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7" r:id="rId5"/>
    <sheet name="HOP" sheetId="6" r:id="rId6"/>
  </sheets>
  <definedNames>
    <definedName name="_xlnm._FilterDatabase" localSheetId="4" hidden="1">对账!$A$1:$AF$452</definedName>
  </definedNames>
  <calcPr calcId="144525"/>
</workbook>
</file>

<file path=xl/sharedStrings.xml><?xml version="1.0" encoding="utf-8"?>
<sst xmlns="http://schemas.openxmlformats.org/spreadsheetml/2006/main" count="24148" uniqueCount="4445">
  <si>
    <t>去哪儿网酒店预付对账单</t>
  </si>
  <si>
    <t>供应商名称：</t>
  </si>
  <si>
    <t>趣悠游</t>
  </si>
  <si>
    <t>结算周期：</t>
  </si>
  <si>
    <t>2023-05-01至2023-05-07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</si>
  <si>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</si>
  <si>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</si>
  <si>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</si>
  <si>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</si>
  <si>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</si>
  <si>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</si>
  <si>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</si>
  <si>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</si>
  <si>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</si>
  <si>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</si>
  <si>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</si>
  <si>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</si>
  <si>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</si>
  <si>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</si>
  <si>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</si>
  <si>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¥1,080,387.94</t>
  </si>
  <si>
    <t>¥77,793.01</t>
  </si>
  <si>
    <t>¥89,525.93</t>
  </si>
  <si>
    <t>-¥2,468.00</t>
  </si>
  <si>
    <t>¥910,601.00</t>
  </si>
  <si>
    <t>分类信息</t>
  </si>
  <si>
    <t>业务类型</t>
  </si>
  <si>
    <t>酒店预付（点击查看明细）</t>
  </si>
  <si>
    <t>¥913,069.00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</si>
  <si>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</si>
  <si>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</si>
  <si>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</si>
  <si>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</si>
  <si>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</si>
  <si>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</si>
  <si>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</si>
  <si>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</si>
  <si>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</si>
  <si>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</si>
  <si>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</si>
  <si>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</si>
  <si>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</si>
  <si>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</si>
  <si>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</si>
  <si>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</si>
  <si>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</si>
  <si>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</si>
  <si>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</si>
  <si>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</si>
  <si>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</si>
  <si>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</si>
  <si>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</si>
  <si>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</si>
  <si>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</si>
  <si>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</si>
  <si>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</si>
  <si>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</si>
  <si>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</si>
  <si>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</si>
  <si>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</si>
  <si>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</si>
  <si>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</si>
  <si>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</si>
  <si>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</si>
  <si>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</si>
  <si>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</si>
  <si>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</si>
  <si>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</si>
  <si>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</si>
  <si>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</si>
  <si>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</si>
  <si>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</si>
  <si>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703345085990</t>
  </si>
  <si>
    <t>3296168</t>
  </si>
  <si>
    <t>酒店预付</t>
  </si>
  <si>
    <t>否</t>
  </si>
  <si>
    <t>普通</t>
  </si>
  <si>
    <t>197298380</t>
  </si>
  <si>
    <t>墨西哥墨西哥城藏品公寓</t>
  </si>
  <si>
    <t>1626188</t>
  </si>
  <si>
    <t>LIU/FEI|DEVON/MOORE</t>
  </si>
  <si>
    <t>2023-04-27</t>
  </si>
  <si>
    <t>2023-04-28</t>
  </si>
  <si>
    <t>2023-04-30</t>
  </si>
  <si>
    <t>¥1,754.00</t>
  </si>
  <si>
    <t>¥188.00</t>
  </si>
  <si>
    <t>¥1,566.00</t>
  </si>
  <si>
    <t>superior double bed room</t>
  </si>
  <si>
    <t>WEBSITE</t>
  </si>
  <si>
    <t>703348155271</t>
  </si>
  <si>
    <t>3310121</t>
  </si>
  <si>
    <t>871576536</t>
  </si>
  <si>
    <t>攀瓦布里海滨度假村(政府卫生认证)</t>
  </si>
  <si>
    <t>FENG/XUE|FENG/ZIJIAO</t>
  </si>
  <si>
    <t>2023-05-07</t>
  </si>
  <si>
    <t>2023-05-10</t>
  </si>
  <si>
    <t>¥1,755.00</t>
  </si>
  <si>
    <t>2023-04-30 23:45:48</t>
  </si>
  <si>
    <t>Deluxe Double Room with Pool Access</t>
  </si>
  <si>
    <t>703343815318</t>
  </si>
  <si>
    <t>3286983</t>
  </si>
  <si>
    <t>197296784</t>
  </si>
  <si>
    <t>济州君临海域酒店</t>
  </si>
  <si>
    <t>LU/YE</t>
  </si>
  <si>
    <t>2023-04-25</t>
  </si>
  <si>
    <t>2023-05-01</t>
  </si>
  <si>
    <t>¥368.00</t>
  </si>
  <si>
    <t>¥39.00</t>
  </si>
  <si>
    <t>¥329.00</t>
  </si>
  <si>
    <t>Deluxe Twin bed room</t>
  </si>
  <si>
    <t>703331928962</t>
  </si>
  <si>
    <t>3224091</t>
  </si>
  <si>
    <t>820637671</t>
  </si>
  <si>
    <t>大阪阪神酒店分馆</t>
  </si>
  <si>
    <t>YANG/JINGHANG|CUI/DIJUN</t>
  </si>
  <si>
    <t>2023-04-13</t>
  </si>
  <si>
    <t>2023-04-29</t>
  </si>
  <si>
    <t>¥1,284.00</t>
  </si>
  <si>
    <t>¥116.00</t>
  </si>
  <si>
    <t>¥1,168.00</t>
  </si>
  <si>
    <t>double non smoking</t>
  </si>
  <si>
    <t>703307849486</t>
  </si>
  <si>
    <t>3156277</t>
  </si>
  <si>
    <t>820658281</t>
  </si>
  <si>
    <t>釜山乐华兹酒店</t>
  </si>
  <si>
    <t>ZHU/YUE</t>
  </si>
  <si>
    <t>2023-03-20</t>
  </si>
  <si>
    <t>¥874.00</t>
  </si>
  <si>
    <t>¥93.00</t>
  </si>
  <si>
    <t>¥781.00</t>
  </si>
  <si>
    <t>standard ocean twin room</t>
  </si>
  <si>
    <t>703346050298</t>
  </si>
  <si>
    <t>3299858</t>
  </si>
  <si>
    <t>197303600</t>
  </si>
  <si>
    <t>大阪日航酒店</t>
  </si>
  <si>
    <t>HUO/PENGFEI|JIANG/SINAN</t>
  </si>
  <si>
    <t>¥3,784.00</t>
  </si>
  <si>
    <t>¥390.00</t>
  </si>
  <si>
    <t>¥3,394.00</t>
  </si>
  <si>
    <t>Superior Semi Double Room(Non-Smoking)</t>
  </si>
  <si>
    <t>703330331467</t>
  </si>
  <si>
    <t>3220545</t>
  </si>
  <si>
    <t>ZHANG/XINYUE|LI/ZHENLIN</t>
  </si>
  <si>
    <t>2023-04-12</t>
  </si>
  <si>
    <t>¥561.00</t>
  </si>
  <si>
    <t>¥60.00</t>
  </si>
  <si>
    <t>¥501.00</t>
  </si>
  <si>
    <t>standard twin room with city view</t>
  </si>
  <si>
    <t>703348339112</t>
  </si>
  <si>
    <t>3307144</t>
  </si>
  <si>
    <t>197286794</t>
  </si>
  <si>
    <t>维拉芳泉东京六本木大酒店</t>
  </si>
  <si>
    <t>ZHOU/MINGJIAN</t>
  </si>
  <si>
    <t>¥1,738.00</t>
  </si>
  <si>
    <t>¥179.00</t>
  </si>
  <si>
    <t>¥1,559.00</t>
  </si>
  <si>
    <t>New Superior Queen Room with Sofa and Desk</t>
  </si>
  <si>
    <t>703271558297</t>
  </si>
  <si>
    <t>3025174</t>
  </si>
  <si>
    <t>221848163</t>
  </si>
  <si>
    <t>香港九龙海逸君绰酒店</t>
  </si>
  <si>
    <t>PAN/XIAODONG</t>
  </si>
  <si>
    <t>2023-02-12</t>
  </si>
  <si>
    <t>¥2,640.00</t>
  </si>
  <si>
    <t>¥200.00</t>
  </si>
  <si>
    <t>¥2,440.00</t>
  </si>
  <si>
    <t>Superior Room</t>
  </si>
  <si>
    <t>703302236263</t>
  </si>
  <si>
    <t>3136129</t>
  </si>
  <si>
    <t>197318960</t>
  </si>
  <si>
    <t>小娘惹酒店(政府卫生认证)</t>
  </si>
  <si>
    <t>ZHANG/YIYANG|LIU/YIHONG</t>
  </si>
  <si>
    <t>2023-03-15</t>
  </si>
  <si>
    <t>¥33.00</t>
  </si>
  <si>
    <t>¥335.00</t>
  </si>
  <si>
    <t>Deluxe Colonial Room</t>
  </si>
  <si>
    <t>703318918855</t>
  </si>
  <si>
    <t>3186923</t>
  </si>
  <si>
    <t>214275878</t>
  </si>
  <si>
    <t>班卡伦布里度假酒店(SHA Plus+)</t>
  </si>
  <si>
    <t>BAO/TIANSHUN|YANG/QUAN</t>
  </si>
  <si>
    <t>2023-03-31</t>
  </si>
  <si>
    <t>¥243.00</t>
  </si>
  <si>
    <t>¥22.00</t>
  </si>
  <si>
    <t>¥221.00</t>
  </si>
  <si>
    <t>Deluxe Room</t>
  </si>
  <si>
    <t>703330546541</t>
  </si>
  <si>
    <t>3217977</t>
  </si>
  <si>
    <t>197334464</t>
  </si>
  <si>
    <t>素坤逸57号萨利酒店</t>
  </si>
  <si>
    <t>WANG/HONGYI|DING/GUIFANG</t>
  </si>
  <si>
    <t>¥1,494.00</t>
  </si>
  <si>
    <t>¥142.00</t>
  </si>
  <si>
    <t>¥1,352.00</t>
  </si>
  <si>
    <t>Premier Room</t>
  </si>
  <si>
    <t>703298780910</t>
  </si>
  <si>
    <t>3122154</t>
  </si>
  <si>
    <t>871131234</t>
  </si>
  <si>
    <t>普吉岛西奈奢华酒店(政府卫生认证)</t>
  </si>
  <si>
    <t>WU/TAO</t>
  </si>
  <si>
    <t>2023-03-11</t>
  </si>
  <si>
    <t>¥1,443.00</t>
  </si>
  <si>
    <t>¥119.00</t>
  </si>
  <si>
    <t>¥1,324.00</t>
  </si>
  <si>
    <t>STUDIO Studio Pool Villa</t>
  </si>
  <si>
    <t>703344238930</t>
  </si>
  <si>
    <t>3291073</t>
  </si>
  <si>
    <t>197324210</t>
  </si>
  <si>
    <t>曼谷铂尔曼G酒店 （政府卫生认证）</t>
  </si>
  <si>
    <t>WANG/CHENGYU</t>
  </si>
  <si>
    <t>2023-04-26</t>
  </si>
  <si>
    <t>¥1,474.00</t>
  </si>
  <si>
    <t>¥152.00</t>
  </si>
  <si>
    <t>¥1,322.00</t>
  </si>
  <si>
    <t>G Deluxe Twin bed Room</t>
  </si>
  <si>
    <t>703344175235</t>
  </si>
  <si>
    <t>3290147</t>
  </si>
  <si>
    <t>199565078</t>
  </si>
  <si>
    <t>曼谷廊曼机场阿玛瑞酒店</t>
  </si>
  <si>
    <t>JIANG/MENG|FU/YINHAO</t>
  </si>
  <si>
    <t>¥557.00</t>
  </si>
  <si>
    <t>¥55.00</t>
  </si>
  <si>
    <t>¥502.00</t>
  </si>
  <si>
    <t>deluxe king room</t>
  </si>
  <si>
    <t>703344765685</t>
  </si>
  <si>
    <t>3290796</t>
  </si>
  <si>
    <t>ZHOU/YANG|YANG/SUYING</t>
  </si>
  <si>
    <t>¥1,162.00</t>
  </si>
  <si>
    <t>¥1,046.00</t>
  </si>
  <si>
    <t>pool view deluxe king bed room</t>
  </si>
  <si>
    <t>703344174414</t>
  </si>
  <si>
    <t>3290027</t>
  </si>
  <si>
    <t>197295836</t>
  </si>
  <si>
    <t>宜必思尚品曼谷素坤逸康福酒店</t>
  </si>
  <si>
    <t>ZENG/QINGAN|ZHANG/JIE|ZHU/HONGYI</t>
  </si>
  <si>
    <t>¥562.00</t>
  </si>
  <si>
    <t>¥54.00</t>
  </si>
  <si>
    <t>¥508.00</t>
  </si>
  <si>
    <t>Standard Twin Room</t>
  </si>
  <si>
    <t>703306754741</t>
  </si>
  <si>
    <t>3153485</t>
  </si>
  <si>
    <t>815916067</t>
  </si>
  <si>
    <t>顺化美利亚珍珠酒店</t>
  </si>
  <si>
    <t>YANG/JIANXIN|LI/XINBEI</t>
  </si>
  <si>
    <t>2023-03-19</t>
  </si>
  <si>
    <t>¥800.00</t>
  </si>
  <si>
    <t>¥86.00</t>
  </si>
  <si>
    <t>¥714.00</t>
  </si>
  <si>
    <t>Premium Room</t>
  </si>
  <si>
    <t>703334167148</t>
  </si>
  <si>
    <t>3234768</t>
  </si>
  <si>
    <t>197302130</t>
  </si>
  <si>
    <t>华欣盛泰澜海滩别墅及度假村 (政府卫生认证)</t>
  </si>
  <si>
    <t>ZHOU/QI|HU/YALI</t>
  </si>
  <si>
    <t>2023-04-16</t>
  </si>
  <si>
    <t>¥2,216.00</t>
  </si>
  <si>
    <t>¥220.00</t>
  </si>
  <si>
    <t>¥1,996.00</t>
  </si>
  <si>
    <t>Premium Deluxe King Room with Ocean View</t>
  </si>
  <si>
    <t>703337014601</t>
  </si>
  <si>
    <t>3255070</t>
  </si>
  <si>
    <t>LI/ZHENG|CHEN/YANZHU</t>
  </si>
  <si>
    <t>2023-04-19</t>
  </si>
  <si>
    <t>¥279.00</t>
  </si>
  <si>
    <t>¥25.00</t>
  </si>
  <si>
    <t>¥254.00</t>
  </si>
  <si>
    <t>703318564157</t>
  </si>
  <si>
    <t>3186656</t>
  </si>
  <si>
    <t>197293592</t>
  </si>
  <si>
    <t>曼谷长荣桂冠酒店</t>
  </si>
  <si>
    <t>deng/lijun</t>
  </si>
  <si>
    <t>¥1,715.00</t>
  </si>
  <si>
    <t>¥160.00</t>
  </si>
  <si>
    <t>¥1,555.00</t>
  </si>
  <si>
    <t>Superior Single Room</t>
  </si>
  <si>
    <t>703280037892</t>
  </si>
  <si>
    <t>3051245</t>
  </si>
  <si>
    <t>197316521</t>
  </si>
  <si>
    <t>普吉岛塔夫棕榈海滩度假村 (政府卫生认证)</t>
  </si>
  <si>
    <t>HANG/YUE|ZHOU/YOU|HANG/SHUYAN|ZHOU/YIHANG</t>
  </si>
  <si>
    <t>2023-02-21</t>
  </si>
  <si>
    <t>¥3,584.00</t>
  </si>
  <si>
    <t>¥340.00</t>
  </si>
  <si>
    <t>¥3,244.00</t>
  </si>
  <si>
    <t>Family Fun Deluxe Room with Terrace</t>
  </si>
  <si>
    <t>703281636411</t>
  </si>
  <si>
    <t>3053524</t>
  </si>
  <si>
    <t>197277269</t>
  </si>
  <si>
    <t>卡塔岩石酒店 (政府卫生认证)</t>
  </si>
  <si>
    <t>XIAO/WENXIU|HUANG/CHENGGANG|HUANG/CHENGFENG|HUANG/QINGHUA|HUANG/RENJIE|LI/QIMING</t>
  </si>
  <si>
    <t>2023-02-22</t>
  </si>
  <si>
    <t>¥9,866.00</t>
  </si>
  <si>
    <t>¥937.00</t>
  </si>
  <si>
    <t>¥8,929.00</t>
  </si>
  <si>
    <t>4 bedrooms sky pool villa penthouse</t>
  </si>
  <si>
    <t>703342996187</t>
  </si>
  <si>
    <t>3280573</t>
  </si>
  <si>
    <t>197282165</t>
  </si>
  <si>
    <t>曼谷索菲特特色酒店</t>
  </si>
  <si>
    <t>ZHU/LIN|WANG/HAN</t>
  </si>
  <si>
    <t>2023-04-24</t>
  </si>
  <si>
    <t>¥1,106.00</t>
  </si>
  <si>
    <t>¥114.00</t>
  </si>
  <si>
    <t>¥992.00</t>
  </si>
  <si>
    <t>So Cozy Room</t>
  </si>
  <si>
    <t>703297534664</t>
  </si>
  <si>
    <t>3117831</t>
  </si>
  <si>
    <t>197281649</t>
  </si>
  <si>
    <t>清迈安纳塔拉度假酒店</t>
  </si>
  <si>
    <t>GU/YING</t>
  </si>
  <si>
    <t>2023-03-10</t>
  </si>
  <si>
    <t>¥6,348.00</t>
  </si>
  <si>
    <t>¥603.00</t>
  </si>
  <si>
    <t>¥5,745.00</t>
  </si>
  <si>
    <t>Kasara Garden Suite</t>
  </si>
  <si>
    <t>703297917461</t>
  </si>
  <si>
    <t>3117958</t>
  </si>
  <si>
    <t>LUO/DAN|CHEN/HAO</t>
  </si>
  <si>
    <t>¥6,371.19</t>
  </si>
  <si>
    <t>¥605.19</t>
  </si>
  <si>
    <t>¥5,766.00</t>
  </si>
  <si>
    <t>703295093091</t>
  </si>
  <si>
    <t>3109578</t>
  </si>
  <si>
    <t>197292329</t>
  </si>
  <si>
    <t>芽庄哈瓦那酒店</t>
  </si>
  <si>
    <t>DENG/FANGZU</t>
  </si>
  <si>
    <t>2023-03-08</t>
  </si>
  <si>
    <t>¥728.00</t>
  </si>
  <si>
    <t>¥78.00</t>
  </si>
  <si>
    <t>¥650.00</t>
  </si>
  <si>
    <t>Deluxe Queen Room with Ocean View Non smoking</t>
  </si>
  <si>
    <t>703327221796</t>
  </si>
  <si>
    <t>3211184</t>
  </si>
  <si>
    <t>804835306</t>
  </si>
  <si>
    <t>帕特拉精品酒店</t>
  </si>
  <si>
    <t>PAN/QIANYU</t>
  </si>
  <si>
    <t>2023-04-09</t>
  </si>
  <si>
    <t>¥526.00</t>
  </si>
  <si>
    <t>¥44.00</t>
  </si>
  <si>
    <t>¥482.00</t>
  </si>
  <si>
    <t>703300732396</t>
  </si>
  <si>
    <t>3129946</t>
  </si>
  <si>
    <t>197317352</t>
  </si>
  <si>
    <t>普吉班德拉海滩度假酒店(政府卫生认证)</t>
  </si>
  <si>
    <t>LUO/YASHAN|GAO/YUYING</t>
  </si>
  <si>
    <t>2023-03-13</t>
  </si>
  <si>
    <t>¥1,047.00</t>
  </si>
  <si>
    <t>¥87.00</t>
  </si>
  <si>
    <t>¥960.00</t>
  </si>
  <si>
    <t>703345930802</t>
  </si>
  <si>
    <t>3295310</t>
  </si>
  <si>
    <t>197309126</t>
  </si>
  <si>
    <t>曼谷贝斯特韦斯特精品素坤逸酒店</t>
  </si>
  <si>
    <t>WEI/SHUQIANG|LIU/LIPING</t>
  </si>
  <si>
    <t>¥4,600.00</t>
  </si>
  <si>
    <t>¥480.00</t>
  </si>
  <si>
    <t>¥4,120.00</t>
  </si>
  <si>
    <t>premium king bed room</t>
  </si>
  <si>
    <t>703346470553</t>
  </si>
  <si>
    <t>3301852</t>
  </si>
  <si>
    <t>820763767</t>
  </si>
  <si>
    <t>暹罗酒店 (政府卫生认证)</t>
  </si>
  <si>
    <t>MA/YILONG|GUO/BINHAN</t>
  </si>
  <si>
    <t>¥2,236.00</t>
  </si>
  <si>
    <t>¥234.00</t>
  </si>
  <si>
    <t>¥2,002.00</t>
  </si>
  <si>
    <t>703347590227</t>
  </si>
  <si>
    <t>3306355</t>
  </si>
  <si>
    <t>236077835</t>
  </si>
  <si>
    <t>雅加达牙也马达假日套房酒店 - IHG 酒店</t>
  </si>
  <si>
    <t>ZONG/XIAONING|YANG/MI</t>
  </si>
  <si>
    <t>Standard Twin Room with City View</t>
  </si>
  <si>
    <t>703348349212</t>
  </si>
  <si>
    <t>3306817</t>
  </si>
  <si>
    <t>DENG/XINHONG|DENG/XINMING</t>
  </si>
  <si>
    <t>¥552.00</t>
  </si>
  <si>
    <t>¥40.00</t>
  </si>
  <si>
    <t>¥512.00</t>
  </si>
  <si>
    <t>Deluxe Twin Room</t>
  </si>
  <si>
    <t>703348497770</t>
  </si>
  <si>
    <t>3306824</t>
  </si>
  <si>
    <t>197301653</t>
  </si>
  <si>
    <t>曼谷素旺那普机场诺富特酒店</t>
  </si>
  <si>
    <t>WANG/YIYU</t>
  </si>
  <si>
    <t>¥1,527.00</t>
  </si>
  <si>
    <t>¥145.00</t>
  </si>
  <si>
    <t>¥1,382.00</t>
  </si>
  <si>
    <t>superior king bed room</t>
  </si>
  <si>
    <t>703348973545</t>
  </si>
  <si>
    <t>3308980</t>
  </si>
  <si>
    <t>815914546</t>
  </si>
  <si>
    <t>尖竹汶府KP大酒店</t>
  </si>
  <si>
    <t>ZHENG/WEI</t>
  </si>
  <si>
    <t>¥262.00</t>
  </si>
  <si>
    <t>¥26.00</t>
  </si>
  <si>
    <t>¥236.00</t>
  </si>
  <si>
    <t>superior twin room</t>
  </si>
  <si>
    <t>703348642963</t>
  </si>
  <si>
    <t>3307881</t>
  </si>
  <si>
    <t>875630056</t>
  </si>
  <si>
    <t>花语岸度假酒店</t>
  </si>
  <si>
    <t>LI/QING</t>
  </si>
  <si>
    <t>¥212.00</t>
  </si>
  <si>
    <t>Standard Room</t>
  </si>
  <si>
    <t>703348715416</t>
  </si>
  <si>
    <t>3308347</t>
  </si>
  <si>
    <t>WU/CHANGJUN</t>
  </si>
  <si>
    <t>703348405096</t>
  </si>
  <si>
    <t>3309433</t>
  </si>
  <si>
    <t>197300606</t>
  </si>
  <si>
    <t>迈克酒店</t>
  </si>
  <si>
    <t>NONG/XIAOMIN</t>
  </si>
  <si>
    <t>¥192.00</t>
  </si>
  <si>
    <t>¥18.00</t>
  </si>
  <si>
    <t>¥174.00</t>
  </si>
  <si>
    <t>703348871416</t>
  </si>
  <si>
    <t>3308286</t>
  </si>
  <si>
    <t>804834202</t>
  </si>
  <si>
    <t>曼谷廊曼小憩公寓</t>
  </si>
  <si>
    <t>FANG/ZHIBIN|WU/LINA</t>
  </si>
  <si>
    <t>¥156.00</t>
  </si>
  <si>
    <t>suite</t>
  </si>
  <si>
    <t>703348839612</t>
  </si>
  <si>
    <t>3307124</t>
  </si>
  <si>
    <t>197321459</t>
  </si>
  <si>
    <t>普吉岛 JW 万豪度假&amp;酒店</t>
  </si>
  <si>
    <t>CHEN/JIANFEI|YAN/HAOYUE</t>
  </si>
  <si>
    <t>¥1,749.00</t>
  </si>
  <si>
    <t>¥130.00</t>
  </si>
  <si>
    <t>¥1,619.00</t>
  </si>
  <si>
    <t>Deluxe Garden Sea View</t>
  </si>
  <si>
    <t>703313519456</t>
  </si>
  <si>
    <t>3173583</t>
  </si>
  <si>
    <t>221883110</t>
  </si>
  <si>
    <t>富荟土瓜湾酒店</t>
  </si>
  <si>
    <t>YIN/QI|LIANG/FANGYU</t>
  </si>
  <si>
    <t>2023-03-26</t>
  </si>
  <si>
    <t>¥1,694.00</t>
  </si>
  <si>
    <t>¥132.00</t>
  </si>
  <si>
    <t>¥1,562.00</t>
  </si>
  <si>
    <t>iplus twin room</t>
  </si>
  <si>
    <t>703318606593</t>
  </si>
  <si>
    <t>3185870</t>
  </si>
  <si>
    <t>YU/JINZHU|ZENG/LI</t>
  </si>
  <si>
    <t>¥3,130.00</t>
  </si>
  <si>
    <t>¥272.00</t>
  </si>
  <si>
    <t>¥2,858.00</t>
  </si>
  <si>
    <t>703318610686</t>
  </si>
  <si>
    <t>3187450</t>
  </si>
  <si>
    <t>221839076</t>
  </si>
  <si>
    <t>香港九龙酒店</t>
  </si>
  <si>
    <t>XU/FENG</t>
  </si>
  <si>
    <t>¥3,210.00</t>
  </si>
  <si>
    <t>¥266.00</t>
  </si>
  <si>
    <t>¥2,944.00</t>
  </si>
  <si>
    <t>703320026529</t>
  </si>
  <si>
    <t>3191625</t>
  </si>
  <si>
    <t>WANG/WENYU|ZHANG/NAIJIN</t>
  </si>
  <si>
    <t>2023-04-02</t>
  </si>
  <si>
    <t>¥4,464.00</t>
  </si>
  <si>
    <t>¥387.00</t>
  </si>
  <si>
    <t>¥4,077.00</t>
  </si>
  <si>
    <t>703348571054</t>
  </si>
  <si>
    <t>3309705</t>
  </si>
  <si>
    <t>ZHAO/HANDUO|LI/JUN|LIU/LIHUA|ZHAO/XUECHONG</t>
  </si>
  <si>
    <t>2023-05-04</t>
  </si>
  <si>
    <t>¥5,370.00</t>
  </si>
  <si>
    <t>2023-05-01 11:00:02</t>
  </si>
  <si>
    <t>703327164638</t>
  </si>
  <si>
    <t>3210108</t>
  </si>
  <si>
    <t>WANG/RUIJIAO|WANG/XINYI</t>
  </si>
  <si>
    <t>¥8,432.00</t>
  </si>
  <si>
    <t>¥696.00</t>
  </si>
  <si>
    <t>¥7,736.00</t>
  </si>
  <si>
    <t>703324783848</t>
  </si>
  <si>
    <t>3203999</t>
  </si>
  <si>
    <t>LI/JINGWEN|LIU/QUN|ZHANG/HONG</t>
  </si>
  <si>
    <t>2023-04-06</t>
  </si>
  <si>
    <t>¥15,642.00</t>
  </si>
  <si>
    <t>¥1,299.00</t>
  </si>
  <si>
    <t>¥14,343.00</t>
  </si>
  <si>
    <t>703324429991</t>
  </si>
  <si>
    <t>3204034</t>
  </si>
  <si>
    <t>221835584</t>
  </si>
  <si>
    <t>香港悦来酒店</t>
  </si>
  <si>
    <t>WANG/RENXU|YANG/ZICHEN|CHEN/NAN</t>
  </si>
  <si>
    <t>¥2,156.00</t>
  </si>
  <si>
    <t>¥178.00</t>
  </si>
  <si>
    <t>¥1,978.00</t>
  </si>
  <si>
    <t>703328870612</t>
  </si>
  <si>
    <t>3214535</t>
  </si>
  <si>
    <t>LI/YAN|ZHU/HE</t>
  </si>
  <si>
    <t>2023-04-10</t>
  </si>
  <si>
    <t>¥5,805.00</t>
  </si>
  <si>
    <t>¥5,323.00</t>
  </si>
  <si>
    <t>703325777190</t>
  </si>
  <si>
    <t>3205066</t>
  </si>
  <si>
    <t>221850911</t>
  </si>
  <si>
    <t>富豪香港酒店</t>
  </si>
  <si>
    <t>WEN/YIFEI|PANG/SEN</t>
  </si>
  <si>
    <t>2023-04-07</t>
  </si>
  <si>
    <t>¥1,368.00</t>
  </si>
  <si>
    <t>¥1,249.00</t>
  </si>
  <si>
    <t>703336004386</t>
  </si>
  <si>
    <t>3242657</t>
  </si>
  <si>
    <t>221861711</t>
  </si>
  <si>
    <t>荃湾西如心酒店</t>
  </si>
  <si>
    <t>CHEN/HUINA</t>
  </si>
  <si>
    <t>2023-04-18</t>
  </si>
  <si>
    <t>¥4,018.00</t>
  </si>
  <si>
    <t>¥367.00</t>
  </si>
  <si>
    <t>¥3,651.00</t>
  </si>
  <si>
    <t>Tower 2 Superior Room</t>
  </si>
  <si>
    <t>703335940651</t>
  </si>
  <si>
    <t>3242590</t>
  </si>
  <si>
    <t>LI/YIPING</t>
  </si>
  <si>
    <t>2023-04-17</t>
  </si>
  <si>
    <t>¥2,155.00</t>
  </si>
  <si>
    <t>¥196.00</t>
  </si>
  <si>
    <t>¥1,959.00</t>
  </si>
  <si>
    <t>Tower 2 Harbour View Room-Two Beds</t>
  </si>
  <si>
    <t>703342449459</t>
  </si>
  <si>
    <t>3281397</t>
  </si>
  <si>
    <t>221876558</t>
  </si>
  <si>
    <t>迪士尼探索家度假酒店</t>
  </si>
  <si>
    <t>WANG/ZEMENG</t>
  </si>
  <si>
    <t>¥13,466.00</t>
  </si>
  <si>
    <t>¥1,224.00</t>
  </si>
  <si>
    <t>¥12,242.00</t>
  </si>
  <si>
    <t>703309004078</t>
  </si>
  <si>
    <t>3163648</t>
  </si>
  <si>
    <t>221835893</t>
  </si>
  <si>
    <t>香港华丽铜锣湾酒店</t>
  </si>
  <si>
    <t>ZHANG/MENG|HAN/QIAOYUAN</t>
  </si>
  <si>
    <t>2023-03-22</t>
  </si>
  <si>
    <t>¥684.00</t>
  </si>
  <si>
    <t>¥53.00</t>
  </si>
  <si>
    <t>¥631.00</t>
  </si>
  <si>
    <t>Deluxe City View Twin Room</t>
  </si>
  <si>
    <t>703298676256</t>
  </si>
  <si>
    <t>3120937</t>
  </si>
  <si>
    <t>197587523</t>
  </si>
  <si>
    <t>绿中海度假村 - 全球奢华精品酒店</t>
  </si>
  <si>
    <t>SUN/YUXIN</t>
  </si>
  <si>
    <t>¥7,394.00</t>
  </si>
  <si>
    <t>¥792.00</t>
  </si>
  <si>
    <t>¥6,602.00</t>
  </si>
  <si>
    <t>GARDEN VIEW VILLA</t>
  </si>
  <si>
    <t>703341486330</t>
  </si>
  <si>
    <t>3274712</t>
  </si>
  <si>
    <t>197321495</t>
  </si>
  <si>
    <t>薄荷岛米提水疗度假村</t>
  </si>
  <si>
    <t>LU/WENQI</t>
  </si>
  <si>
    <t>2023-04-23</t>
  </si>
  <si>
    <t>¥1,401.00</t>
  </si>
  <si>
    <t>¥150.00</t>
  </si>
  <si>
    <t>¥1,251.00</t>
  </si>
  <si>
    <t>MIthi Superior Room</t>
  </si>
  <si>
    <t>703337142628</t>
  </si>
  <si>
    <t>3245997</t>
  </si>
  <si>
    <t>197586923</t>
  </si>
  <si>
    <t>邦劳岛水蓝度假村</t>
  </si>
  <si>
    <t>ZHANG/LIYING|LU/HENG|ZHONG/YUAN</t>
  </si>
  <si>
    <t>¥1,836.00</t>
  </si>
  <si>
    <t>¥198.00</t>
  </si>
  <si>
    <t>¥1,638.00</t>
  </si>
  <si>
    <t>703334754079</t>
  </si>
  <si>
    <t>3234810</t>
  </si>
  <si>
    <t>197282465</t>
  </si>
  <si>
    <t>长滩岛林德酒店</t>
  </si>
  <si>
    <t>PI/YONGJIANG|GAO/XIANGNA</t>
  </si>
  <si>
    <t>¥6,722.00</t>
  </si>
  <si>
    <t>¥720.00</t>
  </si>
  <si>
    <t>¥6,002.00</t>
  </si>
  <si>
    <t>Sea Premier</t>
  </si>
  <si>
    <t>703328600684</t>
  </si>
  <si>
    <t>3213011</t>
  </si>
  <si>
    <t>221864168</t>
  </si>
  <si>
    <t>香港帝都酒店</t>
  </si>
  <si>
    <t>ZHANG/RAN|CAO/QINGHAN</t>
  </si>
  <si>
    <t>¥4,965.00</t>
  </si>
  <si>
    <t>¥411.00</t>
  </si>
  <si>
    <t>¥4,554.00</t>
  </si>
  <si>
    <t>Newly Renovated Standard Room</t>
  </si>
  <si>
    <t>703334196687</t>
  </si>
  <si>
    <t>3233745</t>
  </si>
  <si>
    <t>855708845</t>
  </si>
  <si>
    <t>香港帝逸酒店</t>
  </si>
  <si>
    <t>HUANG/LINGLING</t>
  </si>
  <si>
    <t>¥4,532.00</t>
  </si>
  <si>
    <t>¥374.00</t>
  </si>
  <si>
    <t>¥4,158.00</t>
  </si>
  <si>
    <t>Deluxe twin Room</t>
  </si>
  <si>
    <t>703319265501</t>
  </si>
  <si>
    <t>3190777</t>
  </si>
  <si>
    <t>815996404</t>
  </si>
  <si>
    <t>悦品酒店(荃湾店)</t>
  </si>
  <si>
    <t>LI/XUAN|SUN/YIMO</t>
  </si>
  <si>
    <t>2023-04-01</t>
  </si>
  <si>
    <t>¥2,055.00</t>
  </si>
  <si>
    <t>¥169.00</t>
  </si>
  <si>
    <t>¥1,886.00</t>
  </si>
  <si>
    <t>Elite Deluxe</t>
  </si>
  <si>
    <t>703317094120</t>
  </si>
  <si>
    <t>3183157</t>
  </si>
  <si>
    <t>YE/HUIWEN</t>
  </si>
  <si>
    <t>2023-03-30</t>
  </si>
  <si>
    <t>¥3,115.00</t>
  </si>
  <si>
    <t>¥244.00</t>
  </si>
  <si>
    <t>¥2,871.00</t>
  </si>
  <si>
    <t>703319393226</t>
  </si>
  <si>
    <t>3189451</t>
  </si>
  <si>
    <t>CHEN/YINGZHEN|CHEN/YUTING</t>
  </si>
  <si>
    <t>¥1,490.00</t>
  </si>
  <si>
    <t>¥122.00</t>
  </si>
  <si>
    <t>Cozi Deluxe Room</t>
  </si>
  <si>
    <t>703332877827</t>
  </si>
  <si>
    <t>3226943</t>
  </si>
  <si>
    <t>861558734</t>
  </si>
  <si>
    <t>乌布阿卡萨里度假村 - CHSE 认证</t>
  </si>
  <si>
    <t>WEI/SHENGNAN</t>
  </si>
  <si>
    <t>2023-04-14</t>
  </si>
  <si>
    <t>¥1,345.00</t>
  </si>
  <si>
    <t>¥144.00</t>
  </si>
  <si>
    <t>¥1,201.00</t>
  </si>
  <si>
    <t>Aksari Suite</t>
  </si>
  <si>
    <t>703343830587</t>
  </si>
  <si>
    <t>3286842</t>
  </si>
  <si>
    <t>TONG/ZIYUN|YANG/DEBIN</t>
  </si>
  <si>
    <t>¥6,733.00</t>
  </si>
  <si>
    <t>¥612.00</t>
  </si>
  <si>
    <t>¥6,121.00</t>
  </si>
  <si>
    <t>703346182320</t>
  </si>
  <si>
    <t>3298914</t>
  </si>
  <si>
    <t>221835695</t>
  </si>
  <si>
    <t>香港柏宁铂尔曼酒店</t>
  </si>
  <si>
    <t>FENG/JING</t>
  </si>
  <si>
    <t>¥3,426.00</t>
  </si>
  <si>
    <t>¥339.00</t>
  </si>
  <si>
    <t>¥3,087.00</t>
  </si>
  <si>
    <t>703347749951</t>
  </si>
  <si>
    <t>3303882</t>
  </si>
  <si>
    <t>221839064</t>
  </si>
  <si>
    <t>香港园景轩</t>
  </si>
  <si>
    <t>LIN/ZEHUI</t>
  </si>
  <si>
    <t>¥2,881.21</t>
  </si>
  <si>
    <t>¥189.21</t>
  </si>
  <si>
    <t>¥2,692.00</t>
  </si>
  <si>
    <t>703347394282</t>
  </si>
  <si>
    <t>3304258</t>
  </si>
  <si>
    <t>ZHANG/JING|MOU/SIJIE|LI/ZEXIANG|ZHANG/KAICHUN</t>
  </si>
  <si>
    <t>¥12,444.00</t>
  </si>
  <si>
    <t>¥1,232.00</t>
  </si>
  <si>
    <t>¥11,212.00</t>
  </si>
  <si>
    <t>Deluxe Harbour View Room (Tower 2)</t>
  </si>
  <si>
    <t>703347783189</t>
  </si>
  <si>
    <t>3304021</t>
  </si>
  <si>
    <t>221888783</t>
  </si>
  <si>
    <t>香港君立酒店</t>
  </si>
  <si>
    <t>XU/YOUWEN</t>
  </si>
  <si>
    <t>¥2,783.00</t>
  </si>
  <si>
    <t>¥265.00</t>
  </si>
  <si>
    <t>¥2,518.00</t>
  </si>
  <si>
    <t>Cosy Room</t>
  </si>
  <si>
    <t>703347090284</t>
  </si>
  <si>
    <t>3305083</t>
  </si>
  <si>
    <t>221852789</t>
  </si>
  <si>
    <t>千禧新世界香港酒店</t>
  </si>
  <si>
    <t>¥10,248.00</t>
  </si>
  <si>
    <t>¥580.00</t>
  </si>
  <si>
    <t>¥9,668.00</t>
  </si>
  <si>
    <t>CITY VIEW</t>
  </si>
  <si>
    <t>703347641386</t>
  </si>
  <si>
    <t>3304341</t>
  </si>
  <si>
    <t>CAI/JUN</t>
  </si>
  <si>
    <t>¥3,546.00</t>
  </si>
  <si>
    <t>¥352.00</t>
  </si>
  <si>
    <t>¥3,194.00</t>
  </si>
  <si>
    <t>703347981294</t>
  </si>
  <si>
    <t>3305422</t>
  </si>
  <si>
    <t>238507658</t>
  </si>
  <si>
    <t>香港莎玛港岛北酒店</t>
  </si>
  <si>
    <t>LAI/WEI</t>
  </si>
  <si>
    <t>¥2,613.00</t>
  </si>
  <si>
    <t>¥249.00</t>
  </si>
  <si>
    <t>¥2,364.00</t>
  </si>
  <si>
    <t>Superior Double Room</t>
  </si>
  <si>
    <t>703346972970</t>
  </si>
  <si>
    <t>3299948</t>
  </si>
  <si>
    <t>221856005</t>
  </si>
  <si>
    <t>香港沙田凯悦酒店</t>
  </si>
  <si>
    <t>CHEN/TAILONG|JIANG/HONG</t>
  </si>
  <si>
    <t>2023-05-12</t>
  </si>
  <si>
    <t>¥3,408.00</t>
  </si>
  <si>
    <t>2023-05-01 13:37:59</t>
  </si>
  <si>
    <t>Deluxe King Room</t>
  </si>
  <si>
    <t>703348557026</t>
  </si>
  <si>
    <t>3307223</t>
  </si>
  <si>
    <t>221844497</t>
  </si>
  <si>
    <t>澳门濠璟酒店</t>
  </si>
  <si>
    <t>LI/LILIANG</t>
  </si>
  <si>
    <t>¥1,607.00</t>
  </si>
  <si>
    <t>¥1,429.00</t>
  </si>
  <si>
    <t>Classic Twin Bed Room</t>
  </si>
  <si>
    <t>703348555232</t>
  </si>
  <si>
    <t>3309250</t>
  </si>
  <si>
    <t>221877203</t>
  </si>
  <si>
    <t>澳门喜来登大酒店</t>
  </si>
  <si>
    <t>WANG/ZIWEN</t>
  </si>
  <si>
    <t>¥3,403.00</t>
  </si>
  <si>
    <t>¥378.00</t>
  </si>
  <si>
    <t>¥3,025.00</t>
  </si>
  <si>
    <t>Deluxe King Bed Room</t>
  </si>
  <si>
    <t>703348282901</t>
  </si>
  <si>
    <t>3309399</t>
  </si>
  <si>
    <t>221866991</t>
  </si>
  <si>
    <t>YHA美荷楼青年旅舍</t>
  </si>
  <si>
    <t>CHEN/YILIANG|ZENG/YUEMING</t>
  </si>
  <si>
    <t>¥1,687.00</t>
  </si>
  <si>
    <t>¥112.00</t>
  </si>
  <si>
    <t>¥1,575.00</t>
  </si>
  <si>
    <t>Run Of House</t>
  </si>
  <si>
    <t>703348134341</t>
  </si>
  <si>
    <t>3308480</t>
  </si>
  <si>
    <t>197587112</t>
  </si>
  <si>
    <t>金巴兰海滩福克斯哈里斯酒店</t>
  </si>
  <si>
    <t>ZHENG/YUQING|ZHOU/YIMING</t>
  </si>
  <si>
    <t>¥393.00</t>
  </si>
  <si>
    <t>¥42.00</t>
  </si>
  <si>
    <t>¥351.00</t>
  </si>
  <si>
    <t>703348842163</t>
  </si>
  <si>
    <t>3307267</t>
  </si>
  <si>
    <t>QIAO/YINYU</t>
  </si>
  <si>
    <t>¥2,453.00</t>
  </si>
  <si>
    <t>¥2,181.00</t>
  </si>
  <si>
    <t>703348348218</t>
  </si>
  <si>
    <t>3309754</t>
  </si>
  <si>
    <t>221888720</t>
  </si>
  <si>
    <t>维园118酒店</t>
  </si>
  <si>
    <t>HAN/JUN|WANG/JIANQIN</t>
  </si>
  <si>
    <t>¥2,199.00</t>
  </si>
  <si>
    <t>¥209.00</t>
  </si>
  <si>
    <t>¥1,990.00</t>
  </si>
  <si>
    <t>Studio</t>
  </si>
  <si>
    <t>703348082541</t>
  </si>
  <si>
    <t>3309351</t>
  </si>
  <si>
    <t>221845652</t>
  </si>
  <si>
    <t>香港珀荟酒店</t>
  </si>
  <si>
    <t>LI/FEIXIANG|XU/TING</t>
  </si>
  <si>
    <t>¥1,865.00</t>
  </si>
  <si>
    <t>¥126.00</t>
  </si>
  <si>
    <t>¥1,739.00</t>
  </si>
  <si>
    <t>superior queen bed room</t>
  </si>
  <si>
    <t>703348546052</t>
  </si>
  <si>
    <t>3308595</t>
  </si>
  <si>
    <t>221861747</t>
  </si>
  <si>
    <t>香港帝国酒店</t>
  </si>
  <si>
    <t>LI/QIAN|LIU/YANBIN</t>
  </si>
  <si>
    <t>¥2,536.00</t>
  </si>
  <si>
    <t>¥2,417.00</t>
  </si>
  <si>
    <t>Standard Double Room</t>
  </si>
  <si>
    <t>703348779385</t>
  </si>
  <si>
    <t>3308736</t>
  </si>
  <si>
    <t>TANG/BO|TAANG/DONGHUA</t>
  </si>
  <si>
    <t>¥3,195.00</t>
  </si>
  <si>
    <t>¥355.00</t>
  </si>
  <si>
    <t>¥2,840.00</t>
  </si>
  <si>
    <t>703349574353</t>
  </si>
  <si>
    <t>3312065</t>
  </si>
  <si>
    <t>221835686</t>
  </si>
  <si>
    <t>铜锣湾如心酒店</t>
  </si>
  <si>
    <t>LU/WENQING</t>
  </si>
  <si>
    <t>2023-05-02</t>
  </si>
  <si>
    <t>¥1,227.00</t>
  </si>
  <si>
    <t>2023-05-01 15:21:37</t>
  </si>
  <si>
    <t>703349477791</t>
  </si>
  <si>
    <t>3313843</t>
  </si>
  <si>
    <t>197304275</t>
  </si>
  <si>
    <t>马六甲帝国古迹酒店</t>
  </si>
  <si>
    <t>BAO/LIANG|LI/LI</t>
  </si>
  <si>
    <t>2023-05-03</t>
  </si>
  <si>
    <t>¥227.01</t>
  </si>
  <si>
    <t>2023-05-01 21:54:58</t>
  </si>
  <si>
    <t>Imperial Deluxe Room</t>
  </si>
  <si>
    <t>703349007174</t>
  </si>
  <si>
    <t>3311312</t>
  </si>
  <si>
    <t>203704562</t>
  </si>
  <si>
    <t>济州WITH酒店</t>
  </si>
  <si>
    <t>ZHANG/MENG|YANG/JIAJIA</t>
  </si>
  <si>
    <t>2023-05-08</t>
  </si>
  <si>
    <t>¥3,704.00</t>
  </si>
  <si>
    <t>2023-05-01 22:00:02</t>
  </si>
  <si>
    <t>premier family triple room</t>
  </si>
  <si>
    <t>703349544591</t>
  </si>
  <si>
    <t>3311158</t>
  </si>
  <si>
    <t>SHEN/HUIRONG</t>
  </si>
  <si>
    <t>2023-05-05</t>
  </si>
  <si>
    <t>¥398.00</t>
  </si>
  <si>
    <t>703349604909</t>
  </si>
  <si>
    <t>3313860</t>
  </si>
  <si>
    <t>DUAN/XIAOJIE|LIU/LANFEN</t>
  </si>
  <si>
    <t>¥227.00</t>
  </si>
  <si>
    <t>2023-05-01 22:03:11</t>
  </si>
  <si>
    <t>703344034979</t>
  </si>
  <si>
    <t>3290138</t>
  </si>
  <si>
    <t>LU/ZHUOYAO|ZHANG/XUEZHE</t>
  </si>
  <si>
    <t>703335527467</t>
  </si>
  <si>
    <t>3242475</t>
  </si>
  <si>
    <t>197298302</t>
  </si>
  <si>
    <t>东京半岛酒店</t>
  </si>
  <si>
    <t>LIANG/SHUQIAN</t>
  </si>
  <si>
    <t>¥7,597.00</t>
  </si>
  <si>
    <t>¥753.00</t>
  </si>
  <si>
    <t>¥6,844.00</t>
  </si>
  <si>
    <t>Deluxe Twin</t>
  </si>
  <si>
    <t>703336910732</t>
  </si>
  <si>
    <t>3243712</t>
  </si>
  <si>
    <t>811469092</t>
  </si>
  <si>
    <t>悦苑悠洛京都-悦榕集团</t>
  </si>
  <si>
    <t>DUAN/JIALU</t>
  </si>
  <si>
    <t>¥1,332.00</t>
  </si>
  <si>
    <t>¥1,200.00</t>
  </si>
  <si>
    <t>[Non-Smoking]Classic Double</t>
  </si>
  <si>
    <t>703312250561</t>
  </si>
  <si>
    <t>3171057</t>
  </si>
  <si>
    <t>2023-03-25</t>
  </si>
  <si>
    <t>¥673.00</t>
  </si>
  <si>
    <t>¥72.00</t>
  </si>
  <si>
    <t>¥601.00</t>
  </si>
  <si>
    <t>standard double room with city view</t>
  </si>
  <si>
    <t>703346479824</t>
  </si>
  <si>
    <t>3298750</t>
  </si>
  <si>
    <t>197288882</t>
  </si>
  <si>
    <t>格拉斯丽新宿酒店</t>
  </si>
  <si>
    <t>SUN/YANG</t>
  </si>
  <si>
    <t>¥1,303.00</t>
  </si>
  <si>
    <t>¥129.00</t>
  </si>
  <si>
    <t>¥1,174.00</t>
  </si>
  <si>
    <t>twin room non smoking</t>
  </si>
  <si>
    <t>703346153043</t>
  </si>
  <si>
    <t>3300417</t>
  </si>
  <si>
    <t>XU/ZIHAO</t>
  </si>
  <si>
    <t>¥1,482.00</t>
  </si>
  <si>
    <t>¥153.00</t>
  </si>
  <si>
    <t>¥1,329.00</t>
  </si>
  <si>
    <t>[Non-Smoking]Superior Twin</t>
  </si>
  <si>
    <t>703326471234</t>
  </si>
  <si>
    <t>3208588</t>
  </si>
  <si>
    <t>197316971</t>
  </si>
  <si>
    <t>JR克莱门特高松酒店</t>
  </si>
  <si>
    <t>MAO/LINLI</t>
  </si>
  <si>
    <t>2023-04-08</t>
  </si>
  <si>
    <t>¥1,250.00</t>
  </si>
  <si>
    <t>¥113.00</t>
  </si>
  <si>
    <t>¥1,137.00</t>
  </si>
  <si>
    <t>Deluxe Single Room(2people use)</t>
  </si>
  <si>
    <t>703272098837</t>
  </si>
  <si>
    <t>3026455</t>
  </si>
  <si>
    <t>TAO/XIAOHUI</t>
  </si>
  <si>
    <t>2023-02-13</t>
  </si>
  <si>
    <t>¥1,054.00</t>
  </si>
  <si>
    <t>¥976.00</t>
  </si>
  <si>
    <t>Standard King Bed Room</t>
  </si>
  <si>
    <t>703296547340</t>
  </si>
  <si>
    <t>3113447</t>
  </si>
  <si>
    <t>MU/JUNJIE</t>
  </si>
  <si>
    <t>2023-03-09</t>
  </si>
  <si>
    <t>¥2,340.00</t>
  </si>
  <si>
    <t>¥164.00</t>
  </si>
  <si>
    <t>¥2,176.00</t>
  </si>
  <si>
    <t>703321295025</t>
  </si>
  <si>
    <t>3194072</t>
  </si>
  <si>
    <t>221835086</t>
  </si>
  <si>
    <t>香港港岛海逸君绰酒店</t>
  </si>
  <si>
    <t>LIU/YI|WU/QIAN</t>
  </si>
  <si>
    <t>2023-04-03</t>
  </si>
  <si>
    <t>¥3,236.00</t>
  </si>
  <si>
    <t>¥280.00</t>
  </si>
  <si>
    <t>¥2,956.00</t>
  </si>
  <si>
    <t>Superior Harbour View Room</t>
  </si>
  <si>
    <t>703316380205</t>
  </si>
  <si>
    <t>3179394</t>
  </si>
  <si>
    <t>221864246</t>
  </si>
  <si>
    <t>Harbour Inn</t>
  </si>
  <si>
    <t>LU/ZHAN|DING/YANLIN</t>
  </si>
  <si>
    <t>2023-03-29</t>
  </si>
  <si>
    <t>¥1,410.00</t>
  </si>
  <si>
    <t>¥105.00</t>
  </si>
  <si>
    <t>¥1,305.00</t>
  </si>
  <si>
    <t>703318535606</t>
  </si>
  <si>
    <t>3187522</t>
  </si>
  <si>
    <t>197296949</t>
  </si>
  <si>
    <t>优本纳沙通</t>
  </si>
  <si>
    <t>PAN/BIN|ZHU/GUANRU</t>
  </si>
  <si>
    <t>¥996.00</t>
  </si>
  <si>
    <t>¥95.00</t>
  </si>
  <si>
    <t>¥901.00</t>
  </si>
  <si>
    <t>Deluxe One-Bedroom Room</t>
  </si>
  <si>
    <t>703350927852</t>
  </si>
  <si>
    <t>3315071</t>
  </si>
  <si>
    <t>197316809</t>
  </si>
  <si>
    <t>明洞PJ酒店</t>
  </si>
  <si>
    <t>WANG/TONG</t>
  </si>
  <si>
    <t>¥1,188.00</t>
  </si>
  <si>
    <t>703343037878</t>
  </si>
  <si>
    <t>3284636</t>
  </si>
  <si>
    <t>876865078</t>
  </si>
  <si>
    <t>东方翡翠酒店</t>
  </si>
  <si>
    <t>LIAO/XIAWEI</t>
  </si>
  <si>
    <t>¥2,186.00</t>
  </si>
  <si>
    <t>¥235.00</t>
  </si>
  <si>
    <t>¥1,951.00</t>
  </si>
  <si>
    <t>King Room with Sapphire Quarter View</t>
  </si>
  <si>
    <t>703344065771</t>
  </si>
  <si>
    <t>3290528</t>
  </si>
  <si>
    <t>QIAO/LIPING|WANG/YAN|CAO/CAIWEI|WU/JIAWEI</t>
  </si>
  <si>
    <t>¥3,402.00</t>
  </si>
  <si>
    <t>¥312.00</t>
  </si>
  <si>
    <t>¥3,090.00</t>
  </si>
  <si>
    <t>Deluxe Twin room</t>
  </si>
  <si>
    <t>703306393870</t>
  </si>
  <si>
    <t>3153696</t>
  </si>
  <si>
    <t>197586026</t>
  </si>
  <si>
    <t>曼谷萨通JC凯文酒店</t>
  </si>
  <si>
    <t>CHEN/YAQIAN|LI/JINGWEN|CHEN/YUPING</t>
  </si>
  <si>
    <t>¥3,272.00</t>
  </si>
  <si>
    <t>¥2,960.00</t>
  </si>
  <si>
    <t>two bedroom suite with Balcony</t>
  </si>
  <si>
    <t>703296801750</t>
  </si>
  <si>
    <t>3113065</t>
  </si>
  <si>
    <t>LI/XIANG</t>
  </si>
  <si>
    <t>¥1,656.00</t>
  </si>
  <si>
    <t>¥158.00</t>
  </si>
  <si>
    <t>¥1,498.00</t>
  </si>
  <si>
    <t>703292098632</t>
  </si>
  <si>
    <t>3094439</t>
  </si>
  <si>
    <t>197316650</t>
  </si>
  <si>
    <t>普吉岛塔夫海滩水疗度假村(政府卫生认证)</t>
  </si>
  <si>
    <t>LI/HE|XUE/HUAFEI</t>
  </si>
  <si>
    <t>2023-03-05</t>
  </si>
  <si>
    <t>¥2,316.00</t>
  </si>
  <si>
    <t>¥2,096.00</t>
  </si>
  <si>
    <t>Beach Front Cottage</t>
  </si>
  <si>
    <t>703335506248</t>
  </si>
  <si>
    <t>3237394</t>
  </si>
  <si>
    <t>197330114</t>
  </si>
  <si>
    <t>安达曼白色海滩度假酒店(政府卫生认证)</t>
  </si>
  <si>
    <t>WANG/GUANJIE</t>
  </si>
  <si>
    <t>¥1,974.00</t>
  </si>
  <si>
    <t>¥171.00</t>
  </si>
  <si>
    <t>¥1,803.00</t>
  </si>
  <si>
    <t>Deluxe Room with Sea View(Jacuzzi)</t>
  </si>
  <si>
    <t>703326060300</t>
  </si>
  <si>
    <t>3209197</t>
  </si>
  <si>
    <t>SU/CAN|WEI/LIN</t>
  </si>
  <si>
    <t>¥1,938.00</t>
  </si>
  <si>
    <t>¥183.00</t>
  </si>
  <si>
    <t>G Deluxe Room</t>
  </si>
  <si>
    <t>703340540450</t>
  </si>
  <si>
    <t>3270242</t>
  </si>
  <si>
    <t>PAN/YAJU|PAN/YAFENG</t>
  </si>
  <si>
    <t>2023-04-22</t>
  </si>
  <si>
    <t>703323881144</t>
  </si>
  <si>
    <t>3201224</t>
  </si>
  <si>
    <t>803271820</t>
  </si>
  <si>
    <t>曼谷阁楼酒店</t>
  </si>
  <si>
    <t>TANG/JIAWEI|WANG/QIAN|YUE/JIACHENG|ZHANG/YUXUANZI</t>
  </si>
  <si>
    <t>2023-04-05</t>
  </si>
  <si>
    <t>¥726.00</t>
  </si>
  <si>
    <t>¥666.00</t>
  </si>
  <si>
    <t>Superior King Room</t>
  </si>
  <si>
    <t>703324082946</t>
  </si>
  <si>
    <t>3203323</t>
  </si>
  <si>
    <t>875631451</t>
  </si>
  <si>
    <t>华欣瓦剌 - 弩章节酒店 (政府卫生认证)</t>
  </si>
  <si>
    <t>WANG/JIAWEI|ZHANG/YUJIA</t>
  </si>
  <si>
    <t>¥1,597.00</t>
  </si>
  <si>
    <t>¥1,465.00</t>
  </si>
  <si>
    <t>Beachfront Deluxe Room</t>
  </si>
  <si>
    <t>703279944802</t>
  </si>
  <si>
    <t>3049981</t>
  </si>
  <si>
    <t>210831068</t>
  </si>
  <si>
    <t>普吉岛玛丽莎别墅酒店(政府卫生认证)</t>
  </si>
  <si>
    <t>LI/HUAN</t>
  </si>
  <si>
    <t>2023-02-20</t>
  </si>
  <si>
    <t>¥2,632.00</t>
  </si>
  <si>
    <t>¥250.00</t>
  </si>
  <si>
    <t>¥2,382.00</t>
  </si>
  <si>
    <t>pool villa</t>
  </si>
  <si>
    <t>703324977762</t>
  </si>
  <si>
    <t>3204070</t>
  </si>
  <si>
    <t>197330318</t>
  </si>
  <si>
    <t>普吉岛阿玛瑞酒店</t>
  </si>
  <si>
    <t>LUO/CHU|CUI/JINGBI</t>
  </si>
  <si>
    <t>¥2,720.00</t>
  </si>
  <si>
    <t>¥258.00</t>
  </si>
  <si>
    <t>¥2,462.00</t>
  </si>
  <si>
    <t>Deluxe Ocean Front Balcony King</t>
  </si>
  <si>
    <t>703340866834</t>
  </si>
  <si>
    <t>3274492</t>
  </si>
  <si>
    <t>SONG/JIABAO|SU/WENQIANG</t>
  </si>
  <si>
    <t>¥598.00</t>
  </si>
  <si>
    <t>¥52.00</t>
  </si>
  <si>
    <t>¥546.00</t>
  </si>
  <si>
    <t>Deluxe Room with Sea View</t>
  </si>
  <si>
    <t>703326369374</t>
  </si>
  <si>
    <t>3209176</t>
  </si>
  <si>
    <t>LIN/WEI|WANG/XI</t>
  </si>
  <si>
    <t>703329491409</t>
  </si>
  <si>
    <t>3217169</t>
  </si>
  <si>
    <t>BAI/CHUJIA|WANG/JIAYI</t>
  </si>
  <si>
    <t>2023-04-11</t>
  </si>
  <si>
    <t>¥1,636.00</t>
  </si>
  <si>
    <t>¥135.00</t>
  </si>
  <si>
    <t>¥1,501.00</t>
  </si>
  <si>
    <t>703330084661</t>
  </si>
  <si>
    <t>3219647</t>
  </si>
  <si>
    <t>870808986</t>
  </si>
  <si>
    <t>曼谷辛德霍恩凯宾斯基</t>
  </si>
  <si>
    <t>ZHANG/LI|ZHANG/HUI</t>
  </si>
  <si>
    <t>¥7,743.00</t>
  </si>
  <si>
    <t>¥639.00</t>
  </si>
  <si>
    <t>¥7,104.00</t>
  </si>
  <si>
    <t>Executive Club Twin Bed Room</t>
  </si>
  <si>
    <t>703328922692</t>
  </si>
  <si>
    <t>3213048</t>
  </si>
  <si>
    <t>197326097</t>
  </si>
  <si>
    <t>普吉假日酒店 (政府卫生认证)</t>
  </si>
  <si>
    <t>WU/JIN|LI/QIANWEN|QIU/GUOHUI|LI/ZHAOHUI</t>
  </si>
  <si>
    <t>¥2,920.00</t>
  </si>
  <si>
    <t>¥270.00</t>
  </si>
  <si>
    <t>¥2,650.00</t>
  </si>
  <si>
    <t>Standard King Room</t>
  </si>
  <si>
    <t>703323465741</t>
  </si>
  <si>
    <t>3201227</t>
  </si>
  <si>
    <t>HAO/TINGTING|HE/TIANXIONG</t>
  </si>
  <si>
    <t>¥3,466.00</t>
  </si>
  <si>
    <t>¥330.00</t>
  </si>
  <si>
    <t>¥3,136.00</t>
  </si>
  <si>
    <t>Deluxe Family Terrace</t>
  </si>
  <si>
    <t>703330559692</t>
  </si>
  <si>
    <t>3218871</t>
  </si>
  <si>
    <t>871131228</t>
  </si>
  <si>
    <t>普吉岛迈考美利亚酒店(政府卫生认证)</t>
  </si>
  <si>
    <t>LIU/QIAN|CAO/YINGYAN</t>
  </si>
  <si>
    <t>¥1,064.00</t>
  </si>
  <si>
    <t>¥88.00</t>
  </si>
  <si>
    <t>One Bedroom Suite with Outdoor Bathtub</t>
  </si>
  <si>
    <t>703329448525</t>
  </si>
  <si>
    <t>3216944</t>
  </si>
  <si>
    <t>LONG/XIAOQIAN|PENG/XIRUI</t>
  </si>
  <si>
    <t>703324894039</t>
  </si>
  <si>
    <t>3204481</t>
  </si>
  <si>
    <t>CUI/JIANHUA|LUO/YALANG</t>
  </si>
  <si>
    <t>¥2,454.00</t>
  </si>
  <si>
    <t>703313268263</t>
  </si>
  <si>
    <t>3174145</t>
  </si>
  <si>
    <t>JIANG/ERJING|BAI/XUEHUAN</t>
  </si>
  <si>
    <t>¥2,672.00</t>
  </si>
  <si>
    <t>¥2,452.00</t>
  </si>
  <si>
    <t>703311142918</t>
  </si>
  <si>
    <t>3169291</t>
  </si>
  <si>
    <t>197299421</t>
  </si>
  <si>
    <t>普吉岛卡隆亚维斯塔格兰德-美憬阁索菲特酒店(政府卫生认证)</t>
  </si>
  <si>
    <t>YAO/YUAN|YUAN/YI</t>
  </si>
  <si>
    <t>2023-03-24</t>
  </si>
  <si>
    <t>¥2,589.00</t>
  </si>
  <si>
    <t>¥246.00</t>
  </si>
  <si>
    <t>¥2,343.00</t>
  </si>
  <si>
    <t>Deluxe Room, Pool View, 1 King Bed, Balcony</t>
  </si>
  <si>
    <t>703315672692</t>
  </si>
  <si>
    <t>3177491</t>
  </si>
  <si>
    <t>197316770</t>
  </si>
  <si>
    <t>假日酒店披披岛度假村 (政府卫生认证)</t>
  </si>
  <si>
    <t>WU/CHENG|ZHANG/LU</t>
  </si>
  <si>
    <t>2023-03-28</t>
  </si>
  <si>
    <t>¥3,315.00</t>
  </si>
  <si>
    <t>¥300.00</t>
  </si>
  <si>
    <t>¥3,015.00</t>
  </si>
  <si>
    <t>Ocean Sunset Pool Villa</t>
  </si>
  <si>
    <t>703346351445</t>
  </si>
  <si>
    <t>3302206</t>
  </si>
  <si>
    <t>GUO/HAIFENG</t>
  </si>
  <si>
    <t>¥3,342.00</t>
  </si>
  <si>
    <t>¥361.00</t>
  </si>
  <si>
    <t>¥2,981.00</t>
  </si>
  <si>
    <t>703348140105</t>
  </si>
  <si>
    <t>3309273</t>
  </si>
  <si>
    <t>XU/QIUWEN|GAO/XUEYUAN</t>
  </si>
  <si>
    <t>¥282.00</t>
  </si>
  <si>
    <t>¥28.00</t>
  </si>
  <si>
    <t>703349112904</t>
  </si>
  <si>
    <t>3311793</t>
  </si>
  <si>
    <t>236084462</t>
  </si>
  <si>
    <t>寻海者甲米度假村(政府卫生认证)</t>
  </si>
  <si>
    <t>FU/YINGHAO</t>
  </si>
  <si>
    <t>¥283.00</t>
  </si>
  <si>
    <t>¥16.00</t>
  </si>
  <si>
    <t>¥267.00</t>
  </si>
  <si>
    <t>deluxe cliff view double room</t>
  </si>
  <si>
    <t>703349660263</t>
  </si>
  <si>
    <t>3311399</t>
  </si>
  <si>
    <t>ZHOU/CHUYU</t>
  </si>
  <si>
    <t>703313216924</t>
  </si>
  <si>
    <t>3173869</t>
  </si>
  <si>
    <t>ZHU/DI|WU/TING</t>
  </si>
  <si>
    <t>¥9,216.00</t>
  </si>
  <si>
    <t>¥8,490.00</t>
  </si>
  <si>
    <t>703350934124</t>
  </si>
  <si>
    <t>3315332</t>
  </si>
  <si>
    <t>2023-05-02 11:00:04</t>
  </si>
  <si>
    <t>703319523017</t>
  </si>
  <si>
    <t>3189621</t>
  </si>
  <si>
    <t>WEI/FEIFEI</t>
  </si>
  <si>
    <t>¥5,976.00</t>
  </si>
  <si>
    <t>¥523.00</t>
  </si>
  <si>
    <t>¥5,453.00</t>
  </si>
  <si>
    <t>703328194882</t>
  </si>
  <si>
    <t>3212508</t>
  </si>
  <si>
    <t>221839058</t>
  </si>
  <si>
    <t>香港南洋酒店</t>
  </si>
  <si>
    <t>GUO/XIANG</t>
  </si>
  <si>
    <t>¥5,060.00</t>
  </si>
  <si>
    <t>¥416.00</t>
  </si>
  <si>
    <t>¥4,644.00</t>
  </si>
  <si>
    <t>703327394510</t>
  </si>
  <si>
    <t>3211279</t>
  </si>
  <si>
    <t>HUANG/JUNHAO</t>
  </si>
  <si>
    <t>¥5,478.00</t>
  </si>
  <si>
    <t>¥478.00</t>
  </si>
  <si>
    <t>¥5,000.00</t>
  </si>
  <si>
    <t>703339937271</t>
  </si>
  <si>
    <t>3264025</t>
  </si>
  <si>
    <t>221838761</t>
  </si>
  <si>
    <t>南湾如心酒店</t>
  </si>
  <si>
    <t>FAN/JIAWEI</t>
  </si>
  <si>
    <t>2023-04-21</t>
  </si>
  <si>
    <t>¥7,388.00</t>
  </si>
  <si>
    <t>¥675.00</t>
  </si>
  <si>
    <t>¥6,713.00</t>
  </si>
  <si>
    <t>Premier Room with Hill View</t>
  </si>
  <si>
    <t>703329371151</t>
  </si>
  <si>
    <t>3216727</t>
  </si>
  <si>
    <t>DOU/SHUANGQING</t>
  </si>
  <si>
    <t>¥5,895.00</t>
  </si>
  <si>
    <t>¥515.00</t>
  </si>
  <si>
    <t>¥5,380.00</t>
  </si>
  <si>
    <t>703325155777</t>
  </si>
  <si>
    <t>3204617</t>
  </si>
  <si>
    <t>ZHAN/WEITE|LIN/XIAOYI</t>
  </si>
  <si>
    <t>¥5,427.00</t>
  </si>
  <si>
    <t>¥473.00</t>
  </si>
  <si>
    <t>¥4,954.00</t>
  </si>
  <si>
    <t>703329567501</t>
  </si>
  <si>
    <t>3217164</t>
  </si>
  <si>
    <t>TANG/RUITING|TANG/KANGMIN|TANG/RUITING</t>
  </si>
  <si>
    <t>¥8,052.00</t>
  </si>
  <si>
    <t>¥7,332.00</t>
  </si>
  <si>
    <t>Double or Twin Superior</t>
  </si>
  <si>
    <t>703326669047</t>
  </si>
  <si>
    <t>3209227</t>
  </si>
  <si>
    <t>JI/YUANCHEN|TU/MINJIE</t>
  </si>
  <si>
    <t>¥7,120.00</t>
  </si>
  <si>
    <t>¥588.00</t>
  </si>
  <si>
    <t>¥6,532.00</t>
  </si>
  <si>
    <t>703341734748</t>
  </si>
  <si>
    <t>3276345</t>
  </si>
  <si>
    <t>811467781</t>
  </si>
  <si>
    <t>香港旺角住游行渡假宾馆</t>
  </si>
  <si>
    <t>YAO/FALIAN</t>
  </si>
  <si>
    <t>¥1,198.00</t>
  </si>
  <si>
    <t>¥99.00</t>
  </si>
  <si>
    <t>¥1,099.00</t>
  </si>
  <si>
    <t>Standard Triple Room</t>
  </si>
  <si>
    <t>703330566708</t>
  </si>
  <si>
    <t>3219992</t>
  </si>
  <si>
    <t>ZHANG/QINGQING|ZHENG/WEIYU</t>
  </si>
  <si>
    <t>¥14,408.00</t>
  </si>
  <si>
    <t>¥1,196.00</t>
  </si>
  <si>
    <t>¥13,212.00</t>
  </si>
  <si>
    <t>703331966370</t>
  </si>
  <si>
    <t>3221687</t>
  </si>
  <si>
    <t>221861702</t>
  </si>
  <si>
    <t>香港丽豪酒店</t>
  </si>
  <si>
    <t>LI/JIA|WANG/YAQI|WANG/DAHANG|XIA/JIE</t>
  </si>
  <si>
    <t>¥9,824.00</t>
  </si>
  <si>
    <t>¥892.00</t>
  </si>
  <si>
    <t>¥8,932.00</t>
  </si>
  <si>
    <t>Superior room</t>
  </si>
  <si>
    <t>703308249699</t>
  </si>
  <si>
    <t>3161698</t>
  </si>
  <si>
    <t>221883080</t>
  </si>
  <si>
    <t>香港华大盛品酒店</t>
  </si>
  <si>
    <t>ZENG/XIANRUI|BAI/GE</t>
  </si>
  <si>
    <t>2023-03-21</t>
  </si>
  <si>
    <t>¥731.00</t>
  </si>
  <si>
    <t>¥57.00</t>
  </si>
  <si>
    <t>¥674.00</t>
  </si>
  <si>
    <t>703291589351</t>
  </si>
  <si>
    <t>3088883</t>
  </si>
  <si>
    <t>ZHANG/NAN|SHI/NANYU</t>
  </si>
  <si>
    <t>2023-03-04</t>
  </si>
  <si>
    <t>¥5,097.00</t>
  </si>
  <si>
    <t>¥4,551.00</t>
  </si>
  <si>
    <t>Hill Villa</t>
  </si>
  <si>
    <t>703333318862</t>
  </si>
  <si>
    <t>3231081</t>
  </si>
  <si>
    <t>LI/QIAN</t>
  </si>
  <si>
    <t>2023-04-15</t>
  </si>
  <si>
    <t>¥8,196.00</t>
  </si>
  <si>
    <t>¥746.00</t>
  </si>
  <si>
    <t>¥7,450.00</t>
  </si>
  <si>
    <t>703335280619</t>
  </si>
  <si>
    <t>3241882</t>
  </si>
  <si>
    <t>HE/KUNYI|LIAO/JIALE</t>
  </si>
  <si>
    <t>¥3,668.00</t>
  </si>
  <si>
    <t>¥319.00</t>
  </si>
  <si>
    <t>¥3,349.00</t>
  </si>
  <si>
    <t>COZi Superior Double Room</t>
  </si>
  <si>
    <t>703335040683</t>
  </si>
  <si>
    <t>3236805</t>
  </si>
  <si>
    <t>221835653</t>
  </si>
  <si>
    <t>铜锣湾迷你精品酒店</t>
  </si>
  <si>
    <t>HE/SHUHAN</t>
  </si>
  <si>
    <t>¥101.00</t>
  </si>
  <si>
    <t>¥1,123.00</t>
  </si>
  <si>
    <t>Mini Room</t>
  </si>
  <si>
    <t>703335058206</t>
  </si>
  <si>
    <t>3236761</t>
  </si>
  <si>
    <t>205744181</t>
  </si>
  <si>
    <t>国际机场 KLIA-KLIA2途恩酒店</t>
  </si>
  <si>
    <t>ZHAO/ZHENYU|ZHOU/WANTING</t>
  </si>
  <si>
    <t>¥510.00</t>
  </si>
  <si>
    <t>¥456.00</t>
  </si>
  <si>
    <t>Garden King Room</t>
  </si>
  <si>
    <t>703331238098</t>
  </si>
  <si>
    <t>3224001</t>
  </si>
  <si>
    <t>238572497</t>
  </si>
  <si>
    <t>罗莎马六甲酒店</t>
  </si>
  <si>
    <t>LIU/QIAO|HUANG/KAIQI</t>
  </si>
  <si>
    <t>¥840.00</t>
  </si>
  <si>
    <t>¥90.00</t>
  </si>
  <si>
    <t>¥750.00</t>
  </si>
  <si>
    <t>deluxe twin beds room</t>
  </si>
  <si>
    <t>703315222027</t>
  </si>
  <si>
    <t>3179129</t>
  </si>
  <si>
    <t>LI/JIAYONG</t>
  </si>
  <si>
    <t>¥738.00</t>
  </si>
  <si>
    <t>¥58.00</t>
  </si>
  <si>
    <t>¥680.00</t>
  </si>
  <si>
    <t>703323893644</t>
  </si>
  <si>
    <t>3199275</t>
  </si>
  <si>
    <t>221875580</t>
  </si>
  <si>
    <t>澳门威尼斯人</t>
  </si>
  <si>
    <t>LIAO/GUILAN|LIAO/SIQIAO|MENG/QINGYAN|FENG/SISI</t>
  </si>
  <si>
    <t>¥15,606.00</t>
  </si>
  <si>
    <t>¥1,546.00</t>
  </si>
  <si>
    <t>¥14,060.00</t>
  </si>
  <si>
    <t>Royale Deluxe Suite</t>
  </si>
  <si>
    <t>703329743396</t>
  </si>
  <si>
    <t>3217092</t>
  </si>
  <si>
    <t>CHEN/KEXIN</t>
  </si>
  <si>
    <t>¥2,410.00</t>
  </si>
  <si>
    <t>¥199.00</t>
  </si>
  <si>
    <t>¥2,211.00</t>
  </si>
  <si>
    <t>703330146059</t>
  </si>
  <si>
    <t>3218730</t>
  </si>
  <si>
    <t>ZHANG/BAOCHUAN</t>
  </si>
  <si>
    <t>¥1,246.00</t>
  </si>
  <si>
    <t>¥103.00</t>
  </si>
  <si>
    <t>¥1,143.00</t>
  </si>
  <si>
    <t>703333551094</t>
  </si>
  <si>
    <t>3230752</t>
  </si>
  <si>
    <t>XUE/PAN|NI/CHENBIN</t>
  </si>
  <si>
    <t>¥11,835.00</t>
  </si>
  <si>
    <t>¥1,076.00</t>
  </si>
  <si>
    <t>¥10,759.00</t>
  </si>
  <si>
    <t>Elite Harbour View Room</t>
  </si>
  <si>
    <t>703344443957</t>
  </si>
  <si>
    <t>3292342</t>
  </si>
  <si>
    <t>XU/JIAYING</t>
  </si>
  <si>
    <t>¥2,995.00</t>
  </si>
  <si>
    <t>¥284.00</t>
  </si>
  <si>
    <t>¥2,711.00</t>
  </si>
  <si>
    <t>703336455156</t>
  </si>
  <si>
    <t>3242863</t>
  </si>
  <si>
    <t>859497563</t>
  </si>
  <si>
    <t>锦江之星澳门关口酒店</t>
  </si>
  <si>
    <t>SUN/BENQIANG|XU/LICHANG</t>
  </si>
  <si>
    <t>¥4,407.00</t>
  </si>
  <si>
    <t>¥399.00</t>
  </si>
  <si>
    <t>¥4,008.00</t>
  </si>
  <si>
    <t>703345689607</t>
  </si>
  <si>
    <t>3296316</t>
  </si>
  <si>
    <t>221861717</t>
  </si>
  <si>
    <t>香港九龙维景酒店</t>
  </si>
  <si>
    <t>ZHANG/LILI</t>
  </si>
  <si>
    <t>¥1,364.00</t>
  </si>
  <si>
    <t>¥124.00</t>
  </si>
  <si>
    <t>¥1,240.00</t>
  </si>
  <si>
    <t>Guest Room</t>
  </si>
  <si>
    <t>703346108603</t>
  </si>
  <si>
    <t>3302782</t>
  </si>
  <si>
    <t>YANG/YUQIU|WANG/HAO</t>
  </si>
  <si>
    <t>¥2,768.00</t>
  </si>
  <si>
    <t>¥181.00</t>
  </si>
  <si>
    <t>¥2,587.00</t>
  </si>
  <si>
    <t>703343473305</t>
  </si>
  <si>
    <t>3285791</t>
  </si>
  <si>
    <t>XING/YUNYAN</t>
  </si>
  <si>
    <t>¥12,256.00</t>
  </si>
  <si>
    <t>¥1,114.00</t>
  </si>
  <si>
    <t>¥11,142.00</t>
  </si>
  <si>
    <t>703348235600</t>
  </si>
  <si>
    <t>3307083</t>
  </si>
  <si>
    <t>NAN/SHUSHU|YE/DONGPENG</t>
  </si>
  <si>
    <t>¥2,739.00</t>
  </si>
  <si>
    <t>¥155.00</t>
  </si>
  <si>
    <t>¥2,584.00</t>
  </si>
  <si>
    <t>703336692173</t>
  </si>
  <si>
    <t>3242650</t>
  </si>
  <si>
    <t>221853425</t>
  </si>
  <si>
    <t>香港帝苑酒店</t>
  </si>
  <si>
    <t>HU/JI|CHEN/XUAN</t>
  </si>
  <si>
    <t>¥201.00</t>
  </si>
  <si>
    <t>¥2,010.00</t>
  </si>
  <si>
    <t>703347566645</t>
  </si>
  <si>
    <t>3303633</t>
  </si>
  <si>
    <t>CHEN/WENJUN|YANG/RUI</t>
  </si>
  <si>
    <t>¥3,184.00</t>
  </si>
  <si>
    <t>¥316.00</t>
  </si>
  <si>
    <t>¥2,868.00</t>
  </si>
  <si>
    <t>703320200116</t>
  </si>
  <si>
    <t>3191191</t>
  </si>
  <si>
    <t>LIN/HONG</t>
  </si>
  <si>
    <t>¥4,743.00</t>
  </si>
  <si>
    <t>¥4,332.00</t>
  </si>
  <si>
    <t>703349007170</t>
  </si>
  <si>
    <t>3311133</t>
  </si>
  <si>
    <t>GAO/JING</t>
  </si>
  <si>
    <t>¥1,300.00</t>
  </si>
  <si>
    <t>¥74.00</t>
  </si>
  <si>
    <t>¥1,226.00</t>
  </si>
  <si>
    <t>COZi Deluxe Twin Room</t>
  </si>
  <si>
    <t>703348978549</t>
  </si>
  <si>
    <t>3309942</t>
  </si>
  <si>
    <t>871138134</t>
  </si>
  <si>
    <t>吉隆坡菲斯白金服务套房</t>
  </si>
  <si>
    <t>SUI/BINGJUN</t>
  </si>
  <si>
    <t>¥20.00</t>
  </si>
  <si>
    <t>¥332.00</t>
  </si>
  <si>
    <t>Superior One Bedroom Apartment</t>
  </si>
  <si>
    <t>703349183562</t>
  </si>
  <si>
    <t>3310319</t>
  </si>
  <si>
    <t>859496924</t>
  </si>
  <si>
    <t>香港黄金海岸酒店</t>
  </si>
  <si>
    <t>LIU/HONGCHAO|LIANG/SHUQUAN</t>
  </si>
  <si>
    <t>¥2,201.00</t>
  </si>
  <si>
    <t>¥125.00</t>
  </si>
  <si>
    <t>¥2,076.00</t>
  </si>
  <si>
    <t>Deluxe Seaview Twin Room with Balcony</t>
  </si>
  <si>
    <t>703348572476</t>
  </si>
  <si>
    <t>3309897</t>
  </si>
  <si>
    <t>JIN/JIANYING</t>
  </si>
  <si>
    <t>¥2,607.00</t>
  </si>
  <si>
    <t>¥147.00</t>
  </si>
  <si>
    <t>¥2,460.00</t>
  </si>
  <si>
    <t>703349238203</t>
  </si>
  <si>
    <t>3314081</t>
  </si>
  <si>
    <t>KUANG/YIMING</t>
  </si>
  <si>
    <t>¥2,609.00</t>
  </si>
  <si>
    <t>¥149.00</t>
  </si>
  <si>
    <t>superior harbour view room</t>
  </si>
  <si>
    <t>703349407614</t>
  </si>
  <si>
    <t>3311190</t>
  </si>
  <si>
    <t>221838011</t>
  </si>
  <si>
    <t>澳门利澳酒店</t>
  </si>
  <si>
    <t>WU/XIAOLING|ZHONG/ZIXIAN</t>
  </si>
  <si>
    <t>¥118.00</t>
  </si>
  <si>
    <t>¥1,025.00</t>
  </si>
  <si>
    <t>703333052615</t>
  </si>
  <si>
    <t>3231790</t>
  </si>
  <si>
    <t>236070137</t>
  </si>
  <si>
    <t>阿布扎比艾迪逊酒店</t>
  </si>
  <si>
    <t>WANG/XINXIN|XUAN/MING</t>
  </si>
  <si>
    <t>¥1,268.00</t>
  </si>
  <si>
    <t>¥100.00</t>
  </si>
  <si>
    <t>deluxe room</t>
  </si>
  <si>
    <t>703350253635</t>
  </si>
  <si>
    <t>3318058</t>
  </si>
  <si>
    <t>875630599</t>
  </si>
  <si>
    <t>济州亚洲酒店</t>
  </si>
  <si>
    <t>WEI/LIJUN</t>
  </si>
  <si>
    <t>2023-06-03</t>
  </si>
  <si>
    <t>2023-06-04</t>
  </si>
  <si>
    <t>2023-05-02 22:20:41</t>
  </si>
  <si>
    <t>703337253997</t>
  </si>
  <si>
    <t>3245387</t>
  </si>
  <si>
    <t>LI/YULONG|XIONG/YI</t>
  </si>
  <si>
    <t>¥1,275.00</t>
  </si>
  <si>
    <t>¥1,170.00</t>
  </si>
  <si>
    <t>703330384812</t>
  </si>
  <si>
    <t>3219307</t>
  </si>
  <si>
    <t>197330624</t>
  </si>
  <si>
    <t>阿布扎比市区万豪酒店</t>
  </si>
  <si>
    <t>ZHENG/JUNJUN|QIAN/YICHEN</t>
  </si>
  <si>
    <t>¥636.00</t>
  </si>
  <si>
    <t>¥49.00</t>
  </si>
  <si>
    <t>¥587.00</t>
  </si>
  <si>
    <t>703343509624</t>
  </si>
  <si>
    <t>3286768</t>
  </si>
  <si>
    <t>LIU/JIAQI|YANG/XIAOPENG</t>
  </si>
  <si>
    <t>¥642.00</t>
  </si>
  <si>
    <t>703339377231</t>
  </si>
  <si>
    <t>3269794</t>
  </si>
  <si>
    <t>197283581</t>
  </si>
  <si>
    <t>洛杉矶国际机场索内斯塔酒店</t>
  </si>
  <si>
    <t>DUAN/YONGWEI</t>
  </si>
  <si>
    <t>¥959.00</t>
  </si>
  <si>
    <t>¥864.00</t>
  </si>
  <si>
    <t>Deluxe King</t>
  </si>
  <si>
    <t>703349414563</t>
  </si>
  <si>
    <t>3313798</t>
  </si>
  <si>
    <t>221839718</t>
  </si>
  <si>
    <t>澳门金龙酒店</t>
  </si>
  <si>
    <t>LIN/QINGHUA</t>
  </si>
  <si>
    <t>¥1,104.00</t>
  </si>
  <si>
    <t>¥990.00</t>
  </si>
  <si>
    <t>703350536270</t>
  </si>
  <si>
    <t>YAN/RONG</t>
  </si>
  <si>
    <t>2023-05-06</t>
  </si>
  <si>
    <t>¥1,718.00</t>
  </si>
  <si>
    <t>703349477997</t>
  </si>
  <si>
    <t>3313297</t>
  </si>
  <si>
    <t>221842448</t>
  </si>
  <si>
    <t>澳门帝濠酒店</t>
  </si>
  <si>
    <t>HUANG/JIAN|LI/TIANYING</t>
  </si>
  <si>
    <t>¥2,350.00</t>
  </si>
  <si>
    <t>¥232.00</t>
  </si>
  <si>
    <t>¥2,118.00</t>
  </si>
  <si>
    <t>703344287017</t>
  </si>
  <si>
    <t>3290269</t>
  </si>
  <si>
    <t>703322385418</t>
  </si>
  <si>
    <t>3198696</t>
  </si>
  <si>
    <t>808597243</t>
  </si>
  <si>
    <t>新宿华盛顿酒店</t>
  </si>
  <si>
    <t>ZHU/XIBEI</t>
  </si>
  <si>
    <t>2023-04-04</t>
  </si>
  <si>
    <t>¥3,568.00</t>
  </si>
  <si>
    <t>¥325.00</t>
  </si>
  <si>
    <t>¥3,243.00</t>
  </si>
  <si>
    <t>double room semi</t>
  </si>
  <si>
    <t>703325471937</t>
  </si>
  <si>
    <t>3205558</t>
  </si>
  <si>
    <t>873904241</t>
  </si>
  <si>
    <t>雷姆普拉斯神户三宫酒店</t>
  </si>
  <si>
    <t>PAN/BIN</t>
  </si>
  <si>
    <t>¥1,572.00</t>
  </si>
  <si>
    <t>¥1,428.00</t>
  </si>
  <si>
    <t>Double Room, Non Smoking</t>
  </si>
  <si>
    <t>703350441268</t>
  </si>
  <si>
    <t>3315928</t>
  </si>
  <si>
    <t>870994971</t>
  </si>
  <si>
    <t>江之岛134号旅馆</t>
  </si>
  <si>
    <t>HOU/YUCHEN</t>
  </si>
  <si>
    <t>¥848.00</t>
  </si>
  <si>
    <t>¥84.00</t>
  </si>
  <si>
    <t>¥764.00</t>
  </si>
  <si>
    <t>One-Bedroom Apartment</t>
  </si>
  <si>
    <t>703310239031</t>
  </si>
  <si>
    <t>3166253</t>
  </si>
  <si>
    <t>226965404</t>
  </si>
  <si>
    <t>香港悦思青年旅舍</t>
  </si>
  <si>
    <t>ZHENG/NAN|ZHANG/CHI</t>
  </si>
  <si>
    <t>2023-03-23</t>
  </si>
  <si>
    <t>¥754.00</t>
  </si>
  <si>
    <t>¥697.00</t>
  </si>
  <si>
    <t>Double Bed</t>
  </si>
  <si>
    <t>703351932293</t>
  </si>
  <si>
    <t>3319107</t>
  </si>
  <si>
    <t>238553681</t>
  </si>
  <si>
    <t>罗博河度假村</t>
  </si>
  <si>
    <t>Li/Dongmei</t>
  </si>
  <si>
    <t>2023-05-03 08:29:03</t>
  </si>
  <si>
    <t>Room with Forest View 1 King bed</t>
  </si>
  <si>
    <t>703351797436</t>
  </si>
  <si>
    <t>3319108</t>
  </si>
  <si>
    <t>FANG/XIAOQIN</t>
  </si>
  <si>
    <t>2023-05-03 08:29:50</t>
  </si>
  <si>
    <t>703351078489</t>
  </si>
  <si>
    <t>3319101</t>
  </si>
  <si>
    <t>Li/Hui</t>
  </si>
  <si>
    <t>2023-05-03 08:32:13</t>
  </si>
  <si>
    <t>703351851589</t>
  </si>
  <si>
    <t>3319109</t>
  </si>
  <si>
    <t>Li/Fengjiao</t>
  </si>
  <si>
    <t>2023-05-03 08:53:26</t>
  </si>
  <si>
    <t>703351039553</t>
  </si>
  <si>
    <t>3319121</t>
  </si>
  <si>
    <t>WU/WENGUI|LI/DONGMEI</t>
  </si>
  <si>
    <t>2023-05-03 09:18:01</t>
  </si>
  <si>
    <t>River View Room</t>
  </si>
  <si>
    <t>703351930381</t>
  </si>
  <si>
    <t>3319116</t>
  </si>
  <si>
    <t>¥432.00</t>
  </si>
  <si>
    <t>2023-05-03 09:18:10</t>
  </si>
  <si>
    <t>703306973468</t>
  </si>
  <si>
    <t>3155409</t>
  </si>
  <si>
    <t>YING/YOUHENG|YU/MENGYAO</t>
  </si>
  <si>
    <t>¥4,796.00</t>
  </si>
  <si>
    <t>¥4,340.00</t>
  </si>
  <si>
    <t>Kasara River View Suite</t>
  </si>
  <si>
    <t>703301246521</t>
  </si>
  <si>
    <t>3133535</t>
  </si>
  <si>
    <t>871941255</t>
  </si>
  <si>
    <t>布里斯里平河畔度假村及水疗中心 (政府卫生认证)</t>
  </si>
  <si>
    <t>XU/MENGTAO|SHUAI/MIN|XU/ZIXI|XU/ZIXUAN</t>
  </si>
  <si>
    <t>2023-03-14</t>
  </si>
  <si>
    <t>¥7,960.00</t>
  </si>
  <si>
    <t>¥659.00</t>
  </si>
  <si>
    <t>¥7,301.00</t>
  </si>
  <si>
    <t>Family Suite with Garden View</t>
  </si>
  <si>
    <t>703300826633</t>
  </si>
  <si>
    <t>3129365</t>
  </si>
  <si>
    <t>¥1,113.00</t>
  </si>
  <si>
    <t>¥92.00</t>
  </si>
  <si>
    <t>¥1,021.00</t>
  </si>
  <si>
    <t>Studio Pool Villa King</t>
  </si>
  <si>
    <t>703289511258</t>
  </si>
  <si>
    <t>3083863</t>
  </si>
  <si>
    <t>871576563</t>
  </si>
  <si>
    <t>芭提雅最佳西方优质尼克森酒店</t>
  </si>
  <si>
    <t>XIN/YUYING|HAO/CHENXU</t>
  </si>
  <si>
    <t>2023-03-02</t>
  </si>
  <si>
    <t>¥920.00</t>
  </si>
  <si>
    <t>¥76.00</t>
  </si>
  <si>
    <t>¥844.00</t>
  </si>
  <si>
    <t>Deluxe Double Room with City View</t>
  </si>
  <si>
    <t>703295966536</t>
  </si>
  <si>
    <t>3111403</t>
  </si>
  <si>
    <t>ZHENG/FEI|WU/NUOMIN</t>
  </si>
  <si>
    <t>¥5,268.00</t>
  </si>
  <si>
    <t>¥4,767.00</t>
  </si>
  <si>
    <t>Deluxe River View Room</t>
  </si>
  <si>
    <t>703286801064</t>
  </si>
  <si>
    <t>3071307</t>
  </si>
  <si>
    <t>221852051</t>
  </si>
  <si>
    <t>太阳之翼卡马拉海滩度假村(政府卫生认证)</t>
  </si>
  <si>
    <t>LIU/MIN|YUAN/LONGJIANG</t>
  </si>
  <si>
    <t>2023-02-27</t>
  </si>
  <si>
    <t>¥905.00</t>
  </si>
  <si>
    <t>¥82.00</t>
  </si>
  <si>
    <t>¥823.00</t>
  </si>
  <si>
    <t>Family Suite</t>
  </si>
  <si>
    <t>703305617872</t>
  </si>
  <si>
    <t>3151782</t>
  </si>
  <si>
    <t>197311565</t>
  </si>
  <si>
    <t>拉维瓦林温泉度假酒店(政府卫生认证)</t>
  </si>
  <si>
    <t>LI/YARU</t>
  </si>
  <si>
    <t>2023-03-18</t>
  </si>
  <si>
    <t>¥1,190.00</t>
  </si>
  <si>
    <t>¥98.00</t>
  </si>
  <si>
    <t>¥1,092.00</t>
  </si>
  <si>
    <t>703345674153</t>
  </si>
  <si>
    <t>3298626</t>
  </si>
  <si>
    <t>197587496</t>
  </si>
  <si>
    <t>曼谷湄南河畔华美达广场酒店(政府卫生认证)</t>
  </si>
  <si>
    <t>OU/MANLI</t>
  </si>
  <si>
    <t>¥584.00</t>
  </si>
  <si>
    <t>¥524.00</t>
  </si>
  <si>
    <t>Deluxe Twin Room with River View</t>
  </si>
  <si>
    <t>703331436237</t>
  </si>
  <si>
    <t>3222754</t>
  </si>
  <si>
    <t>¥3,954.00</t>
  </si>
  <si>
    <t>¥326.00</t>
  </si>
  <si>
    <t>¥3,628.00</t>
  </si>
  <si>
    <t>Duplex Pool Villa B</t>
  </si>
  <si>
    <t>703333861429</t>
  </si>
  <si>
    <t>3230808</t>
  </si>
  <si>
    <t>197328233</t>
  </si>
  <si>
    <t>普吉岛卡塔坦尼海滩度假村(政府卫生认证)</t>
  </si>
  <si>
    <t>WANG/CANYING|JIN/KENGFENG</t>
  </si>
  <si>
    <t>¥5,528.00</t>
  </si>
  <si>
    <t>¥5,002.00</t>
  </si>
  <si>
    <t>Junior Suite Oceanfront(Thanin wing)</t>
  </si>
  <si>
    <t>703335530442</t>
  </si>
  <si>
    <t>3238156</t>
  </si>
  <si>
    <t>¥1,516.00</t>
  </si>
  <si>
    <t>¥1,372.00</t>
  </si>
  <si>
    <t>703316736596</t>
  </si>
  <si>
    <t>3179787</t>
  </si>
  <si>
    <t>197309285</t>
  </si>
  <si>
    <t>普吉岛卡利马度假村及水疗中心 (政府卫生认证)</t>
  </si>
  <si>
    <t>LI/SIMENG</t>
  </si>
  <si>
    <t>¥2,655.00</t>
  </si>
  <si>
    <t>¥252.00</t>
  </si>
  <si>
    <t>¥2,403.00</t>
  </si>
  <si>
    <t>703341086393</t>
  </si>
  <si>
    <t>3277210</t>
  </si>
  <si>
    <t>802677652</t>
  </si>
  <si>
    <t>芭堤雅J灵感酒店</t>
  </si>
  <si>
    <t>TONG/RENXING</t>
  </si>
  <si>
    <t>¥462.00</t>
  </si>
  <si>
    <t>¥418.00</t>
  </si>
  <si>
    <t>Deluxe City View Twin Bed</t>
  </si>
  <si>
    <t>703270921499</t>
  </si>
  <si>
    <t>3021827</t>
  </si>
  <si>
    <t>197305721</t>
  </si>
  <si>
    <t>芭堤雅SN优佳酒店 (政府卫生认证)</t>
  </si>
  <si>
    <t>CHEN/YUECHANG|OUYANG/TING|GONG/ZHIRUO</t>
  </si>
  <si>
    <t>2023-02-11</t>
  </si>
  <si>
    <t>¥882.00</t>
  </si>
  <si>
    <t>¥80.00</t>
  </si>
  <si>
    <t>¥802.00</t>
  </si>
  <si>
    <t>Deluxe twin room</t>
  </si>
  <si>
    <t>703338400621</t>
  </si>
  <si>
    <t>3259729</t>
  </si>
  <si>
    <t>Avalos Munoz/Carlos</t>
  </si>
  <si>
    <t>2023-04-20</t>
  </si>
  <si>
    <t>¥581.00</t>
  </si>
  <si>
    <t>¥50.00</t>
  </si>
  <si>
    <t>¥531.00</t>
  </si>
  <si>
    <t>703330432621</t>
  </si>
  <si>
    <t>3219138</t>
  </si>
  <si>
    <t>197301494</t>
  </si>
  <si>
    <t>曼谷拉差达瑞士酒店 (政府卫生认证)</t>
  </si>
  <si>
    <t>BAI/JINGWEI</t>
  </si>
  <si>
    <t>¥578.00</t>
  </si>
  <si>
    <t>Swiss Deluxe Room</t>
  </si>
  <si>
    <t>703330919682</t>
  </si>
  <si>
    <t>3219130</t>
  </si>
  <si>
    <t>BAI/JING|CHENG/YUNMEI</t>
  </si>
  <si>
    <t>703322621736</t>
  </si>
  <si>
    <t>3197191</t>
  </si>
  <si>
    <t>197586149</t>
  </si>
  <si>
    <t>甲米帕喀沙度假酒店(政府卫生认证)</t>
  </si>
  <si>
    <t>XIONG/YACHUAN</t>
  </si>
  <si>
    <t>¥328.00</t>
  </si>
  <si>
    <t>¥30.00</t>
  </si>
  <si>
    <t>¥298.00</t>
  </si>
  <si>
    <t>Superior Grand Room</t>
  </si>
  <si>
    <t>703312980398</t>
  </si>
  <si>
    <t>3171952</t>
  </si>
  <si>
    <t>LUO/HAILI</t>
  </si>
  <si>
    <t>¥2,634.00</t>
  </si>
  <si>
    <t>¥216.00</t>
  </si>
  <si>
    <t>¥2,418.00</t>
  </si>
  <si>
    <t>Villa</t>
  </si>
  <si>
    <t>703345400540</t>
  </si>
  <si>
    <t>3298060</t>
  </si>
  <si>
    <t>LUO/HANQING|ZHANG/WANXIANG</t>
  </si>
  <si>
    <t>¥281.00</t>
  </si>
  <si>
    <t>¥27.00</t>
  </si>
  <si>
    <t>703350628724</t>
  </si>
  <si>
    <t>3315170</t>
  </si>
  <si>
    <t>197316458</t>
  </si>
  <si>
    <t>曼谷瑞博朗得酒店</t>
  </si>
  <si>
    <t>LUO/FABIN</t>
  </si>
  <si>
    <t>¥410.00</t>
  </si>
  <si>
    <t>¥43.00</t>
  </si>
  <si>
    <t>Supeior Room</t>
  </si>
  <si>
    <t>703347245986</t>
  </si>
  <si>
    <t>3305240</t>
  </si>
  <si>
    <t>197289629</t>
  </si>
  <si>
    <t>曼谷曼哈顿酒店</t>
  </si>
  <si>
    <t>LIU/XU|LIU/DI</t>
  </si>
  <si>
    <t>¥324.00</t>
  </si>
  <si>
    <t>¥24.00</t>
  </si>
  <si>
    <t>703351689654</t>
  </si>
  <si>
    <t>3319359</t>
  </si>
  <si>
    <t>DENG/HONGJUAN|DENG/PINGPING</t>
  </si>
  <si>
    <t>¥487.00</t>
  </si>
  <si>
    <t>2023-05-03 10:18:06</t>
  </si>
  <si>
    <t>Family Room</t>
  </si>
  <si>
    <t>703351731576</t>
  </si>
  <si>
    <t>3319364</t>
  </si>
  <si>
    <t>LIAO/HUAYOU|LIU/ZONGYAO</t>
  </si>
  <si>
    <t>¥420.00</t>
  </si>
  <si>
    <t>2023-05-03 10:18:12</t>
  </si>
  <si>
    <t>703349698149</t>
  </si>
  <si>
    <t>3310312</t>
  </si>
  <si>
    <t>GAO/SIYUE|YU/ZHIHUI</t>
  </si>
  <si>
    <t>¥698.00</t>
  </si>
  <si>
    <t>¥70.00</t>
  </si>
  <si>
    <t>¥628.00</t>
  </si>
  <si>
    <t>703350267171</t>
  </si>
  <si>
    <t>3315162</t>
  </si>
  <si>
    <t>221842550</t>
  </si>
  <si>
    <t>普吉岛卡塔海滩格兰德卡塔VIP酒店 (政府卫生认证)</t>
  </si>
  <si>
    <t>YANG/XIANGXIAN|HUANG/ZHIGANG</t>
  </si>
  <si>
    <t>¥286.00</t>
  </si>
  <si>
    <t>703349475336</t>
  </si>
  <si>
    <t>3314394</t>
  </si>
  <si>
    <t>197323478</t>
  </si>
  <si>
    <t>住宿酒店</t>
  </si>
  <si>
    <t>WANG/YUZHI</t>
  </si>
  <si>
    <t>¥238.00</t>
  </si>
  <si>
    <t>STAY Deluxe Twin Room</t>
  </si>
  <si>
    <t>703350955588</t>
  </si>
  <si>
    <t>3315057</t>
  </si>
  <si>
    <t>XU/QIUWEN</t>
  </si>
  <si>
    <t>703350112535</t>
  </si>
  <si>
    <t>3314934</t>
  </si>
  <si>
    <t>197326070</t>
  </si>
  <si>
    <t>西贡中心铂尔曼酒店</t>
  </si>
  <si>
    <t>XIAO/XIA|FONG/CHORFUNG</t>
  </si>
  <si>
    <t>¥1,280.00</t>
  </si>
  <si>
    <t>¥137.00</t>
  </si>
  <si>
    <t>Deluxe Room, 1 King Bed</t>
  </si>
  <si>
    <t>703350894789</t>
  </si>
  <si>
    <t>3316919</t>
  </si>
  <si>
    <t>197325992</t>
  </si>
  <si>
    <t>芽庄日出海滩水疗酒店</t>
  </si>
  <si>
    <t>LI/AMO|LIU/XIANZHE</t>
  </si>
  <si>
    <t>¥476.00</t>
  </si>
  <si>
    <t>¥51.00</t>
  </si>
  <si>
    <t>¥425.00</t>
  </si>
  <si>
    <t>Deluxe Sea View Twin room</t>
  </si>
  <si>
    <t>703312221306</t>
  </si>
  <si>
    <t>3171086</t>
  </si>
  <si>
    <t>ZHANG/ZINAN</t>
  </si>
  <si>
    <t>¥4,268.00</t>
  </si>
  <si>
    <t>¥334.00</t>
  </si>
  <si>
    <t>¥3,934.00</t>
  </si>
  <si>
    <t>703319346333</t>
  </si>
  <si>
    <t>3190328</t>
  </si>
  <si>
    <t>ZHANG/SIYUAN</t>
  </si>
  <si>
    <t>¥2,904.00</t>
  </si>
  <si>
    <t>¥242.00</t>
  </si>
  <si>
    <t>¥2,662.00</t>
  </si>
  <si>
    <t>iSelect Room</t>
  </si>
  <si>
    <t>703337430423</t>
  </si>
  <si>
    <t>3246573</t>
  </si>
  <si>
    <t>FENG/YANMING|REN/LI</t>
  </si>
  <si>
    <t>¥5,067.00</t>
  </si>
  <si>
    <t>¥441.00</t>
  </si>
  <si>
    <t>¥4,626.00</t>
  </si>
  <si>
    <t>703329527292</t>
  </si>
  <si>
    <t>3215360</t>
  </si>
  <si>
    <t>859413311</t>
  </si>
  <si>
    <t>历山酒店</t>
  </si>
  <si>
    <t>HUANG/BINGNA|LU/FENGBO</t>
  </si>
  <si>
    <t>¥5,288.00</t>
  </si>
  <si>
    <t>¥4,872.00</t>
  </si>
  <si>
    <t>Clover Room</t>
  </si>
  <si>
    <t>703351851715</t>
  </si>
  <si>
    <t>3319424</t>
  </si>
  <si>
    <t>240111071</t>
  </si>
  <si>
    <t>巴厘岛穆丽雅度假村</t>
  </si>
  <si>
    <t>YAN/LEI|WANG/KE</t>
  </si>
  <si>
    <t>¥3,492.00</t>
  </si>
  <si>
    <t>2023-05-03 11:31:20</t>
  </si>
  <si>
    <t>Mulia Signature-Ocean Court</t>
  </si>
  <si>
    <t>703351595700</t>
  </si>
  <si>
    <t>3319423</t>
  </si>
  <si>
    <t>HU/ZHOUYU</t>
  </si>
  <si>
    <t>2023-05-03 11:32:07</t>
  </si>
  <si>
    <t>703326058797</t>
  </si>
  <si>
    <t>3208475</t>
  </si>
  <si>
    <t>GUO/MINGYA</t>
  </si>
  <si>
    <t>¥2,520.00</t>
  </si>
  <si>
    <t>¥2,324.00</t>
  </si>
  <si>
    <t>703326715396</t>
  </si>
  <si>
    <t>3208067</t>
  </si>
  <si>
    <t>GUO/QIURONG</t>
  </si>
  <si>
    <t>¥3,849.00</t>
  </si>
  <si>
    <t>¥302.00</t>
  </si>
  <si>
    <t>¥3,547.00</t>
  </si>
  <si>
    <t>703334160429</t>
  </si>
  <si>
    <t>3233005</t>
  </si>
  <si>
    <t>809159881</t>
  </si>
  <si>
    <t>香港富荟旺角酒店</t>
  </si>
  <si>
    <t>Tao/Yu</t>
  </si>
  <si>
    <t>¥214.00</t>
  </si>
  <si>
    <t>¥2,246.00</t>
  </si>
  <si>
    <t>ISelect Room</t>
  </si>
  <si>
    <t>703341796899</t>
  </si>
  <si>
    <t>3275624</t>
  </si>
  <si>
    <t>JIANG/YAYUN</t>
  </si>
  <si>
    <t>¥2,280.00</t>
  </si>
  <si>
    <t>¥2,082.00</t>
  </si>
  <si>
    <t>703331865878</t>
  </si>
  <si>
    <t>3221050</t>
  </si>
  <si>
    <t>MA/YU|WANG/SHILAN</t>
  </si>
  <si>
    <t>¥2,000.00</t>
  </si>
  <si>
    <t>¥167.00</t>
  </si>
  <si>
    <t>¥1,833.00</t>
  </si>
  <si>
    <t>703351348541</t>
  </si>
  <si>
    <t>3319657</t>
  </si>
  <si>
    <t>¥3,218.00</t>
  </si>
  <si>
    <t>2023-05-03 12:02:48</t>
  </si>
  <si>
    <t>Mulia Grandeur Deluxe</t>
  </si>
  <si>
    <t>703351930676</t>
  </si>
  <si>
    <t>3319660</t>
  </si>
  <si>
    <t>2023-05-03 12:03:39</t>
  </si>
  <si>
    <t>703342553555</t>
  </si>
  <si>
    <t>3280893</t>
  </si>
  <si>
    <t>ZHANG/LINLIN|ZU/JIRCHEN|ZU/SUHE</t>
  </si>
  <si>
    <t>¥2,494.00</t>
  </si>
  <si>
    <t>¥226.00</t>
  </si>
  <si>
    <t>¥2,268.00</t>
  </si>
  <si>
    <t>703333528813</t>
  </si>
  <si>
    <t>3230981</t>
  </si>
  <si>
    <t>SHI/YUE</t>
  </si>
  <si>
    <t>¥3,646.00</t>
  </si>
  <si>
    <t>¥318.00</t>
  </si>
  <si>
    <t>¥3,328.00</t>
  </si>
  <si>
    <t>703333138256</t>
  </si>
  <si>
    <t>3230410</t>
  </si>
  <si>
    <t>CHEN/TIAN</t>
  </si>
  <si>
    <t>¥2,314.00</t>
  </si>
  <si>
    <t>¥2,114.00</t>
  </si>
  <si>
    <t>703333404928</t>
  </si>
  <si>
    <t>3230016</t>
  </si>
  <si>
    <t>ZHANG/PINYI</t>
  </si>
  <si>
    <t>¥1,988.00</t>
  </si>
  <si>
    <t>¥1,824.00</t>
  </si>
  <si>
    <t>703334370904</t>
  </si>
  <si>
    <t>3234337</t>
  </si>
  <si>
    <t>LIU/WENWEN|HONG/YAN</t>
  </si>
  <si>
    <t>¥9,354.00</t>
  </si>
  <si>
    <t>¥812.00</t>
  </si>
  <si>
    <t>¥8,542.00</t>
  </si>
  <si>
    <t>703336236145</t>
  </si>
  <si>
    <t>3244155</t>
  </si>
  <si>
    <t>197296700</t>
  </si>
  <si>
    <t>仙本那海丰大酒店</t>
  </si>
  <si>
    <t>HE/RUXUE|YU/JIN</t>
  </si>
  <si>
    <t>¥382.00</t>
  </si>
  <si>
    <t>¥41.00</t>
  </si>
  <si>
    <t>¥341.00</t>
  </si>
  <si>
    <t>703336097373</t>
  </si>
  <si>
    <t>3244784</t>
  </si>
  <si>
    <t>TENG/HUA|TENG/YUFEI</t>
  </si>
  <si>
    <t>¥4,545.00</t>
  </si>
  <si>
    <t>¥486.00</t>
  </si>
  <si>
    <t>¥4,059.00</t>
  </si>
  <si>
    <t>Mulia Grandeur</t>
  </si>
  <si>
    <t>703335219934</t>
  </si>
  <si>
    <t>3241755</t>
  </si>
  <si>
    <t>859488293</t>
  </si>
  <si>
    <t>香港铜锣湾皇悦酒店</t>
  </si>
  <si>
    <t>CAI/QINGWEN|YANG/YINGQI</t>
  </si>
  <si>
    <t>¥4,587.00</t>
  </si>
  <si>
    <t>¥400.00</t>
  </si>
  <si>
    <t>¥4,187.00</t>
  </si>
  <si>
    <t>standard room</t>
  </si>
  <si>
    <t>703308921716</t>
  </si>
  <si>
    <t>3158894</t>
  </si>
  <si>
    <t>LI/WENJIE</t>
  </si>
  <si>
    <t>¥2,924.00</t>
  </si>
  <si>
    <t>¥228.00</t>
  </si>
  <si>
    <t>¥2,696.00</t>
  </si>
  <si>
    <t>703308920716</t>
  </si>
  <si>
    <t>3159184</t>
  </si>
  <si>
    <t>LIU/SHIYI|RU/YANYAN</t>
  </si>
  <si>
    <t>¥2,732.00</t>
  </si>
  <si>
    <t>Superior City View Twin Room</t>
  </si>
  <si>
    <t>703335558506</t>
  </si>
  <si>
    <t>3241642</t>
  </si>
  <si>
    <t>CAI/YINGQI|CAI/WANSHI</t>
  </si>
  <si>
    <t>703295268100</t>
  </si>
  <si>
    <t>3109226</t>
  </si>
  <si>
    <t>221838686</t>
  </si>
  <si>
    <t>香港Casa</t>
  </si>
  <si>
    <t>CHEN/XI</t>
  </si>
  <si>
    <t>¥528.00</t>
  </si>
  <si>
    <t>¥35.00</t>
  </si>
  <si>
    <t>¥493.00</t>
  </si>
  <si>
    <t>standard double bed room</t>
  </si>
  <si>
    <t>703319594587</t>
  </si>
  <si>
    <t>3189989</t>
  </si>
  <si>
    <t>859497608</t>
  </si>
  <si>
    <t>香港悦品度假酒店(屯门)</t>
  </si>
  <si>
    <t>QIANG/ZIRUI|ZHOU/CHENGYUN</t>
  </si>
  <si>
    <t>¥4,890.00</t>
  </si>
  <si>
    <t>¥402.00</t>
  </si>
  <si>
    <t>¥4,488.00</t>
  </si>
  <si>
    <t>Superior Room (Run of the house)</t>
  </si>
  <si>
    <t>703327701055</t>
  </si>
  <si>
    <t>3211316</t>
  </si>
  <si>
    <t>221845670</t>
  </si>
  <si>
    <t>香港九龙东皇冠假日酒店</t>
  </si>
  <si>
    <t>WANG/SHAOLUN|REN/JINGWEN</t>
  </si>
  <si>
    <t>¥5,001.00</t>
  </si>
  <si>
    <t>¥435.00</t>
  </si>
  <si>
    <t>¥4,566.00</t>
  </si>
  <si>
    <t>Standard King Room with City View</t>
  </si>
  <si>
    <t>703327530203</t>
  </si>
  <si>
    <t>3211332</t>
  </si>
  <si>
    <t>LIU/YUWEI|CHEN/YAN</t>
  </si>
  <si>
    <t>703314414844</t>
  </si>
  <si>
    <t>3176165</t>
  </si>
  <si>
    <t>197296331</t>
  </si>
  <si>
    <t>新加坡史各士皇族酒店</t>
  </si>
  <si>
    <t>NI/WENWEI|ZHU/QIAOMEI</t>
  </si>
  <si>
    <t>2023-03-27</t>
  </si>
  <si>
    <t>¥3,022.00</t>
  </si>
  <si>
    <t>¥2,698.00</t>
  </si>
  <si>
    <t>Deluxe Plus Twin Room</t>
  </si>
  <si>
    <t>703327681316</t>
  </si>
  <si>
    <t>3210247</t>
  </si>
  <si>
    <t>JIN/BEI|FAN/JIE</t>
  </si>
  <si>
    <t>¥2,323.00</t>
  </si>
  <si>
    <t>¥2,131.00</t>
  </si>
  <si>
    <t>703325663004</t>
  </si>
  <si>
    <t>3206468</t>
  </si>
  <si>
    <t>HUANG/SHENGHUA|LV/YILI</t>
  </si>
  <si>
    <t>¥2,355.00</t>
  </si>
  <si>
    <t>¥194.00</t>
  </si>
  <si>
    <t>¥2,161.00</t>
  </si>
  <si>
    <t>703328379432</t>
  </si>
  <si>
    <t>3213153</t>
  </si>
  <si>
    <t>LIU/ZENGLI</t>
  </si>
  <si>
    <t>703346355692</t>
  </si>
  <si>
    <t>3300075</t>
  </si>
  <si>
    <t>221864189</t>
  </si>
  <si>
    <t>香港富豪东方酒店</t>
  </si>
  <si>
    <t>LING/KAIQI</t>
  </si>
  <si>
    <t>¥1,854.00</t>
  </si>
  <si>
    <t>¥170.00</t>
  </si>
  <si>
    <t>¥1,684.00</t>
  </si>
  <si>
    <t>703348193096</t>
  </si>
  <si>
    <t>3307143</t>
  </si>
  <si>
    <t>ZHANG/HUAN|XU/SHUANG|XU/JIALING|XU/DELIANG|ZHANG/LI</t>
  </si>
  <si>
    <t>¥9,624.00</t>
  </si>
  <si>
    <t>¥942.00</t>
  </si>
  <si>
    <t>¥8,682.00</t>
  </si>
  <si>
    <t>Superior City View Room (Tower 1)</t>
  </si>
  <si>
    <t>703326870195</t>
  </si>
  <si>
    <t>3208578</t>
  </si>
  <si>
    <t>QIU/CHENWEI|HE/SIJIA</t>
  </si>
  <si>
    <t>¥2,780.00</t>
  </si>
  <si>
    <t>¥231.00</t>
  </si>
  <si>
    <t>¥2,549.00</t>
  </si>
  <si>
    <t>703326480931</t>
  </si>
  <si>
    <t>3208381</t>
  </si>
  <si>
    <t>WANG/LIANG</t>
  </si>
  <si>
    <t>703335433619</t>
  </si>
  <si>
    <t>3241332</t>
  </si>
  <si>
    <t>SU/WEIFENG|XU/HAIRU</t>
  </si>
  <si>
    <t>¥4,504.00</t>
  </si>
  <si>
    <t>¥4,093.00</t>
  </si>
  <si>
    <t>Deluxe Harbour View Room</t>
  </si>
  <si>
    <t>703336510055</t>
  </si>
  <si>
    <t>3243348</t>
  </si>
  <si>
    <t>221838998</t>
  </si>
  <si>
    <t>香港皇家太平洋酒店</t>
  </si>
  <si>
    <t>ZOU/LEI</t>
  </si>
  <si>
    <t>¥3,960.00</t>
  </si>
  <si>
    <t>¥343.00</t>
  </si>
  <si>
    <t>¥3,617.00</t>
  </si>
  <si>
    <t>703349308853</t>
  </si>
  <si>
    <t>3310981</t>
  </si>
  <si>
    <t>197287913</t>
  </si>
  <si>
    <t>新加坡圣淘沙名胜世界迈克尔酒店</t>
  </si>
  <si>
    <t>LIU/SHAOXIAN|CHEN/JINLING</t>
  </si>
  <si>
    <t>¥4,616.00</t>
  </si>
  <si>
    <t>¥342.00</t>
  </si>
  <si>
    <t>¥4,274.00</t>
  </si>
  <si>
    <t>703328687033</t>
  </si>
  <si>
    <t>3214942</t>
  </si>
  <si>
    <t>WANG/YUE</t>
  </si>
  <si>
    <t>¥3,608.00</t>
  </si>
  <si>
    <t>¥299.00</t>
  </si>
  <si>
    <t>¥3,309.00</t>
  </si>
  <si>
    <t>703346766809</t>
  </si>
  <si>
    <t>3300736</t>
  </si>
  <si>
    <t>221888813</t>
  </si>
  <si>
    <t>华美达盛景酒店</t>
  </si>
  <si>
    <t>XUE/FUGANG</t>
  </si>
  <si>
    <t>¥2,234.00</t>
  </si>
  <si>
    <t>¥204.00</t>
  </si>
  <si>
    <t>¥2,030.00</t>
  </si>
  <si>
    <t>703329341628</t>
  </si>
  <si>
    <t>3217465</t>
  </si>
  <si>
    <t>LIU/SIJIANG</t>
  </si>
  <si>
    <t>¥4,402.00</t>
  </si>
  <si>
    <t>¥4,020.00</t>
  </si>
  <si>
    <t>HARBOUR VIEW</t>
  </si>
  <si>
    <t>703350493260</t>
  </si>
  <si>
    <t>3315421</t>
  </si>
  <si>
    <t>CHEN/YETIAN</t>
  </si>
  <si>
    <t>¥404.00</t>
  </si>
  <si>
    <t>703350979546</t>
  </si>
  <si>
    <t>3315488</t>
  </si>
  <si>
    <t>221839022</t>
  </si>
  <si>
    <t>香港都会海逸酒店</t>
  </si>
  <si>
    <t>XIE/SHIYONG</t>
  </si>
  <si>
    <t>¥1,121.00</t>
  </si>
  <si>
    <t>¥63.00</t>
  </si>
  <si>
    <t>¥1,058.00</t>
  </si>
  <si>
    <t>703348975137</t>
  </si>
  <si>
    <t>3306972</t>
  </si>
  <si>
    <t>ZHANG/YAO</t>
  </si>
  <si>
    <t>¥3,208.00</t>
  </si>
  <si>
    <t>¥2,890.00</t>
  </si>
  <si>
    <t>703348247831</t>
  </si>
  <si>
    <t>3310205</t>
  </si>
  <si>
    <t>HUANG/MENGYUAN</t>
  </si>
  <si>
    <t>¥3,874.00</t>
  </si>
  <si>
    <t>¥3,654.00</t>
  </si>
  <si>
    <t>703349334774</t>
  </si>
  <si>
    <t>3311567</t>
  </si>
  <si>
    <t>QIAN/XINYUAN</t>
  </si>
  <si>
    <t>¥2,444.00</t>
  </si>
  <si>
    <t>¥253.00</t>
  </si>
  <si>
    <t>¥2,191.00</t>
  </si>
  <si>
    <t>703349604404</t>
  </si>
  <si>
    <t>3311649</t>
  </si>
  <si>
    <t>229705244</t>
  </si>
  <si>
    <t>峰景轩</t>
  </si>
  <si>
    <t>LIAO/WENJUN</t>
  </si>
  <si>
    <t>¥761.00</t>
  </si>
  <si>
    <t>¥73.00</t>
  </si>
  <si>
    <t>¥688.00</t>
  </si>
  <si>
    <t>Deluxe Room(Female Check In Only)</t>
  </si>
  <si>
    <t>703336620037</t>
  </si>
  <si>
    <t>3243134</t>
  </si>
  <si>
    <t>ZHANG/MENG</t>
  </si>
  <si>
    <t>Twin Room B</t>
  </si>
  <si>
    <t>703333833093</t>
  </si>
  <si>
    <t>3230993</t>
  </si>
  <si>
    <t>HU/RONG</t>
  </si>
  <si>
    <t>¥1,778.00</t>
  </si>
  <si>
    <t>¥154.00</t>
  </si>
  <si>
    <t>¥1,624.00</t>
  </si>
  <si>
    <t>703350781459</t>
  </si>
  <si>
    <t>3314926</t>
  </si>
  <si>
    <t>ZHENG/ZE|WU/LIANG</t>
  </si>
  <si>
    <t>¥1,421.00</t>
  </si>
  <si>
    <t>¥81.00</t>
  </si>
  <si>
    <t>¥1,340.00</t>
  </si>
  <si>
    <t>703348107963</t>
  </si>
  <si>
    <t>3308079</t>
  </si>
  <si>
    <t>QIN/LINXING|XIONG/CHUNYAN|ZHANG/ZHINONG|XIONG/CHUNYAN</t>
  </si>
  <si>
    <t>¥12,328.00</t>
  </si>
  <si>
    <t>¥11,632.00</t>
  </si>
  <si>
    <t>Deluxe Harbourview Room</t>
  </si>
  <si>
    <t>703351243869</t>
  </si>
  <si>
    <t>3320834</t>
  </si>
  <si>
    <t>821394826</t>
  </si>
  <si>
    <t>马卡蒂塞达住宅酒店</t>
  </si>
  <si>
    <t>CUI/SHICHAO</t>
  </si>
  <si>
    <t>¥3,925.00</t>
  </si>
  <si>
    <t>2023-05-03 17:42:57</t>
  </si>
  <si>
    <t>studio deluxe room</t>
  </si>
  <si>
    <t>703331324965</t>
  </si>
  <si>
    <t>3224138</t>
  </si>
  <si>
    <t>WANG/QING|WANG/HAOYU|TAN/XIAO|WANG/YAQI</t>
  </si>
  <si>
    <t>¥2,390.00</t>
  </si>
  <si>
    <t>2023-05-03 20:37:47</t>
  </si>
  <si>
    <t>deluxe family room</t>
  </si>
  <si>
    <t>703345111792</t>
  </si>
  <si>
    <t>3297583</t>
  </si>
  <si>
    <t>221875790</t>
  </si>
  <si>
    <t>宜必思拉尔科米拉弗洛雷斯酒店</t>
  </si>
  <si>
    <t>BAO/YIDONG|SHEN/YUJIAN</t>
  </si>
  <si>
    <t>¥1,748.00</t>
  </si>
  <si>
    <t>¥191.00</t>
  </si>
  <si>
    <t>¥1,557.00</t>
  </si>
  <si>
    <t>Double Bed room</t>
  </si>
  <si>
    <t>703342527919</t>
  </si>
  <si>
    <t>3284017</t>
  </si>
  <si>
    <t>CHEN/LIJUAN|YANG/HAILONG</t>
  </si>
  <si>
    <t>¥1,278.00</t>
  </si>
  <si>
    <t>¥106.00</t>
  </si>
  <si>
    <t>¥1,172.00</t>
  </si>
  <si>
    <t>703328134743</t>
  </si>
  <si>
    <t>3213484</t>
  </si>
  <si>
    <t>ZHAO/FEIFEI|ZHANG/XIN</t>
  </si>
  <si>
    <t>703335197900</t>
  </si>
  <si>
    <t>3242648</t>
  </si>
  <si>
    <t>CHEN/XUAN</t>
  </si>
  <si>
    <t>¥1,768.00</t>
  </si>
  <si>
    <t>¥1,608.00</t>
  </si>
  <si>
    <t>703334424353</t>
  </si>
  <si>
    <t>3234619</t>
  </si>
  <si>
    <t>855708206</t>
  </si>
  <si>
    <t>日比谷花季酒店</t>
  </si>
  <si>
    <t>ZHANG/JUN</t>
  </si>
  <si>
    <t>¥2,037.00</t>
  </si>
  <si>
    <t>¥185.00</t>
  </si>
  <si>
    <t>¥1,852.00</t>
  </si>
  <si>
    <t>703345663606</t>
  </si>
  <si>
    <t>3294266</t>
  </si>
  <si>
    <t>CHEN/YANJIE</t>
  </si>
  <si>
    <t>¥736.00</t>
  </si>
  <si>
    <t>¥658.00</t>
  </si>
  <si>
    <t>703342545670</t>
  </si>
  <si>
    <t>3283432</t>
  </si>
  <si>
    <t>197321771</t>
  </si>
  <si>
    <t>东急涩谷卓越大酒店</t>
  </si>
  <si>
    <t>ZHANG/PENG|DENG/PUYUN</t>
  </si>
  <si>
    <t>¥7,329.00</t>
  </si>
  <si>
    <t>¥786.00</t>
  </si>
  <si>
    <t>¥6,543.00</t>
  </si>
  <si>
    <t>Excel Twin Non-Smoking, 21 - 24F</t>
  </si>
  <si>
    <t>703328901871</t>
  </si>
  <si>
    <t>3213369</t>
  </si>
  <si>
    <t>804835606</t>
  </si>
  <si>
    <t>冈山华盛顿广场酒店</t>
  </si>
  <si>
    <t>CHEN/WANWAN|CHEN/HAIBO</t>
  </si>
  <si>
    <t>¥1,178.00</t>
  </si>
  <si>
    <t>¥107.00</t>
  </si>
  <si>
    <t>¥1,071.00</t>
  </si>
  <si>
    <t>Standard Twin Room - Non-Smoking</t>
  </si>
  <si>
    <t>703346868706</t>
  </si>
  <si>
    <t>3302132</t>
  </si>
  <si>
    <t>804837208</t>
  </si>
  <si>
    <t>艾米济州海滩酒店 W</t>
  </si>
  <si>
    <t>ZHAO/YINGJI|PIAO/ZAIHUA</t>
  </si>
  <si>
    <t>¥723.00</t>
  </si>
  <si>
    <t>¥645.00</t>
  </si>
  <si>
    <t>Town View Double Room</t>
  </si>
  <si>
    <t>703325373844</t>
  </si>
  <si>
    <t>3205455</t>
  </si>
  <si>
    <t>XU/YANGLING</t>
  </si>
  <si>
    <t>¥3,522.00</t>
  </si>
  <si>
    <t>¥292.00</t>
  </si>
  <si>
    <t>¥3,230.00</t>
  </si>
  <si>
    <t>703344735372</t>
  </si>
  <si>
    <t>3292902</t>
  </si>
  <si>
    <t>197275130</t>
  </si>
  <si>
    <t>芽庄洲际酒店</t>
  </si>
  <si>
    <t>ZHANG/ZIJIAN|LI/WENHUI</t>
  </si>
  <si>
    <t>¥1,144.00</t>
  </si>
  <si>
    <t>¥123.00</t>
  </si>
  <si>
    <t>1 King Classic Ocean View</t>
  </si>
  <si>
    <t>703310203934</t>
  </si>
  <si>
    <t>3167550</t>
  </si>
  <si>
    <t>TIAN/DANYANG</t>
  </si>
  <si>
    <t>¥2,544.00</t>
  </si>
  <si>
    <t>¥2,302.00</t>
  </si>
  <si>
    <t>703320730540</t>
  </si>
  <si>
    <t>3193124</t>
  </si>
  <si>
    <t>LI/MINGZE|WANG/MEIJIAO</t>
  </si>
  <si>
    <t>¥1,287.00</t>
  </si>
  <si>
    <t>¥1,181.00</t>
  </si>
  <si>
    <t>Studio Ocean King Pool Villa</t>
  </si>
  <si>
    <t>703332684387</t>
  </si>
  <si>
    <t>3229626</t>
  </si>
  <si>
    <t>GAO/KUO|SUN/ZHIBIN</t>
  </si>
  <si>
    <t>¥2,190.00</t>
  </si>
  <si>
    <t>¥208.00</t>
  </si>
  <si>
    <t>¥1,982.00</t>
  </si>
  <si>
    <t>So Cozy King Bed Room</t>
  </si>
  <si>
    <t>703330029327</t>
  </si>
  <si>
    <t>3218015</t>
  </si>
  <si>
    <t>zhang/yuzhong</t>
  </si>
  <si>
    <t>¥752.00</t>
  </si>
  <si>
    <t>¥68.00</t>
  </si>
  <si>
    <t>703326392992</t>
  </si>
  <si>
    <t>3209177</t>
  </si>
  <si>
    <t>875630194</t>
  </si>
  <si>
    <t>曼谷素坤逸奥克伍德华庭工作室酒店</t>
  </si>
  <si>
    <t>ZHOU/BOWEN</t>
  </si>
  <si>
    <t>¥1,338.00</t>
  </si>
  <si>
    <t>¥108.00</t>
  </si>
  <si>
    <t>¥1,230.00</t>
  </si>
  <si>
    <t>Superior King</t>
  </si>
  <si>
    <t>703351444366</t>
  </si>
  <si>
    <t>3318968</t>
  </si>
  <si>
    <t>SI/FANGYUAN</t>
  </si>
  <si>
    <t>703350233968</t>
  </si>
  <si>
    <t>3314971</t>
  </si>
  <si>
    <t>197324177</t>
  </si>
  <si>
    <t>双子塔酒店</t>
  </si>
  <si>
    <t>ZHANG/XUBO</t>
  </si>
  <si>
    <t>¥215.00</t>
  </si>
  <si>
    <t>¥15.00</t>
  </si>
  <si>
    <t>703349112105</t>
  </si>
  <si>
    <t>3313635</t>
  </si>
  <si>
    <t>860785169</t>
  </si>
  <si>
    <t>芭堤雅中心智选假日酒店 - IHG 旗下酒店</t>
  </si>
  <si>
    <t>SI/YIFAN</t>
  </si>
  <si>
    <t>¥704.00</t>
  </si>
  <si>
    <t>703352957093</t>
  </si>
  <si>
    <t>3323545</t>
  </si>
  <si>
    <t>197586440</t>
  </si>
  <si>
    <t>柯伦特阿斯托里亚酒店</t>
  </si>
  <si>
    <t>CHO/KWANGHOON</t>
  </si>
  <si>
    <t>2023-05-16</t>
  </si>
  <si>
    <t>2023-05-19</t>
  </si>
  <si>
    <t>¥3,741.00</t>
  </si>
  <si>
    <t>2023-05-04 09:49:34</t>
  </si>
  <si>
    <t>703351197379</t>
  </si>
  <si>
    <t>3319869</t>
  </si>
  <si>
    <t>ZHU/QUNZHEN|LI/WENJIAO</t>
  </si>
  <si>
    <t>703351821174</t>
  </si>
  <si>
    <t>3320095</t>
  </si>
  <si>
    <t>WANG/CHAO|YU/HUIYANG</t>
  </si>
  <si>
    <t>703351534306</t>
  </si>
  <si>
    <t>3319650</t>
  </si>
  <si>
    <t>197295179</t>
  </si>
  <si>
    <t>曼谷铂尔曼皇权酒店 (政府卫生认证)</t>
  </si>
  <si>
    <t>LI/YONGJIAN|HU/PEIKANG|WANG/XIANZHONG</t>
  </si>
  <si>
    <t>¥2,556.00</t>
  </si>
  <si>
    <t>Deluxe 1 King Size Bed Room</t>
  </si>
  <si>
    <t>703351405933</t>
  </si>
  <si>
    <t>3320086</t>
  </si>
  <si>
    <t>YU/KEJUN</t>
  </si>
  <si>
    <t>703339309879</t>
  </si>
  <si>
    <t>3268905</t>
  </si>
  <si>
    <t>197328467</t>
  </si>
  <si>
    <t>阿莫丽塔度假酒店</t>
  </si>
  <si>
    <t>GONG/HAORAN|ZHOU/MAN</t>
  </si>
  <si>
    <t>¥1,695.00</t>
  </si>
  <si>
    <t>¥182.00</t>
  </si>
  <si>
    <t>¥1,513.00</t>
  </si>
  <si>
    <t>Junior Suite</t>
  </si>
  <si>
    <t>703339983185</t>
  </si>
  <si>
    <t>3269893</t>
  </si>
  <si>
    <t>876866854</t>
  </si>
  <si>
    <t>乌布阿斯瓦拉别墅 - CHSE 认证</t>
  </si>
  <si>
    <t>CHEN/WANFENG</t>
  </si>
  <si>
    <t>¥3,174.00</t>
  </si>
  <si>
    <t>¥2,831.00</t>
  </si>
  <si>
    <t>Royal One Bedroom Rice Field View Villa</t>
  </si>
  <si>
    <t>703337940133</t>
  </si>
  <si>
    <t>3254877</t>
  </si>
  <si>
    <t>NA/YU</t>
  </si>
  <si>
    <t>¥460.00</t>
  </si>
  <si>
    <t>703342896779</t>
  </si>
  <si>
    <t>3281305</t>
  </si>
  <si>
    <t>ZHANG/CHUN</t>
  </si>
  <si>
    <t>¥6,014.00</t>
  </si>
  <si>
    <t>¥522.00</t>
  </si>
  <si>
    <t>¥5,492.00</t>
  </si>
  <si>
    <t>703351573378</t>
  </si>
  <si>
    <t>3322112</t>
  </si>
  <si>
    <t>197282162</t>
  </si>
  <si>
    <t>利奥酒店</t>
  </si>
  <si>
    <t>TAN/SHENGYE|GAO/XIN</t>
  </si>
  <si>
    <t>2023-05-27</t>
  </si>
  <si>
    <t>2023-05-28</t>
  </si>
  <si>
    <t>¥464.00</t>
  </si>
  <si>
    <t>2023-05-04 11:00:02</t>
  </si>
  <si>
    <t>703334782534</t>
  </si>
  <si>
    <t>3233689</t>
  </si>
  <si>
    <t>ZHANG/DAN|YIN/XIAOLI</t>
  </si>
  <si>
    <t>¥2,484.00</t>
  </si>
  <si>
    <t>703350867753</t>
  </si>
  <si>
    <t>3316915</t>
  </si>
  <si>
    <t>TAO/TAO|HU/HANYING</t>
  </si>
  <si>
    <t>¥657.00</t>
  </si>
  <si>
    <t>¥37.00</t>
  </si>
  <si>
    <t>¥620.00</t>
  </si>
  <si>
    <t>703351276406</t>
  </si>
  <si>
    <t>3321335</t>
  </si>
  <si>
    <t>HONG/JIAFENG</t>
  </si>
  <si>
    <t>¥906.00</t>
  </si>
  <si>
    <t>¥855.00</t>
  </si>
  <si>
    <t>703351056483</t>
  </si>
  <si>
    <t>3320247</t>
  </si>
  <si>
    <t>221855921</t>
  </si>
  <si>
    <t>红茶馆酒店</t>
  </si>
  <si>
    <t>ZHENG/JUNYI</t>
  </si>
  <si>
    <t>¥13.00</t>
  </si>
  <si>
    <t>¥268.00</t>
  </si>
  <si>
    <t>703351193117</t>
  </si>
  <si>
    <t>3320609</t>
  </si>
  <si>
    <t>230698019</t>
  </si>
  <si>
    <t>香港悦品天秀酒店</t>
  </si>
  <si>
    <t>CAI/LIYUE|YUEN/MEIQI</t>
  </si>
  <si>
    <t>¥481.00</t>
  </si>
  <si>
    <t>¥454.00</t>
  </si>
  <si>
    <t>COZi Deluxe Room</t>
  </si>
  <si>
    <t>703351350451</t>
  </si>
  <si>
    <t>3322162</t>
  </si>
  <si>
    <t>LEONG/KAWENG|LEONG/KAWENG</t>
  </si>
  <si>
    <t>¥1,012.00</t>
  </si>
  <si>
    <t>¥104.00</t>
  </si>
  <si>
    <t>¥908.00</t>
  </si>
  <si>
    <t>Deluxe Double Room</t>
  </si>
  <si>
    <t>703343422271</t>
  </si>
  <si>
    <t>3285118</t>
  </si>
  <si>
    <t>¥1,289.00</t>
  </si>
  <si>
    <t>¥117.00</t>
  </si>
  <si>
    <t>703340441630</t>
  </si>
  <si>
    <t>3272026</t>
  </si>
  <si>
    <t>ZHONG/LILI|FAN/YINGTING</t>
  </si>
  <si>
    <t>¥2,578.00</t>
  </si>
  <si>
    <t>¥2,344.00</t>
  </si>
  <si>
    <t>703344299987</t>
  </si>
  <si>
    <t>3291023</t>
  </si>
  <si>
    <t>¥1,296.00</t>
  </si>
  <si>
    <t>¥140.00</t>
  </si>
  <si>
    <t>¥1,156.00</t>
  </si>
  <si>
    <t>703335256648</t>
  </si>
  <si>
    <t>3241984</t>
  </si>
  <si>
    <t>LIN/XIAOTONG|GAO/ZIYI</t>
  </si>
  <si>
    <t>¥2,546.00</t>
  </si>
  <si>
    <t>¥210.00</t>
  </si>
  <si>
    <t>¥2,336.00</t>
  </si>
  <si>
    <t>703349865966</t>
  </si>
  <si>
    <t>3312786</t>
  </si>
  <si>
    <t>MA/MINGYI|WANG/XIAOQIANG</t>
  </si>
  <si>
    <t>¥760.00</t>
  </si>
  <si>
    <t>¥672.00</t>
  </si>
  <si>
    <t>703352720141</t>
  </si>
  <si>
    <t>3324551</t>
  </si>
  <si>
    <t>CUI/JIAYI</t>
  </si>
  <si>
    <t>¥554.00</t>
  </si>
  <si>
    <t>2023-05-04 14:41:53</t>
  </si>
  <si>
    <t>703350087903</t>
  </si>
  <si>
    <t>3314754</t>
  </si>
  <si>
    <t>221856515</t>
  </si>
  <si>
    <t>香港泛达太子酒店</t>
  </si>
  <si>
    <t>ZHUO/WENLONG</t>
  </si>
  <si>
    <t>2023-05-13</t>
  </si>
  <si>
    <t>2023-05-15</t>
  </si>
  <si>
    <t>¥770.00</t>
  </si>
  <si>
    <t>¥385.00</t>
  </si>
  <si>
    <t>2023-05-04 15:26:34</t>
  </si>
  <si>
    <t>¥32.00</t>
  </si>
  <si>
    <t>¥353.00</t>
  </si>
  <si>
    <t>twin Room</t>
  </si>
  <si>
    <t>703352763693</t>
  </si>
  <si>
    <t>3324815</t>
  </si>
  <si>
    <t>ZHOU/CONGCHONG</t>
  </si>
  <si>
    <t>2023-05-04 16:29:25</t>
  </si>
  <si>
    <t>703307036242</t>
  </si>
  <si>
    <t>3157077</t>
  </si>
  <si>
    <t>HUANG/JINFAN|LIANG/KUN</t>
  </si>
  <si>
    <t>2023-07-09</t>
  </si>
  <si>
    <t>2023-07-10</t>
  </si>
  <si>
    <t>¥1,243.00</t>
  </si>
  <si>
    <t>2023-05-04 17:05:23</t>
  </si>
  <si>
    <t>703352706535</t>
  </si>
  <si>
    <t>3325122</t>
  </si>
  <si>
    <t>197324402</t>
  </si>
  <si>
    <t>济州空中花园酒店</t>
  </si>
  <si>
    <t>LI/JIAWEI</t>
  </si>
  <si>
    <t>¥422.00</t>
  </si>
  <si>
    <t>2023-05-04 17:07:39</t>
  </si>
  <si>
    <t>STANDARD TWIN</t>
  </si>
  <si>
    <t>703347390492</t>
  </si>
  <si>
    <t>3305467</t>
  </si>
  <si>
    <t>BAI/LIN|FAN/SIYANG</t>
  </si>
  <si>
    <t>2023-07-18</t>
  </si>
  <si>
    <t>2023-07-20</t>
  </si>
  <si>
    <t>¥1,350.00</t>
  </si>
  <si>
    <t>2023-05-04 20:46:45</t>
  </si>
  <si>
    <t>703352609069</t>
  </si>
  <si>
    <t>3325098</t>
  </si>
  <si>
    <t>197285879</t>
  </si>
  <si>
    <t>六十三酒店</t>
  </si>
  <si>
    <t>WU/XIN|ZHAI/YAFANG</t>
  </si>
  <si>
    <t>¥828.00</t>
  </si>
  <si>
    <t>2023-05-04 23:00:02</t>
  </si>
  <si>
    <t>(Super Standard Twin)</t>
  </si>
  <si>
    <t>703346579462</t>
  </si>
  <si>
    <t>3301908</t>
  </si>
  <si>
    <t>239976761</t>
  </si>
  <si>
    <t>想象灯塔酒店</t>
  </si>
  <si>
    <t>XU/ZIQI</t>
  </si>
  <si>
    <t>¥2,820.00</t>
  </si>
  <si>
    <t>¥303.00</t>
  </si>
  <si>
    <t>¥2,517.00</t>
  </si>
  <si>
    <t>One Bedroom Sky Apartment</t>
  </si>
  <si>
    <t>703341587553</t>
  </si>
  <si>
    <t>3279697</t>
  </si>
  <si>
    <t>203704373</t>
  </si>
  <si>
    <t>达因海洋酒店</t>
  </si>
  <si>
    <t>JIN/CHUNYU|CUI/JINLONG</t>
  </si>
  <si>
    <t>¥975.00</t>
  </si>
  <si>
    <t>¥870.00</t>
  </si>
  <si>
    <t>Suite Ocean</t>
  </si>
  <si>
    <t>703327099640</t>
  </si>
  <si>
    <t>3211096</t>
  </si>
  <si>
    <t>221837660</t>
  </si>
  <si>
    <t>UNIZO酒店-大阪心斋桥</t>
  </si>
  <si>
    <t>LIANG/ZHIYIN|PAN/XIANYANG</t>
  </si>
  <si>
    <t>¥2,404.00</t>
  </si>
  <si>
    <t>¥2,184.00</t>
  </si>
  <si>
    <t>double room non smoking</t>
  </si>
  <si>
    <t>703347035056</t>
  </si>
  <si>
    <t>3306128</t>
  </si>
  <si>
    <t>236049452</t>
  </si>
  <si>
    <t>相铁FRESA INN 大阪心斋桥</t>
  </si>
  <si>
    <t>WANG/MENG|NAN/QIAO</t>
  </si>
  <si>
    <t>¥1,840.00</t>
  </si>
  <si>
    <t>¥1,658.00</t>
  </si>
  <si>
    <t>double bed room Non Smoking</t>
  </si>
  <si>
    <t>703349480883</t>
  </si>
  <si>
    <t>3310332</t>
  </si>
  <si>
    <t>820671559</t>
  </si>
  <si>
    <t>东大门套房星星旅舍</t>
  </si>
  <si>
    <t>GUO/ZIQI</t>
  </si>
  <si>
    <t>¥1,269.00</t>
  </si>
  <si>
    <t>¥1,134.00</t>
  </si>
  <si>
    <t>Twin Ensuite Bunk Beds</t>
  </si>
  <si>
    <t>703352174153</t>
  </si>
  <si>
    <t>3324868</t>
  </si>
  <si>
    <t>197307020</t>
  </si>
  <si>
    <t>济州广场华美达酒店</t>
  </si>
  <si>
    <t>MIN/SHANSHU</t>
  </si>
  <si>
    <t>¥146.00</t>
  </si>
  <si>
    <t>¥1,218.00</t>
  </si>
  <si>
    <t>Ondol Ocean View</t>
  </si>
  <si>
    <t>703319446105</t>
  </si>
  <si>
    <t>3190510</t>
  </si>
  <si>
    <t>GAO/YUAN</t>
  </si>
  <si>
    <t>¥2,610.00</t>
  </si>
  <si>
    <t>Diamond Room</t>
  </si>
  <si>
    <t>703338543524</t>
  </si>
  <si>
    <t>3258468</t>
  </si>
  <si>
    <t>AI/DI|ZHOU/DAN</t>
  </si>
  <si>
    <t>¥3,147.00</t>
  </si>
  <si>
    <t>¥273.00</t>
  </si>
  <si>
    <t>¥2,874.00</t>
  </si>
  <si>
    <t>703325895789</t>
  </si>
  <si>
    <t>3205897</t>
  </si>
  <si>
    <t>GU/HONGPING</t>
  </si>
  <si>
    <t>¥1,036.00</t>
  </si>
  <si>
    <t>¥950.00</t>
  </si>
  <si>
    <t>703346543969</t>
  </si>
  <si>
    <t>3298788</t>
  </si>
  <si>
    <t>221870207</t>
  </si>
  <si>
    <t>仙本那唐朝珍珠酒店</t>
  </si>
  <si>
    <t>DONG/GANQUAN</t>
  </si>
  <si>
    <t>¥213.00</t>
  </si>
  <si>
    <t>¥23.00</t>
  </si>
  <si>
    <t>¥190.00</t>
  </si>
  <si>
    <t>703309280153</t>
  </si>
  <si>
    <t>3162681</t>
  </si>
  <si>
    <t>WANG/JING|ZHANG/YU</t>
  </si>
  <si>
    <t>¥94.00</t>
  </si>
  <si>
    <t>¥1,040.00</t>
  </si>
  <si>
    <t>703315140220</t>
  </si>
  <si>
    <t>3178324</t>
  </si>
  <si>
    <t>WEI/XINRAN</t>
  </si>
  <si>
    <t>¥1,140.00</t>
  </si>
  <si>
    <t>703331528068</t>
  </si>
  <si>
    <t>3224688</t>
  </si>
  <si>
    <t>XUE/HONGFEI|REN/MENGJIE</t>
  </si>
  <si>
    <t>¥2,210.00</t>
  </si>
  <si>
    <t>703337709837</t>
  </si>
  <si>
    <t>3245424</t>
  </si>
  <si>
    <t>SUN/YU|YU/HUIRONG</t>
  </si>
  <si>
    <t>¥776.00</t>
  </si>
  <si>
    <t>¥77.00</t>
  </si>
  <si>
    <t>¥699.00</t>
  </si>
  <si>
    <t>Deluxe Suite Room</t>
  </si>
  <si>
    <t>703339938098</t>
  </si>
  <si>
    <t>3268160</t>
  </si>
  <si>
    <t>WANG/WENJUAN|ZHANG/XIAOLI</t>
  </si>
  <si>
    <t>703346055669</t>
  </si>
  <si>
    <t>3301574</t>
  </si>
  <si>
    <t>JI/TIANYU</t>
  </si>
  <si>
    <t>¥2,031.00</t>
  </si>
  <si>
    <t>¥1,821.00</t>
  </si>
  <si>
    <t>703347655479</t>
  </si>
  <si>
    <t>3305828</t>
  </si>
  <si>
    <t>LIN/HUANGJING</t>
  </si>
  <si>
    <t>¥1,704.00</t>
  </si>
  <si>
    <t>¥128.00</t>
  </si>
  <si>
    <t>¥1,576.00</t>
  </si>
  <si>
    <t>703350737138</t>
  </si>
  <si>
    <t>3315384</t>
  </si>
  <si>
    <t>XU/YOUWEN|ZHANG/YI</t>
  </si>
  <si>
    <t>¥846.00</t>
  </si>
  <si>
    <t>¥762.00</t>
  </si>
  <si>
    <t>703349727801</t>
  </si>
  <si>
    <t>3310450</t>
  </si>
  <si>
    <t>WANG/BING|HU/XUANYU|HUANG/DUJUAN|ZHANG/LIANG</t>
  </si>
  <si>
    <t>¥64.00</t>
  </si>
  <si>
    <t>703349488816</t>
  </si>
  <si>
    <t>3312522</t>
  </si>
  <si>
    <t>820762720</t>
  </si>
  <si>
    <t>芭堤雅塞伦诺泰尔酒店</t>
  </si>
  <si>
    <t>REN/NAJIA|LI/YANXIN</t>
  </si>
  <si>
    <t>Sea View Room</t>
  </si>
  <si>
    <t>703350316189</t>
  </si>
  <si>
    <t>3317087</t>
  </si>
  <si>
    <t>LI/QIAN|HU/PENGCHENG</t>
  </si>
  <si>
    <t>¥148.00</t>
  </si>
  <si>
    <t>¥1,830.00</t>
  </si>
  <si>
    <t>703350260710</t>
  </si>
  <si>
    <t>3316822</t>
  </si>
  <si>
    <t>SANG/MENGYING|WU/YIXUAN</t>
  </si>
  <si>
    <t>¥1,085.00</t>
  </si>
  <si>
    <t>¥1,005.00</t>
  </si>
  <si>
    <t>703351463586</t>
  </si>
  <si>
    <t>3321496</t>
  </si>
  <si>
    <t>236103011</t>
  </si>
  <si>
    <t>S44客房酒店</t>
  </si>
  <si>
    <t>LI/RUNGUANG</t>
  </si>
  <si>
    <t>¥165.00</t>
  </si>
  <si>
    <t>Standard Room With Balcony</t>
  </si>
  <si>
    <t>703351624651</t>
  </si>
  <si>
    <t>3320629</t>
  </si>
  <si>
    <t>197313806</t>
  </si>
  <si>
    <t>芭堤雅摩达斯度假村</t>
  </si>
  <si>
    <t>¥1,584.00</t>
  </si>
  <si>
    <t>¥1,413.00</t>
  </si>
  <si>
    <t>Superior Room Twin Bed</t>
  </si>
  <si>
    <t>703352256348</t>
  </si>
  <si>
    <t>3323512</t>
  </si>
  <si>
    <t>DU/SHUAIQING|LIN/SHIBIN</t>
  </si>
  <si>
    <t>¥564.00</t>
  </si>
  <si>
    <t>¥56.00</t>
  </si>
  <si>
    <t>703352431099</t>
  </si>
  <si>
    <t>3324372</t>
  </si>
  <si>
    <t>242628253</t>
  </si>
  <si>
    <t>特里留哈酒店</t>
  </si>
  <si>
    <t>GAO/JIE|FAN/QIZHOU|ZHENG/XINGQUAN</t>
  </si>
  <si>
    <t>¥327.00</t>
  </si>
  <si>
    <t>¥36.00</t>
  </si>
  <si>
    <t>¥291.00</t>
  </si>
  <si>
    <t>703352753974</t>
  </si>
  <si>
    <t>3324380</t>
  </si>
  <si>
    <t>¥574.00</t>
  </si>
  <si>
    <t>¥532.00</t>
  </si>
  <si>
    <t>703352531496</t>
  </si>
  <si>
    <t>3324528</t>
  </si>
  <si>
    <t>ZHAO/XIAOQIAO</t>
  </si>
  <si>
    <t>¥852.00</t>
  </si>
  <si>
    <t>¥788.00</t>
  </si>
  <si>
    <t>703352646461</t>
  </si>
  <si>
    <t>3324834</t>
  </si>
  <si>
    <t>FANG/ZHENG</t>
  </si>
  <si>
    <t>¥307.00</t>
  </si>
  <si>
    <t>¥277.00</t>
  </si>
  <si>
    <t>703343837715</t>
  </si>
  <si>
    <t>3284499</t>
  </si>
  <si>
    <t>HUANG/QIANG|JIAO/JUNYE</t>
  </si>
  <si>
    <t>¥6,039.00</t>
  </si>
  <si>
    <t>¥648.00</t>
  </si>
  <si>
    <t>¥5,391.00</t>
  </si>
  <si>
    <t>Garden Room</t>
  </si>
  <si>
    <t>703341231694</t>
  </si>
  <si>
    <t>3274866</t>
  </si>
  <si>
    <t>197305691</t>
  </si>
  <si>
    <t>瓦图吉姆巴尔贝尔雷索特瑞士酒店</t>
  </si>
  <si>
    <t>LI/HENG</t>
  </si>
  <si>
    <t>Deluxe Jacuzzi King Room</t>
  </si>
  <si>
    <t>703325186414</t>
  </si>
  <si>
    <t>3206419</t>
  </si>
  <si>
    <t>199255280</t>
  </si>
  <si>
    <t>新加坡庄家大酒店</t>
  </si>
  <si>
    <t>CHEN/WEIHAO</t>
  </si>
  <si>
    <t>¥4,105.00</t>
  </si>
  <si>
    <t>¥440.00</t>
  </si>
  <si>
    <t>¥3,665.00</t>
  </si>
  <si>
    <t>703342012517</t>
  </si>
  <si>
    <t>3281981</t>
  </si>
  <si>
    <t>CAO/JIALU|LIU/YINGTONG</t>
  </si>
  <si>
    <t>¥1,994.00</t>
  </si>
  <si>
    <t>¥173.00</t>
  </si>
  <si>
    <t>703326135502</t>
  </si>
  <si>
    <t>3208422</t>
  </si>
  <si>
    <t>XUE/RONGRONG|MU/BIN</t>
  </si>
  <si>
    <t>¥1,311.00</t>
  </si>
  <si>
    <t>703328205313</t>
  </si>
  <si>
    <t>3213081</t>
  </si>
  <si>
    <t>YANG/MIN|YU/TONGXIN</t>
  </si>
  <si>
    <t>¥1,483.00</t>
  </si>
  <si>
    <t>¥1,361.00</t>
  </si>
  <si>
    <t>703349730748</t>
  </si>
  <si>
    <t>3313087</t>
  </si>
  <si>
    <t>221851979</t>
  </si>
  <si>
    <t>城市商旅(台北南西馆)</t>
  </si>
  <si>
    <t>CHANG/ALFREDPINGSHAN|TANG/CAROLINEJIALE</t>
  </si>
  <si>
    <t>¥2,235.00</t>
  </si>
  <si>
    <t>¥205.00</t>
  </si>
  <si>
    <t>Superior Twin Room</t>
  </si>
  <si>
    <t>703351412553</t>
  </si>
  <si>
    <t>3320532</t>
  </si>
  <si>
    <t>ZHU/XIANGHUA</t>
  </si>
  <si>
    <t>¥825.00</t>
  </si>
  <si>
    <t>¥47.00</t>
  </si>
  <si>
    <t>¥778.00</t>
  </si>
  <si>
    <t>703352455353</t>
  </si>
  <si>
    <t>3324442</t>
  </si>
  <si>
    <t>XIAN/SHAOHUA|LILI/LILI</t>
  </si>
  <si>
    <t>¥69.00</t>
  </si>
  <si>
    <t>¥1,161.00</t>
  </si>
  <si>
    <t>703352412446</t>
  </si>
  <si>
    <t>3324230</t>
  </si>
  <si>
    <t>815997043</t>
  </si>
  <si>
    <t>波尔多·格尼拉热带城堡潜水度假村</t>
  </si>
  <si>
    <t>YU/JIEQIN</t>
  </si>
  <si>
    <t>¥193.00</t>
  </si>
  <si>
    <t>suite king bed</t>
  </si>
  <si>
    <t>703352068050</t>
  </si>
  <si>
    <t>3324658</t>
  </si>
  <si>
    <t>KE/ZHIHONG</t>
  </si>
  <si>
    <t>¥296.00</t>
  </si>
  <si>
    <t>¥14.00</t>
  </si>
  <si>
    <t>703352575059</t>
  </si>
  <si>
    <t>3324397</t>
  </si>
  <si>
    <t>221888795</t>
  </si>
  <si>
    <t>英皇骏景酒店</t>
  </si>
  <si>
    <t>XIE/BINGYI</t>
  </si>
  <si>
    <t>¥520.00</t>
  </si>
  <si>
    <t>¥490.00</t>
  </si>
  <si>
    <t>703353555266</t>
  </si>
  <si>
    <t>3328305</t>
  </si>
  <si>
    <t>820593751</t>
  </si>
  <si>
    <t>Page148, 晋致酒店</t>
  </si>
  <si>
    <t>LIN/ZHANPING|HE/HUILING</t>
  </si>
  <si>
    <t>2023-05-11</t>
  </si>
  <si>
    <t>¥1,044.00</t>
  </si>
  <si>
    <t>2023-05-05 12:49:16</t>
  </si>
  <si>
    <t>Triple Greenery room</t>
  </si>
  <si>
    <t>703353227685</t>
  </si>
  <si>
    <t>3328293</t>
  </si>
  <si>
    <t>197295737</t>
  </si>
  <si>
    <t>芭堤雅发现海滩酒店 (政府卫生认证)</t>
  </si>
  <si>
    <t>FEI/TENGFEI</t>
  </si>
  <si>
    <t>¥1,314.00</t>
  </si>
  <si>
    <t>2023-05-05 12:49:51</t>
  </si>
  <si>
    <t>Deluxe Suite DEE Tower</t>
  </si>
  <si>
    <t>703353445959</t>
  </si>
  <si>
    <t>3329073</t>
  </si>
  <si>
    <t>239115542</t>
  </si>
  <si>
    <t>露樱酒店 新发田IC</t>
  </si>
  <si>
    <t>ZHU/MANLING</t>
  </si>
  <si>
    <t>2023-08-18</t>
  </si>
  <si>
    <t>2023-08-20</t>
  </si>
  <si>
    <t>¥1,856.00</t>
  </si>
  <si>
    <t>2023-05-05 15:58:00</t>
  </si>
  <si>
    <t>Standard Twin Non-Smoking</t>
  </si>
  <si>
    <t>703353786864</t>
  </si>
  <si>
    <t>3328751</t>
  </si>
  <si>
    <t>221879522</t>
  </si>
  <si>
    <t>华美达济州市酒店</t>
  </si>
  <si>
    <t>SUN/HAOYANG|YUAN/JIEYUN</t>
  </si>
  <si>
    <t>¥1,924.00</t>
  </si>
  <si>
    <t>2023-05-05 16:14:27</t>
  </si>
  <si>
    <t>703353009338</t>
  </si>
  <si>
    <t>3329283</t>
  </si>
  <si>
    <t>WEI/FAN|HE/YUAN</t>
  </si>
  <si>
    <t>¥814.00</t>
  </si>
  <si>
    <t>2023-05-05 16:28:53</t>
  </si>
  <si>
    <t>703317177156</t>
  </si>
  <si>
    <t>3184744</t>
  </si>
  <si>
    <t>208888394</t>
  </si>
  <si>
    <t>伦敦瑰丽酒店</t>
  </si>
  <si>
    <t>SUN/RUOTING|HSU/YATING</t>
  </si>
  <si>
    <t>¥12,884.00</t>
  </si>
  <si>
    <t>¥1,380.00</t>
  </si>
  <si>
    <t>¥11,504.00</t>
  </si>
  <si>
    <t>Executive Twin Room</t>
  </si>
  <si>
    <t>703353675429</t>
  </si>
  <si>
    <t>3330107</t>
  </si>
  <si>
    <t>239293589</t>
  </si>
  <si>
    <t>安大略机场贝斯特韦斯特优质普勒斯酒店</t>
  </si>
  <si>
    <t>MAIMAITI/MIERNISHA</t>
  </si>
  <si>
    <t>2023-07-21</t>
  </si>
  <si>
    <t>2023-07-22</t>
  </si>
  <si>
    <t>2023-05-05 20:10:51</t>
  </si>
  <si>
    <t>king bed room non-smoking</t>
  </si>
  <si>
    <t>703353719941</t>
  </si>
  <si>
    <t>3331392</t>
  </si>
  <si>
    <t>YANG/LINCUI</t>
  </si>
  <si>
    <t>2023-07-11</t>
  </si>
  <si>
    <t>2023-07-16</t>
  </si>
  <si>
    <t>¥4,560.00</t>
  </si>
  <si>
    <t>2023-05-05 23:54:28</t>
  </si>
  <si>
    <t>Deluxe Pool View (Bhuri wing)</t>
  </si>
  <si>
    <t>703344374434</t>
  </si>
  <si>
    <t>3294005</t>
  </si>
  <si>
    <t>YE/JIAPENG|LI/CHI</t>
  </si>
  <si>
    <t>¥1,522.00</t>
  </si>
  <si>
    <t>¥162.00</t>
  </si>
  <si>
    <t>¥1,360.00</t>
  </si>
  <si>
    <t>703321385163</t>
  </si>
  <si>
    <t>3195077</t>
  </si>
  <si>
    <t>LI/YUN</t>
  </si>
  <si>
    <t>¥1,788.00</t>
  </si>
  <si>
    <t>¥1,595.00</t>
  </si>
  <si>
    <t>standard ocean double bed room</t>
  </si>
  <si>
    <t>703321213403</t>
  </si>
  <si>
    <t>3195675</t>
  </si>
  <si>
    <t>197320946</t>
  </si>
  <si>
    <t>韩国酒店</t>
  </si>
  <si>
    <t>ZHOU/SI</t>
  </si>
  <si>
    <t>¥5,510.00</t>
  </si>
  <si>
    <t>¥590.00</t>
  </si>
  <si>
    <t>¥4,920.00</t>
  </si>
  <si>
    <t>Deluxe Queen Room</t>
  </si>
  <si>
    <t>703345787377</t>
  </si>
  <si>
    <t>3294481</t>
  </si>
  <si>
    <t>XIANG/SIYUAN|ZHOU/YIWEI</t>
  </si>
  <si>
    <t>703340972590</t>
  </si>
  <si>
    <t>3273302</t>
  </si>
  <si>
    <t>YAO/WANYING</t>
  </si>
  <si>
    <t>¥897.00</t>
  </si>
  <si>
    <t>703334392349</t>
  </si>
  <si>
    <t>3233272</t>
  </si>
  <si>
    <t>197318075</t>
  </si>
  <si>
    <t>大阪心斋桥舒适酒店</t>
  </si>
  <si>
    <t>LIU/DANNA|YUAN/ZHENYU|NA/YANJIE|YUAN/RUOGU</t>
  </si>
  <si>
    <t>¥8,200.00</t>
  </si>
  <si>
    <t>¥784.00</t>
  </si>
  <si>
    <t>¥7,416.00</t>
  </si>
  <si>
    <t>703347462080</t>
  </si>
  <si>
    <t>3304975</t>
  </si>
  <si>
    <t>804837478</t>
  </si>
  <si>
    <t>格拉德江南科伊斯中心酒店</t>
  </si>
  <si>
    <t>PIAO/SONGJIE</t>
  </si>
  <si>
    <t>¥1,334.00</t>
  </si>
  <si>
    <t>¥143.00</t>
  </si>
  <si>
    <t>¥1,191.00</t>
  </si>
  <si>
    <t>Standard twin room</t>
  </si>
  <si>
    <t>703353739483</t>
  </si>
  <si>
    <t>3327707</t>
  </si>
  <si>
    <t>871941144</t>
  </si>
  <si>
    <t>济州君悦酒店</t>
  </si>
  <si>
    <t>TAN/HAOLAN|YANG/YANBING</t>
  </si>
  <si>
    <t>¥2,561.00</t>
  </si>
  <si>
    <t>¥274.00</t>
  </si>
  <si>
    <t>¥2,287.00</t>
  </si>
  <si>
    <t>Standard Room, 1 King Bed</t>
  </si>
  <si>
    <t>703353076070</t>
  </si>
  <si>
    <t>3328231</t>
  </si>
  <si>
    <t>CHEN/YUXI</t>
  </si>
  <si>
    <t>¥1,891.00</t>
  </si>
  <si>
    <t>¥203.00</t>
  </si>
  <si>
    <t>¥1,688.00</t>
  </si>
  <si>
    <t>703308519045</t>
  </si>
  <si>
    <t>3161800</t>
  </si>
  <si>
    <t>GE/TIANYUE|ZHONG/ZHICHEN</t>
  </si>
  <si>
    <t>¥1,950.00</t>
  </si>
  <si>
    <t>703324435170</t>
  </si>
  <si>
    <t>3202185</t>
  </si>
  <si>
    <t>WANG/LINA</t>
  </si>
  <si>
    <t>¥1,926.00</t>
  </si>
  <si>
    <t>¥159.00</t>
  </si>
  <si>
    <t>¥1,767.00</t>
  </si>
  <si>
    <t>703330463089</t>
  </si>
  <si>
    <t>3220466</t>
  </si>
  <si>
    <t>221855828</t>
  </si>
  <si>
    <t>澳门皇冠假日酒店</t>
  </si>
  <si>
    <t>LU/AIWU|MA/JUN|LU/TIAN</t>
  </si>
  <si>
    <t>¥1,960.00</t>
  </si>
  <si>
    <t>Standard Room-King Bed</t>
  </si>
  <si>
    <t>703324665996</t>
  </si>
  <si>
    <t>3202615</t>
  </si>
  <si>
    <t>LIU/LUYAN</t>
  </si>
  <si>
    <t>¥3,300.00</t>
  </si>
  <si>
    <t>¥275.00</t>
  </si>
  <si>
    <t>703344649867</t>
  </si>
  <si>
    <t>3290325</t>
  </si>
  <si>
    <t>LI/JUNXIAN|HUANG/JINGWEI</t>
  </si>
  <si>
    <t>¥756.00</t>
  </si>
  <si>
    <t>703338629890</t>
  </si>
  <si>
    <t>3260047</t>
  </si>
  <si>
    <t>LUO/LINGMEI|CHEN/ZHE</t>
  </si>
  <si>
    <t>¥3,226.00</t>
  </si>
  <si>
    <t>¥2,946.00</t>
  </si>
  <si>
    <t>Executive Suite King</t>
  </si>
  <si>
    <t>703350649001</t>
  </si>
  <si>
    <t>3316083</t>
  </si>
  <si>
    <t>236605880</t>
  </si>
  <si>
    <t>7天优品·金边店</t>
  </si>
  <si>
    <t>HUANG/MINLI</t>
  </si>
  <si>
    <t>¥604.00</t>
  </si>
  <si>
    <t>¥540.00</t>
  </si>
  <si>
    <t>Selected Premium Room</t>
  </si>
  <si>
    <t>703286706963</t>
  </si>
  <si>
    <t>3069237</t>
  </si>
  <si>
    <t>XIE/XINGMIN|SHI/LIXIA|SHI/LIFEI</t>
  </si>
  <si>
    <t>¥1,570.00</t>
  </si>
  <si>
    <t>¥1,440.00</t>
  </si>
  <si>
    <t>Studio Ocean Pool Villa</t>
  </si>
  <si>
    <t>703293256501</t>
  </si>
  <si>
    <t>3100561</t>
  </si>
  <si>
    <t>871941888</t>
  </si>
  <si>
    <t>金普顿基塔莱苏梅岛酒店 - 洲际酒店集团旗下</t>
  </si>
  <si>
    <t>CHEN/ZHIHAO|LI/SHIQIU</t>
  </si>
  <si>
    <t>2023-03-06</t>
  </si>
  <si>
    <t>¥7,264.00</t>
  </si>
  <si>
    <t>¥660.00</t>
  </si>
  <si>
    <t>¥6,604.00</t>
  </si>
  <si>
    <t>Room, 1 King Bed, Resort View (Essential)</t>
  </si>
  <si>
    <t>703324445300</t>
  </si>
  <si>
    <t>3204332</t>
  </si>
  <si>
    <t>ZHONG/LU|WU/LEIMIAO</t>
  </si>
  <si>
    <t>Deluxe Room Pool View</t>
  </si>
  <si>
    <t>703342785105</t>
  </si>
  <si>
    <t>3284023</t>
  </si>
  <si>
    <t>876866947</t>
  </si>
  <si>
    <t>富国岛新世界度假酒店</t>
  </si>
  <si>
    <t>XIA/WEIYI</t>
  </si>
  <si>
    <t>¥3,072.00</t>
  </si>
  <si>
    <t>¥2,742.00</t>
  </si>
  <si>
    <t>Garden Pool Villa</t>
  </si>
  <si>
    <t>703337134487</t>
  </si>
  <si>
    <t>3246762</t>
  </si>
  <si>
    <t>YE/YIYANG</t>
  </si>
  <si>
    <t>¥1,105.00</t>
  </si>
  <si>
    <t>703345725903</t>
  </si>
  <si>
    <t>3297600</t>
  </si>
  <si>
    <t>871131258</t>
  </si>
  <si>
    <t>巴姆哥度假村 (政府卫生认证)</t>
  </si>
  <si>
    <t>ZHANG/ZHUOLIN</t>
  </si>
  <si>
    <t>¥1,598.00</t>
  </si>
  <si>
    <t>¥1,452.00</t>
  </si>
  <si>
    <t>Deluxe Premium Room</t>
  </si>
  <si>
    <t>703346840552</t>
  </si>
  <si>
    <t>3302547</t>
  </si>
  <si>
    <t>197587559</t>
  </si>
  <si>
    <t>曼谷香格里拉大酒店 (政府卫生认证)</t>
  </si>
  <si>
    <t>ZHOU/YI|TRAN/THIHUYNHNHU|YUAN/YAOHUI</t>
  </si>
  <si>
    <t>¥9,060.00</t>
  </si>
  <si>
    <t>¥936.00</t>
  </si>
  <si>
    <t>¥8,124.00</t>
  </si>
  <si>
    <t>Shangri-La Wing Deluxe River View King Bed room</t>
  </si>
  <si>
    <t>703351982014</t>
  </si>
  <si>
    <t>3319860</t>
  </si>
  <si>
    <t>KWOK/CHIKEUNG</t>
  </si>
  <si>
    <t>703351251548</t>
  </si>
  <si>
    <t>3322066</t>
  </si>
  <si>
    <t>LAI/CHENGYE|LI/MINLE</t>
  </si>
  <si>
    <t>¥1,458.00</t>
  </si>
  <si>
    <t>¥1,302.00</t>
  </si>
  <si>
    <t>703353114157</t>
  </si>
  <si>
    <t>3327485</t>
  </si>
  <si>
    <t>871941417</t>
  </si>
  <si>
    <t>文华伊斯特维尔酒店</t>
  </si>
  <si>
    <t>SONG/LIANG|LI/LILI</t>
  </si>
  <si>
    <t>¥447.00</t>
  </si>
  <si>
    <t>¥405.00</t>
  </si>
  <si>
    <t>Classic Grand Deluxe Twin Room</t>
  </si>
  <si>
    <t>703352256672</t>
  </si>
  <si>
    <t>3324581</t>
  </si>
  <si>
    <t>ZHENG/SHAOQIANG</t>
  </si>
  <si>
    <t>703353986543</t>
  </si>
  <si>
    <t>3328060</t>
  </si>
  <si>
    <t>871138461</t>
  </si>
  <si>
    <t>雅加达橡木PIK公寓</t>
  </si>
  <si>
    <t>SHI/LINA</t>
  </si>
  <si>
    <t>¥611.00</t>
  </si>
  <si>
    <t>703353086496</t>
  </si>
  <si>
    <t>3328884</t>
  </si>
  <si>
    <t>GU/JIANJUN|YANG/YAQI</t>
  </si>
  <si>
    <t>¥248.00</t>
  </si>
  <si>
    <t>¥224.00</t>
  </si>
  <si>
    <t>703353143990</t>
  </si>
  <si>
    <t>3330616</t>
  </si>
  <si>
    <t>HE/BIAN|CHA/HAODONG</t>
  </si>
  <si>
    <t>2023-05-14</t>
  </si>
  <si>
    <t>¥1,612.00</t>
  </si>
  <si>
    <t>2023-05-06 09:41:01</t>
  </si>
  <si>
    <t>1 Bedroom with Bunkbeds Suite Ocean View</t>
  </si>
  <si>
    <t>703353534232</t>
  </si>
  <si>
    <t>3329331</t>
  </si>
  <si>
    <t>deluxe twin bed room</t>
  </si>
  <si>
    <t>703353474155</t>
  </si>
  <si>
    <t>3329912</t>
  </si>
  <si>
    <t>873779396</t>
  </si>
  <si>
    <t>花园度假公寓</t>
  </si>
  <si>
    <t>JIN/YANNA|FANG/YANG</t>
  </si>
  <si>
    <t>¥21.00</t>
  </si>
  <si>
    <t>703349522219</t>
  </si>
  <si>
    <t>3314374</t>
  </si>
  <si>
    <t>821396167</t>
  </si>
  <si>
    <t>土豆头套房和一室公寓</t>
  </si>
  <si>
    <t>WANG/MINGLIANG</t>
  </si>
  <si>
    <t>¥304.00</t>
  </si>
  <si>
    <t>The Island Suites</t>
  </si>
  <si>
    <t>703349831852</t>
  </si>
  <si>
    <t>3314371</t>
  </si>
  <si>
    <t>221845346</t>
  </si>
  <si>
    <t>香港美丽华酒店</t>
  </si>
  <si>
    <t>LIANG/ZHIJIAN</t>
  </si>
  <si>
    <t>¥3,172.00</t>
  </si>
  <si>
    <t>¥180.00</t>
  </si>
  <si>
    <t>¥2,992.00</t>
  </si>
  <si>
    <t>Courtyard Double Room</t>
  </si>
  <si>
    <t>703343219112</t>
  </si>
  <si>
    <t>3286263</t>
  </si>
  <si>
    <t>ZHANG/QIAN|SU/CHUNMIAO</t>
  </si>
  <si>
    <t>¥1,845.00</t>
  </si>
  <si>
    <t>¥1,686.00</t>
  </si>
  <si>
    <t>703332248911</t>
  </si>
  <si>
    <t>3229022</t>
  </si>
  <si>
    <t>QIU/XIAORONG</t>
  </si>
  <si>
    <t>¥830.00</t>
  </si>
  <si>
    <t>703349381740</t>
  </si>
  <si>
    <t>3310403</t>
  </si>
  <si>
    <t>221852696</t>
  </si>
  <si>
    <t>香港港威酒店-马哥孛罗</t>
  </si>
  <si>
    <t>HUANG/QILAN</t>
  </si>
  <si>
    <t>¥1,550.00</t>
  </si>
  <si>
    <t>¥141.00</t>
  </si>
  <si>
    <t>¥1,409.00</t>
  </si>
  <si>
    <t>703350686045</t>
  </si>
  <si>
    <t>3314772</t>
  </si>
  <si>
    <t>197323595</t>
  </si>
  <si>
    <t>威基基智选假日酒店</t>
  </si>
  <si>
    <t>XIE/PENG|FAN/CONGCONG</t>
  </si>
  <si>
    <t>2023-05-06 10:15:34</t>
  </si>
  <si>
    <t>Standard King Room with Waikiki View</t>
  </si>
  <si>
    <t>703326480873</t>
  </si>
  <si>
    <t>3208083</t>
  </si>
  <si>
    <t>LI/HUILING|ZHOU/ZHIYAN</t>
  </si>
  <si>
    <t>¥2,966.00</t>
  </si>
  <si>
    <t>¥2,722.00</t>
  </si>
  <si>
    <t>703350006368</t>
  </si>
  <si>
    <t>3317072</t>
  </si>
  <si>
    <t>YANG/JIE</t>
  </si>
  <si>
    <t>¥1,194.00</t>
  </si>
  <si>
    <t>¥1,126.00</t>
  </si>
  <si>
    <t>703350422800</t>
  </si>
  <si>
    <t>3318293</t>
  </si>
  <si>
    <t>LIU/WENHUI|HUANG/SHENG</t>
  </si>
  <si>
    <t>¥97.00</t>
  </si>
  <si>
    <t>¥1,621.00</t>
  </si>
  <si>
    <t>703350914125</t>
  </si>
  <si>
    <t>3315887</t>
  </si>
  <si>
    <t>197306621</t>
  </si>
  <si>
    <t>吉隆坡豪亚酒店式公寓 - 远东酒店集团旗下</t>
  </si>
  <si>
    <t>GU/RUIJUN|WANG/PENG|XU/HAOTING</t>
  </si>
  <si>
    <t>¥638.00</t>
  </si>
  <si>
    <t>¥570.00</t>
  </si>
  <si>
    <t>703353299203</t>
  </si>
  <si>
    <t>3327095</t>
  </si>
  <si>
    <t>WANG/TING</t>
  </si>
  <si>
    <t>¥260.00</t>
  </si>
  <si>
    <t>Day Use Room - 6 hrs Transit Day Use only between times of 07:00am to 19:00 (Inclusive of 1 Meal)</t>
  </si>
  <si>
    <t>703351703869</t>
  </si>
  <si>
    <t>3322592</t>
  </si>
  <si>
    <t>ZHANG/ZHENG</t>
  </si>
  <si>
    <t>¥986.00</t>
  </si>
  <si>
    <t>703352393081</t>
  </si>
  <si>
    <t>3323775</t>
  </si>
  <si>
    <t>HUANG/HAITING</t>
  </si>
  <si>
    <t>¥494.00</t>
  </si>
  <si>
    <t>¥466.00</t>
  </si>
  <si>
    <t>Economy Room</t>
  </si>
  <si>
    <t>703352259382</t>
  </si>
  <si>
    <t>3324778</t>
  </si>
  <si>
    <t>197326910</t>
  </si>
  <si>
    <t>哥打京那巴鲁木麻黄酒店</t>
  </si>
  <si>
    <t>YANG/QING|SHI/TIANGE</t>
  </si>
  <si>
    <t>¥17.00</t>
  </si>
  <si>
    <t>Twin room</t>
  </si>
  <si>
    <t>703353861955</t>
  </si>
  <si>
    <t>3328033</t>
  </si>
  <si>
    <t>197287823</t>
  </si>
  <si>
    <t>巴厘岛阿雅娜林畔酒店</t>
  </si>
  <si>
    <t>BAI/MANDUHU</t>
  </si>
  <si>
    <t>¥1,486.00</t>
  </si>
  <si>
    <t>¥1,327.00</t>
  </si>
  <si>
    <t>Resort View Twin Room</t>
  </si>
  <si>
    <t>703353850618</t>
  </si>
  <si>
    <t>3328173</t>
  </si>
  <si>
    <t>859497458</t>
  </si>
  <si>
    <t>香港紫亭</t>
  </si>
  <si>
    <t>SHENG/ZHIYING</t>
  </si>
  <si>
    <t>¥665.00</t>
  </si>
  <si>
    <t>¥605.00</t>
  </si>
  <si>
    <t>703353095383</t>
  </si>
  <si>
    <t>3328195</t>
  </si>
  <si>
    <t>ZHANG/JIE</t>
  </si>
  <si>
    <t>¥1,347.00</t>
  </si>
  <si>
    <t>703341768948</t>
  </si>
  <si>
    <t>3275259</t>
  </si>
  <si>
    <t>811055764</t>
  </si>
  <si>
    <t>尼萨洞穴酒店</t>
  </si>
  <si>
    <t>PAN/YONGYONG</t>
  </si>
  <si>
    <t>¥2,016.00</t>
  </si>
  <si>
    <t>¥1,800.00</t>
  </si>
  <si>
    <t>703352094783</t>
  </si>
  <si>
    <t>3323023</t>
  </si>
  <si>
    <t>221866355</t>
  </si>
  <si>
    <t>309酒店</t>
  </si>
  <si>
    <t>LU/NING|HUANG/QIAN|CHEN/HUI</t>
  </si>
  <si>
    <t>¥794.00</t>
  </si>
  <si>
    <t>¥710.00</t>
  </si>
  <si>
    <t>703354716793</t>
  </si>
  <si>
    <t>3333332</t>
  </si>
  <si>
    <t>SHAO/YONG</t>
  </si>
  <si>
    <t>¥511.00</t>
  </si>
  <si>
    <t>2023-05-06 14:56:47</t>
  </si>
  <si>
    <t>703354698306</t>
  </si>
  <si>
    <t>3333619</t>
  </si>
  <si>
    <t>197282081</t>
  </si>
  <si>
    <t>济州岛阳光酒店</t>
  </si>
  <si>
    <t>LI/GUANGYU|WANG/SIHAN</t>
  </si>
  <si>
    <t>2023-05-06 16:10:02</t>
  </si>
  <si>
    <t>Standard Family Room</t>
  </si>
  <si>
    <t>703353508605</t>
  </si>
  <si>
    <t>3329591</t>
  </si>
  <si>
    <t>JIANG/WENYAN</t>
  </si>
  <si>
    <t>2023-07-04</t>
  </si>
  <si>
    <t>2023-07-07</t>
  </si>
  <si>
    <t>¥651.00</t>
  </si>
  <si>
    <t>2023-05-06 21:49:11</t>
  </si>
  <si>
    <t>703349938086</t>
  </si>
  <si>
    <t>3312557</t>
  </si>
  <si>
    <t>201622295</t>
  </si>
  <si>
    <t>墨尔本泛太平洋酒店</t>
  </si>
  <si>
    <t>SHEN/JIA|GUO/ZHEBIN</t>
  </si>
  <si>
    <t>¥2,748.00</t>
  </si>
  <si>
    <t>¥294.00</t>
  </si>
  <si>
    <t>DeLuxe Twin room</t>
  </si>
  <si>
    <t>703334146607</t>
  </si>
  <si>
    <t>3233177</t>
  </si>
  <si>
    <t>¥5,871.00</t>
  </si>
  <si>
    <t>¥536.00</t>
  </si>
  <si>
    <t>¥5,335.00</t>
  </si>
  <si>
    <t>703341795268</t>
  </si>
  <si>
    <t>3279719</t>
  </si>
  <si>
    <t>197296256</t>
  </si>
  <si>
    <t>西归浦海洋Goldendaisy酒店</t>
  </si>
  <si>
    <t>HUANG/SHENGFEI</t>
  </si>
  <si>
    <t>¥365.00</t>
  </si>
  <si>
    <t>Superior Double Room with City View</t>
  </si>
  <si>
    <t>703340378611</t>
  </si>
  <si>
    <t>3271213</t>
  </si>
  <si>
    <t>WANG/HUAIMIN</t>
  </si>
  <si>
    <t>¥172.00</t>
  </si>
  <si>
    <t>¥1,787.00</t>
  </si>
  <si>
    <t>703334030890</t>
  </si>
  <si>
    <t>3234811</t>
  </si>
  <si>
    <t>ZHENG/ZHONGYUE</t>
  </si>
  <si>
    <t>¥2,811.00</t>
  </si>
  <si>
    <t>¥233.00</t>
  </si>
  <si>
    <t>703332631029</t>
  </si>
  <si>
    <t>3228561</t>
  </si>
  <si>
    <t>CHEN/MEILIN</t>
  </si>
  <si>
    <t>¥2,134.00</t>
  </si>
  <si>
    <t>¥177.00</t>
  </si>
  <si>
    <t>¥1,957.00</t>
  </si>
  <si>
    <t>703345614384</t>
  </si>
  <si>
    <t>3294729</t>
  </si>
  <si>
    <t>HAN/LU|LIU/YUECHUN|HAN/HAIBING|DOU/HONGMEI</t>
  </si>
  <si>
    <t>¥4,384.00</t>
  </si>
  <si>
    <t>¥380.00</t>
  </si>
  <si>
    <t>¥4,004.00</t>
  </si>
  <si>
    <t>703341449675</t>
  </si>
  <si>
    <t>3277761</t>
  </si>
  <si>
    <t>HU/BOJING</t>
  </si>
  <si>
    <t>703344373739</t>
  </si>
  <si>
    <t>3292259</t>
  </si>
  <si>
    <t>WU/MENGMENG|ZENG/LUYAO</t>
  </si>
  <si>
    <t>703331635982</t>
  </si>
  <si>
    <t>3224332</t>
  </si>
  <si>
    <t>197312195</t>
  </si>
  <si>
    <t>雅加达瓦希德哈西姆智选假日酒店</t>
  </si>
  <si>
    <t>SHI/SUJIN</t>
  </si>
  <si>
    <t>¥668.00</t>
  </si>
  <si>
    <t>¥596.00</t>
  </si>
  <si>
    <t>703346486714</t>
  </si>
  <si>
    <t>3298689</t>
  </si>
  <si>
    <t>SHEN/XIAOWEI|WANG/ZHENHUA</t>
  </si>
  <si>
    <t>¥4,764.00</t>
  </si>
  <si>
    <t>703338432217</t>
  </si>
  <si>
    <t>3260227</t>
  </si>
  <si>
    <t>ZHAO/ZHUANGWEN|WANG/QIAOER</t>
  </si>
  <si>
    <t>¥1,450.00</t>
  </si>
  <si>
    <t>¥138.00</t>
  </si>
  <si>
    <t>¥1,312.00</t>
  </si>
  <si>
    <t>703352363006</t>
  </si>
  <si>
    <t>3326862</t>
  </si>
  <si>
    <t>LU/LONGQUAN</t>
  </si>
  <si>
    <t>703352015388</t>
  </si>
  <si>
    <t>3322868</t>
  </si>
  <si>
    <t>FANG/ZHENLEI</t>
  </si>
  <si>
    <t>¥2,019.00</t>
  </si>
  <si>
    <t>Premium Deluxe Room</t>
  </si>
  <si>
    <t>703351981743</t>
  </si>
  <si>
    <t>3322739</t>
  </si>
  <si>
    <t>XIE/JINHUANG</t>
  </si>
  <si>
    <t>703351543184</t>
  </si>
  <si>
    <t>3321748</t>
  </si>
  <si>
    <t>NI/YAOHUI|LU/JIAN|GU/WEIDONG</t>
  </si>
  <si>
    <t>703353761798</t>
  </si>
  <si>
    <t>3329428</t>
  </si>
  <si>
    <t>197289815</t>
  </si>
  <si>
    <t>索菲特曼谷素坤逸酒店</t>
  </si>
  <si>
    <t>CHAN/KINGSHEUNG|HUANG/HUI</t>
  </si>
  <si>
    <t>¥2,398.00</t>
  </si>
  <si>
    <t>¥136.00</t>
  </si>
  <si>
    <t>¥2,262.00</t>
  </si>
  <si>
    <t>Luxury Twin bed Room</t>
  </si>
  <si>
    <t>703354189186</t>
  </si>
  <si>
    <t>3332618</t>
  </si>
  <si>
    <t>JIAN/YANQING</t>
  </si>
  <si>
    <t>703354091464</t>
  </si>
  <si>
    <t>3331791</t>
  </si>
  <si>
    <t>GAO/YANJUN|LI/SIJING</t>
  </si>
  <si>
    <t>¥566.00</t>
  </si>
  <si>
    <t>703354026352</t>
  </si>
  <si>
    <t>3333323</t>
  </si>
  <si>
    <t>ZANG/JINGJING|WANG/SHEN</t>
  </si>
  <si>
    <t>703354666170</t>
  </si>
  <si>
    <t>3332565</t>
  </si>
  <si>
    <t>SUN/LU</t>
  </si>
  <si>
    <t>703354306539</t>
  </si>
  <si>
    <t>3333502</t>
  </si>
  <si>
    <t>PAN/YULUN</t>
  </si>
  <si>
    <t>¥276.00</t>
  </si>
  <si>
    <t>¥256.00</t>
  </si>
  <si>
    <t>703323220117</t>
  </si>
  <si>
    <t>3200083</t>
  </si>
  <si>
    <t>CHU/HUIJUAN|LIU/SHUCHENG</t>
  </si>
  <si>
    <t>¥2,697.00</t>
  </si>
  <si>
    <t>¥2,473.00</t>
  </si>
  <si>
    <t>703346702492</t>
  </si>
  <si>
    <t>3302774</t>
  </si>
  <si>
    <t>238513070</t>
  </si>
  <si>
    <t>香港颐庭酒店(铜锣湾店)</t>
  </si>
  <si>
    <t>SONG/JIAYIN</t>
  </si>
  <si>
    <t>¥801.00</t>
  </si>
  <si>
    <t>¥732.00</t>
  </si>
  <si>
    <t>superior room</t>
  </si>
  <si>
    <t>703352805940</t>
  </si>
  <si>
    <t>3323228</t>
  </si>
  <si>
    <t>HE/YUXING</t>
  </si>
  <si>
    <t>¥1,437.00</t>
  </si>
  <si>
    <t>¥1,355.00</t>
  </si>
  <si>
    <t>703352105652</t>
  </si>
  <si>
    <t>3323695</t>
  </si>
  <si>
    <t>HE/YINRU</t>
  </si>
  <si>
    <t>¥600.53</t>
  </si>
  <si>
    <t>¥33.53</t>
  </si>
  <si>
    <t>¥567.00</t>
  </si>
  <si>
    <t>703352246461</t>
  </si>
  <si>
    <t>3322891</t>
  </si>
  <si>
    <t>LUI/WENXING|GUO/RUIYU</t>
  </si>
  <si>
    <t>¥591.00</t>
  </si>
  <si>
    <t>¥558.00</t>
  </si>
  <si>
    <t>703319053790</t>
  </si>
  <si>
    <t>3188813</t>
  </si>
  <si>
    <t>197317778</t>
  </si>
  <si>
    <t>拉各斯福朋喜来登酒店</t>
  </si>
  <si>
    <t>WU/SHIFU|QIAN/ZHIYING</t>
  </si>
  <si>
    <t>¥4,995.00</t>
  </si>
  <si>
    <t>2023-05-07 10:45:02</t>
  </si>
  <si>
    <t>Superior Room, 1 King Bed, Non Smoking</t>
  </si>
  <si>
    <t>703352973320</t>
  </si>
  <si>
    <t>3323020</t>
  </si>
  <si>
    <t>合计</t>
  </si>
  <si>
    <t/>
  </si>
  <si>
    <t>¥1,002,594.93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</si>
  <si>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</si>
  <si>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</si>
  <si>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</si>
  <si>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</si>
  <si>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</si>
  <si>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</si>
  <si>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</si>
  <si>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chase_deduct_wXH7230503102828159</t>
  </si>
  <si>
    <t>1615646</t>
  </si>
  <si>
    <t>赔付-房费追回</t>
  </si>
  <si>
    <t>-¥1,205.00</t>
  </si>
  <si>
    <t>--</t>
  </si>
  <si>
    <t>生成追赔task#追赔系统-预付扣款直连#</t>
  </si>
  <si>
    <t>NPH20230501210755211193</t>
  </si>
  <si>
    <t>chase_deduct_hGuv230503104619711</t>
  </si>
  <si>
    <t>-¥1,263.00</t>
  </si>
  <si>
    <t>NPH20230502150955074821</t>
  </si>
  <si>
    <t>返现日期</t>
  </si>
  <si>
    <t>,</t>
  </si>
  <si>
    <r>
      <t xml:space="preserve">原单未结算，本期扣款68元 </t>
    </r>
    <r>
      <rPr>
        <sz val="10"/>
        <rFont val="Arial"/>
        <charset val="134"/>
      </rPr>
      <t xml:space="preserve"> </t>
    </r>
  </si>
  <si>
    <r>
      <t xml:space="preserve">原单未结算，本期扣款12元 </t>
    </r>
    <r>
      <rPr>
        <sz val="10"/>
        <rFont val="Arial"/>
        <charset val="134"/>
      </rPr>
      <t xml:space="preserve"> </t>
    </r>
  </si>
  <si>
    <t>A230509143325911</t>
  </si>
  <si>
    <t>A230509143412911</t>
  </si>
  <si>
    <r>
      <t>总计：</t>
    </r>
    <r>
      <rPr>
        <sz val="10"/>
        <rFont val="Arial"/>
        <charset val="134"/>
      </rPr>
      <t>910601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</si>
  <si>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</si>
  <si>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</si>
  <si>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</si>
  <si>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</si>
  <si>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</si>
  <si>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</si>
  <si>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</si>
  <si>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</si>
  <si>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</si>
  <si>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</si>
  <si>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</si>
  <si>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</si>
  <si>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</si>
  <si>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</si>
  <si>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</si>
  <si>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</si>
  <si>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</si>
  <si>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</si>
  <si>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703298676256,</t>
  </si>
  <si>
    <t>2023-01-31</t>
  </si>
  <si>
    <t>2992932</t>
  </si>
  <si>
    <t>邦咯岛绿中海度假村</t>
  </si>
  <si>
    <t>SUN YUXIN</t>
  </si>
  <si>
    <t>退房日周结</t>
  </si>
  <si>
    <t>0.00</t>
  </si>
  <si>
    <t>RMB</t>
  </si>
  <si>
    <t>0</t>
  </si>
  <si>
    <t>趣悠游国际直连</t>
  </si>
  <si>
    <t>1659</t>
  </si>
  <si>
    <t>2023-03-13 16:20:02</t>
  </si>
  <si>
    <t>汇智国际旅游发展有限公司</t>
  </si>
  <si>
    <t>直采</t>
  </si>
  <si>
    <t>马来西亚</t>
  </si>
  <si>
    <t>703333861429-1</t>
  </si>
  <si>
    <t>2023-02-02</t>
  </si>
  <si>
    <t>2997713</t>
  </si>
  <si>
    <t>普吉岛卡塔坦尼海滩度假村(SHA Extra Plus)</t>
  </si>
  <si>
    <t>WANG CANYING,JIN KENGFENG</t>
  </si>
  <si>
    <t>2023-04-15 16:40:02</t>
  </si>
  <si>
    <t>泰国</t>
  </si>
  <si>
    <t>芭堤雅SN优佳酒店 (SHA 认证)</t>
  </si>
  <si>
    <t>CHEN YUECHANG,OUYANG TING,GONG ZHIRUO</t>
  </si>
  <si>
    <t>802.00</t>
  </si>
  <si>
    <t>2023-02-11 14:35:27</t>
  </si>
  <si>
    <t>PAN XIAODONG</t>
  </si>
  <si>
    <t>2440.00</t>
  </si>
  <si>
    <t>2023-02-22 22:22:16</t>
  </si>
  <si>
    <t>中国</t>
  </si>
  <si>
    <t>TAO XIAOHUI</t>
  </si>
  <si>
    <t>976.00</t>
  </si>
  <si>
    <t>2023-02-13 00:03:13</t>
  </si>
  <si>
    <t>直连</t>
  </si>
  <si>
    <t>703316736596-1</t>
  </si>
  <si>
    <t>2023-02-14</t>
  </si>
  <si>
    <t>3029707</t>
  </si>
  <si>
    <t>普吉岛卡利马度假村及水疗中心 (SHA Extra Plus)</t>
  </si>
  <si>
    <t>LI SIMENG</t>
  </si>
  <si>
    <t>2023-03-29 12:01:23</t>
  </si>
  <si>
    <t>普吉岛玛丽莎别墅酒店(SHA Plus+)</t>
  </si>
  <si>
    <t>LI HUAN</t>
  </si>
  <si>
    <t>2382.00</t>
  </si>
  <si>
    <t>2023-02-20 22:28:08</t>
  </si>
  <si>
    <t>普吉岛塔夫棕榈海滩度假村</t>
  </si>
  <si>
    <t>HANG YUE,ZHOU YOU,HANG SHUYAN,ZHOU YIHANG</t>
  </si>
  <si>
    <t>3244.00</t>
  </si>
  <si>
    <t>2023-02-21 12:29:07</t>
  </si>
  <si>
    <t>普吉岛卡塔磐石度假村</t>
  </si>
  <si>
    <t>XIAO WENXIU,HUANG CHENGGANG,HUANG CHENGFENG,HUANG QINGHUA,HUANG RENJIE,LI QIMING</t>
  </si>
  <si>
    <t>8929.00</t>
  </si>
  <si>
    <t>2023-02-22 09:23:32</t>
  </si>
  <si>
    <t>普吉岛西奈奢华酒店(SHA Extra Plus)</t>
  </si>
  <si>
    <t>XIE XINGMIN,SHI LIXIA,SHI LIFEI</t>
  </si>
  <si>
    <t>1440.00</t>
  </si>
  <si>
    <t>2023-02-27 12:06:13</t>
  </si>
  <si>
    <t>太阳之翼卡马拉海滩度假村</t>
  </si>
  <si>
    <t>LIU MIN,YUAN LONGJIANG</t>
  </si>
  <si>
    <t>823.00</t>
  </si>
  <si>
    <t>2023-02-27 19:02:10</t>
  </si>
  <si>
    <t>703329491409,</t>
  </si>
  <si>
    <t>2023-02-28</t>
  </si>
  <si>
    <t>3074732</t>
  </si>
  <si>
    <t>BAI CHUJIA,WANG JIAYI</t>
  </si>
  <si>
    <t>2023-04-12 16:04:13</t>
  </si>
  <si>
    <t>XIN YUYING,HAO CHENXU</t>
  </si>
  <si>
    <t>844.00</t>
  </si>
  <si>
    <t>2023-03-03 10:43:39</t>
  </si>
  <si>
    <t>ZHANG NAN,SHI NANYU</t>
  </si>
  <si>
    <t>4551.00</t>
  </si>
  <si>
    <t>2023-03-06 12:03:44</t>
  </si>
  <si>
    <t>普吉岛塔夫海滩水疗度假村</t>
  </si>
  <si>
    <t>LI HE,XUE HUAFEI</t>
  </si>
  <si>
    <t>2096.00</t>
  </si>
  <si>
    <t>2023-03-05 11:25:59</t>
  </si>
  <si>
    <t>CHEN ZHIHAO,LI SHIQIU</t>
  </si>
  <si>
    <t>6604.00</t>
  </si>
  <si>
    <t>2023-03-07 07:50:22</t>
  </si>
  <si>
    <t>CHEN XI</t>
  </si>
  <si>
    <t>493.00</t>
  </si>
  <si>
    <t>2023-03-08 15:49:55</t>
  </si>
  <si>
    <t>DENG FANGZU</t>
  </si>
  <si>
    <t>650.00</t>
  </si>
  <si>
    <t>2023-03-09 12:59:22</t>
  </si>
  <si>
    <t>越南</t>
  </si>
  <si>
    <t>ZHENG FEI,WU NUOMIN</t>
  </si>
  <si>
    <t>4767.00</t>
  </si>
  <si>
    <t>2023-03-09 11:58:11</t>
  </si>
  <si>
    <t>LI XIANG</t>
  </si>
  <si>
    <t>1498.00</t>
  </si>
  <si>
    <t>2023-03-11 12:09:37</t>
  </si>
  <si>
    <t>MU JUNJIE</t>
  </si>
  <si>
    <t>2176.00</t>
  </si>
  <si>
    <t>2023-03-09 22:40:24</t>
  </si>
  <si>
    <t>GU YING</t>
  </si>
  <si>
    <t>5745.00</t>
  </si>
  <si>
    <t>2023-03-10 17:01:22</t>
  </si>
  <si>
    <t>LUO DAN</t>
  </si>
  <si>
    <t>5766.00</t>
  </si>
  <si>
    <t>2023-03-10 18:01:44</t>
  </si>
  <si>
    <t>6602.00</t>
  </si>
  <si>
    <t>2023-03-13 16:20:08</t>
  </si>
  <si>
    <t>WU TAO</t>
  </si>
  <si>
    <t>1324.00</t>
  </si>
  <si>
    <t>2023-03-11 18:30:50</t>
  </si>
  <si>
    <t>1021.00</t>
  </si>
  <si>
    <t>2023-03-13 16:56:30</t>
  </si>
  <si>
    <t>普吉班德拉海滩度假酒店(SHA Extra Plus)</t>
  </si>
  <si>
    <t>LUO YASHAN,GAO YUYING</t>
  </si>
  <si>
    <t>960.00</t>
  </si>
  <si>
    <t>2023-03-13 18:49:22</t>
  </si>
  <si>
    <t>布里斯里平河畔度假村及水疗中心</t>
  </si>
  <si>
    <t>XU MENGTAO,SHUAI MIN,XU ZIXI,XU ZIXUAN</t>
  </si>
  <si>
    <t>7301.00</t>
  </si>
  <si>
    <t>2023-03-14 16:18:10</t>
  </si>
  <si>
    <t>小娘惹酒店(SHA Plus+)</t>
  </si>
  <si>
    <t>ZHANG YIYANG,LIU YIHONG</t>
  </si>
  <si>
    <t>335.00</t>
  </si>
  <si>
    <t>2023-03-15 09:50:54</t>
  </si>
  <si>
    <t>拉维瓦林温泉度假酒店(SHA Extra Plus)</t>
  </si>
  <si>
    <t>LI YARU</t>
  </si>
  <si>
    <t>1092.00</t>
  </si>
  <si>
    <t>2023-03-18 21:54:30</t>
  </si>
  <si>
    <t>Melia Vinpearl Hue</t>
  </si>
  <si>
    <t>YANG JIANXIN,LI XINBEI</t>
  </si>
  <si>
    <t>714.00</t>
  </si>
  <si>
    <t>2023-03-19 10:21:04</t>
  </si>
  <si>
    <t>CHEN YAQIAN,LI JINGWEN,CHEN YUPING</t>
  </si>
  <si>
    <t>2960.00</t>
  </si>
  <si>
    <t>2023-03-19 11:51:24</t>
  </si>
  <si>
    <t>YING YOUHENG,YU MENGYAO</t>
  </si>
  <si>
    <t>4340.00</t>
  </si>
  <si>
    <t>2023-03-19 21:30:46</t>
  </si>
  <si>
    <t>拉瓦尔斯酒店</t>
  </si>
  <si>
    <t>ZHU YUE</t>
  </si>
  <si>
    <t>781.00</t>
  </si>
  <si>
    <t>2023-03-20 09:04:31</t>
  </si>
  <si>
    <t>韩国</t>
  </si>
  <si>
    <t>LI WENJIE</t>
  </si>
  <si>
    <t>2696.00</t>
  </si>
  <si>
    <t>2023-03-21 03:06:10</t>
  </si>
  <si>
    <t>LIU SHIYI,RU YANYAN</t>
  </si>
  <si>
    <t>2520.00</t>
  </si>
  <si>
    <t>2023-03-21 08:44:11</t>
  </si>
  <si>
    <t>ZENG XIANRUI,BAI GE</t>
  </si>
  <si>
    <t>674.00</t>
  </si>
  <si>
    <t>2023-03-21 22:42:08</t>
  </si>
  <si>
    <t>GE TIANYUE,ZHONG ZHICHEN</t>
  </si>
  <si>
    <t>1788.00</t>
  </si>
  <si>
    <t>2023-03-23 23:57:23</t>
  </si>
  <si>
    <t>WANG JING,ZHANG YU</t>
  </si>
  <si>
    <t>1040.00</t>
  </si>
  <si>
    <t>2023-03-22 12:13:24</t>
  </si>
  <si>
    <t>ZHANG MENG,HAN QIAOYUAN</t>
  </si>
  <si>
    <t>631.00</t>
  </si>
  <si>
    <t>2023-03-22 17:00:12</t>
  </si>
  <si>
    <t>ZHENG NAN,ZHANG CHI</t>
  </si>
  <si>
    <t>697.00</t>
  </si>
  <si>
    <t>2023-03-23 15:02:36</t>
  </si>
  <si>
    <t>TIAN DANYANG</t>
  </si>
  <si>
    <t>2302.00</t>
  </si>
  <si>
    <t>2023-03-24 16:26:22</t>
  </si>
  <si>
    <t>YAO YUAN,YUAN YI</t>
  </si>
  <si>
    <t>2343.00</t>
  </si>
  <si>
    <t>2023-03-24 16:54:31</t>
  </si>
  <si>
    <t>601.00</t>
  </si>
  <si>
    <t>2023-03-25 12:16:13</t>
  </si>
  <si>
    <t>ZHANG ZINAN</t>
  </si>
  <si>
    <t>3934.00</t>
  </si>
  <si>
    <t>2023-03-25 12:13:14</t>
  </si>
  <si>
    <t>LUO HAILI</t>
  </si>
  <si>
    <t>2418.00</t>
  </si>
  <si>
    <t>2023-03-25 21:21:22</t>
  </si>
  <si>
    <t>YIN QI,LIANG FANGYU</t>
  </si>
  <si>
    <t>1562.00</t>
  </si>
  <si>
    <t>2023-03-27 22:23:21</t>
  </si>
  <si>
    <t>ZHU DI,WU TING</t>
  </si>
  <si>
    <t>8490.00</t>
  </si>
  <si>
    <t>2023-03-27 21:17:26</t>
  </si>
  <si>
    <t>JIANG ERJING,BAI XUEHUAN</t>
  </si>
  <si>
    <t>2452.00</t>
  </si>
  <si>
    <t>2023-03-27 11:32:15</t>
  </si>
  <si>
    <t>NI WENWEI,ZHU QIAOMEI</t>
  </si>
  <si>
    <t>2698.00</t>
  </si>
  <si>
    <t>2023-03-29 09:48:33</t>
  </si>
  <si>
    <t>新加坡</t>
  </si>
  <si>
    <t>假日酒店披披岛度假村</t>
  </si>
  <si>
    <t>WU CHENG,ZHANG LU</t>
  </si>
  <si>
    <t>3015.00</t>
  </si>
  <si>
    <t>2023-03-28 14:15:34</t>
  </si>
  <si>
    <t>WEI XINRAN</t>
  </si>
  <si>
    <t>1140.00</t>
  </si>
  <si>
    <t>2023-03-28 17:57:29</t>
  </si>
  <si>
    <t>LI JIAYONG</t>
  </si>
  <si>
    <t>680.00</t>
  </si>
  <si>
    <t>2023-03-28 23:20:13</t>
  </si>
  <si>
    <t>香港豪畔酒店</t>
  </si>
  <si>
    <t>LU ZHAN,DING YANLIN</t>
  </si>
  <si>
    <t>1305.00</t>
  </si>
  <si>
    <t>2023-03-29 02:34:12</t>
  </si>
  <si>
    <t>2403.00</t>
  </si>
  <si>
    <t>2023-03-29 12:02:06</t>
  </si>
  <si>
    <t>703341486330,</t>
  </si>
  <si>
    <t>3180915</t>
  </si>
  <si>
    <t>LU WENQI</t>
  </si>
  <si>
    <t>2023-03-31 10:07:53</t>
  </si>
  <si>
    <t>菲律宾</t>
  </si>
  <si>
    <t>YE HUIWEN</t>
  </si>
  <si>
    <t>2871.00</t>
  </si>
  <si>
    <t>2023-03-30 14:33:03</t>
  </si>
  <si>
    <t>SUN RUOTING,HSU YATING</t>
  </si>
  <si>
    <t>11504.00</t>
  </si>
  <si>
    <t>2023-03-30 22:27:12</t>
  </si>
  <si>
    <t>英国</t>
  </si>
  <si>
    <t>YU JINZHU,ZENG LI</t>
  </si>
  <si>
    <t>2858.00</t>
  </si>
  <si>
    <t>2023-04-01 10:18:20</t>
  </si>
  <si>
    <t>deng lijun</t>
  </si>
  <si>
    <t>1555.00</t>
  </si>
  <si>
    <t>2023-03-31 15:44:04</t>
  </si>
  <si>
    <t>班卡伦布里度假酒店</t>
  </si>
  <si>
    <t>BAO TIANSHUN,YANG QUAN</t>
  </si>
  <si>
    <t>221.00</t>
  </si>
  <si>
    <t>2023-03-31 17:09:16</t>
  </si>
  <si>
    <t>XU FENG</t>
  </si>
  <si>
    <t>2944.00</t>
  </si>
  <si>
    <t>2023-04-01 14:36:00</t>
  </si>
  <si>
    <t>PAN BIN,ZHU GUANRU</t>
  </si>
  <si>
    <t>901.00</t>
  </si>
  <si>
    <t>2023-03-31 20:37:45</t>
  </si>
  <si>
    <t>CHEN YINGZHEN,CHEN YUTING</t>
  </si>
  <si>
    <t>1368.00</t>
  </si>
  <si>
    <t>2023-04-01 13:53:13</t>
  </si>
  <si>
    <t>WEI FEIFEI</t>
  </si>
  <si>
    <t>5453.00</t>
  </si>
  <si>
    <t>2023-04-02 19:34:37</t>
  </si>
  <si>
    <t>QIANG ZIRUI,ZHOU CHENGYUN</t>
  </si>
  <si>
    <t>4488.00</t>
  </si>
  <si>
    <t>2023-04-01 17:54:18</t>
  </si>
  <si>
    <t>ZHANG SIYUAN</t>
  </si>
  <si>
    <t>2662.00</t>
  </si>
  <si>
    <t>2023-04-02 21:56:12</t>
  </si>
  <si>
    <t>GAO YUAN</t>
  </si>
  <si>
    <t>2023-04-02 14:31:15</t>
  </si>
  <si>
    <t>LI XUAN,SUN YIMO</t>
  </si>
  <si>
    <t>1886.01</t>
  </si>
  <si>
    <t>2023-04-01 23:27:15</t>
  </si>
  <si>
    <t>LIN HONG</t>
  </si>
  <si>
    <t>4332.00</t>
  </si>
  <si>
    <t>2023-04-02 19:32:16</t>
  </si>
  <si>
    <t>WANG WENYU,ZHANG NAIJIN</t>
  </si>
  <si>
    <t>4077.00</t>
  </si>
  <si>
    <t>2023-04-03 22:21:21</t>
  </si>
  <si>
    <t>LI MINGZE,WANG MEIJIAO</t>
  </si>
  <si>
    <t>1181.00</t>
  </si>
  <si>
    <t>2023-04-03 11:18:57</t>
  </si>
  <si>
    <t>LIU YI,WU QIAN</t>
  </si>
  <si>
    <t>2956.00</t>
  </si>
  <si>
    <t>2023-04-03 22:37:15</t>
  </si>
  <si>
    <t>LI YUN</t>
  </si>
  <si>
    <t>1595.00</t>
  </si>
  <si>
    <t>2023-04-03 18:12:25</t>
  </si>
  <si>
    <t>ZHOU SI</t>
  </si>
  <si>
    <t>4920.00</t>
  </si>
  <si>
    <t>2023-04-04 08:19:52</t>
  </si>
  <si>
    <t>甲米帕喀沙度假酒店</t>
  </si>
  <si>
    <t>XIONG YACHUAN</t>
  </si>
  <si>
    <t>298.00</t>
  </si>
  <si>
    <t>2023-04-04 12:55:13</t>
  </si>
  <si>
    <t>ZHU XIBEI</t>
  </si>
  <si>
    <t>3243.00</t>
  </si>
  <si>
    <t>2023-04-04 23:05:01</t>
  </si>
  <si>
    <t>日本</t>
  </si>
  <si>
    <t>LIAO GUILAN,LIAO SIQIAO,MENG QINGYAN,FENG SISI</t>
  </si>
  <si>
    <t>14060.01</t>
  </si>
  <si>
    <t>2023-04-05 08:13:01</t>
  </si>
  <si>
    <t>CHU HUIJUAN,LIU SHUCHENG</t>
  </si>
  <si>
    <t>2472.99</t>
  </si>
  <si>
    <t>2023-04-05 14:08:15</t>
  </si>
  <si>
    <t>TANG JIAWEI,WANG QIAN,YUE JIACHENG,ZHANG YUXUANZI</t>
  </si>
  <si>
    <t>666.00</t>
  </si>
  <si>
    <t>2023-04-05 21:33:14</t>
  </si>
  <si>
    <t>普吉岛JW万豪度假酒店</t>
  </si>
  <si>
    <t>HAO TINGTING,HE TIANXIONG</t>
  </si>
  <si>
    <t>3136.00</t>
  </si>
  <si>
    <t>2023-04-06 09:26:58</t>
  </si>
  <si>
    <t>WANG LINA</t>
  </si>
  <si>
    <t>1767.00</t>
  </si>
  <si>
    <t>2023-04-06 20:59:48</t>
  </si>
  <si>
    <t>LIU LUYAN</t>
  </si>
  <si>
    <t>3025.00</t>
  </si>
  <si>
    <t>2023-04-06 12:17:07</t>
  </si>
  <si>
    <t>华欣瓦剌 - 弩章节酒店</t>
  </si>
  <si>
    <t>WANG JIAWEI,ZHANG YUJIA</t>
  </si>
  <si>
    <t>1465.00</t>
  </si>
  <si>
    <t>2023-04-06 16:57:44</t>
  </si>
  <si>
    <t>LI JINGWEN,LIU QUN,ZHANG HONG</t>
  </si>
  <si>
    <t>14343.00</t>
  </si>
  <si>
    <t>2023-04-08 10:31:26</t>
  </si>
  <si>
    <t>WANG RENXU,YANG ZICHEN,CHEN NAN</t>
  </si>
  <si>
    <t>1978.00</t>
  </si>
  <si>
    <t>2023-04-11 01:53:41</t>
  </si>
  <si>
    <t>普吉岛阿玛瑞酒店(政府卫生认证)</t>
  </si>
  <si>
    <t>LUO CHU,CUI JINGBI</t>
  </si>
  <si>
    <t>2462.00</t>
  </si>
  <si>
    <t>2023-04-06 21:27:31</t>
  </si>
  <si>
    <t>ZHONG LU,WU LEIMIAO</t>
  </si>
  <si>
    <t>510.00</t>
  </si>
  <si>
    <t>2023-04-07 08:39:11</t>
  </si>
  <si>
    <t>CUI JIANHUA,LUO YALANG</t>
  </si>
  <si>
    <t>2454.00</t>
  </si>
  <si>
    <t>2023-04-06 23:33:14</t>
  </si>
  <si>
    <t>ZHAN WEITE,LIN XIAOYI</t>
  </si>
  <si>
    <t>4954.00</t>
  </si>
  <si>
    <t>2023-04-08 09:58:47</t>
  </si>
  <si>
    <t>WEN YIFEI,PANG SEN</t>
  </si>
  <si>
    <t>1249.00</t>
  </si>
  <si>
    <t>2023-04-07 08:30:34</t>
  </si>
  <si>
    <t>XU YANGLING</t>
  </si>
  <si>
    <t>3230.00</t>
  </si>
  <si>
    <t>2023-04-08 10:05:53</t>
  </si>
  <si>
    <t>PAN BIN</t>
  </si>
  <si>
    <t>1428.00</t>
  </si>
  <si>
    <t>2023-04-07 11:37:11</t>
  </si>
  <si>
    <t>GU HONGPING</t>
  </si>
  <si>
    <t>950.00</t>
  </si>
  <si>
    <t>2023-04-08 10:00:55</t>
  </si>
  <si>
    <t>CHEN WEIHAO</t>
  </si>
  <si>
    <t>3665.00</t>
  </si>
  <si>
    <t>2023-04-08 09:46:54</t>
  </si>
  <si>
    <t>HUANG SHENGHUA,LV YILI</t>
  </si>
  <si>
    <t>2161.00</t>
  </si>
  <si>
    <t>2023-04-07 18:15:51</t>
  </si>
  <si>
    <t>GUO QIURONG</t>
  </si>
  <si>
    <t>3547.00</t>
  </si>
  <si>
    <t>2023-04-08 17:26:28</t>
  </si>
  <si>
    <t>LI HUILING,ZHOU ZHIYAN</t>
  </si>
  <si>
    <t>2722.00</t>
  </si>
  <si>
    <t>2023-04-08 09:48:10</t>
  </si>
  <si>
    <t>WANG LIANG</t>
  </si>
  <si>
    <t>4872.00</t>
  </si>
  <si>
    <t>2023-04-08 17:29:58</t>
  </si>
  <si>
    <t>XUE RONGRONG,MU BIN</t>
  </si>
  <si>
    <t>1311.00</t>
  </si>
  <si>
    <t>2023-04-08 12:34:40</t>
  </si>
  <si>
    <t>LIN A FEI</t>
  </si>
  <si>
    <t>2324.00</t>
  </si>
  <si>
    <t>2023-04-11 01:46:19</t>
  </si>
  <si>
    <t>QIU CHENWEI,HE SIJIA</t>
  </si>
  <si>
    <t>2549.00</t>
  </si>
  <si>
    <t>2023-04-08 14:38:38</t>
  </si>
  <si>
    <t>MAO LINLI</t>
  </si>
  <si>
    <t>1137.00</t>
  </si>
  <si>
    <t>2023-04-08 13:39:32</t>
  </si>
  <si>
    <t>曼谷铂尔曼G酒店</t>
  </si>
  <si>
    <t>LIN WEI,WANG XI</t>
  </si>
  <si>
    <t>1755.00</t>
  </si>
  <si>
    <t>2023-04-09 04:52:30</t>
  </si>
  <si>
    <t>ZHOU BOWEN</t>
  </si>
  <si>
    <t>1230.00</t>
  </si>
  <si>
    <t>2023-04-08 18:17:58</t>
  </si>
  <si>
    <t>SU CAN,WEI LIN</t>
  </si>
  <si>
    <t>2023-04-09 05:00:39</t>
  </si>
  <si>
    <t>JI YUANCHEN,TU MINJIE</t>
  </si>
  <si>
    <t>6532.00</t>
  </si>
  <si>
    <t>2023-04-09 17:16:49</t>
  </si>
  <si>
    <t>WANG RUIJIAO,WANG XINYI</t>
  </si>
  <si>
    <t>7736.00</t>
  </si>
  <si>
    <t>2023-04-09 20:24:15</t>
  </si>
  <si>
    <t>JIN BEI,FAN JIE</t>
  </si>
  <si>
    <t>2131.00</t>
  </si>
  <si>
    <t>2023-04-09 10:25:32</t>
  </si>
  <si>
    <t>LIANG ZHIYIN,PAN XIANYANG</t>
  </si>
  <si>
    <t>2184.00</t>
  </si>
  <si>
    <t>2023-04-09 14:13:13</t>
  </si>
  <si>
    <t>帕特雷精品酒店</t>
  </si>
  <si>
    <t>PAN QIANYU</t>
  </si>
  <si>
    <t>482.00</t>
  </si>
  <si>
    <t>2023-04-09 14:57:21</t>
  </si>
  <si>
    <t>HUANG JUNHAO</t>
  </si>
  <si>
    <t>5000.00</t>
  </si>
  <si>
    <t>2023-04-09 17:51:42</t>
  </si>
  <si>
    <t>WANG SHAOLUN,REN JINGWEN</t>
  </si>
  <si>
    <t>4566.00</t>
  </si>
  <si>
    <t>2023-04-09 15:47:16</t>
  </si>
  <si>
    <t>LIU YUWEI,CHEN YAN</t>
  </si>
  <si>
    <t>2023-04-09 15:58:01</t>
  </si>
  <si>
    <t>GUO XIANG</t>
  </si>
  <si>
    <t>4644.00</t>
  </si>
  <si>
    <t>2023-04-10 00:07:14</t>
  </si>
  <si>
    <t>ZHANG RAN,CAO QINGHAN</t>
  </si>
  <si>
    <t>4554.00</t>
  </si>
  <si>
    <t>2023-04-10 09:48:18</t>
  </si>
  <si>
    <t>WU JIN,LI QIANWEN,QIU GUOHUI,LI ZHAOHUI</t>
  </si>
  <si>
    <t>2650.00</t>
  </si>
  <si>
    <t>2023-04-10 16:30:26</t>
  </si>
  <si>
    <t>YANG MIN,YU TONGXIN</t>
  </si>
  <si>
    <t>1361.00</t>
  </si>
  <si>
    <t>2023-04-10 10:29:13</t>
  </si>
  <si>
    <t>LIU ZENGLI</t>
  </si>
  <si>
    <t>2023-04-10 11:01:32</t>
  </si>
  <si>
    <t>CHEN WANWAN,CHEN HAIBO</t>
  </si>
  <si>
    <t>1071.00</t>
  </si>
  <si>
    <t>2023-04-10 12:21:15</t>
  </si>
  <si>
    <t>ZHAO FEIFEI,ZHANG XIN</t>
  </si>
  <si>
    <t>1251.00</t>
  </si>
  <si>
    <t>2023-04-10 13:09:17</t>
  </si>
  <si>
    <t>LI YAN,ZHU HE</t>
  </si>
  <si>
    <t>5323.00</t>
  </si>
  <si>
    <t>2023-04-12 20:54:27</t>
  </si>
  <si>
    <t>WANG YUE</t>
  </si>
  <si>
    <t>3309.00</t>
  </si>
  <si>
    <t>2023-04-10 23:22:26</t>
  </si>
  <si>
    <t>HUANG BINGNA,LU FENGBO</t>
  </si>
  <si>
    <t>2023-04-12 00:39:45</t>
  </si>
  <si>
    <t>DOU SHUANGQING</t>
  </si>
  <si>
    <t>5380.00</t>
  </si>
  <si>
    <t>2023-04-12 00:03:25</t>
  </si>
  <si>
    <t>普吉岛迈考美丽亚酒店(SHA Extra Plus)</t>
  </si>
  <si>
    <t>LONG XIAOQIAN,PENG XIRUI</t>
  </si>
  <si>
    <t>2023-04-12 10:51:19</t>
  </si>
  <si>
    <t>CHEN KEXIN</t>
  </si>
  <si>
    <t>2211.00</t>
  </si>
  <si>
    <t>2023-04-11 19:25:50</t>
  </si>
  <si>
    <t>TANG RUITING,TANG KANGMIN,TANG RUITING</t>
  </si>
  <si>
    <t>7332.00</t>
  </si>
  <si>
    <t>2023-04-11 19:52:16</t>
  </si>
  <si>
    <t>1501.00</t>
  </si>
  <si>
    <t>2023-04-12 16:04:19</t>
  </si>
  <si>
    <t>LIU SIJIANG</t>
  </si>
  <si>
    <t>4020.00</t>
  </si>
  <si>
    <t>2023-04-11 21:27:20</t>
  </si>
  <si>
    <t>曼谷素坤逸57号巷萨里尔酒店通罗站</t>
  </si>
  <si>
    <t>WANG HONGYI,DING GUIFANG</t>
  </si>
  <si>
    <t>1352.00</t>
  </si>
  <si>
    <t>2023-04-12 00:50:03</t>
  </si>
  <si>
    <t>zhang yuzhong</t>
  </si>
  <si>
    <t>684.00</t>
  </si>
  <si>
    <t>2023-04-12 15:37:26</t>
  </si>
  <si>
    <t>ZHANG BAOCHUAN</t>
  </si>
  <si>
    <t>1143.00</t>
  </si>
  <si>
    <t>2023-04-12 10:48:33</t>
  </si>
  <si>
    <t>LIU QIAN,CAO YINGYAN</t>
  </si>
  <si>
    <t>2023-04-12 13:00:15</t>
  </si>
  <si>
    <t>曼谷拉差达瑞士酒店 (SHA Extra Plus)</t>
  </si>
  <si>
    <t>BAI JING,CHENG YUNMEI</t>
  </si>
  <si>
    <t>523.00</t>
  </si>
  <si>
    <t>2023-04-12 13:31:26</t>
  </si>
  <si>
    <t>BAI JINGWEI</t>
  </si>
  <si>
    <t>2023-04-12 13:28:46</t>
  </si>
  <si>
    <t>ZHENG JUNJUN,QIAN YICHEN</t>
  </si>
  <si>
    <t>587.00</t>
  </si>
  <si>
    <t>2023-04-12 14:24:08</t>
  </si>
  <si>
    <t>阿拉伯联合酋长国</t>
  </si>
  <si>
    <t>ZHANG LI,ZHANG HUI</t>
  </si>
  <si>
    <t>7104.00</t>
  </si>
  <si>
    <t>2023-04-12 16:35:46</t>
  </si>
  <si>
    <t>ZHANG QINGQING,ZHENG WEIYU</t>
  </si>
  <si>
    <t>13212.00</t>
  </si>
  <si>
    <t>2023-04-13 20:26:44</t>
  </si>
  <si>
    <t>LU AIWU,MA JUN,LU TIAN</t>
  </si>
  <si>
    <t>1960.00</t>
  </si>
  <si>
    <t>2023-04-12 21:59:14</t>
  </si>
  <si>
    <t>ZHANG XINYUE,LI ZHENLIN</t>
  </si>
  <si>
    <t>501.00</t>
  </si>
  <si>
    <t>2023-04-13 08:10:38</t>
  </si>
  <si>
    <t>703331360619</t>
  </si>
  <si>
    <t>3220930</t>
  </si>
  <si>
    <t>LI YALING,HE XUAN,LU HENG,ZHANG LIYING,HUANG KAILI,ZHONG YUAN</t>
  </si>
  <si>
    <t>7650.00</t>
  </si>
  <si>
    <t>2023-04-13 09:50:28</t>
  </si>
  <si>
    <t>MA YU,WANG SHILAN</t>
  </si>
  <si>
    <t>1833.00</t>
  </si>
  <si>
    <t>2023-04-13 21:54:21</t>
  </si>
  <si>
    <t>LI JIA,WANG YAQI,WANG DAHANG,XIA JIE</t>
  </si>
  <si>
    <t>8932.00</t>
  </si>
  <si>
    <t>2023-04-13 10:54:36</t>
  </si>
  <si>
    <t>3628.00</t>
  </si>
  <si>
    <t>2023-04-13 14:09:35</t>
  </si>
  <si>
    <t>罗萨马六甲酒店</t>
  </si>
  <si>
    <t>LIU QIAO,HUANG KAIQI</t>
  </si>
  <si>
    <t>750.00</t>
  </si>
  <si>
    <t>2023-04-13 18:24:22</t>
  </si>
  <si>
    <t>阪神酒店分馆大阪</t>
  </si>
  <si>
    <t>YANG JINGHANG,CUI DIJUN</t>
  </si>
  <si>
    <t>1168.00</t>
  </si>
  <si>
    <t>2023-04-13 19:08:13</t>
  </si>
  <si>
    <t>SHI SUJIN</t>
  </si>
  <si>
    <t>596.00</t>
  </si>
  <si>
    <t>2023-04-13 21:04:23</t>
  </si>
  <si>
    <t>印度尼西亚</t>
  </si>
  <si>
    <t>XUE HONGFEI,REN MENGJIE</t>
  </si>
  <si>
    <t>2010.00</t>
  </si>
  <si>
    <t>2023-04-14 14:08:41</t>
  </si>
  <si>
    <t>乌布阿卡萨里度假村 - 伊妮薇款待酒店 - CHSE 认证</t>
  </si>
  <si>
    <t>WEI SHENGNAN</t>
  </si>
  <si>
    <t>1201.00</t>
  </si>
  <si>
    <t>2023-04-14 13:42:15</t>
  </si>
  <si>
    <t>CHEN MEILIN</t>
  </si>
  <si>
    <t>1957.00</t>
  </si>
  <si>
    <t>2023-04-25 11:17:50</t>
  </si>
  <si>
    <t>QIU XIAORONG</t>
  </si>
  <si>
    <t>762.00</t>
  </si>
  <si>
    <t>2023-04-14 19:48:22</t>
  </si>
  <si>
    <t>曼谷 SO/ 酒店</t>
  </si>
  <si>
    <t>GAO KUO,SUN ZHIBIN</t>
  </si>
  <si>
    <t>1982.00</t>
  </si>
  <si>
    <t>2023-04-15 17:55:45</t>
  </si>
  <si>
    <t>ZHANG PINYI</t>
  </si>
  <si>
    <t>1824.00</t>
  </si>
  <si>
    <t>2023-04-17 10:18:07</t>
  </si>
  <si>
    <t>CHEN TIAN</t>
  </si>
  <si>
    <t>2114.00</t>
  </si>
  <si>
    <t>2023-04-15 11:07:18</t>
  </si>
  <si>
    <t>XUE PAN,NI CHENBIN</t>
  </si>
  <si>
    <t>10758.99</t>
  </si>
  <si>
    <t>2023-04-15 13:35:25</t>
  </si>
  <si>
    <t>5002.00</t>
  </si>
  <si>
    <t>2023-04-15 16:40:09</t>
  </si>
  <si>
    <t>SHI YUE</t>
  </si>
  <si>
    <t>3328.00</t>
  </si>
  <si>
    <t>2023-04-16 15:57:19</t>
  </si>
  <si>
    <t>HU RONG</t>
  </si>
  <si>
    <t>1624.00</t>
  </si>
  <si>
    <t>2023-04-15 15:09:11</t>
  </si>
  <si>
    <t>LI QIAN</t>
  </si>
  <si>
    <t>7449.99</t>
  </si>
  <si>
    <t>2023-04-15 15:44:04</t>
  </si>
  <si>
    <t>WANG XINXIN,XUAN MING</t>
  </si>
  <si>
    <t>2023-04-15 20:40:26</t>
  </si>
  <si>
    <t>Tao Yu</t>
  </si>
  <si>
    <t>2246.00</t>
  </si>
  <si>
    <t>2023-04-17 10:20:35</t>
  </si>
  <si>
    <t>ZHANG JUN</t>
  </si>
  <si>
    <t>5334.99</t>
  </si>
  <si>
    <t>2023-04-16 12:21:13</t>
  </si>
  <si>
    <t>LIU DANNA,YUAN ZHENYU,NA YANJIE,YUAN RUOGU</t>
  </si>
  <si>
    <t>7416.00</t>
  </si>
  <si>
    <t>2023-04-16 13:03:57</t>
  </si>
  <si>
    <t>ZHANG DAN,YIN XIAOLI</t>
  </si>
  <si>
    <t>2484.00</t>
  </si>
  <si>
    <t>2023-04-16 15:50:07</t>
  </si>
  <si>
    <t>HUANG LINGLING</t>
  </si>
  <si>
    <t>4158.00</t>
  </si>
  <si>
    <t>2023-04-16 16:09:15</t>
  </si>
  <si>
    <t>LIU WENWEN,HONG YAN</t>
  </si>
  <si>
    <t>8542.00</t>
  </si>
  <si>
    <t>2023-04-16 22:55:44</t>
  </si>
  <si>
    <t>1852.00</t>
  </si>
  <si>
    <t>2023-04-16 21:45:13</t>
  </si>
  <si>
    <t>盛泰澜华欣海滩别墅及度假村</t>
  </si>
  <si>
    <t>ZHOU QI,HU YALI</t>
  </si>
  <si>
    <t>1996.00</t>
  </si>
  <si>
    <t>2023-04-17 11:16:00</t>
  </si>
  <si>
    <t>PI YONGJIANG,GAO XIANGNA</t>
  </si>
  <si>
    <t>6002.00</t>
  </si>
  <si>
    <t>2023-04-17 11:56:02</t>
  </si>
  <si>
    <t>ZHENG ZHONGYUE</t>
  </si>
  <si>
    <t>2578.00</t>
  </si>
  <si>
    <t>2023-04-18 10:33:58</t>
  </si>
  <si>
    <t>ZHAO ZHENYU,ZHOU WANTING</t>
  </si>
  <si>
    <t>456.00</t>
  </si>
  <si>
    <t>2023-04-17 11:50:41</t>
  </si>
  <si>
    <t>HE SHUHAN</t>
  </si>
  <si>
    <t>1123.00</t>
  </si>
  <si>
    <t>2023-04-17 10:18:17</t>
  </si>
  <si>
    <t>安达曼白沙滩度假村</t>
  </si>
  <si>
    <t>WANG GUANJIE</t>
  </si>
  <si>
    <t>1803.00</t>
  </si>
  <si>
    <t>2023-04-18 11:01:33</t>
  </si>
  <si>
    <t>1372.00</t>
  </si>
  <si>
    <t>2023-04-17 14:07:35</t>
  </si>
  <si>
    <t>SU WEIFENG,XU HAIRU</t>
  </si>
  <si>
    <t>4093.00</t>
  </si>
  <si>
    <t>2023-04-17 16:15:25</t>
  </si>
  <si>
    <t>CAI YINGQI,CAI WANSHI</t>
  </si>
  <si>
    <t>4187.01</t>
  </si>
  <si>
    <t>2023-04-17 18:25:15</t>
  </si>
  <si>
    <t>CAI QINGWEN,YANG YINGQI</t>
  </si>
  <si>
    <t>2023-04-17 19:15:04</t>
  </si>
  <si>
    <t>HE KUNYI,LIAO JIALE</t>
  </si>
  <si>
    <t>3349.00</t>
  </si>
  <si>
    <t>2023-04-17 20:00:20</t>
  </si>
  <si>
    <t>LIN XIAOTONG,GAO ZIYI</t>
  </si>
  <si>
    <t>2336.00</t>
  </si>
  <si>
    <t>2023-04-17 20:27:35</t>
  </si>
  <si>
    <t>LIANG SHUQIAN</t>
  </si>
  <si>
    <t>6844.00</t>
  </si>
  <si>
    <t>2023-04-17 23:01:29</t>
  </si>
  <si>
    <t>LI YIPING</t>
  </si>
  <si>
    <t>1959.00</t>
  </si>
  <si>
    <t>2023-04-17 23:38:13</t>
  </si>
  <si>
    <t>CHEN XUAN</t>
  </si>
  <si>
    <t>1608.00</t>
  </si>
  <si>
    <t>2023-04-18 00:02:26</t>
  </si>
  <si>
    <t>HU JI,CHEN XUAN</t>
  </si>
  <si>
    <t>2023-04-18 00:03:33</t>
  </si>
  <si>
    <t>CHEN HUINA</t>
  </si>
  <si>
    <t>3651.00</t>
  </si>
  <si>
    <t>2023-04-18 00:08:16</t>
  </si>
  <si>
    <t>SUN BENQIANG,XU LICHANG</t>
  </si>
  <si>
    <t>4008.00</t>
  </si>
  <si>
    <t>2023-04-18 03:02:11</t>
  </si>
  <si>
    <t>ZHANG MENG</t>
  </si>
  <si>
    <t>2023-04-18 08:34:12</t>
  </si>
  <si>
    <t>ZOU LEI</t>
  </si>
  <si>
    <t>3617.00</t>
  </si>
  <si>
    <t>2023-04-18 10:10:25</t>
  </si>
  <si>
    <t>京都由良悦苑酒店</t>
  </si>
  <si>
    <t>DUAN JIALU</t>
  </si>
  <si>
    <t>1200.00</t>
  </si>
  <si>
    <t>2023-04-18 12:15:09</t>
  </si>
  <si>
    <t>HE RUXUE,YU JIN</t>
  </si>
  <si>
    <t>341.00</t>
  </si>
  <si>
    <t>2023-04-18 16:17:34</t>
  </si>
  <si>
    <t>TENG HUA,TENG YUFEI</t>
  </si>
  <si>
    <t>4059.00</t>
  </si>
  <si>
    <t>2023-04-19 08:55:28</t>
  </si>
  <si>
    <t>LI YULONG,XIONG YI</t>
  </si>
  <si>
    <t>1170.00</t>
  </si>
  <si>
    <t>2023-04-19 01:07:44</t>
  </si>
  <si>
    <t>SUN YU,YU HUIRONG</t>
  </si>
  <si>
    <t>699.00</t>
  </si>
  <si>
    <t>2023-04-19 12:02:39</t>
  </si>
  <si>
    <t>ZHANG LIYING,LU HENG,ZHONG YUAN</t>
  </si>
  <si>
    <t>1638.00</t>
  </si>
  <si>
    <t>2023-04-19 14:18:04</t>
  </si>
  <si>
    <t>FENG YANMING,REN LI</t>
  </si>
  <si>
    <t>4626.00</t>
  </si>
  <si>
    <t>2023-04-19 13:25:10</t>
  </si>
  <si>
    <t>YE YIYANG</t>
  </si>
  <si>
    <t>1005.00</t>
  </si>
  <si>
    <t>2023-04-19 18:51:08</t>
  </si>
  <si>
    <t>NA YU</t>
  </si>
  <si>
    <t>411.00</t>
  </si>
  <si>
    <t>2023-04-19 22:11:47</t>
  </si>
  <si>
    <t>LI ZHENG,CHEN YANZHU</t>
  </si>
  <si>
    <t>254.00</t>
  </si>
  <si>
    <t>2023-04-20 14:27:26</t>
  </si>
  <si>
    <t>AI DI,ZHOU DAN</t>
  </si>
  <si>
    <t>2874.00</t>
  </si>
  <si>
    <t>2023-04-25 16:01:48</t>
  </si>
  <si>
    <t>攀瓦布里海滨度假村(SHA Extra Plus)</t>
  </si>
  <si>
    <t>Avalos Munoz Carlos,qiu xiao yi</t>
  </si>
  <si>
    <t>531.00</t>
  </si>
  <si>
    <t>2023-04-20 14:40:54</t>
  </si>
  <si>
    <t>LUO LINGMEI,CHEN ZHE</t>
  </si>
  <si>
    <t>2946.00</t>
  </si>
  <si>
    <t>2023-04-20 12:42:58</t>
  </si>
  <si>
    <t>ZHAO ZHUANGWEN,WANG QIAOER</t>
  </si>
  <si>
    <t>1312.00</t>
  </si>
  <si>
    <t>2023-04-21 11:09:56</t>
  </si>
  <si>
    <t>FAN JIAWEI</t>
  </si>
  <si>
    <t>6713.00</t>
  </si>
  <si>
    <t>2023-04-21 01:43:06</t>
  </si>
  <si>
    <t>WANG WENJUAN,ZHANG XIAOLI</t>
  </si>
  <si>
    <t>2023-04-22 16:09:13</t>
  </si>
  <si>
    <t>GONG HAORAN,ZHOU MAN</t>
  </si>
  <si>
    <t>1513.00</t>
  </si>
  <si>
    <t>2023-04-24 11:36:10</t>
  </si>
  <si>
    <t>DUAN YONGWEI</t>
  </si>
  <si>
    <t>864.00</t>
  </si>
  <si>
    <t>2023-04-21 21:43:11</t>
  </si>
  <si>
    <t>美国</t>
  </si>
  <si>
    <t>CHEN WANFENG</t>
  </si>
  <si>
    <t>2831.01</t>
  </si>
  <si>
    <t>2023-04-21 22:11:16</t>
  </si>
  <si>
    <t>PAN YAJU,PAN YAFENG</t>
  </si>
  <si>
    <t>2023-04-22 16:09:50</t>
  </si>
  <si>
    <t>WANG HUAIMIN</t>
  </si>
  <si>
    <t>1787.00</t>
  </si>
  <si>
    <t>2023-04-24 14:50:54</t>
  </si>
  <si>
    <t>ZHONG LILI,FAN YINGTING</t>
  </si>
  <si>
    <t>2344.00</t>
  </si>
  <si>
    <t>2023-04-22 13:24:06</t>
  </si>
  <si>
    <t>YAO WANYING</t>
  </si>
  <si>
    <t>897.00</t>
  </si>
  <si>
    <t>2023-04-23 09:59:32</t>
  </si>
  <si>
    <t>703340161230</t>
  </si>
  <si>
    <t>3274253</t>
  </si>
  <si>
    <t>SHANG ZHIXUAN,BAO GUANGSHIJIE</t>
  </si>
  <si>
    <t>402.00</t>
  </si>
  <si>
    <t>-402</t>
  </si>
  <si>
    <t>2023-04-22 23:01:10</t>
  </si>
  <si>
    <t>SONG JIABAO,SU WENQIANG</t>
  </si>
  <si>
    <t>546.00</t>
  </si>
  <si>
    <t>2023-04-22 23:15:54</t>
  </si>
  <si>
    <t>2023-04-23 09:01:12</t>
  </si>
  <si>
    <t>LI HENG</t>
  </si>
  <si>
    <t>2023-04-23 09:44:17</t>
  </si>
  <si>
    <t>奈莎洞穴酒店</t>
  </si>
  <si>
    <t>PAN YONGYONG</t>
  </si>
  <si>
    <t>1800.00</t>
  </si>
  <si>
    <t>2023-04-23 09:51:12</t>
  </si>
  <si>
    <t>土耳其</t>
  </si>
  <si>
    <t>JIANG YAYUN</t>
  </si>
  <si>
    <t>2082.00</t>
  </si>
  <si>
    <t>2023-04-24 15:39:09</t>
  </si>
  <si>
    <t>YAO FALIAN</t>
  </si>
  <si>
    <t>1099.00</t>
  </si>
  <si>
    <t>2023-04-23 14:11:10</t>
  </si>
  <si>
    <t>TONG RENXING</t>
  </si>
  <si>
    <t>418.00</t>
  </si>
  <si>
    <t>2023-04-23 17:00:12</t>
  </si>
  <si>
    <t>HU BOJING</t>
  </si>
  <si>
    <t>2023-04-23 18:49:47</t>
  </si>
  <si>
    <t>JIN CHUNYU,CUI JINLONG</t>
  </si>
  <si>
    <t>870.00</t>
  </si>
  <si>
    <t>2023-04-23 23:06:11</t>
  </si>
  <si>
    <t>西归浦海洋goldendaisy酒店</t>
  </si>
  <si>
    <t>HUANG SHENGFEI</t>
  </si>
  <si>
    <t>326.00</t>
  </si>
  <si>
    <t>2023-04-24 09:23:57</t>
  </si>
  <si>
    <t>ZHU LIN,WANG HAN</t>
  </si>
  <si>
    <t>992.00</t>
  </si>
  <si>
    <t>2023-04-24 20:03:55</t>
  </si>
  <si>
    <t>ZHANG LINLIN,ZU JIRCHEN,ZU SUHE</t>
  </si>
  <si>
    <t>2268.00</t>
  </si>
  <si>
    <t>2023-04-24 15:36:51</t>
  </si>
  <si>
    <t>ZHANG CHUN</t>
  </si>
  <si>
    <t>5492.00</t>
  </si>
  <si>
    <t>2023-04-24 12:04:20</t>
  </si>
  <si>
    <t>WANG ZEMENG</t>
  </si>
  <si>
    <t>12242.00</t>
  </si>
  <si>
    <t>2023-04-24 12:19:30</t>
  </si>
  <si>
    <t>CAO JIALU,LIU YINGTONG</t>
  </si>
  <si>
    <t>1821.00</t>
  </si>
  <si>
    <t>2023-04-24 14:50:34</t>
  </si>
  <si>
    <t>东京东急涩谷卓越大饭店</t>
  </si>
  <si>
    <t>ZHANG PENG,DENG PUYUN</t>
  </si>
  <si>
    <t>6543.00</t>
  </si>
  <si>
    <t>2023-04-24 19:23:07</t>
  </si>
  <si>
    <t>CHEN LIJUAN,YANG HAILONG</t>
  </si>
  <si>
    <t>1172.00</t>
  </si>
  <si>
    <t>2023-04-24 22:23:06</t>
  </si>
  <si>
    <t>XIA WEIYI</t>
  </si>
  <si>
    <t>2742.00</t>
  </si>
  <si>
    <t>2023-04-25 11:15:59</t>
  </si>
  <si>
    <t>HUANG QIANG,JIAO JUNYE</t>
  </si>
  <si>
    <t>5391.00</t>
  </si>
  <si>
    <t>2023-04-25 09:28:30</t>
  </si>
  <si>
    <t>LIAO XIAWEI</t>
  </si>
  <si>
    <t>1951.00</t>
  </si>
  <si>
    <t>2023-04-25 09:17:01</t>
  </si>
  <si>
    <t>2023-04-25 08:58:50</t>
  </si>
  <si>
    <t>XING YUNYAN</t>
  </si>
  <si>
    <t>11142.00</t>
  </si>
  <si>
    <t>2023-04-25 12:01:59</t>
  </si>
  <si>
    <t>ZHANG QIAN,SU CHUNMIAO</t>
  </si>
  <si>
    <t>1686.00</t>
  </si>
  <si>
    <t>2023-04-26 17:00:06</t>
  </si>
  <si>
    <t>LIU JIAQI,YANG XIAOPENG</t>
  </si>
  <si>
    <t>2023-04-25 14:59:19</t>
  </si>
  <si>
    <t>TONG ZIYUN,YANG DEBIN</t>
  </si>
  <si>
    <t>6121.00</t>
  </si>
  <si>
    <t>2023-04-25 15:27:24</t>
  </si>
  <si>
    <t>LU YE</t>
  </si>
  <si>
    <t>329.00</t>
  </si>
  <si>
    <t>2023-04-25 16:14:28</t>
  </si>
  <si>
    <t>ZENG QINGAN,ZHANG JIE,ZHU HONGYI</t>
  </si>
  <si>
    <t>508.00</t>
  </si>
  <si>
    <t>2023-04-26 19:03:31</t>
  </si>
  <si>
    <t>LU ZHUOYAO,ZHANG XUEZHE</t>
  </si>
  <si>
    <t>2023-04-26 10:10:20</t>
  </si>
  <si>
    <t>JIANG MENG,FU YINHAO</t>
  </si>
  <si>
    <t>502.00</t>
  </si>
  <si>
    <t>2023-04-26 10:53:41</t>
  </si>
  <si>
    <t>2023-04-26 11:48:14</t>
  </si>
  <si>
    <t>LI JUNXIAN,HUANG JINGWEI</t>
  </si>
  <si>
    <t>756.00</t>
  </si>
  <si>
    <t>2023-04-26 11:17:58</t>
  </si>
  <si>
    <t>QIAO LIPING,WANG YAN,CAO CAIWEI,WU JIAWEI</t>
  </si>
  <si>
    <t>3090.00</t>
  </si>
  <si>
    <t>2023-04-26 12:39:20</t>
  </si>
  <si>
    <t>ZHOU YANG,YANG SUYING</t>
  </si>
  <si>
    <t>1046.00</t>
  </si>
  <si>
    <t>2023-04-26 14:46:05</t>
  </si>
  <si>
    <t>1156.00</t>
  </si>
  <si>
    <t>2023-04-26 14:03:04</t>
  </si>
  <si>
    <t>WANG CHENGYU</t>
  </si>
  <si>
    <t>1322.00</t>
  </si>
  <si>
    <t>2023-04-27 09:03:00</t>
  </si>
  <si>
    <t>WU MENGMENG,ZENG LUYAO</t>
  </si>
  <si>
    <t>2023-04-26 18:31:33</t>
  </si>
  <si>
    <t>XU JIAYING</t>
  </si>
  <si>
    <t>2711.00</t>
  </si>
  <si>
    <t>2023-04-26 18:40:08</t>
  </si>
  <si>
    <t>ZHANG ZIJIAN,LI WENHUI</t>
  </si>
  <si>
    <t>2023-04-27 10:37:54</t>
  </si>
  <si>
    <t>YE JIAPENG,LI CHI</t>
  </si>
  <si>
    <t>1360.00</t>
  </si>
  <si>
    <t>2023-04-27 08:21:01</t>
  </si>
  <si>
    <t>CHEN/YANJIE,XU/PENGYING</t>
  </si>
  <si>
    <t>658.00</t>
  </si>
  <si>
    <t>2023-04-27 08:22:47</t>
  </si>
  <si>
    <t>XIANG SIYUAN,ZHOU YIWEI</t>
  </si>
  <si>
    <t>2023-04-27 08:58:38</t>
  </si>
  <si>
    <t>HAN LU,LIU YUECHUN,HAN HAIBING,DOU HONGMEI</t>
  </si>
  <si>
    <t>4004.00</t>
  </si>
  <si>
    <t>2023-04-27 17:46:35</t>
  </si>
  <si>
    <t>曼谷贝斯特韦斯特至尊素坤逸酒店</t>
  </si>
  <si>
    <t>WEI SHUQIANG,LIU LIPING</t>
  </si>
  <si>
    <t>4120.00</t>
  </si>
  <si>
    <t>2023-04-27 11:51:50</t>
  </si>
  <si>
    <t>ZHANG LILI</t>
  </si>
  <si>
    <t>1240.00</t>
  </si>
  <si>
    <t>2023-04-27 15:15:16</t>
  </si>
  <si>
    <t>BAO YIDONG,SHEN YUJIAN</t>
  </si>
  <si>
    <t>1557.00</t>
  </si>
  <si>
    <t>2023-04-27 20:09:08</t>
  </si>
  <si>
    <t>秘鲁</t>
  </si>
  <si>
    <t>巴姆哥度假村 (SHA Certified)</t>
  </si>
  <si>
    <t>ZHANG ZHUOLIN</t>
  </si>
  <si>
    <t>1452.00</t>
  </si>
  <si>
    <t>2023-04-27 20:15:30</t>
  </si>
  <si>
    <t>LUO HANQING,ZHANG WANXIANG</t>
  </si>
  <si>
    <t>2023-04-28 14:39:52</t>
  </si>
  <si>
    <t>曼谷华美达广场湄南河畔酒店</t>
  </si>
  <si>
    <t>OU MANLI</t>
  </si>
  <si>
    <t>524.00</t>
  </si>
  <si>
    <t>2023-04-28 10:01:47</t>
  </si>
  <si>
    <t>SHEN XIAOWEI,WANG ZHENHUA</t>
  </si>
  <si>
    <t>4764.00</t>
  </si>
  <si>
    <t>2023-04-28 14:47:18</t>
  </si>
  <si>
    <t>东京新宿格拉斯丽酒店</t>
  </si>
  <si>
    <t>SUN YANG</t>
  </si>
  <si>
    <t>1174.00</t>
  </si>
  <si>
    <t>2023-04-28 00:52:03</t>
  </si>
  <si>
    <t>TD珍珠酒店</t>
  </si>
  <si>
    <t>DONG GANQUAN</t>
  </si>
  <si>
    <t>190.00</t>
  </si>
  <si>
    <t>2023-04-28 01:09:19</t>
  </si>
  <si>
    <t>FENG JING</t>
  </si>
  <si>
    <t>3087.00</t>
  </si>
  <si>
    <t>2023-04-28 02:55:11</t>
  </si>
  <si>
    <t>HUO PENGFEI,JIANG SINAN</t>
  </si>
  <si>
    <t>3394.00</t>
  </si>
  <si>
    <t>2023-04-28 12:19:44</t>
  </si>
  <si>
    <t>LING KAIQI</t>
  </si>
  <si>
    <t>1684.00</t>
  </si>
  <si>
    <t>2023-04-28 13:08:24</t>
  </si>
  <si>
    <t>XU ZIHAO</t>
  </si>
  <si>
    <t>1329.00</t>
  </si>
  <si>
    <t>2023-04-28 14:47:41</t>
  </si>
  <si>
    <t>XUE FUGANG</t>
  </si>
  <si>
    <t>2030.00</t>
  </si>
  <si>
    <t>2023-04-28 15:55:14</t>
  </si>
  <si>
    <t>JI TIANYU</t>
  </si>
  <si>
    <t>2023-04-30 17:21:07</t>
  </si>
  <si>
    <t>暹罗酒店</t>
  </si>
  <si>
    <t>MA YILONG,GUO BINHAN</t>
  </si>
  <si>
    <t>2002.00</t>
  </si>
  <si>
    <t>2023-04-28 20:15:40</t>
  </si>
  <si>
    <t>XU ZIQI</t>
  </si>
  <si>
    <t>2517.00</t>
  </si>
  <si>
    <t>2023-04-28 20:36:34</t>
  </si>
  <si>
    <t>澳大利亚</t>
  </si>
  <si>
    <t>艾米济州海滩酒店</t>
  </si>
  <si>
    <t>ZHAO YINGJI,PIAO ZAIHUA</t>
  </si>
  <si>
    <t>645.00</t>
  </si>
  <si>
    <t>2023-04-28 21:18:15</t>
  </si>
  <si>
    <t>GUO HAIFENG</t>
  </si>
  <si>
    <t>2981.01</t>
  </si>
  <si>
    <t>2023-04-28 23:18:31</t>
  </si>
  <si>
    <t>曼谷香格里拉大酒店</t>
  </si>
  <si>
    <t>ZHOU YI,TRAN THIHUYNHNHU,YUAN YAOHUI</t>
  </si>
  <si>
    <t>8124.00</t>
  </si>
  <si>
    <t>2023-04-29 15:12:40</t>
  </si>
  <si>
    <t>SONG JIAYIN</t>
  </si>
  <si>
    <t>732.00</t>
  </si>
  <si>
    <t>2023-04-28 23:26:43</t>
  </si>
  <si>
    <t>YANG YUQIU,WANG HAO</t>
  </si>
  <si>
    <t>2587.00</t>
  </si>
  <si>
    <t>2023-04-28 23:30:06</t>
  </si>
  <si>
    <t>CHEN WENJUN,YANG RUI</t>
  </si>
  <si>
    <t>2868.00</t>
  </si>
  <si>
    <t>2023-04-29 09:23:12</t>
  </si>
  <si>
    <t>LIN ZEHUI</t>
  </si>
  <si>
    <t>2692.00</t>
  </si>
  <si>
    <t>2023-04-29 11:04:41</t>
  </si>
  <si>
    <t>XU YOUWEN</t>
  </si>
  <si>
    <t>2518.00</t>
  </si>
  <si>
    <t>2023-04-29 11:53:22</t>
  </si>
  <si>
    <t>ZHANG JING,MOU SIJIE,LI ZEXIANG,ZHANG KAICHUN</t>
  </si>
  <si>
    <t>11212.00</t>
  </si>
  <si>
    <t>2023-04-29 13:07:20</t>
  </si>
  <si>
    <t>CAI JUN</t>
  </si>
  <si>
    <t>3194.00</t>
  </si>
  <si>
    <t>2023-04-29 13:39:16</t>
  </si>
  <si>
    <t>江南区COEX中心GLAD酒店</t>
  </si>
  <si>
    <t>PIAO SONGJIE</t>
  </si>
  <si>
    <t>1191.00</t>
  </si>
  <si>
    <t>2023-04-29 16:33:12</t>
  </si>
  <si>
    <t>9668.00</t>
  </si>
  <si>
    <t>2023-04-29 17:00:27</t>
  </si>
  <si>
    <t>LIU XU,LIU DI</t>
  </si>
  <si>
    <t>300.00</t>
  </si>
  <si>
    <t>2023-04-29 17:36:13</t>
  </si>
  <si>
    <t>LAI WEI</t>
  </si>
  <si>
    <t>2364.00</t>
  </si>
  <si>
    <t>2023-04-29 18:40:27</t>
  </si>
  <si>
    <t>曼谷铂尔曼皇权酒店</t>
  </si>
  <si>
    <t>LIN HUANGJING</t>
  </si>
  <si>
    <t>1576.00</t>
  </si>
  <si>
    <t>2023-04-30 10:14:38</t>
  </si>
  <si>
    <t>大阪心斋桥相铁草莓客栈</t>
  </si>
  <si>
    <t>WANG MENG,NAN QIAO</t>
  </si>
  <si>
    <t>1658.00</t>
  </si>
  <si>
    <t>2023-04-29 21:54:10</t>
  </si>
  <si>
    <t>ZONG XIAONING,YANG MI</t>
  </si>
  <si>
    <t>2023-04-29 23:00:46</t>
  </si>
  <si>
    <t>DENG XINHONG,DENG XINMING</t>
  </si>
  <si>
    <t>512.00</t>
  </si>
  <si>
    <t>2023-04-30 11:44:42</t>
  </si>
  <si>
    <t>WANG YIYU</t>
  </si>
  <si>
    <t>1382.00</t>
  </si>
  <si>
    <t>2023-04-30 09:48:13</t>
  </si>
  <si>
    <t>ZHANG YAO</t>
  </si>
  <si>
    <t>2890.00</t>
  </si>
  <si>
    <t>2023-04-30 07:33:18</t>
  </si>
  <si>
    <t>NAN SHUSHU,YE DONGPENG</t>
  </si>
  <si>
    <t>2584.00</t>
  </si>
  <si>
    <t>2023-04-30 09:07:09</t>
  </si>
  <si>
    <t>CHEN JIANFEI,YAN HAOYUE</t>
  </si>
  <si>
    <t>1619.00</t>
  </si>
  <si>
    <t>2023-04-30 11:06:53</t>
  </si>
  <si>
    <t>ZHANG HUAN,XU SHUANG,XU JIALING,XU DELIANG,ZHANG LI</t>
  </si>
  <si>
    <t>8682.00</t>
  </si>
  <si>
    <t>2023-04-30 09:41:59</t>
  </si>
  <si>
    <t>ZHOU MINGJIAN</t>
  </si>
  <si>
    <t>1559.00</t>
  </si>
  <si>
    <t>2023-04-30 09:42:23</t>
  </si>
  <si>
    <t>LI LILIANG</t>
  </si>
  <si>
    <t>1429.00</t>
  </si>
  <si>
    <t>2023-04-30 10:08:42</t>
  </si>
  <si>
    <t>QIAO YINYU</t>
  </si>
  <si>
    <t>2181.00</t>
  </si>
  <si>
    <t>2023-04-30 10:30:13</t>
  </si>
  <si>
    <t>H弗洛拉酒店</t>
  </si>
  <si>
    <t>LI QING</t>
  </si>
  <si>
    <t>212.00</t>
  </si>
  <si>
    <t>2023-04-30 13:27:30</t>
  </si>
  <si>
    <t>QIN LINXING,XIONG CHUNYAN,ZHANG ZHINONG,XIONG CHUNYAN</t>
  </si>
  <si>
    <t>11632.00</t>
  </si>
  <si>
    <t>2023-04-30 14:23:05</t>
  </si>
  <si>
    <t>廊曼小憩公寓</t>
  </si>
  <si>
    <t>FANG ZHIBIN,WU LINA</t>
  </si>
  <si>
    <t>156.00</t>
  </si>
  <si>
    <t>2023-04-30 15:26:37</t>
  </si>
  <si>
    <t>WU CHANGJUN</t>
  </si>
  <si>
    <t>2023-04-30 16:13:25</t>
  </si>
  <si>
    <t>金巴兰海滩福克斯酒店</t>
  </si>
  <si>
    <t>ZHENG YUQING,ZHOU YIMING</t>
  </si>
  <si>
    <t>351.00</t>
  </si>
  <si>
    <t>2023-04-30 16:12:18</t>
  </si>
  <si>
    <t>LI QIAN,LIU YANBIN</t>
  </si>
  <si>
    <t>2417.00</t>
  </si>
  <si>
    <t>2023-04-30 16:54:26</t>
  </si>
  <si>
    <t>TANG BO,TAANG DONGHUA</t>
  </si>
  <si>
    <t>2840.00</t>
  </si>
  <si>
    <t>2023-04-30 17:29:12</t>
  </si>
  <si>
    <t>KP大酒店</t>
  </si>
  <si>
    <t>ZHENG WEI</t>
  </si>
  <si>
    <t>236.00</t>
  </si>
  <si>
    <t>2023-04-30 18:29:20</t>
  </si>
  <si>
    <t>WANG ZIWEN</t>
  </si>
  <si>
    <t>2023-04-30 19:35:25</t>
  </si>
  <si>
    <t>XU QIUWEN,GAO XUEYUAN</t>
  </si>
  <si>
    <t>2023-04-30 20:06:14</t>
  </si>
  <si>
    <t>LI FEIXIANG,XU TING</t>
  </si>
  <si>
    <t>1739.00</t>
  </si>
  <si>
    <t>2023-04-30 20:02:13</t>
  </si>
  <si>
    <t>CHEN YILIANG,ZENG YUEMING</t>
  </si>
  <si>
    <t>1575.00</t>
  </si>
  <si>
    <t>2023-04-30 20:26:08</t>
  </si>
  <si>
    <t>NONG XIAOMIN</t>
  </si>
  <si>
    <t>174.00</t>
  </si>
  <si>
    <t>2023-04-30 20:42:15</t>
  </si>
  <si>
    <t>HAN JUN,WANG JIANQIN</t>
  </si>
  <si>
    <t>1990.00</t>
  </si>
  <si>
    <t>2023-04-30 21:49:37</t>
  </si>
  <si>
    <t>JIN JIANYING</t>
  </si>
  <si>
    <t>2460.00</t>
  </si>
  <si>
    <t>2023-04-30 22:10:07</t>
  </si>
  <si>
    <t>SUI BINGJUN</t>
  </si>
  <si>
    <t>332.00</t>
  </si>
  <si>
    <t>2023-04-30 22:33:35</t>
  </si>
  <si>
    <t>HUANG MENGYUAN</t>
  </si>
  <si>
    <t>3654.00</t>
  </si>
  <si>
    <t>2023-04-30 23:53:25</t>
  </si>
  <si>
    <t>GAO SIYUE,YU ZHIHUI</t>
  </si>
  <si>
    <t>628.00</t>
  </si>
  <si>
    <t>2023-05-01 11:06:04</t>
  </si>
  <si>
    <t>LIU HONGCHAO,LIANG SHUQUAN</t>
  </si>
  <si>
    <t>2076.00</t>
  </si>
  <si>
    <t>2023-05-01 00:12:25</t>
  </si>
  <si>
    <t>东大门套房星级旅舍</t>
  </si>
  <si>
    <t>GUO ZIQI</t>
  </si>
  <si>
    <t>1134.00</t>
  </si>
  <si>
    <t>2023-05-01 00:16:11</t>
  </si>
  <si>
    <t>HUANG QILAN</t>
  </si>
  <si>
    <t>1409.00</t>
  </si>
  <si>
    <t>2023-05-01 00:52:11</t>
  </si>
  <si>
    <t>普吉岛卡塔海滩格兰德卡塔VIP酒店 (SHA 认证)</t>
  </si>
  <si>
    <t>WANG BING,HU XUANYU,HUANG DUJUAN,ZHANG LIANG</t>
  </si>
  <si>
    <t>1076.00</t>
  </si>
  <si>
    <t>2023-05-01 01:13:21</t>
  </si>
  <si>
    <t>新加坡圣淘沙名胜世界-迈克尔酒店</t>
  </si>
  <si>
    <t>LIU SHAOXIAN,CHEN JINLING</t>
  </si>
  <si>
    <t>4274.00</t>
  </si>
  <si>
    <t>2023-05-01 09:02:58</t>
  </si>
  <si>
    <t>GAO JING</t>
  </si>
  <si>
    <t>1226.00</t>
  </si>
  <si>
    <t>2023-05-01 10:05:09</t>
  </si>
  <si>
    <t>WU XIAOLING,ZHONG ZIXIAN</t>
  </si>
  <si>
    <t>1025.00</t>
  </si>
  <si>
    <t>2023-05-01 10:29:11</t>
  </si>
  <si>
    <t>ZHOU CHUYU</t>
  </si>
  <si>
    <t>2023-05-01 13:13:00</t>
  </si>
  <si>
    <t>QIAN XINYUAN</t>
  </si>
  <si>
    <t>2191.00</t>
  </si>
  <si>
    <t>2023-05-01 12:19:12</t>
  </si>
  <si>
    <t>LIAO WENJUN</t>
  </si>
  <si>
    <t>688.00</t>
  </si>
  <si>
    <t>2023-05-01 12:56:16</t>
  </si>
  <si>
    <t>甲米寻海者度假村 - SHA Extra Plus 认证</t>
  </si>
  <si>
    <t>FU YINGHAO</t>
  </si>
  <si>
    <t>267.00</t>
  </si>
  <si>
    <t>2023-05-01 13:24:37</t>
  </si>
  <si>
    <t>REN NAJIA,LI YANXIN</t>
  </si>
  <si>
    <t>906.00</t>
  </si>
  <si>
    <t>2023-05-01 16:31:05</t>
  </si>
  <si>
    <t>墨尔本泛太平洋酒店及度假村</t>
  </si>
  <si>
    <t>SHEN JIA,GUO ZHEBIN</t>
  </si>
  <si>
    <t>2023-05-01 16:45:21</t>
  </si>
  <si>
    <t>MA MINGYI,WANG XIAOQIANG</t>
  </si>
  <si>
    <t>672.00</t>
  </si>
  <si>
    <t>2023-05-01 17:39:06</t>
  </si>
  <si>
    <t>CHANG ALFREDPINGSHAN,TANG CAROLINEJIALE</t>
  </si>
  <si>
    <t>2030.01</t>
  </si>
  <si>
    <t>2023-05-01 19:00:13</t>
  </si>
  <si>
    <t>HUANG JIAN,LI TIANYING</t>
  </si>
  <si>
    <t>2118.00</t>
  </si>
  <si>
    <t>2023-05-01 19:29:02</t>
  </si>
  <si>
    <t>SI YIFAN</t>
  </si>
  <si>
    <t>636.00</t>
  </si>
  <si>
    <t>2023-05-01 20:41:16</t>
  </si>
  <si>
    <t>LIN QINGHUA</t>
  </si>
  <si>
    <t>990.00</t>
  </si>
  <si>
    <t>2023-05-01 21:22:03</t>
  </si>
  <si>
    <t>KUANG YIMING</t>
  </si>
  <si>
    <t>2023-05-01 22:11:08</t>
  </si>
  <si>
    <t>LIANG ZHIJIAN</t>
  </si>
  <si>
    <t>2992.00</t>
  </si>
  <si>
    <t>2023-05-01 23:20:24</t>
  </si>
  <si>
    <t>WANG MINGLIANG</t>
  </si>
  <si>
    <t>2536.00</t>
  </si>
  <si>
    <t>2023-05-02 10:01:47</t>
  </si>
  <si>
    <t>WANG YUZHI</t>
  </si>
  <si>
    <t>238.00</t>
  </si>
  <si>
    <t>2023-05-01 23:29:06</t>
  </si>
  <si>
    <t>ZHENG ZE,WU LIANG</t>
  </si>
  <si>
    <t>1340.00</t>
  </si>
  <si>
    <t>2023-05-02 02:32:33</t>
  </si>
  <si>
    <t>XIAO XIA,FONG CHORFUNG</t>
  </si>
  <si>
    <t>2023-05-02 02:38:26</t>
  </si>
  <si>
    <t>ZHANG XUBO</t>
  </si>
  <si>
    <t>200.00</t>
  </si>
  <si>
    <t>2023-05-02 03:04:20</t>
  </si>
  <si>
    <t>XU QIUWEN</t>
  </si>
  <si>
    <t>2023-05-02 10:59:51</t>
  </si>
  <si>
    <t>YANG XIANGXIAN,HUANG ZHIGANG</t>
  </si>
  <si>
    <t>270.00</t>
  </si>
  <si>
    <t>2023-05-02 07:24:31</t>
  </si>
  <si>
    <t>LUO FABIN</t>
  </si>
  <si>
    <t>367.00</t>
  </si>
  <si>
    <t>2023-05-02 10:05:17</t>
  </si>
  <si>
    <t>XU YOUWEN,ZHANG YI</t>
  </si>
  <si>
    <t>2023-05-02 11:00:06</t>
  </si>
  <si>
    <t>CHEN YETIAN</t>
  </si>
  <si>
    <t>361.00</t>
  </si>
  <si>
    <t>2023-05-02 09:55:19</t>
  </si>
  <si>
    <t>XIE SHIYONG</t>
  </si>
  <si>
    <t>1058.00</t>
  </si>
  <si>
    <t>2023-05-02 10:18:17</t>
  </si>
  <si>
    <t>吉隆坡豪亚酒店式公寓-遠東酒店集團旗下</t>
  </si>
  <si>
    <t>GU RUIJUN,WANG PENG,XU HAOTING</t>
  </si>
  <si>
    <t>570.00</t>
  </si>
  <si>
    <t>2023-05-02 12:32:57</t>
  </si>
  <si>
    <t>HOU YUCHEN</t>
  </si>
  <si>
    <t>764.00</t>
  </si>
  <si>
    <t>2023-05-02 12:49:14</t>
  </si>
  <si>
    <t>HUANG MINLI</t>
  </si>
  <si>
    <t>540.00</t>
  </si>
  <si>
    <t>2023-05-02 13:30:56</t>
  </si>
  <si>
    <t>柬埔寨</t>
  </si>
  <si>
    <t>SANG MENGYING,WU YIXUAN</t>
  </si>
  <si>
    <t>2023-05-02 17:47:46</t>
  </si>
  <si>
    <t>TAO TAO,HU HANYING</t>
  </si>
  <si>
    <t>620.00</t>
  </si>
  <si>
    <t>2023-05-02 17:51:13</t>
  </si>
  <si>
    <t>芽庄日出沙滩度假水疗酒店</t>
  </si>
  <si>
    <t>LI AMO,LIU XIANZHE</t>
  </si>
  <si>
    <t>425.00</t>
  </si>
  <si>
    <t>2023-05-02 17:52:19</t>
  </si>
  <si>
    <t>YANG JIE</t>
  </si>
  <si>
    <t>1126.00</t>
  </si>
  <si>
    <t>2023-05-03 14:12:26</t>
  </si>
  <si>
    <t>LI QIAN,HU PENGCHENG</t>
  </si>
  <si>
    <t>1830.00</t>
  </si>
  <si>
    <t>2023-05-02 19:08:07</t>
  </si>
  <si>
    <t>LIU WENHUI,HUANG SHENG</t>
  </si>
  <si>
    <t>1621.00</t>
  </si>
  <si>
    <t>2023-05-02 23:46:52</t>
  </si>
  <si>
    <t>SI FANGYUAN</t>
  </si>
  <si>
    <t>2023-05-03 09:02:02</t>
  </si>
  <si>
    <t>LI YONGJIAN,HU PEIKANG,WANG XIANZHONG</t>
  </si>
  <si>
    <t>2023-05-03 11:50:29</t>
  </si>
  <si>
    <t>KWOK CHIKEUNG</t>
  </si>
  <si>
    <t>2023-05-03 16:49:51</t>
  </si>
  <si>
    <t>ZHU QUNZHEN,LI WENJIAO</t>
  </si>
  <si>
    <t>2023-05-03 12:47:50</t>
  </si>
  <si>
    <t>YU KEJUN</t>
  </si>
  <si>
    <t>2023-05-03 14:12:22</t>
  </si>
  <si>
    <t>WANG CHAO,YU HUIYANG</t>
  </si>
  <si>
    <t>2023-05-03 14:06:15</t>
  </si>
  <si>
    <t>ZHENG JUNYI</t>
  </si>
  <si>
    <t>268.00</t>
  </si>
  <si>
    <t>2023-05-03 14:40:05</t>
  </si>
  <si>
    <t>ZHU XIANGHUA</t>
  </si>
  <si>
    <t>778.00</t>
  </si>
  <si>
    <t>2023-05-03 15:31:21</t>
  </si>
  <si>
    <t>CAI LIYUE,YUEN MEIQI</t>
  </si>
  <si>
    <t>454.00</t>
  </si>
  <si>
    <t>2023-05-03 15:53:14</t>
  </si>
  <si>
    <t>1413.00</t>
  </si>
  <si>
    <t>2023-05-03 16:08:14</t>
  </si>
  <si>
    <t>HONG JIAFENG</t>
  </si>
  <si>
    <t>855.00</t>
  </si>
  <si>
    <t>2023-05-03 18:43:07</t>
  </si>
  <si>
    <t>S44 客房酒店</t>
  </si>
  <si>
    <t>LI RUNGUANG</t>
  </si>
  <si>
    <t>165.00</t>
  </si>
  <si>
    <t>2023-05-03 19:27:21</t>
  </si>
  <si>
    <t>NI YAOHUI,LU JIAN,GU WEIDONG</t>
  </si>
  <si>
    <t>2023-05-04 13:00:04</t>
  </si>
  <si>
    <t>LAI CHENGYE,LI MINLE</t>
  </si>
  <si>
    <t>1302.00</t>
  </si>
  <si>
    <t>2023-05-04 05:26:46</t>
  </si>
  <si>
    <t>LEONG KAWENG,LEONG KAWENG</t>
  </si>
  <si>
    <t>908.00</t>
  </si>
  <si>
    <t>2023-05-03 21:49:13</t>
  </si>
  <si>
    <t>ZHANG ZHENG</t>
  </si>
  <si>
    <t>986.00</t>
  </si>
  <si>
    <t>2023-05-03 23:04:18</t>
  </si>
  <si>
    <t>XIE JINHUANG</t>
  </si>
  <si>
    <t>2023-05-04 05:07:46</t>
  </si>
  <si>
    <t>FANG ZHENLEI</t>
  </si>
  <si>
    <t>2023-05-04 08:33:16</t>
  </si>
  <si>
    <t>LUI WENXING,GUO RUIYU</t>
  </si>
  <si>
    <t>558.00</t>
  </si>
  <si>
    <t>2023-05-04 00:39:20</t>
  </si>
  <si>
    <t>LU NING,HUANG QIAN,CHEN HUI</t>
  </si>
  <si>
    <t>710.00</t>
  </si>
  <si>
    <t>2023-05-04 02:17:14</t>
  </si>
  <si>
    <t>黎巴嫩</t>
  </si>
  <si>
    <t>2023-05-04 02:22:13</t>
  </si>
  <si>
    <t>HE YUXING</t>
  </si>
  <si>
    <t>1355.01</t>
  </si>
  <si>
    <t>2023-05-04 06:53:15</t>
  </si>
  <si>
    <t>DU SHUAIQING,LIN SHIBIN</t>
  </si>
  <si>
    <t>2023-05-04 12:11:53</t>
  </si>
  <si>
    <t>HE YINRU</t>
  </si>
  <si>
    <t>567.00</t>
  </si>
  <si>
    <t>2023-05-04 10:27:22</t>
  </si>
  <si>
    <t>HUANG HAITING</t>
  </si>
  <si>
    <t>466.00</t>
  </si>
  <si>
    <t>2023-05-04 10:43:14</t>
  </si>
  <si>
    <t>YU JIEQIN</t>
  </si>
  <si>
    <t>193.00</t>
  </si>
  <si>
    <t>2023-05-04 12:55:06</t>
  </si>
  <si>
    <t>GAO JIE,FAN QIZHOU,ZHENG XINGQUAN</t>
  </si>
  <si>
    <t>291.00</t>
  </si>
  <si>
    <t>2023-05-04 13:29:13</t>
  </si>
  <si>
    <t>532.00</t>
  </si>
  <si>
    <t>2023-05-04 13:53:52</t>
  </si>
  <si>
    <t>XIE BINGYI</t>
  </si>
  <si>
    <t>490.00</t>
  </si>
  <si>
    <t>2023-05-04 13:35:21</t>
  </si>
  <si>
    <t>XIAN SHAOHUA,LILI LILI</t>
  </si>
  <si>
    <t>1161.00</t>
  </si>
  <si>
    <t>2023-05-04 13:57:18</t>
  </si>
  <si>
    <t>ZHAO XIAOQIAO</t>
  </si>
  <si>
    <t>788.00</t>
  </si>
  <si>
    <t>2023-05-04 14:23:40</t>
  </si>
  <si>
    <t>芭堤雅发现海滩酒店</t>
  </si>
  <si>
    <t>ZHENG SHAOQIANG</t>
  </si>
  <si>
    <t>2023-05-04 15:03:02</t>
  </si>
  <si>
    <t>KE ZHIHONG</t>
  </si>
  <si>
    <t>282.00</t>
  </si>
  <si>
    <t>2023-05-04 14:58:39</t>
  </si>
  <si>
    <t>木麻黄酒店</t>
  </si>
  <si>
    <t>YANG QING,SHI TIANGE</t>
  </si>
  <si>
    <t>142.00</t>
  </si>
  <si>
    <t>2023-05-04 15:16:16</t>
  </si>
  <si>
    <t>FANG ZHENG</t>
  </si>
  <si>
    <t>277.00</t>
  </si>
  <si>
    <t>2023-05-04 15:39:17</t>
  </si>
  <si>
    <t>MIN SHANSHU</t>
  </si>
  <si>
    <t>1218.00</t>
  </si>
  <si>
    <t>2023-05-04 15:54:22</t>
  </si>
  <si>
    <t>LU LONGQUAN</t>
  </si>
  <si>
    <t>2023-05-04 23:38:37</t>
  </si>
  <si>
    <t>WANG TING</t>
  </si>
  <si>
    <t>232.00</t>
  </si>
  <si>
    <t>2023-05-05 01:07:43</t>
  </si>
  <si>
    <t>SONG LIANG,LI LILI</t>
  </si>
  <si>
    <t>405.00</t>
  </si>
  <si>
    <t>2023-05-05 08:28:46</t>
  </si>
  <si>
    <t>济州凯悦酒店</t>
  </si>
  <si>
    <t>TAN HAOLAN,YANG YANBING</t>
  </si>
  <si>
    <t>2287.00</t>
  </si>
  <si>
    <t>2023-05-05 09:18:30</t>
  </si>
  <si>
    <t>巴厘岛阿雅娜RIMBA酒店</t>
  </si>
  <si>
    <t>BAI MANDUHU</t>
  </si>
  <si>
    <t>1327.00</t>
  </si>
  <si>
    <t>2023-05-05 11:01:12</t>
  </si>
  <si>
    <t>SHI LINA</t>
  </si>
  <si>
    <t>611.00</t>
  </si>
  <si>
    <t>2023-05-05 12:17:41</t>
  </si>
  <si>
    <t>SHENG ZHIYING</t>
  </si>
  <si>
    <t>605.00</t>
  </si>
  <si>
    <t>2023-05-05 11:56:35</t>
  </si>
  <si>
    <t>ZHANG JIE</t>
  </si>
  <si>
    <t>1347.00</t>
  </si>
  <si>
    <t>2023-05-05 12:00:08</t>
  </si>
  <si>
    <t>CHEN YUXI</t>
  </si>
  <si>
    <t>1688.00</t>
  </si>
  <si>
    <t>2023-05-05 12:02:25</t>
  </si>
  <si>
    <t>GU JIANJUN,YANG YAQI</t>
  </si>
  <si>
    <t>224.00</t>
  </si>
  <si>
    <t>2023-05-05 14:56:06</t>
  </si>
  <si>
    <t>WEI FAN,HE YUAN</t>
  </si>
  <si>
    <t>2023-05-05 16:35:16</t>
  </si>
  <si>
    <t>CHAN KINGSHEUNG,HUANG HUI</t>
  </si>
  <si>
    <t>2262.00</t>
  </si>
  <si>
    <t>2023-05-05 17:17:43</t>
  </si>
  <si>
    <t>JIN YANNA,FANG YANG</t>
  </si>
  <si>
    <t>2023-05-05 18:41:15</t>
  </si>
  <si>
    <t>GAO YANJUN,LI SIJING</t>
  </si>
  <si>
    <t>2023-05-06 10:40:37</t>
  </si>
  <si>
    <t>SUN LU</t>
  </si>
  <si>
    <t>2023-05-06 11:34:02</t>
  </si>
  <si>
    <t>JIAN YANQING</t>
  </si>
  <si>
    <t>2023-05-06 11:40:05</t>
  </si>
  <si>
    <t>ZANG JINGJING,WANG SHEN</t>
  </si>
  <si>
    <t>754.00</t>
  </si>
  <si>
    <t>2023-05-06 14:33:50</t>
  </si>
  <si>
    <t>PAN YULUN</t>
  </si>
  <si>
    <t>256.00</t>
  </si>
  <si>
    <t>2023-05-06 15:07:06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</si>
</sst>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451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451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3"/>
  <sheetViews>
    <sheetView workbookViewId="0">
      <selection activeCell="A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5" t="s">
        <v>84</v>
      </c>
      <c r="S2" s="17" t="s">
        <v>19</v>
      </c>
      <c r="T2" s="7"/>
      <c r="U2" s="15" t="s">
        <v>19</v>
      </c>
      <c r="V2" s="15" t="s">
        <v>84</v>
      </c>
      <c r="W2" s="17" t="s">
        <v>85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83</v>
      </c>
      <c r="O3" s="7" t="s">
        <v>94</v>
      </c>
      <c r="P3" s="7" t="s">
        <v>95</v>
      </c>
      <c r="Q3" s="7"/>
      <c r="R3" s="15" t="s">
        <v>96</v>
      </c>
      <c r="S3" s="17" t="s">
        <v>96</v>
      </c>
      <c r="T3" s="7" t="s">
        <v>97</v>
      </c>
      <c r="U3" s="15" t="s">
        <v>19</v>
      </c>
      <c r="V3" s="15" t="s">
        <v>19</v>
      </c>
      <c r="W3" s="17" t="s">
        <v>19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83</v>
      </c>
      <c r="P4" s="7" t="s">
        <v>105</v>
      </c>
      <c r="Q4" s="7"/>
      <c r="R4" s="15" t="s">
        <v>106</v>
      </c>
      <c r="S4" s="17" t="s">
        <v>19</v>
      </c>
      <c r="T4" s="7"/>
      <c r="U4" s="15" t="s">
        <v>19</v>
      </c>
      <c r="V4" s="15" t="s">
        <v>106</v>
      </c>
      <c r="W4" s="17" t="s">
        <v>107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2</v>
      </c>
      <c r="N5" s="7" t="s">
        <v>115</v>
      </c>
      <c r="O5" s="7" t="s">
        <v>116</v>
      </c>
      <c r="P5" s="7" t="s">
        <v>105</v>
      </c>
      <c r="Q5" s="7"/>
      <c r="R5" s="15" t="s">
        <v>117</v>
      </c>
      <c r="S5" s="17" t="s">
        <v>19</v>
      </c>
      <c r="T5" s="7"/>
      <c r="U5" s="15" t="s">
        <v>19</v>
      </c>
      <c r="V5" s="15" t="s">
        <v>117</v>
      </c>
      <c r="W5" s="17" t="s">
        <v>118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123</v>
      </c>
      <c r="H6" s="7" t="s">
        <v>124</v>
      </c>
      <c r="I6" s="7" t="s">
        <v>79</v>
      </c>
      <c r="J6" s="7" t="s">
        <v>2</v>
      </c>
      <c r="K6" s="7" t="s">
        <v>125</v>
      </c>
      <c r="L6" s="7">
        <v>1</v>
      </c>
      <c r="M6" s="7">
        <v>1</v>
      </c>
      <c r="N6" s="7" t="s">
        <v>126</v>
      </c>
      <c r="O6" s="7" t="s">
        <v>83</v>
      </c>
      <c r="P6" s="7" t="s">
        <v>105</v>
      </c>
      <c r="Q6" s="7"/>
      <c r="R6" s="15" t="s">
        <v>127</v>
      </c>
      <c r="S6" s="17" t="s">
        <v>19</v>
      </c>
      <c r="T6" s="7"/>
      <c r="U6" s="15" t="s">
        <v>19</v>
      </c>
      <c r="V6" s="15" t="s">
        <v>127</v>
      </c>
      <c r="W6" s="17" t="s">
        <v>128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133</v>
      </c>
      <c r="H7" s="7" t="s">
        <v>134</v>
      </c>
      <c r="I7" s="7" t="s">
        <v>79</v>
      </c>
      <c r="J7" s="7" t="s">
        <v>2</v>
      </c>
      <c r="K7" s="7" t="s">
        <v>135</v>
      </c>
      <c r="L7" s="7">
        <v>1</v>
      </c>
      <c r="M7" s="7">
        <v>2</v>
      </c>
      <c r="N7" s="7" t="s">
        <v>82</v>
      </c>
      <c r="O7" s="7" t="s">
        <v>116</v>
      </c>
      <c r="P7" s="7" t="s">
        <v>105</v>
      </c>
      <c r="Q7" s="7"/>
      <c r="R7" s="15" t="s">
        <v>136</v>
      </c>
      <c r="S7" s="17" t="s">
        <v>19</v>
      </c>
      <c r="T7" s="7"/>
      <c r="U7" s="15" t="s">
        <v>19</v>
      </c>
      <c r="V7" s="15" t="s">
        <v>136</v>
      </c>
      <c r="W7" s="17" t="s">
        <v>137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123</v>
      </c>
      <c r="H8" s="7" t="s">
        <v>124</v>
      </c>
      <c r="I8" s="7" t="s">
        <v>79</v>
      </c>
      <c r="J8" s="7" t="s">
        <v>2</v>
      </c>
      <c r="K8" s="7" t="s">
        <v>142</v>
      </c>
      <c r="L8" s="7">
        <v>1</v>
      </c>
      <c r="M8" s="7">
        <v>1</v>
      </c>
      <c r="N8" s="7" t="s">
        <v>143</v>
      </c>
      <c r="O8" s="7" t="s">
        <v>83</v>
      </c>
      <c r="P8" s="7" t="s">
        <v>105</v>
      </c>
      <c r="Q8" s="7"/>
      <c r="R8" s="15" t="s">
        <v>144</v>
      </c>
      <c r="S8" s="17" t="s">
        <v>19</v>
      </c>
      <c r="T8" s="7"/>
      <c r="U8" s="15" t="s">
        <v>19</v>
      </c>
      <c r="V8" s="15" t="s">
        <v>144</v>
      </c>
      <c r="W8" s="17" t="s">
        <v>145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1</v>
      </c>
      <c r="M9" s="7">
        <v>1</v>
      </c>
      <c r="N9" s="7" t="s">
        <v>83</v>
      </c>
      <c r="O9" s="7" t="s">
        <v>83</v>
      </c>
      <c r="P9" s="7" t="s">
        <v>105</v>
      </c>
      <c r="Q9" s="7"/>
      <c r="R9" s="15" t="s">
        <v>153</v>
      </c>
      <c r="S9" s="17" t="s">
        <v>19</v>
      </c>
      <c r="T9" s="7"/>
      <c r="U9" s="15" t="s">
        <v>19</v>
      </c>
      <c r="V9" s="15" t="s">
        <v>153</v>
      </c>
      <c r="W9" s="17" t="s">
        <v>154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159</v>
      </c>
      <c r="H10" s="7" t="s">
        <v>160</v>
      </c>
      <c r="I10" s="7" t="s">
        <v>79</v>
      </c>
      <c r="J10" s="7" t="s">
        <v>2</v>
      </c>
      <c r="K10" s="7" t="s">
        <v>161</v>
      </c>
      <c r="L10" s="7">
        <v>1</v>
      </c>
      <c r="M10" s="7">
        <v>3</v>
      </c>
      <c r="N10" s="7" t="s">
        <v>162</v>
      </c>
      <c r="O10" s="7" t="s">
        <v>82</v>
      </c>
      <c r="P10" s="7" t="s">
        <v>105</v>
      </c>
      <c r="Q10" s="7"/>
      <c r="R10" s="15" t="s">
        <v>163</v>
      </c>
      <c r="S10" s="17" t="s">
        <v>19</v>
      </c>
      <c r="T10" s="7"/>
      <c r="U10" s="15" t="s">
        <v>19</v>
      </c>
      <c r="V10" s="15" t="s">
        <v>163</v>
      </c>
      <c r="W10" s="17" t="s">
        <v>164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169</v>
      </c>
      <c r="H11" s="7" t="s">
        <v>170</v>
      </c>
      <c r="I11" s="7" t="s">
        <v>79</v>
      </c>
      <c r="J11" s="7" t="s">
        <v>2</v>
      </c>
      <c r="K11" s="7" t="s">
        <v>171</v>
      </c>
      <c r="L11" s="7">
        <v>1</v>
      </c>
      <c r="M11" s="7">
        <v>1</v>
      </c>
      <c r="N11" s="7" t="s">
        <v>172</v>
      </c>
      <c r="O11" s="7" t="s">
        <v>83</v>
      </c>
      <c r="P11" s="7" t="s">
        <v>105</v>
      </c>
      <c r="Q11" s="7"/>
      <c r="R11" s="15" t="s">
        <v>106</v>
      </c>
      <c r="S11" s="17" t="s">
        <v>19</v>
      </c>
      <c r="T11" s="7"/>
      <c r="U11" s="15" t="s">
        <v>19</v>
      </c>
      <c r="V11" s="15" t="s">
        <v>106</v>
      </c>
      <c r="W11" s="17" t="s">
        <v>173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178</v>
      </c>
      <c r="H12" s="7" t="s">
        <v>179</v>
      </c>
      <c r="I12" s="7" t="s">
        <v>79</v>
      </c>
      <c r="J12" s="7" t="s">
        <v>2</v>
      </c>
      <c r="K12" s="7" t="s">
        <v>180</v>
      </c>
      <c r="L12" s="7">
        <v>1</v>
      </c>
      <c r="M12" s="7">
        <v>1</v>
      </c>
      <c r="N12" s="7" t="s">
        <v>181</v>
      </c>
      <c r="O12" s="7" t="s">
        <v>83</v>
      </c>
      <c r="P12" s="7" t="s">
        <v>105</v>
      </c>
      <c r="Q12" s="7"/>
      <c r="R12" s="15" t="s">
        <v>182</v>
      </c>
      <c r="S12" s="17" t="s">
        <v>19</v>
      </c>
      <c r="T12" s="7"/>
      <c r="U12" s="15" t="s">
        <v>19</v>
      </c>
      <c r="V12" s="15" t="s">
        <v>182</v>
      </c>
      <c r="W12" s="17" t="s">
        <v>183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188</v>
      </c>
      <c r="H13" s="7" t="s">
        <v>189</v>
      </c>
      <c r="I13" s="7" t="s">
        <v>79</v>
      </c>
      <c r="J13" s="7" t="s">
        <v>2</v>
      </c>
      <c r="K13" s="7" t="s">
        <v>190</v>
      </c>
      <c r="L13" s="7">
        <v>1</v>
      </c>
      <c r="M13" s="7">
        <v>2</v>
      </c>
      <c r="N13" s="7" t="s">
        <v>143</v>
      </c>
      <c r="O13" s="7" t="s">
        <v>116</v>
      </c>
      <c r="P13" s="7" t="s">
        <v>105</v>
      </c>
      <c r="Q13" s="7"/>
      <c r="R13" s="15" t="s">
        <v>191</v>
      </c>
      <c r="S13" s="17" t="s">
        <v>19</v>
      </c>
      <c r="T13" s="7"/>
      <c r="U13" s="15" t="s">
        <v>19</v>
      </c>
      <c r="V13" s="15" t="s">
        <v>191</v>
      </c>
      <c r="W13" s="17" t="s">
        <v>192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195</v>
      </c>
      <c r="B14" s="6" t="s">
        <v>196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197</v>
      </c>
      <c r="H14" s="7" t="s">
        <v>198</v>
      </c>
      <c r="I14" s="7" t="s">
        <v>79</v>
      </c>
      <c r="J14" s="7" t="s">
        <v>2</v>
      </c>
      <c r="K14" s="7" t="s">
        <v>199</v>
      </c>
      <c r="L14" s="7">
        <v>1</v>
      </c>
      <c r="M14" s="7">
        <v>1</v>
      </c>
      <c r="N14" s="7" t="s">
        <v>200</v>
      </c>
      <c r="O14" s="7" t="s">
        <v>83</v>
      </c>
      <c r="P14" s="7" t="s">
        <v>105</v>
      </c>
      <c r="Q14" s="7"/>
      <c r="R14" s="15" t="s">
        <v>201</v>
      </c>
      <c r="S14" s="17" t="s">
        <v>19</v>
      </c>
      <c r="T14" s="7"/>
      <c r="U14" s="15" t="s">
        <v>19</v>
      </c>
      <c r="V14" s="15" t="s">
        <v>201</v>
      </c>
      <c r="W14" s="17" t="s">
        <v>202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205</v>
      </c>
      <c r="B15" s="6" t="s">
        <v>206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207</v>
      </c>
      <c r="H15" s="7" t="s">
        <v>208</v>
      </c>
      <c r="I15" s="7" t="s">
        <v>79</v>
      </c>
      <c r="J15" s="7" t="s">
        <v>2</v>
      </c>
      <c r="K15" s="7" t="s">
        <v>209</v>
      </c>
      <c r="L15" s="7">
        <v>1</v>
      </c>
      <c r="M15" s="7">
        <v>2</v>
      </c>
      <c r="N15" s="7" t="s">
        <v>210</v>
      </c>
      <c r="O15" s="7" t="s">
        <v>116</v>
      </c>
      <c r="P15" s="7" t="s">
        <v>105</v>
      </c>
      <c r="Q15" s="7"/>
      <c r="R15" s="15" t="s">
        <v>211</v>
      </c>
      <c r="S15" s="17" t="s">
        <v>19</v>
      </c>
      <c r="T15" s="7"/>
      <c r="U15" s="15" t="s">
        <v>19</v>
      </c>
      <c r="V15" s="15" t="s">
        <v>211</v>
      </c>
      <c r="W15" s="17" t="s">
        <v>212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215</v>
      </c>
      <c r="B16" s="6" t="s">
        <v>216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217</v>
      </c>
      <c r="H16" s="7" t="s">
        <v>218</v>
      </c>
      <c r="I16" s="7" t="s">
        <v>79</v>
      </c>
      <c r="J16" s="7" t="s">
        <v>2</v>
      </c>
      <c r="K16" s="7" t="s">
        <v>219</v>
      </c>
      <c r="L16" s="7">
        <v>1</v>
      </c>
      <c r="M16" s="7">
        <v>1</v>
      </c>
      <c r="N16" s="7" t="s">
        <v>210</v>
      </c>
      <c r="O16" s="7" t="s">
        <v>83</v>
      </c>
      <c r="P16" s="7" t="s">
        <v>105</v>
      </c>
      <c r="Q16" s="7"/>
      <c r="R16" s="15" t="s">
        <v>220</v>
      </c>
      <c r="S16" s="17" t="s">
        <v>19</v>
      </c>
      <c r="T16" s="7"/>
      <c r="U16" s="15" t="s">
        <v>19</v>
      </c>
      <c r="V16" s="15" t="s">
        <v>220</v>
      </c>
      <c r="W16" s="17" t="s">
        <v>221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224</v>
      </c>
      <c r="B17" s="6" t="s">
        <v>225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217</v>
      </c>
      <c r="H17" s="7" t="s">
        <v>218</v>
      </c>
      <c r="I17" s="7" t="s">
        <v>79</v>
      </c>
      <c r="J17" s="7" t="s">
        <v>2</v>
      </c>
      <c r="K17" s="7" t="s">
        <v>226</v>
      </c>
      <c r="L17" s="7">
        <v>2</v>
      </c>
      <c r="M17" s="7">
        <v>1</v>
      </c>
      <c r="N17" s="7" t="s">
        <v>210</v>
      </c>
      <c r="O17" s="7" t="s">
        <v>83</v>
      </c>
      <c r="P17" s="7" t="s">
        <v>105</v>
      </c>
      <c r="Q17" s="7"/>
      <c r="R17" s="15" t="s">
        <v>227</v>
      </c>
      <c r="S17" s="17" t="s">
        <v>19</v>
      </c>
      <c r="T17" s="7"/>
      <c r="U17" s="15" t="s">
        <v>19</v>
      </c>
      <c r="V17" s="15" t="s">
        <v>227</v>
      </c>
      <c r="W17" s="17" t="s">
        <v>118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230</v>
      </c>
      <c r="B18" s="6" t="s">
        <v>231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232</v>
      </c>
      <c r="H18" s="7" t="s">
        <v>233</v>
      </c>
      <c r="I18" s="7" t="s">
        <v>79</v>
      </c>
      <c r="J18" s="7" t="s">
        <v>2</v>
      </c>
      <c r="K18" s="7" t="s">
        <v>234</v>
      </c>
      <c r="L18" s="7">
        <v>2</v>
      </c>
      <c r="M18" s="7">
        <v>1</v>
      </c>
      <c r="N18" s="7" t="s">
        <v>210</v>
      </c>
      <c r="O18" s="7" t="s">
        <v>83</v>
      </c>
      <c r="P18" s="7" t="s">
        <v>105</v>
      </c>
      <c r="Q18" s="7"/>
      <c r="R18" s="15" t="s">
        <v>235</v>
      </c>
      <c r="S18" s="17" t="s">
        <v>19</v>
      </c>
      <c r="T18" s="7"/>
      <c r="U18" s="15" t="s">
        <v>19</v>
      </c>
      <c r="V18" s="15" t="s">
        <v>235</v>
      </c>
      <c r="W18" s="17" t="s">
        <v>236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237</v>
      </c>
      <c r="AD18" t="s">
        <v>6</v>
      </c>
      <c r="AE18" t="s">
        <v>238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239</v>
      </c>
      <c r="B19" s="6" t="s">
        <v>240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241</v>
      </c>
      <c r="H19" s="7" t="s">
        <v>242</v>
      </c>
      <c r="I19" s="7" t="s">
        <v>79</v>
      </c>
      <c r="J19" s="7" t="s">
        <v>2</v>
      </c>
      <c r="K19" s="7" t="s">
        <v>243</v>
      </c>
      <c r="L19" s="7">
        <v>1</v>
      </c>
      <c r="M19" s="7">
        <v>1</v>
      </c>
      <c r="N19" s="7" t="s">
        <v>244</v>
      </c>
      <c r="O19" s="7" t="s">
        <v>83</v>
      </c>
      <c r="P19" s="7" t="s">
        <v>105</v>
      </c>
      <c r="Q19" s="7"/>
      <c r="R19" s="15" t="s">
        <v>245</v>
      </c>
      <c r="S19" s="17" t="s">
        <v>19</v>
      </c>
      <c r="T19" s="7"/>
      <c r="U19" s="15" t="s">
        <v>19</v>
      </c>
      <c r="V19" s="15" t="s">
        <v>245</v>
      </c>
      <c r="W19" s="17" t="s">
        <v>246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247</v>
      </c>
      <c r="AD19" t="s">
        <v>6</v>
      </c>
      <c r="AE19" t="s">
        <v>248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249</v>
      </c>
      <c r="B20" s="6" t="s">
        <v>250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251</v>
      </c>
      <c r="H20" s="7" t="s">
        <v>252</v>
      </c>
      <c r="I20" s="7" t="s">
        <v>79</v>
      </c>
      <c r="J20" s="7" t="s">
        <v>2</v>
      </c>
      <c r="K20" s="7" t="s">
        <v>253</v>
      </c>
      <c r="L20" s="7">
        <v>1</v>
      </c>
      <c r="M20" s="7">
        <v>2</v>
      </c>
      <c r="N20" s="7" t="s">
        <v>254</v>
      </c>
      <c r="O20" s="7" t="s">
        <v>116</v>
      </c>
      <c r="P20" s="7" t="s">
        <v>105</v>
      </c>
      <c r="Q20" s="7"/>
      <c r="R20" s="15" t="s">
        <v>255</v>
      </c>
      <c r="S20" s="17" t="s">
        <v>19</v>
      </c>
      <c r="T20" s="7"/>
      <c r="U20" s="15" t="s">
        <v>19</v>
      </c>
      <c r="V20" s="15" t="s">
        <v>255</v>
      </c>
      <c r="W20" s="17" t="s">
        <v>256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257</v>
      </c>
      <c r="AD20" t="s">
        <v>6</v>
      </c>
      <c r="AE20" t="s">
        <v>258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259</v>
      </c>
      <c r="B21" s="6" t="s">
        <v>260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232</v>
      </c>
      <c r="H21" s="7" t="s">
        <v>233</v>
      </c>
      <c r="I21" s="7" t="s">
        <v>79</v>
      </c>
      <c r="J21" s="7" t="s">
        <v>2</v>
      </c>
      <c r="K21" s="7" t="s">
        <v>261</v>
      </c>
      <c r="L21" s="7">
        <v>1</v>
      </c>
      <c r="M21" s="7">
        <v>1</v>
      </c>
      <c r="N21" s="7" t="s">
        <v>262</v>
      </c>
      <c r="O21" s="7" t="s">
        <v>83</v>
      </c>
      <c r="P21" s="7" t="s">
        <v>105</v>
      </c>
      <c r="Q21" s="7"/>
      <c r="R21" s="15" t="s">
        <v>263</v>
      </c>
      <c r="S21" s="17" t="s">
        <v>19</v>
      </c>
      <c r="T21" s="7"/>
      <c r="U21" s="15" t="s">
        <v>19</v>
      </c>
      <c r="V21" s="15" t="s">
        <v>263</v>
      </c>
      <c r="W21" s="17" t="s">
        <v>264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265</v>
      </c>
      <c r="AD21" t="s">
        <v>6</v>
      </c>
      <c r="AE21" t="s">
        <v>238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266</v>
      </c>
      <c r="B22" s="6" t="s">
        <v>267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268</v>
      </c>
      <c r="H22" s="7" t="s">
        <v>269</v>
      </c>
      <c r="I22" s="7" t="s">
        <v>79</v>
      </c>
      <c r="J22" s="7" t="s">
        <v>2</v>
      </c>
      <c r="K22" s="7" t="s">
        <v>270</v>
      </c>
      <c r="L22" s="7">
        <v>1</v>
      </c>
      <c r="M22" s="7">
        <v>5</v>
      </c>
      <c r="N22" s="7" t="s">
        <v>181</v>
      </c>
      <c r="O22" s="7" t="s">
        <v>210</v>
      </c>
      <c r="P22" s="7" t="s">
        <v>105</v>
      </c>
      <c r="Q22" s="7"/>
      <c r="R22" s="15" t="s">
        <v>271</v>
      </c>
      <c r="S22" s="17" t="s">
        <v>19</v>
      </c>
      <c r="T22" s="7"/>
      <c r="U22" s="15" t="s">
        <v>19</v>
      </c>
      <c r="V22" s="15" t="s">
        <v>271</v>
      </c>
      <c r="W22" s="17" t="s">
        <v>272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275</v>
      </c>
      <c r="B23" s="6" t="s">
        <v>276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277</v>
      </c>
      <c r="H23" s="7" t="s">
        <v>278</v>
      </c>
      <c r="I23" s="7" t="s">
        <v>79</v>
      </c>
      <c r="J23" s="7" t="s">
        <v>2</v>
      </c>
      <c r="K23" s="7" t="s">
        <v>279</v>
      </c>
      <c r="L23" s="7">
        <v>1</v>
      </c>
      <c r="M23" s="7">
        <v>4</v>
      </c>
      <c r="N23" s="7" t="s">
        <v>280</v>
      </c>
      <c r="O23" s="7" t="s">
        <v>81</v>
      </c>
      <c r="P23" s="7" t="s">
        <v>105</v>
      </c>
      <c r="Q23" s="7"/>
      <c r="R23" s="15" t="s">
        <v>281</v>
      </c>
      <c r="S23" s="17" t="s">
        <v>19</v>
      </c>
      <c r="T23" s="7"/>
      <c r="U23" s="15" t="s">
        <v>19</v>
      </c>
      <c r="V23" s="15" t="s">
        <v>281</v>
      </c>
      <c r="W23" s="17" t="s">
        <v>282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283</v>
      </c>
      <c r="AD23" t="s">
        <v>6</v>
      </c>
      <c r="AE23" t="s">
        <v>284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285</v>
      </c>
      <c r="B24" s="6" t="s">
        <v>286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287</v>
      </c>
      <c r="H24" s="7" t="s">
        <v>288</v>
      </c>
      <c r="I24" s="7" t="s">
        <v>79</v>
      </c>
      <c r="J24" s="7" t="s">
        <v>2</v>
      </c>
      <c r="K24" s="7" t="s">
        <v>289</v>
      </c>
      <c r="L24" s="7">
        <v>1</v>
      </c>
      <c r="M24" s="7">
        <v>1</v>
      </c>
      <c r="N24" s="7" t="s">
        <v>290</v>
      </c>
      <c r="O24" s="7" t="s">
        <v>83</v>
      </c>
      <c r="P24" s="7" t="s">
        <v>105</v>
      </c>
      <c r="Q24" s="7"/>
      <c r="R24" s="15" t="s">
        <v>291</v>
      </c>
      <c r="S24" s="17" t="s">
        <v>19</v>
      </c>
      <c r="T24" s="7"/>
      <c r="U24" s="15" t="s">
        <v>19</v>
      </c>
      <c r="V24" s="15" t="s">
        <v>291</v>
      </c>
      <c r="W24" s="17" t="s">
        <v>292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293</v>
      </c>
      <c r="AD24" t="s">
        <v>6</v>
      </c>
      <c r="AE24" t="s">
        <v>294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295</v>
      </c>
      <c r="B25" s="6" t="s">
        <v>296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297</v>
      </c>
      <c r="H25" s="7" t="s">
        <v>298</v>
      </c>
      <c r="I25" s="7" t="s">
        <v>79</v>
      </c>
      <c r="J25" s="7" t="s">
        <v>2</v>
      </c>
      <c r="K25" s="7" t="s">
        <v>299</v>
      </c>
      <c r="L25" s="7">
        <v>1</v>
      </c>
      <c r="M25" s="7">
        <v>1</v>
      </c>
      <c r="N25" s="7" t="s">
        <v>300</v>
      </c>
      <c r="O25" s="7" t="s">
        <v>83</v>
      </c>
      <c r="P25" s="7" t="s">
        <v>105</v>
      </c>
      <c r="Q25" s="7"/>
      <c r="R25" s="15" t="s">
        <v>301</v>
      </c>
      <c r="S25" s="17" t="s">
        <v>19</v>
      </c>
      <c r="T25" s="7"/>
      <c r="U25" s="15" t="s">
        <v>19</v>
      </c>
      <c r="V25" s="15" t="s">
        <v>301</v>
      </c>
      <c r="W25" s="17" t="s">
        <v>302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303</v>
      </c>
      <c r="AD25" t="s">
        <v>6</v>
      </c>
      <c r="AE25" t="s">
        <v>304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305</v>
      </c>
      <c r="B26" s="6" t="s">
        <v>306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307</v>
      </c>
      <c r="H26" s="7" t="s">
        <v>308</v>
      </c>
      <c r="I26" s="7" t="s">
        <v>79</v>
      </c>
      <c r="J26" s="7" t="s">
        <v>2</v>
      </c>
      <c r="K26" s="7" t="s">
        <v>309</v>
      </c>
      <c r="L26" s="7">
        <v>1</v>
      </c>
      <c r="M26" s="7">
        <v>3</v>
      </c>
      <c r="N26" s="7" t="s">
        <v>310</v>
      </c>
      <c r="O26" s="7" t="s">
        <v>82</v>
      </c>
      <c r="P26" s="7" t="s">
        <v>105</v>
      </c>
      <c r="Q26" s="7"/>
      <c r="R26" s="15" t="s">
        <v>311</v>
      </c>
      <c r="S26" s="17" t="s">
        <v>19</v>
      </c>
      <c r="T26" s="7"/>
      <c r="U26" s="15" t="s">
        <v>19</v>
      </c>
      <c r="V26" s="15" t="s">
        <v>311</v>
      </c>
      <c r="W26" s="17" t="s">
        <v>312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313</v>
      </c>
      <c r="AD26" t="s">
        <v>6</v>
      </c>
      <c r="AE26" t="s">
        <v>314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315</v>
      </c>
      <c r="B27" s="6" t="s">
        <v>316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307</v>
      </c>
      <c r="H27" s="7" t="s">
        <v>308</v>
      </c>
      <c r="I27" s="7" t="s">
        <v>79</v>
      </c>
      <c r="J27" s="7" t="s">
        <v>2</v>
      </c>
      <c r="K27" s="7" t="s">
        <v>317</v>
      </c>
      <c r="L27" s="7">
        <v>1</v>
      </c>
      <c r="M27" s="7">
        <v>3</v>
      </c>
      <c r="N27" s="7" t="s">
        <v>310</v>
      </c>
      <c r="O27" s="7" t="s">
        <v>82</v>
      </c>
      <c r="P27" s="7" t="s">
        <v>105</v>
      </c>
      <c r="Q27" s="7"/>
      <c r="R27" s="15" t="s">
        <v>318</v>
      </c>
      <c r="S27" s="17" t="s">
        <v>19</v>
      </c>
      <c r="T27" s="7"/>
      <c r="U27" s="15" t="s">
        <v>19</v>
      </c>
      <c r="V27" s="15" t="s">
        <v>318</v>
      </c>
      <c r="W27" s="17" t="s">
        <v>319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320</v>
      </c>
      <c r="AD27" t="s">
        <v>6</v>
      </c>
      <c r="AE27" t="s">
        <v>314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321</v>
      </c>
      <c r="B28" s="6" t="s">
        <v>322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323</v>
      </c>
      <c r="H28" s="7" t="s">
        <v>324</v>
      </c>
      <c r="I28" s="7" t="s">
        <v>79</v>
      </c>
      <c r="J28" s="7" t="s">
        <v>2</v>
      </c>
      <c r="K28" s="7" t="s">
        <v>325</v>
      </c>
      <c r="L28" s="7">
        <v>1</v>
      </c>
      <c r="M28" s="7">
        <v>2</v>
      </c>
      <c r="N28" s="7" t="s">
        <v>326</v>
      </c>
      <c r="O28" s="7" t="s">
        <v>116</v>
      </c>
      <c r="P28" s="7" t="s">
        <v>105</v>
      </c>
      <c r="Q28" s="7"/>
      <c r="R28" s="15" t="s">
        <v>327</v>
      </c>
      <c r="S28" s="17" t="s">
        <v>19</v>
      </c>
      <c r="T28" s="7"/>
      <c r="U28" s="15" t="s">
        <v>19</v>
      </c>
      <c r="V28" s="15" t="s">
        <v>327</v>
      </c>
      <c r="W28" s="17" t="s">
        <v>328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329</v>
      </c>
      <c r="AD28" t="s">
        <v>6</v>
      </c>
      <c r="AE28" t="s">
        <v>330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331</v>
      </c>
      <c r="B29" s="6" t="s">
        <v>332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333</v>
      </c>
      <c r="H29" s="7" t="s">
        <v>334</v>
      </c>
      <c r="I29" s="7" t="s">
        <v>79</v>
      </c>
      <c r="J29" s="7" t="s">
        <v>2</v>
      </c>
      <c r="K29" s="7" t="s">
        <v>335</v>
      </c>
      <c r="L29" s="7">
        <v>1</v>
      </c>
      <c r="M29" s="7">
        <v>2</v>
      </c>
      <c r="N29" s="7" t="s">
        <v>336</v>
      </c>
      <c r="O29" s="7" t="s">
        <v>116</v>
      </c>
      <c r="P29" s="7" t="s">
        <v>105</v>
      </c>
      <c r="Q29" s="7"/>
      <c r="R29" s="15" t="s">
        <v>337</v>
      </c>
      <c r="S29" s="17" t="s">
        <v>19</v>
      </c>
      <c r="T29" s="7"/>
      <c r="U29" s="15" t="s">
        <v>19</v>
      </c>
      <c r="V29" s="15" t="s">
        <v>337</v>
      </c>
      <c r="W29" s="17" t="s">
        <v>338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339</v>
      </c>
      <c r="AD29" t="s">
        <v>6</v>
      </c>
      <c r="AE29" t="s">
        <v>166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340</v>
      </c>
      <c r="B30" s="6" t="s">
        <v>341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342</v>
      </c>
      <c r="H30" s="7" t="s">
        <v>343</v>
      </c>
      <c r="I30" s="7" t="s">
        <v>79</v>
      </c>
      <c r="J30" s="7" t="s">
        <v>2</v>
      </c>
      <c r="K30" s="7" t="s">
        <v>344</v>
      </c>
      <c r="L30" s="7">
        <v>1</v>
      </c>
      <c r="M30" s="7">
        <v>3</v>
      </c>
      <c r="N30" s="7" t="s">
        <v>345</v>
      </c>
      <c r="O30" s="7" t="s">
        <v>82</v>
      </c>
      <c r="P30" s="7" t="s">
        <v>105</v>
      </c>
      <c r="Q30" s="7"/>
      <c r="R30" s="15" t="s">
        <v>346</v>
      </c>
      <c r="S30" s="17" t="s">
        <v>19</v>
      </c>
      <c r="T30" s="7"/>
      <c r="U30" s="15" t="s">
        <v>19</v>
      </c>
      <c r="V30" s="15" t="s">
        <v>346</v>
      </c>
      <c r="W30" s="17" t="s">
        <v>347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348</v>
      </c>
      <c r="AD30" t="s">
        <v>6</v>
      </c>
      <c r="AE30" t="s">
        <v>166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349</v>
      </c>
      <c r="B31" s="6" t="s">
        <v>350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351</v>
      </c>
      <c r="H31" s="7" t="s">
        <v>352</v>
      </c>
      <c r="I31" s="7" t="s">
        <v>79</v>
      </c>
      <c r="J31" s="7" t="s">
        <v>2</v>
      </c>
      <c r="K31" s="7" t="s">
        <v>353</v>
      </c>
      <c r="L31" s="7">
        <v>2</v>
      </c>
      <c r="M31" s="7">
        <v>4</v>
      </c>
      <c r="N31" s="7" t="s">
        <v>81</v>
      </c>
      <c r="O31" s="7" t="s">
        <v>81</v>
      </c>
      <c r="P31" s="7" t="s">
        <v>105</v>
      </c>
      <c r="Q31" s="7"/>
      <c r="R31" s="15" t="s">
        <v>354</v>
      </c>
      <c r="S31" s="17" t="s">
        <v>19</v>
      </c>
      <c r="T31" s="7"/>
      <c r="U31" s="15" t="s">
        <v>19</v>
      </c>
      <c r="V31" s="15" t="s">
        <v>354</v>
      </c>
      <c r="W31" s="17" t="s">
        <v>355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356</v>
      </c>
      <c r="AD31" t="s">
        <v>6</v>
      </c>
      <c r="AE31" t="s">
        <v>357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358</v>
      </c>
      <c r="B32" s="6" t="s">
        <v>359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360</v>
      </c>
      <c r="H32" s="7" t="s">
        <v>361</v>
      </c>
      <c r="I32" s="7" t="s">
        <v>79</v>
      </c>
      <c r="J32" s="7" t="s">
        <v>2</v>
      </c>
      <c r="K32" s="7" t="s">
        <v>362</v>
      </c>
      <c r="L32" s="7">
        <v>2</v>
      </c>
      <c r="M32" s="7">
        <v>2</v>
      </c>
      <c r="N32" s="7" t="s">
        <v>82</v>
      </c>
      <c r="O32" s="7" t="s">
        <v>116</v>
      </c>
      <c r="P32" s="7" t="s">
        <v>105</v>
      </c>
      <c r="Q32" s="7"/>
      <c r="R32" s="15" t="s">
        <v>363</v>
      </c>
      <c r="S32" s="17" t="s">
        <v>19</v>
      </c>
      <c r="T32" s="7"/>
      <c r="U32" s="15" t="s">
        <v>19</v>
      </c>
      <c r="V32" s="15" t="s">
        <v>363</v>
      </c>
      <c r="W32" s="17" t="s">
        <v>364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365</v>
      </c>
      <c r="AD32" t="s">
        <v>6</v>
      </c>
      <c r="AE32" t="s">
        <v>166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366</v>
      </c>
      <c r="B33" s="6" t="s">
        <v>367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368</v>
      </c>
      <c r="H33" s="7" t="s">
        <v>369</v>
      </c>
      <c r="I33" s="7" t="s">
        <v>79</v>
      </c>
      <c r="J33" s="7" t="s">
        <v>2</v>
      </c>
      <c r="K33" s="7" t="s">
        <v>370</v>
      </c>
      <c r="L33" s="7">
        <v>1</v>
      </c>
      <c r="M33" s="7">
        <v>1</v>
      </c>
      <c r="N33" s="7" t="s">
        <v>116</v>
      </c>
      <c r="O33" s="7" t="s">
        <v>83</v>
      </c>
      <c r="P33" s="7" t="s">
        <v>105</v>
      </c>
      <c r="Q33" s="7"/>
      <c r="R33" s="15" t="s">
        <v>106</v>
      </c>
      <c r="S33" s="17" t="s">
        <v>19</v>
      </c>
      <c r="T33" s="7"/>
      <c r="U33" s="15" t="s">
        <v>19</v>
      </c>
      <c r="V33" s="15" t="s">
        <v>106</v>
      </c>
      <c r="W33" s="17" t="s">
        <v>107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108</v>
      </c>
      <c r="AD33" t="s">
        <v>6</v>
      </c>
      <c r="AE33" t="s">
        <v>371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372</v>
      </c>
      <c r="B34" s="6" t="s">
        <v>373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217</v>
      </c>
      <c r="H34" s="7" t="s">
        <v>218</v>
      </c>
      <c r="I34" s="7" t="s">
        <v>79</v>
      </c>
      <c r="J34" s="7" t="s">
        <v>2</v>
      </c>
      <c r="K34" s="7" t="s">
        <v>374</v>
      </c>
      <c r="L34" s="7">
        <v>1</v>
      </c>
      <c r="M34" s="7">
        <v>1</v>
      </c>
      <c r="N34" s="7" t="s">
        <v>83</v>
      </c>
      <c r="O34" s="7" t="s">
        <v>83</v>
      </c>
      <c r="P34" s="7" t="s">
        <v>105</v>
      </c>
      <c r="Q34" s="7"/>
      <c r="R34" s="15" t="s">
        <v>375</v>
      </c>
      <c r="S34" s="17" t="s">
        <v>19</v>
      </c>
      <c r="T34" s="7"/>
      <c r="U34" s="15" t="s">
        <v>19</v>
      </c>
      <c r="V34" s="15" t="s">
        <v>375</v>
      </c>
      <c r="W34" s="17" t="s">
        <v>376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377</v>
      </c>
      <c r="AD34" t="s">
        <v>6</v>
      </c>
      <c r="AE34" t="s">
        <v>378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379</v>
      </c>
      <c r="B35" s="6" t="s">
        <v>380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381</v>
      </c>
      <c r="H35" s="7" t="s">
        <v>382</v>
      </c>
      <c r="I35" s="7" t="s">
        <v>79</v>
      </c>
      <c r="J35" s="7" t="s">
        <v>2</v>
      </c>
      <c r="K35" s="7" t="s">
        <v>383</v>
      </c>
      <c r="L35" s="7">
        <v>1</v>
      </c>
      <c r="M35" s="7">
        <v>1</v>
      </c>
      <c r="N35" s="7" t="s">
        <v>83</v>
      </c>
      <c r="O35" s="7" t="s">
        <v>83</v>
      </c>
      <c r="P35" s="7" t="s">
        <v>105</v>
      </c>
      <c r="Q35" s="7"/>
      <c r="R35" s="15" t="s">
        <v>384</v>
      </c>
      <c r="S35" s="17" t="s">
        <v>19</v>
      </c>
      <c r="T35" s="7"/>
      <c r="U35" s="15" t="s">
        <v>19</v>
      </c>
      <c r="V35" s="15" t="s">
        <v>384</v>
      </c>
      <c r="W35" s="17" t="s">
        <v>385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386</v>
      </c>
      <c r="AD35" t="s">
        <v>6</v>
      </c>
      <c r="AE35" t="s">
        <v>387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388</v>
      </c>
      <c r="B36" s="6" t="s">
        <v>389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390</v>
      </c>
      <c r="H36" s="7" t="s">
        <v>391</v>
      </c>
      <c r="I36" s="7" t="s">
        <v>79</v>
      </c>
      <c r="J36" s="7" t="s">
        <v>2</v>
      </c>
      <c r="K36" s="7" t="s">
        <v>392</v>
      </c>
      <c r="L36" s="7">
        <v>1</v>
      </c>
      <c r="M36" s="7">
        <v>1</v>
      </c>
      <c r="N36" s="7" t="s">
        <v>83</v>
      </c>
      <c r="O36" s="7" t="s">
        <v>83</v>
      </c>
      <c r="P36" s="7" t="s">
        <v>105</v>
      </c>
      <c r="Q36" s="7"/>
      <c r="R36" s="15" t="s">
        <v>393</v>
      </c>
      <c r="S36" s="17" t="s">
        <v>19</v>
      </c>
      <c r="T36" s="7"/>
      <c r="U36" s="15" t="s">
        <v>19</v>
      </c>
      <c r="V36" s="15" t="s">
        <v>393</v>
      </c>
      <c r="W36" s="17" t="s">
        <v>394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395</v>
      </c>
      <c r="AD36" t="s">
        <v>6</v>
      </c>
      <c r="AE36" t="s">
        <v>396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397</v>
      </c>
      <c r="B37" s="6" t="s">
        <v>398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399</v>
      </c>
      <c r="H37" s="7" t="s">
        <v>400</v>
      </c>
      <c r="I37" s="7" t="s">
        <v>79</v>
      </c>
      <c r="J37" s="7" t="s">
        <v>2</v>
      </c>
      <c r="K37" s="7" t="s">
        <v>401</v>
      </c>
      <c r="L37" s="7">
        <v>1</v>
      </c>
      <c r="M37" s="7">
        <v>1</v>
      </c>
      <c r="N37" s="7" t="s">
        <v>83</v>
      </c>
      <c r="O37" s="7" t="s">
        <v>83</v>
      </c>
      <c r="P37" s="7" t="s">
        <v>105</v>
      </c>
      <c r="Q37" s="7"/>
      <c r="R37" s="15" t="s">
        <v>364</v>
      </c>
      <c r="S37" s="17" t="s">
        <v>19</v>
      </c>
      <c r="T37" s="7"/>
      <c r="U37" s="15" t="s">
        <v>19</v>
      </c>
      <c r="V37" s="15" t="s">
        <v>364</v>
      </c>
      <c r="W37" s="17" t="s">
        <v>183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402</v>
      </c>
      <c r="AD37" t="s">
        <v>6</v>
      </c>
      <c r="AE37" t="s">
        <v>403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404</v>
      </c>
      <c r="B38" s="6" t="s">
        <v>405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217</v>
      </c>
      <c r="H38" s="7" t="s">
        <v>218</v>
      </c>
      <c r="I38" s="7" t="s">
        <v>79</v>
      </c>
      <c r="J38" s="7" t="s">
        <v>2</v>
      </c>
      <c r="K38" s="7" t="s">
        <v>406</v>
      </c>
      <c r="L38" s="7">
        <v>1</v>
      </c>
      <c r="M38" s="7">
        <v>1</v>
      </c>
      <c r="N38" s="7" t="s">
        <v>83</v>
      </c>
      <c r="O38" s="7" t="s">
        <v>83</v>
      </c>
      <c r="P38" s="7" t="s">
        <v>105</v>
      </c>
      <c r="Q38" s="7"/>
      <c r="R38" s="15" t="s">
        <v>375</v>
      </c>
      <c r="S38" s="17" t="s">
        <v>19</v>
      </c>
      <c r="T38" s="7"/>
      <c r="U38" s="15" t="s">
        <v>19</v>
      </c>
      <c r="V38" s="15" t="s">
        <v>375</v>
      </c>
      <c r="W38" s="17" t="s">
        <v>376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377</v>
      </c>
      <c r="AD38" t="s">
        <v>6</v>
      </c>
      <c r="AE38" t="s">
        <v>223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407</v>
      </c>
      <c r="B39" s="6" t="s">
        <v>408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409</v>
      </c>
      <c r="H39" s="7" t="s">
        <v>410</v>
      </c>
      <c r="I39" s="7" t="s">
        <v>79</v>
      </c>
      <c r="J39" s="7" t="s">
        <v>2</v>
      </c>
      <c r="K39" s="7" t="s">
        <v>411</v>
      </c>
      <c r="L39" s="7">
        <v>1</v>
      </c>
      <c r="M39" s="7">
        <v>1</v>
      </c>
      <c r="N39" s="7" t="s">
        <v>83</v>
      </c>
      <c r="O39" s="7" t="s">
        <v>83</v>
      </c>
      <c r="P39" s="7" t="s">
        <v>105</v>
      </c>
      <c r="Q39" s="7"/>
      <c r="R39" s="15" t="s">
        <v>412</v>
      </c>
      <c r="S39" s="17" t="s">
        <v>19</v>
      </c>
      <c r="T39" s="7"/>
      <c r="U39" s="15" t="s">
        <v>19</v>
      </c>
      <c r="V39" s="15" t="s">
        <v>412</v>
      </c>
      <c r="W39" s="17" t="s">
        <v>413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414</v>
      </c>
      <c r="AD39" t="s">
        <v>6</v>
      </c>
      <c r="AE39" t="s">
        <v>403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415</v>
      </c>
      <c r="B40" s="6" t="s">
        <v>416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417</v>
      </c>
      <c r="H40" s="7" t="s">
        <v>418</v>
      </c>
      <c r="I40" s="7" t="s">
        <v>79</v>
      </c>
      <c r="J40" s="7" t="s">
        <v>2</v>
      </c>
      <c r="K40" s="7" t="s">
        <v>419</v>
      </c>
      <c r="L40" s="7">
        <v>1</v>
      </c>
      <c r="M40" s="7">
        <v>1</v>
      </c>
      <c r="N40" s="7" t="s">
        <v>83</v>
      </c>
      <c r="O40" s="7" t="s">
        <v>83</v>
      </c>
      <c r="P40" s="7" t="s">
        <v>105</v>
      </c>
      <c r="Q40" s="7"/>
      <c r="R40" s="15" t="s">
        <v>414</v>
      </c>
      <c r="S40" s="17" t="s">
        <v>19</v>
      </c>
      <c r="T40" s="7"/>
      <c r="U40" s="15" t="s">
        <v>19</v>
      </c>
      <c r="V40" s="15" t="s">
        <v>414</v>
      </c>
      <c r="W40" s="17" t="s">
        <v>413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420</v>
      </c>
      <c r="AD40" t="s">
        <v>6</v>
      </c>
      <c r="AE40" t="s">
        <v>421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422</v>
      </c>
      <c r="B41" s="6" t="s">
        <v>423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424</v>
      </c>
      <c r="H41" s="7" t="s">
        <v>425</v>
      </c>
      <c r="I41" s="7" t="s">
        <v>79</v>
      </c>
      <c r="J41" s="7" t="s">
        <v>2</v>
      </c>
      <c r="K41" s="7" t="s">
        <v>426</v>
      </c>
      <c r="L41" s="7">
        <v>1</v>
      </c>
      <c r="M41" s="7">
        <v>1</v>
      </c>
      <c r="N41" s="7" t="s">
        <v>83</v>
      </c>
      <c r="O41" s="7" t="s">
        <v>83</v>
      </c>
      <c r="P41" s="7" t="s">
        <v>105</v>
      </c>
      <c r="Q41" s="7"/>
      <c r="R41" s="15" t="s">
        <v>427</v>
      </c>
      <c r="S41" s="17" t="s">
        <v>19</v>
      </c>
      <c r="T41" s="7"/>
      <c r="U41" s="15" t="s">
        <v>19</v>
      </c>
      <c r="V41" s="15" t="s">
        <v>427</v>
      </c>
      <c r="W41" s="17" t="s">
        <v>428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429</v>
      </c>
      <c r="AD41" t="s">
        <v>6</v>
      </c>
      <c r="AE41" t="s">
        <v>430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431</v>
      </c>
      <c r="B42" s="6" t="s">
        <v>432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433</v>
      </c>
      <c r="H42" s="7" t="s">
        <v>434</v>
      </c>
      <c r="I42" s="7" t="s">
        <v>79</v>
      </c>
      <c r="J42" s="7" t="s">
        <v>2</v>
      </c>
      <c r="K42" s="7" t="s">
        <v>435</v>
      </c>
      <c r="L42" s="7">
        <v>1</v>
      </c>
      <c r="M42" s="7">
        <v>2</v>
      </c>
      <c r="N42" s="7" t="s">
        <v>436</v>
      </c>
      <c r="O42" s="7" t="s">
        <v>116</v>
      </c>
      <c r="P42" s="7" t="s">
        <v>105</v>
      </c>
      <c r="Q42" s="7"/>
      <c r="R42" s="15" t="s">
        <v>437</v>
      </c>
      <c r="S42" s="17" t="s">
        <v>19</v>
      </c>
      <c r="T42" s="7"/>
      <c r="U42" s="15" t="s">
        <v>19</v>
      </c>
      <c r="V42" s="15" t="s">
        <v>437</v>
      </c>
      <c r="W42" s="17" t="s">
        <v>438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439</v>
      </c>
      <c r="AD42" t="s">
        <v>6</v>
      </c>
      <c r="AE42" t="s">
        <v>440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441</v>
      </c>
      <c r="B43" s="6" t="s">
        <v>442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159</v>
      </c>
      <c r="H43" s="7" t="s">
        <v>160</v>
      </c>
      <c r="I43" s="7" t="s">
        <v>79</v>
      </c>
      <c r="J43" s="7" t="s">
        <v>2</v>
      </c>
      <c r="K43" s="7" t="s">
        <v>443</v>
      </c>
      <c r="L43" s="7">
        <v>1</v>
      </c>
      <c r="M43" s="7">
        <v>2</v>
      </c>
      <c r="N43" s="7" t="s">
        <v>181</v>
      </c>
      <c r="O43" s="7" t="s">
        <v>116</v>
      </c>
      <c r="P43" s="7" t="s">
        <v>105</v>
      </c>
      <c r="Q43" s="7"/>
      <c r="R43" s="15" t="s">
        <v>444</v>
      </c>
      <c r="S43" s="17" t="s">
        <v>19</v>
      </c>
      <c r="T43" s="7"/>
      <c r="U43" s="15" t="s">
        <v>19</v>
      </c>
      <c r="V43" s="15" t="s">
        <v>444</v>
      </c>
      <c r="W43" s="17" t="s">
        <v>445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446</v>
      </c>
      <c r="AD43" t="s">
        <v>6</v>
      </c>
      <c r="AE43" t="s">
        <v>166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447</v>
      </c>
      <c r="B44" s="6" t="s">
        <v>448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449</v>
      </c>
      <c r="H44" s="7" t="s">
        <v>450</v>
      </c>
      <c r="I44" s="7" t="s">
        <v>79</v>
      </c>
      <c r="J44" s="7" t="s">
        <v>2</v>
      </c>
      <c r="K44" s="7" t="s">
        <v>451</v>
      </c>
      <c r="L44" s="7">
        <v>1</v>
      </c>
      <c r="M44" s="7">
        <v>2</v>
      </c>
      <c r="N44" s="7" t="s">
        <v>181</v>
      </c>
      <c r="O44" s="7" t="s">
        <v>116</v>
      </c>
      <c r="P44" s="7" t="s">
        <v>105</v>
      </c>
      <c r="Q44" s="7"/>
      <c r="R44" s="15" t="s">
        <v>452</v>
      </c>
      <c r="S44" s="17" t="s">
        <v>19</v>
      </c>
      <c r="T44" s="7"/>
      <c r="U44" s="15" t="s">
        <v>19</v>
      </c>
      <c r="V44" s="15" t="s">
        <v>452</v>
      </c>
      <c r="W44" s="17" t="s">
        <v>453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454</v>
      </c>
      <c r="AD44" t="s">
        <v>6</v>
      </c>
      <c r="AE44" t="s">
        <v>166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455</v>
      </c>
      <c r="B45" s="6" t="s">
        <v>456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159</v>
      </c>
      <c r="H45" s="7" t="s">
        <v>160</v>
      </c>
      <c r="I45" s="7" t="s">
        <v>79</v>
      </c>
      <c r="J45" s="7" t="s">
        <v>2</v>
      </c>
      <c r="K45" s="7" t="s">
        <v>457</v>
      </c>
      <c r="L45" s="7">
        <v>1</v>
      </c>
      <c r="M45" s="7">
        <v>3</v>
      </c>
      <c r="N45" s="7" t="s">
        <v>458</v>
      </c>
      <c r="O45" s="7" t="s">
        <v>82</v>
      </c>
      <c r="P45" s="7" t="s">
        <v>105</v>
      </c>
      <c r="Q45" s="7"/>
      <c r="R45" s="15" t="s">
        <v>459</v>
      </c>
      <c r="S45" s="17" t="s">
        <v>19</v>
      </c>
      <c r="T45" s="7"/>
      <c r="U45" s="15" t="s">
        <v>19</v>
      </c>
      <c r="V45" s="15" t="s">
        <v>459</v>
      </c>
      <c r="W45" s="17" t="s">
        <v>460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461</v>
      </c>
      <c r="AD45" t="s">
        <v>6</v>
      </c>
      <c r="AE45" t="s">
        <v>166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462</v>
      </c>
      <c r="B46" s="6" t="s">
        <v>463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123</v>
      </c>
      <c r="H46" s="7" t="s">
        <v>124</v>
      </c>
      <c r="I46" s="7" t="s">
        <v>79</v>
      </c>
      <c r="J46" s="7" t="s">
        <v>2</v>
      </c>
      <c r="K46" s="7" t="s">
        <v>464</v>
      </c>
      <c r="L46" s="7">
        <v>2</v>
      </c>
      <c r="M46" s="7">
        <v>3</v>
      </c>
      <c r="N46" s="7" t="s">
        <v>83</v>
      </c>
      <c r="O46" s="7" t="s">
        <v>465</v>
      </c>
      <c r="P46" s="7" t="s">
        <v>94</v>
      </c>
      <c r="Q46" s="7"/>
      <c r="R46" s="15" t="s">
        <v>466</v>
      </c>
      <c r="S46" s="17" t="s">
        <v>466</v>
      </c>
      <c r="T46" s="7" t="s">
        <v>467</v>
      </c>
      <c r="U46" s="15" t="s">
        <v>19</v>
      </c>
      <c r="V46" s="15" t="s">
        <v>19</v>
      </c>
      <c r="W46" s="17" t="s">
        <v>19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19</v>
      </c>
      <c r="AD46" t="s">
        <v>6</v>
      </c>
      <c r="AE46" t="s">
        <v>147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468</v>
      </c>
      <c r="B47" s="6" t="s">
        <v>469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449</v>
      </c>
      <c r="H47" s="7" t="s">
        <v>450</v>
      </c>
      <c r="I47" s="7" t="s">
        <v>79</v>
      </c>
      <c r="J47" s="7" t="s">
        <v>2</v>
      </c>
      <c r="K47" s="7" t="s">
        <v>470</v>
      </c>
      <c r="L47" s="7">
        <v>2</v>
      </c>
      <c r="M47" s="7">
        <v>2</v>
      </c>
      <c r="N47" s="7" t="s">
        <v>336</v>
      </c>
      <c r="O47" s="7" t="s">
        <v>116</v>
      </c>
      <c r="P47" s="7" t="s">
        <v>105</v>
      </c>
      <c r="Q47" s="7"/>
      <c r="R47" s="15" t="s">
        <v>471</v>
      </c>
      <c r="S47" s="17" t="s">
        <v>19</v>
      </c>
      <c r="T47" s="7"/>
      <c r="U47" s="15" t="s">
        <v>19</v>
      </c>
      <c r="V47" s="15" t="s">
        <v>471</v>
      </c>
      <c r="W47" s="17" t="s">
        <v>472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473</v>
      </c>
      <c r="AD47" t="s">
        <v>6</v>
      </c>
      <c r="AE47" t="s">
        <v>166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474</v>
      </c>
      <c r="B48" s="6" t="s">
        <v>475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449</v>
      </c>
      <c r="H48" s="7" t="s">
        <v>450</v>
      </c>
      <c r="I48" s="7" t="s">
        <v>79</v>
      </c>
      <c r="J48" s="7" t="s">
        <v>2</v>
      </c>
      <c r="K48" s="7" t="s">
        <v>476</v>
      </c>
      <c r="L48" s="7">
        <v>3</v>
      </c>
      <c r="M48" s="7">
        <v>3</v>
      </c>
      <c r="N48" s="7" t="s">
        <v>477</v>
      </c>
      <c r="O48" s="7" t="s">
        <v>82</v>
      </c>
      <c r="P48" s="7" t="s">
        <v>105</v>
      </c>
      <c r="Q48" s="7"/>
      <c r="R48" s="15" t="s">
        <v>478</v>
      </c>
      <c r="S48" s="17" t="s">
        <v>19</v>
      </c>
      <c r="T48" s="7"/>
      <c r="U48" s="15" t="s">
        <v>19</v>
      </c>
      <c r="V48" s="15" t="s">
        <v>478</v>
      </c>
      <c r="W48" s="17" t="s">
        <v>479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480</v>
      </c>
      <c r="AD48" t="s">
        <v>6</v>
      </c>
      <c r="AE48" t="s">
        <v>166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481</v>
      </c>
      <c r="B49" s="6" t="s">
        <v>482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483</v>
      </c>
      <c r="H49" s="7" t="s">
        <v>484</v>
      </c>
      <c r="I49" s="7" t="s">
        <v>79</v>
      </c>
      <c r="J49" s="7" t="s">
        <v>2</v>
      </c>
      <c r="K49" s="7" t="s">
        <v>485</v>
      </c>
      <c r="L49" s="7">
        <v>1</v>
      </c>
      <c r="M49" s="7">
        <v>2</v>
      </c>
      <c r="N49" s="7" t="s">
        <v>477</v>
      </c>
      <c r="O49" s="7" t="s">
        <v>116</v>
      </c>
      <c r="P49" s="7" t="s">
        <v>105</v>
      </c>
      <c r="Q49" s="7"/>
      <c r="R49" s="15" t="s">
        <v>486</v>
      </c>
      <c r="S49" s="17" t="s">
        <v>19</v>
      </c>
      <c r="T49" s="7"/>
      <c r="U49" s="15" t="s">
        <v>19</v>
      </c>
      <c r="V49" s="15" t="s">
        <v>486</v>
      </c>
      <c r="W49" s="17" t="s">
        <v>487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488</v>
      </c>
      <c r="AD49" t="s">
        <v>6</v>
      </c>
      <c r="AE49" t="s">
        <v>185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489</v>
      </c>
      <c r="B50" s="6" t="s">
        <v>490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449</v>
      </c>
      <c r="H50" s="7" t="s">
        <v>450</v>
      </c>
      <c r="I50" s="7" t="s">
        <v>79</v>
      </c>
      <c r="J50" s="7" t="s">
        <v>2</v>
      </c>
      <c r="K50" s="7" t="s">
        <v>491</v>
      </c>
      <c r="L50" s="7">
        <v>1</v>
      </c>
      <c r="M50" s="7">
        <v>3</v>
      </c>
      <c r="N50" s="7" t="s">
        <v>492</v>
      </c>
      <c r="O50" s="7" t="s">
        <v>82</v>
      </c>
      <c r="P50" s="7" t="s">
        <v>105</v>
      </c>
      <c r="Q50" s="7"/>
      <c r="R50" s="15" t="s">
        <v>493</v>
      </c>
      <c r="S50" s="17" t="s">
        <v>19</v>
      </c>
      <c r="T50" s="7"/>
      <c r="U50" s="15" t="s">
        <v>19</v>
      </c>
      <c r="V50" s="15" t="s">
        <v>493</v>
      </c>
      <c r="W50" s="17" t="s">
        <v>339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494</v>
      </c>
      <c r="AD50" t="s">
        <v>6</v>
      </c>
      <c r="AE50" t="s">
        <v>185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495</v>
      </c>
      <c r="B51" s="6" t="s">
        <v>496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497</v>
      </c>
      <c r="H51" s="7" t="s">
        <v>498</v>
      </c>
      <c r="I51" s="7" t="s">
        <v>79</v>
      </c>
      <c r="J51" s="7" t="s">
        <v>2</v>
      </c>
      <c r="K51" s="7" t="s">
        <v>499</v>
      </c>
      <c r="L51" s="7">
        <v>1</v>
      </c>
      <c r="M51" s="7">
        <v>1</v>
      </c>
      <c r="N51" s="7" t="s">
        <v>500</v>
      </c>
      <c r="O51" s="7" t="s">
        <v>83</v>
      </c>
      <c r="P51" s="7" t="s">
        <v>105</v>
      </c>
      <c r="Q51" s="7"/>
      <c r="R51" s="15" t="s">
        <v>501</v>
      </c>
      <c r="S51" s="17" t="s">
        <v>19</v>
      </c>
      <c r="T51" s="7"/>
      <c r="U51" s="15" t="s">
        <v>19</v>
      </c>
      <c r="V51" s="15" t="s">
        <v>501</v>
      </c>
      <c r="W51" s="17" t="s">
        <v>202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502</v>
      </c>
      <c r="AD51" t="s">
        <v>6</v>
      </c>
      <c r="AE51" t="s">
        <v>166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503</v>
      </c>
      <c r="B52" s="6" t="s">
        <v>504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505</v>
      </c>
      <c r="H52" s="7" t="s">
        <v>506</v>
      </c>
      <c r="I52" s="7" t="s">
        <v>79</v>
      </c>
      <c r="J52" s="7" t="s">
        <v>2</v>
      </c>
      <c r="K52" s="7" t="s">
        <v>507</v>
      </c>
      <c r="L52" s="7">
        <v>1</v>
      </c>
      <c r="M52" s="7">
        <v>2</v>
      </c>
      <c r="N52" s="7" t="s">
        <v>508</v>
      </c>
      <c r="O52" s="7" t="s">
        <v>116</v>
      </c>
      <c r="P52" s="7" t="s">
        <v>105</v>
      </c>
      <c r="Q52" s="7"/>
      <c r="R52" s="15" t="s">
        <v>509</v>
      </c>
      <c r="S52" s="17" t="s">
        <v>19</v>
      </c>
      <c r="T52" s="7"/>
      <c r="U52" s="15" t="s">
        <v>19</v>
      </c>
      <c r="V52" s="15" t="s">
        <v>509</v>
      </c>
      <c r="W52" s="17" t="s">
        <v>510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511</v>
      </c>
      <c r="AD52" t="s">
        <v>6</v>
      </c>
      <c r="AE52" t="s">
        <v>512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513</v>
      </c>
      <c r="B53" s="6" t="s">
        <v>514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505</v>
      </c>
      <c r="H53" s="7" t="s">
        <v>506</v>
      </c>
      <c r="I53" s="7" t="s">
        <v>79</v>
      </c>
      <c r="J53" s="7" t="s">
        <v>2</v>
      </c>
      <c r="K53" s="7" t="s">
        <v>515</v>
      </c>
      <c r="L53" s="7">
        <v>1</v>
      </c>
      <c r="M53" s="7">
        <v>1</v>
      </c>
      <c r="N53" s="7" t="s">
        <v>516</v>
      </c>
      <c r="O53" s="7" t="s">
        <v>83</v>
      </c>
      <c r="P53" s="7" t="s">
        <v>105</v>
      </c>
      <c r="Q53" s="7"/>
      <c r="R53" s="15" t="s">
        <v>517</v>
      </c>
      <c r="S53" s="17" t="s">
        <v>19</v>
      </c>
      <c r="T53" s="7"/>
      <c r="U53" s="15" t="s">
        <v>19</v>
      </c>
      <c r="V53" s="15" t="s">
        <v>517</v>
      </c>
      <c r="W53" s="17" t="s">
        <v>518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519</v>
      </c>
      <c r="AD53" t="s">
        <v>6</v>
      </c>
      <c r="AE53" t="s">
        <v>520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521</v>
      </c>
      <c r="B54" s="6" t="s">
        <v>522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523</v>
      </c>
      <c r="H54" s="7" t="s">
        <v>524</v>
      </c>
      <c r="I54" s="7" t="s">
        <v>79</v>
      </c>
      <c r="J54" s="7" t="s">
        <v>2</v>
      </c>
      <c r="K54" s="7" t="s">
        <v>525</v>
      </c>
      <c r="L54" s="7">
        <v>1</v>
      </c>
      <c r="M54" s="7">
        <v>2</v>
      </c>
      <c r="N54" s="7" t="s">
        <v>300</v>
      </c>
      <c r="O54" s="7" t="s">
        <v>116</v>
      </c>
      <c r="P54" s="7" t="s">
        <v>105</v>
      </c>
      <c r="Q54" s="7"/>
      <c r="R54" s="15" t="s">
        <v>526</v>
      </c>
      <c r="S54" s="17" t="s">
        <v>19</v>
      </c>
      <c r="T54" s="7"/>
      <c r="U54" s="15" t="s">
        <v>19</v>
      </c>
      <c r="V54" s="15" t="s">
        <v>526</v>
      </c>
      <c r="W54" s="17" t="s">
        <v>527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528</v>
      </c>
      <c r="AD54" t="s">
        <v>6</v>
      </c>
      <c r="AE54" t="s">
        <v>403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529</v>
      </c>
      <c r="B55" s="6" t="s">
        <v>530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531</v>
      </c>
      <c r="H55" s="7" t="s">
        <v>532</v>
      </c>
      <c r="I55" s="7" t="s">
        <v>79</v>
      </c>
      <c r="J55" s="7" t="s">
        <v>2</v>
      </c>
      <c r="K55" s="7" t="s">
        <v>533</v>
      </c>
      <c r="L55" s="7">
        <v>1</v>
      </c>
      <c r="M55" s="7">
        <v>1</v>
      </c>
      <c r="N55" s="7" t="s">
        <v>534</v>
      </c>
      <c r="O55" s="7" t="s">
        <v>83</v>
      </c>
      <c r="P55" s="7" t="s">
        <v>105</v>
      </c>
      <c r="Q55" s="7"/>
      <c r="R55" s="15" t="s">
        <v>535</v>
      </c>
      <c r="S55" s="17" t="s">
        <v>19</v>
      </c>
      <c r="T55" s="7"/>
      <c r="U55" s="15" t="s">
        <v>19</v>
      </c>
      <c r="V55" s="15" t="s">
        <v>535</v>
      </c>
      <c r="W55" s="17" t="s">
        <v>536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537</v>
      </c>
      <c r="AD55" t="s">
        <v>6</v>
      </c>
      <c r="AE55" t="s">
        <v>538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539</v>
      </c>
      <c r="B56" s="6" t="s">
        <v>540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541</v>
      </c>
      <c r="H56" s="7" t="s">
        <v>542</v>
      </c>
      <c r="I56" s="7" t="s">
        <v>79</v>
      </c>
      <c r="J56" s="7" t="s">
        <v>2</v>
      </c>
      <c r="K56" s="7" t="s">
        <v>543</v>
      </c>
      <c r="L56" s="7">
        <v>1</v>
      </c>
      <c r="M56" s="7">
        <v>2</v>
      </c>
      <c r="N56" s="7" t="s">
        <v>200</v>
      </c>
      <c r="O56" s="7" t="s">
        <v>116</v>
      </c>
      <c r="P56" s="7" t="s">
        <v>105</v>
      </c>
      <c r="Q56" s="7"/>
      <c r="R56" s="15" t="s">
        <v>544</v>
      </c>
      <c r="S56" s="17" t="s">
        <v>19</v>
      </c>
      <c r="T56" s="7"/>
      <c r="U56" s="15" t="s">
        <v>19</v>
      </c>
      <c r="V56" s="15" t="s">
        <v>544</v>
      </c>
      <c r="W56" s="17" t="s">
        <v>545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546</v>
      </c>
      <c r="AD56" t="s">
        <v>6</v>
      </c>
      <c r="AE56" t="s">
        <v>547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548</v>
      </c>
      <c r="B57" s="6" t="s">
        <v>549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550</v>
      </c>
      <c r="H57" s="7" t="s">
        <v>551</v>
      </c>
      <c r="I57" s="7" t="s">
        <v>79</v>
      </c>
      <c r="J57" s="7" t="s">
        <v>2</v>
      </c>
      <c r="K57" s="7" t="s">
        <v>552</v>
      </c>
      <c r="L57" s="7">
        <v>1</v>
      </c>
      <c r="M57" s="7">
        <v>1</v>
      </c>
      <c r="N57" s="7" t="s">
        <v>553</v>
      </c>
      <c r="O57" s="7" t="s">
        <v>83</v>
      </c>
      <c r="P57" s="7" t="s">
        <v>105</v>
      </c>
      <c r="Q57" s="7"/>
      <c r="R57" s="15" t="s">
        <v>554</v>
      </c>
      <c r="S57" s="17" t="s">
        <v>19</v>
      </c>
      <c r="T57" s="7"/>
      <c r="U57" s="15" t="s">
        <v>19</v>
      </c>
      <c r="V57" s="15" t="s">
        <v>554</v>
      </c>
      <c r="W57" s="17" t="s">
        <v>555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556</v>
      </c>
      <c r="AD57" t="s">
        <v>6</v>
      </c>
      <c r="AE57" t="s">
        <v>557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558</v>
      </c>
      <c r="B58" s="6" t="s">
        <v>559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560</v>
      </c>
      <c r="H58" s="7" t="s">
        <v>561</v>
      </c>
      <c r="I58" s="7" t="s">
        <v>79</v>
      </c>
      <c r="J58" s="7" t="s">
        <v>2</v>
      </c>
      <c r="K58" s="7" t="s">
        <v>562</v>
      </c>
      <c r="L58" s="7">
        <v>3</v>
      </c>
      <c r="M58" s="7">
        <v>1</v>
      </c>
      <c r="N58" s="7" t="s">
        <v>262</v>
      </c>
      <c r="O58" s="7" t="s">
        <v>83</v>
      </c>
      <c r="P58" s="7" t="s">
        <v>105</v>
      </c>
      <c r="Q58" s="7"/>
      <c r="R58" s="15" t="s">
        <v>563</v>
      </c>
      <c r="S58" s="17" t="s">
        <v>19</v>
      </c>
      <c r="T58" s="7"/>
      <c r="U58" s="15" t="s">
        <v>19</v>
      </c>
      <c r="V58" s="15" t="s">
        <v>563</v>
      </c>
      <c r="W58" s="17" t="s">
        <v>564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565</v>
      </c>
      <c r="AD58" t="s">
        <v>6</v>
      </c>
      <c r="AE58" t="s">
        <v>185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566</v>
      </c>
      <c r="B59" s="6" t="s">
        <v>567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568</v>
      </c>
      <c r="H59" s="7" t="s">
        <v>569</v>
      </c>
      <c r="I59" s="7" t="s">
        <v>79</v>
      </c>
      <c r="J59" s="7" t="s">
        <v>2</v>
      </c>
      <c r="K59" s="7" t="s">
        <v>570</v>
      </c>
      <c r="L59" s="7">
        <v>1</v>
      </c>
      <c r="M59" s="7">
        <v>2</v>
      </c>
      <c r="N59" s="7" t="s">
        <v>254</v>
      </c>
      <c r="O59" s="7" t="s">
        <v>116</v>
      </c>
      <c r="P59" s="7" t="s">
        <v>105</v>
      </c>
      <c r="Q59" s="7"/>
      <c r="R59" s="15" t="s">
        <v>571</v>
      </c>
      <c r="S59" s="17" t="s">
        <v>19</v>
      </c>
      <c r="T59" s="7"/>
      <c r="U59" s="15" t="s">
        <v>19</v>
      </c>
      <c r="V59" s="15" t="s">
        <v>571</v>
      </c>
      <c r="W59" s="17" t="s">
        <v>572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573</v>
      </c>
      <c r="AD59" t="s">
        <v>6</v>
      </c>
      <c r="AE59" t="s">
        <v>574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575</v>
      </c>
      <c r="B60" s="6" t="s">
        <v>576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577</v>
      </c>
      <c r="H60" s="7" t="s">
        <v>578</v>
      </c>
      <c r="I60" s="7" t="s">
        <v>79</v>
      </c>
      <c r="J60" s="7" t="s">
        <v>2</v>
      </c>
      <c r="K60" s="7" t="s">
        <v>579</v>
      </c>
      <c r="L60" s="7">
        <v>1</v>
      </c>
      <c r="M60" s="7">
        <v>5</v>
      </c>
      <c r="N60" s="7" t="s">
        <v>492</v>
      </c>
      <c r="O60" s="7" t="s">
        <v>210</v>
      </c>
      <c r="P60" s="7" t="s">
        <v>105</v>
      </c>
      <c r="Q60" s="7"/>
      <c r="R60" s="15" t="s">
        <v>580</v>
      </c>
      <c r="S60" s="17" t="s">
        <v>19</v>
      </c>
      <c r="T60" s="7"/>
      <c r="U60" s="15" t="s">
        <v>19</v>
      </c>
      <c r="V60" s="15" t="s">
        <v>580</v>
      </c>
      <c r="W60" s="17" t="s">
        <v>581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582</v>
      </c>
      <c r="AD60" t="s">
        <v>6</v>
      </c>
      <c r="AE60" t="s">
        <v>583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584</v>
      </c>
      <c r="B61" s="6" t="s">
        <v>585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586</v>
      </c>
      <c r="H61" s="7" t="s">
        <v>587</v>
      </c>
      <c r="I61" s="7" t="s">
        <v>79</v>
      </c>
      <c r="J61" s="7" t="s">
        <v>2</v>
      </c>
      <c r="K61" s="7" t="s">
        <v>588</v>
      </c>
      <c r="L61" s="7">
        <v>1</v>
      </c>
      <c r="M61" s="7">
        <v>2</v>
      </c>
      <c r="N61" s="7" t="s">
        <v>254</v>
      </c>
      <c r="O61" s="7" t="s">
        <v>116</v>
      </c>
      <c r="P61" s="7" t="s">
        <v>105</v>
      </c>
      <c r="Q61" s="7"/>
      <c r="R61" s="15" t="s">
        <v>589</v>
      </c>
      <c r="S61" s="17" t="s">
        <v>19</v>
      </c>
      <c r="T61" s="7"/>
      <c r="U61" s="15" t="s">
        <v>19</v>
      </c>
      <c r="V61" s="15" t="s">
        <v>589</v>
      </c>
      <c r="W61" s="17" t="s">
        <v>590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591</v>
      </c>
      <c r="AD61" t="s">
        <v>6</v>
      </c>
      <c r="AE61" t="s">
        <v>592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593</v>
      </c>
      <c r="B62" s="6" t="s">
        <v>594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595</v>
      </c>
      <c r="H62" s="7" t="s">
        <v>596</v>
      </c>
      <c r="I62" s="7" t="s">
        <v>79</v>
      </c>
      <c r="J62" s="7" t="s">
        <v>2</v>
      </c>
      <c r="K62" s="7" t="s">
        <v>597</v>
      </c>
      <c r="L62" s="7">
        <v>1</v>
      </c>
      <c r="M62" s="7">
        <v>3</v>
      </c>
      <c r="N62" s="7" t="s">
        <v>598</v>
      </c>
      <c r="O62" s="7" t="s">
        <v>82</v>
      </c>
      <c r="P62" s="7" t="s">
        <v>105</v>
      </c>
      <c r="Q62" s="7"/>
      <c r="R62" s="15" t="s">
        <v>599</v>
      </c>
      <c r="S62" s="17" t="s">
        <v>19</v>
      </c>
      <c r="T62" s="7"/>
      <c r="U62" s="15" t="s">
        <v>19</v>
      </c>
      <c r="V62" s="15" t="s">
        <v>599</v>
      </c>
      <c r="W62" s="17" t="s">
        <v>600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601</v>
      </c>
      <c r="AD62" t="s">
        <v>6</v>
      </c>
      <c r="AE62" t="s">
        <v>602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603</v>
      </c>
      <c r="B63" s="6" t="s">
        <v>604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523</v>
      </c>
      <c r="H63" s="7" t="s">
        <v>524</v>
      </c>
      <c r="I63" s="7" t="s">
        <v>79</v>
      </c>
      <c r="J63" s="7" t="s">
        <v>2</v>
      </c>
      <c r="K63" s="7" t="s">
        <v>605</v>
      </c>
      <c r="L63" s="7">
        <v>1</v>
      </c>
      <c r="M63" s="7">
        <v>1</v>
      </c>
      <c r="N63" s="7" t="s">
        <v>606</v>
      </c>
      <c r="O63" s="7" t="s">
        <v>83</v>
      </c>
      <c r="P63" s="7" t="s">
        <v>105</v>
      </c>
      <c r="Q63" s="7"/>
      <c r="R63" s="15" t="s">
        <v>607</v>
      </c>
      <c r="S63" s="17" t="s">
        <v>19</v>
      </c>
      <c r="T63" s="7"/>
      <c r="U63" s="15" t="s">
        <v>19</v>
      </c>
      <c r="V63" s="15" t="s">
        <v>607</v>
      </c>
      <c r="W63" s="17" t="s">
        <v>608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609</v>
      </c>
      <c r="AD63" t="s">
        <v>6</v>
      </c>
      <c r="AE63" t="s">
        <v>403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610</v>
      </c>
      <c r="B64" s="6" t="s">
        <v>611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595</v>
      </c>
      <c r="H64" s="7" t="s">
        <v>596</v>
      </c>
      <c r="I64" s="7" t="s">
        <v>79</v>
      </c>
      <c r="J64" s="7" t="s">
        <v>2</v>
      </c>
      <c r="K64" s="7" t="s">
        <v>612</v>
      </c>
      <c r="L64" s="7">
        <v>1</v>
      </c>
      <c r="M64" s="7">
        <v>2</v>
      </c>
      <c r="N64" s="7" t="s">
        <v>598</v>
      </c>
      <c r="O64" s="7" t="s">
        <v>116</v>
      </c>
      <c r="P64" s="7" t="s">
        <v>105</v>
      </c>
      <c r="Q64" s="7"/>
      <c r="R64" s="15" t="s">
        <v>613</v>
      </c>
      <c r="S64" s="17" t="s">
        <v>19</v>
      </c>
      <c r="T64" s="7"/>
      <c r="U64" s="15" t="s">
        <v>19</v>
      </c>
      <c r="V64" s="15" t="s">
        <v>613</v>
      </c>
      <c r="W64" s="17" t="s">
        <v>614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501</v>
      </c>
      <c r="AD64" t="s">
        <v>6</v>
      </c>
      <c r="AE64" t="s">
        <v>615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616</v>
      </c>
      <c r="B65" s="6" t="s">
        <v>617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618</v>
      </c>
      <c r="H65" s="7" t="s">
        <v>619</v>
      </c>
      <c r="I65" s="7" t="s">
        <v>79</v>
      </c>
      <c r="J65" s="7" t="s">
        <v>2</v>
      </c>
      <c r="K65" s="7" t="s">
        <v>620</v>
      </c>
      <c r="L65" s="7">
        <v>1</v>
      </c>
      <c r="M65" s="7">
        <v>1</v>
      </c>
      <c r="N65" s="7" t="s">
        <v>621</v>
      </c>
      <c r="O65" s="7" t="s">
        <v>83</v>
      </c>
      <c r="P65" s="7" t="s">
        <v>105</v>
      </c>
      <c r="Q65" s="7"/>
      <c r="R65" s="15" t="s">
        <v>622</v>
      </c>
      <c r="S65" s="17" t="s">
        <v>19</v>
      </c>
      <c r="T65" s="7"/>
      <c r="U65" s="15" t="s">
        <v>19</v>
      </c>
      <c r="V65" s="15" t="s">
        <v>622</v>
      </c>
      <c r="W65" s="17" t="s">
        <v>623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624</v>
      </c>
      <c r="AD65" t="s">
        <v>6</v>
      </c>
      <c r="AE65" t="s">
        <v>625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626</v>
      </c>
      <c r="B66" s="6" t="s">
        <v>627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523</v>
      </c>
      <c r="H66" s="7" t="s">
        <v>524</v>
      </c>
      <c r="I66" s="7" t="s">
        <v>79</v>
      </c>
      <c r="J66" s="7" t="s">
        <v>2</v>
      </c>
      <c r="K66" s="7" t="s">
        <v>628</v>
      </c>
      <c r="L66" s="7">
        <v>1</v>
      </c>
      <c r="M66" s="7">
        <v>1</v>
      </c>
      <c r="N66" s="7" t="s">
        <v>104</v>
      </c>
      <c r="O66" s="7" t="s">
        <v>83</v>
      </c>
      <c r="P66" s="7" t="s">
        <v>105</v>
      </c>
      <c r="Q66" s="7"/>
      <c r="R66" s="15" t="s">
        <v>629</v>
      </c>
      <c r="S66" s="17" t="s">
        <v>19</v>
      </c>
      <c r="T66" s="7"/>
      <c r="U66" s="15" t="s">
        <v>19</v>
      </c>
      <c r="V66" s="15" t="s">
        <v>629</v>
      </c>
      <c r="W66" s="17" t="s">
        <v>630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631</v>
      </c>
      <c r="AD66" t="s">
        <v>6</v>
      </c>
      <c r="AE66" t="s">
        <v>403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632</v>
      </c>
      <c r="B67" s="6" t="s">
        <v>633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634</v>
      </c>
      <c r="H67" s="7" t="s">
        <v>635</v>
      </c>
      <c r="I67" s="7" t="s">
        <v>79</v>
      </c>
      <c r="J67" s="7" t="s">
        <v>2</v>
      </c>
      <c r="K67" s="7" t="s">
        <v>636</v>
      </c>
      <c r="L67" s="7">
        <v>1</v>
      </c>
      <c r="M67" s="7">
        <v>1</v>
      </c>
      <c r="N67" s="7" t="s">
        <v>82</v>
      </c>
      <c r="O67" s="7" t="s">
        <v>83</v>
      </c>
      <c r="P67" s="7" t="s">
        <v>105</v>
      </c>
      <c r="Q67" s="7"/>
      <c r="R67" s="15" t="s">
        <v>637</v>
      </c>
      <c r="S67" s="17" t="s">
        <v>19</v>
      </c>
      <c r="T67" s="7"/>
      <c r="U67" s="15" t="s">
        <v>19</v>
      </c>
      <c r="V67" s="15" t="s">
        <v>637</v>
      </c>
      <c r="W67" s="17" t="s">
        <v>638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639</v>
      </c>
      <c r="AD67" t="s">
        <v>6</v>
      </c>
      <c r="AE67" t="s">
        <v>166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640</v>
      </c>
      <c r="B68" s="6" t="s">
        <v>641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642</v>
      </c>
      <c r="H68" s="7" t="s">
        <v>643</v>
      </c>
      <c r="I68" s="7" t="s">
        <v>79</v>
      </c>
      <c r="J68" s="7" t="s">
        <v>2</v>
      </c>
      <c r="K68" s="7" t="s">
        <v>644</v>
      </c>
      <c r="L68" s="7">
        <v>1</v>
      </c>
      <c r="M68" s="7">
        <v>1</v>
      </c>
      <c r="N68" s="7" t="s">
        <v>116</v>
      </c>
      <c r="O68" s="7" t="s">
        <v>83</v>
      </c>
      <c r="P68" s="7" t="s">
        <v>105</v>
      </c>
      <c r="Q68" s="7"/>
      <c r="R68" s="15" t="s">
        <v>645</v>
      </c>
      <c r="S68" s="17" t="s">
        <v>19</v>
      </c>
      <c r="T68" s="7"/>
      <c r="U68" s="15" t="s">
        <v>19</v>
      </c>
      <c r="V68" s="15" t="s">
        <v>645</v>
      </c>
      <c r="W68" s="17" t="s">
        <v>646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647</v>
      </c>
      <c r="AD68" t="s">
        <v>6</v>
      </c>
      <c r="AE68" t="s">
        <v>166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648</v>
      </c>
      <c r="B69" s="6" t="s">
        <v>649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505</v>
      </c>
      <c r="H69" s="7" t="s">
        <v>506</v>
      </c>
      <c r="I69" s="7" t="s">
        <v>79</v>
      </c>
      <c r="J69" s="7" t="s">
        <v>2</v>
      </c>
      <c r="K69" s="7" t="s">
        <v>650</v>
      </c>
      <c r="L69" s="7">
        <v>2</v>
      </c>
      <c r="M69" s="7">
        <v>2</v>
      </c>
      <c r="N69" s="7" t="s">
        <v>116</v>
      </c>
      <c r="O69" s="7" t="s">
        <v>116</v>
      </c>
      <c r="P69" s="7" t="s">
        <v>105</v>
      </c>
      <c r="Q69" s="7"/>
      <c r="R69" s="15" t="s">
        <v>651</v>
      </c>
      <c r="S69" s="17" t="s">
        <v>19</v>
      </c>
      <c r="T69" s="7"/>
      <c r="U69" s="15" t="s">
        <v>19</v>
      </c>
      <c r="V69" s="15" t="s">
        <v>651</v>
      </c>
      <c r="W69" s="17" t="s">
        <v>652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653</v>
      </c>
      <c r="AD69" t="s">
        <v>6</v>
      </c>
      <c r="AE69" t="s">
        <v>654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655</v>
      </c>
      <c r="B70" s="6" t="s">
        <v>656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657</v>
      </c>
      <c r="H70" s="7" t="s">
        <v>658</v>
      </c>
      <c r="I70" s="7" t="s">
        <v>79</v>
      </c>
      <c r="J70" s="7" t="s">
        <v>2</v>
      </c>
      <c r="K70" s="7" t="s">
        <v>659</v>
      </c>
      <c r="L70" s="7">
        <v>1</v>
      </c>
      <c r="M70" s="7">
        <v>1</v>
      </c>
      <c r="N70" s="7" t="s">
        <v>116</v>
      </c>
      <c r="O70" s="7" t="s">
        <v>83</v>
      </c>
      <c r="P70" s="7" t="s">
        <v>105</v>
      </c>
      <c r="Q70" s="7"/>
      <c r="R70" s="15" t="s">
        <v>660</v>
      </c>
      <c r="S70" s="17" t="s">
        <v>19</v>
      </c>
      <c r="T70" s="7"/>
      <c r="U70" s="15" t="s">
        <v>19</v>
      </c>
      <c r="V70" s="15" t="s">
        <v>660</v>
      </c>
      <c r="W70" s="17" t="s">
        <v>661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662</v>
      </c>
      <c r="AD70" t="s">
        <v>6</v>
      </c>
      <c r="AE70" t="s">
        <v>663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664</v>
      </c>
      <c r="B71" s="6" t="s">
        <v>665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666</v>
      </c>
      <c r="H71" s="7" t="s">
        <v>667</v>
      </c>
      <c r="I71" s="7" t="s">
        <v>79</v>
      </c>
      <c r="J71" s="7" t="s">
        <v>2</v>
      </c>
      <c r="K71" s="7" t="s">
        <v>103</v>
      </c>
      <c r="L71" s="7">
        <v>1</v>
      </c>
      <c r="M71" s="7">
        <v>2</v>
      </c>
      <c r="N71" s="7" t="s">
        <v>116</v>
      </c>
      <c r="O71" s="7" t="s">
        <v>116</v>
      </c>
      <c r="P71" s="7" t="s">
        <v>105</v>
      </c>
      <c r="Q71" s="7"/>
      <c r="R71" s="15" t="s">
        <v>668</v>
      </c>
      <c r="S71" s="17" t="s">
        <v>19</v>
      </c>
      <c r="T71" s="7"/>
      <c r="U71" s="15" t="s">
        <v>19</v>
      </c>
      <c r="V71" s="15" t="s">
        <v>668</v>
      </c>
      <c r="W71" s="17" t="s">
        <v>669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670</v>
      </c>
      <c r="AD71" t="s">
        <v>6</v>
      </c>
      <c r="AE71" t="s">
        <v>671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672</v>
      </c>
      <c r="B72" s="6" t="s">
        <v>673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505</v>
      </c>
      <c r="H72" s="7" t="s">
        <v>506</v>
      </c>
      <c r="I72" s="7" t="s">
        <v>79</v>
      </c>
      <c r="J72" s="7" t="s">
        <v>2</v>
      </c>
      <c r="K72" s="7" t="s">
        <v>674</v>
      </c>
      <c r="L72" s="7">
        <v>1</v>
      </c>
      <c r="M72" s="7">
        <v>1</v>
      </c>
      <c r="N72" s="7" t="s">
        <v>116</v>
      </c>
      <c r="O72" s="7" t="s">
        <v>83</v>
      </c>
      <c r="P72" s="7" t="s">
        <v>105</v>
      </c>
      <c r="Q72" s="7"/>
      <c r="R72" s="15" t="s">
        <v>675</v>
      </c>
      <c r="S72" s="17" t="s">
        <v>19</v>
      </c>
      <c r="T72" s="7"/>
      <c r="U72" s="15" t="s">
        <v>19</v>
      </c>
      <c r="V72" s="15" t="s">
        <v>675</v>
      </c>
      <c r="W72" s="17" t="s">
        <v>676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677</v>
      </c>
      <c r="AD72" t="s">
        <v>6</v>
      </c>
      <c r="AE72" t="s">
        <v>520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678</v>
      </c>
      <c r="B73" s="6" t="s">
        <v>679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680</v>
      </c>
      <c r="H73" s="7" t="s">
        <v>681</v>
      </c>
      <c r="I73" s="7" t="s">
        <v>79</v>
      </c>
      <c r="J73" s="7" t="s">
        <v>2</v>
      </c>
      <c r="K73" s="7" t="s">
        <v>682</v>
      </c>
      <c r="L73" s="7">
        <v>1</v>
      </c>
      <c r="M73" s="7">
        <v>1</v>
      </c>
      <c r="N73" s="7" t="s">
        <v>116</v>
      </c>
      <c r="O73" s="7" t="s">
        <v>83</v>
      </c>
      <c r="P73" s="7" t="s">
        <v>105</v>
      </c>
      <c r="Q73" s="7"/>
      <c r="R73" s="15" t="s">
        <v>683</v>
      </c>
      <c r="S73" s="17" t="s">
        <v>19</v>
      </c>
      <c r="T73" s="7"/>
      <c r="U73" s="15" t="s">
        <v>19</v>
      </c>
      <c r="V73" s="15" t="s">
        <v>683</v>
      </c>
      <c r="W73" s="17" t="s">
        <v>684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685</v>
      </c>
      <c r="AD73" t="s">
        <v>6</v>
      </c>
      <c r="AE73" t="s">
        <v>686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687</v>
      </c>
      <c r="B74" s="6" t="s">
        <v>688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689</v>
      </c>
      <c r="H74" s="7" t="s">
        <v>690</v>
      </c>
      <c r="I74" s="7" t="s">
        <v>79</v>
      </c>
      <c r="J74" s="7" t="s">
        <v>2</v>
      </c>
      <c r="K74" s="7" t="s">
        <v>691</v>
      </c>
      <c r="L74" s="7">
        <v>1</v>
      </c>
      <c r="M74" s="7">
        <v>2</v>
      </c>
      <c r="N74" s="7" t="s">
        <v>82</v>
      </c>
      <c r="O74" s="7" t="s">
        <v>95</v>
      </c>
      <c r="P74" s="7" t="s">
        <v>692</v>
      </c>
      <c r="Q74" s="7"/>
      <c r="R74" s="15" t="s">
        <v>693</v>
      </c>
      <c r="S74" s="17" t="s">
        <v>693</v>
      </c>
      <c r="T74" s="7" t="s">
        <v>694</v>
      </c>
      <c r="U74" s="15" t="s">
        <v>19</v>
      </c>
      <c r="V74" s="15" t="s">
        <v>19</v>
      </c>
      <c r="W74" s="17" t="s">
        <v>19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19</v>
      </c>
      <c r="AD74" t="s">
        <v>6</v>
      </c>
      <c r="AE74" t="s">
        <v>695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696</v>
      </c>
      <c r="B75" s="6" t="s">
        <v>697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698</v>
      </c>
      <c r="H75" s="7" t="s">
        <v>699</v>
      </c>
      <c r="I75" s="7" t="s">
        <v>79</v>
      </c>
      <c r="J75" s="7" t="s">
        <v>2</v>
      </c>
      <c r="K75" s="7" t="s">
        <v>700</v>
      </c>
      <c r="L75" s="7">
        <v>1</v>
      </c>
      <c r="M75" s="7">
        <v>1</v>
      </c>
      <c r="N75" s="7" t="s">
        <v>83</v>
      </c>
      <c r="O75" s="7" t="s">
        <v>83</v>
      </c>
      <c r="P75" s="7" t="s">
        <v>105</v>
      </c>
      <c r="Q75" s="7"/>
      <c r="R75" s="15" t="s">
        <v>701</v>
      </c>
      <c r="S75" s="17" t="s">
        <v>19</v>
      </c>
      <c r="T75" s="7"/>
      <c r="U75" s="15" t="s">
        <v>19</v>
      </c>
      <c r="V75" s="15" t="s">
        <v>701</v>
      </c>
      <c r="W75" s="17" t="s">
        <v>487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702</v>
      </c>
      <c r="AD75" t="s">
        <v>6</v>
      </c>
      <c r="AE75" t="s">
        <v>703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704</v>
      </c>
      <c r="B76" s="6" t="s">
        <v>705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706</v>
      </c>
      <c r="H76" s="7" t="s">
        <v>707</v>
      </c>
      <c r="I76" s="7" t="s">
        <v>79</v>
      </c>
      <c r="J76" s="7" t="s">
        <v>2</v>
      </c>
      <c r="K76" s="7" t="s">
        <v>708</v>
      </c>
      <c r="L76" s="7">
        <v>1</v>
      </c>
      <c r="M76" s="7">
        <v>1</v>
      </c>
      <c r="N76" s="7" t="s">
        <v>83</v>
      </c>
      <c r="O76" s="7" t="s">
        <v>83</v>
      </c>
      <c r="P76" s="7" t="s">
        <v>105</v>
      </c>
      <c r="Q76" s="7"/>
      <c r="R76" s="15" t="s">
        <v>709</v>
      </c>
      <c r="S76" s="17" t="s">
        <v>19</v>
      </c>
      <c r="T76" s="7"/>
      <c r="U76" s="15" t="s">
        <v>19</v>
      </c>
      <c r="V76" s="15" t="s">
        <v>709</v>
      </c>
      <c r="W76" s="17" t="s">
        <v>710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711</v>
      </c>
      <c r="AD76" t="s">
        <v>6</v>
      </c>
      <c r="AE76" t="s">
        <v>712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713</v>
      </c>
      <c r="B77" s="6" t="s">
        <v>714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715</v>
      </c>
      <c r="H77" s="7" t="s">
        <v>716</v>
      </c>
      <c r="I77" s="7" t="s">
        <v>79</v>
      </c>
      <c r="J77" s="7" t="s">
        <v>2</v>
      </c>
      <c r="K77" s="7" t="s">
        <v>717</v>
      </c>
      <c r="L77" s="7">
        <v>1</v>
      </c>
      <c r="M77" s="7">
        <v>1</v>
      </c>
      <c r="N77" s="7" t="s">
        <v>83</v>
      </c>
      <c r="O77" s="7" t="s">
        <v>83</v>
      </c>
      <c r="P77" s="7" t="s">
        <v>105</v>
      </c>
      <c r="Q77" s="7"/>
      <c r="R77" s="15" t="s">
        <v>718</v>
      </c>
      <c r="S77" s="17" t="s">
        <v>19</v>
      </c>
      <c r="T77" s="7"/>
      <c r="U77" s="15" t="s">
        <v>19</v>
      </c>
      <c r="V77" s="15" t="s">
        <v>718</v>
      </c>
      <c r="W77" s="17" t="s">
        <v>719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720</v>
      </c>
      <c r="AD77" t="s">
        <v>6</v>
      </c>
      <c r="AE77" t="s">
        <v>721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722</v>
      </c>
      <c r="B78" s="6" t="s">
        <v>723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724</v>
      </c>
      <c r="H78" s="7" t="s">
        <v>725</v>
      </c>
      <c r="I78" s="7" t="s">
        <v>79</v>
      </c>
      <c r="J78" s="7" t="s">
        <v>2</v>
      </c>
      <c r="K78" s="7" t="s">
        <v>726</v>
      </c>
      <c r="L78" s="7">
        <v>1</v>
      </c>
      <c r="M78" s="7">
        <v>1</v>
      </c>
      <c r="N78" s="7" t="s">
        <v>83</v>
      </c>
      <c r="O78" s="7" t="s">
        <v>83</v>
      </c>
      <c r="P78" s="7" t="s">
        <v>105</v>
      </c>
      <c r="Q78" s="7"/>
      <c r="R78" s="15" t="s">
        <v>727</v>
      </c>
      <c r="S78" s="17" t="s">
        <v>19</v>
      </c>
      <c r="T78" s="7"/>
      <c r="U78" s="15" t="s">
        <v>19</v>
      </c>
      <c r="V78" s="15" t="s">
        <v>727</v>
      </c>
      <c r="W78" s="17" t="s">
        <v>728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729</v>
      </c>
      <c r="AD78" t="s">
        <v>6</v>
      </c>
      <c r="AE78" t="s">
        <v>185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730</v>
      </c>
      <c r="B79" s="6" t="s">
        <v>731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706</v>
      </c>
      <c r="H79" s="7" t="s">
        <v>707</v>
      </c>
      <c r="I79" s="7" t="s">
        <v>79</v>
      </c>
      <c r="J79" s="7" t="s">
        <v>2</v>
      </c>
      <c r="K79" s="7" t="s">
        <v>732</v>
      </c>
      <c r="L79" s="7">
        <v>1</v>
      </c>
      <c r="M79" s="7">
        <v>1</v>
      </c>
      <c r="N79" s="7" t="s">
        <v>83</v>
      </c>
      <c r="O79" s="7" t="s">
        <v>83</v>
      </c>
      <c r="P79" s="7" t="s">
        <v>105</v>
      </c>
      <c r="Q79" s="7"/>
      <c r="R79" s="15" t="s">
        <v>733</v>
      </c>
      <c r="S79" s="17" t="s">
        <v>19</v>
      </c>
      <c r="T79" s="7"/>
      <c r="U79" s="15" t="s">
        <v>19</v>
      </c>
      <c r="V79" s="15" t="s">
        <v>733</v>
      </c>
      <c r="W79" s="17" t="s">
        <v>445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734</v>
      </c>
      <c r="AD79" t="s">
        <v>6</v>
      </c>
      <c r="AE79" t="s">
        <v>712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735</v>
      </c>
      <c r="B80" s="6" t="s">
        <v>736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737</v>
      </c>
      <c r="H80" s="7" t="s">
        <v>738</v>
      </c>
      <c r="I80" s="7" t="s">
        <v>79</v>
      </c>
      <c r="J80" s="7" t="s">
        <v>2</v>
      </c>
      <c r="K80" s="7" t="s">
        <v>739</v>
      </c>
      <c r="L80" s="7">
        <v>1</v>
      </c>
      <c r="M80" s="7">
        <v>1</v>
      </c>
      <c r="N80" s="7" t="s">
        <v>83</v>
      </c>
      <c r="O80" s="7" t="s">
        <v>83</v>
      </c>
      <c r="P80" s="7" t="s">
        <v>105</v>
      </c>
      <c r="Q80" s="7"/>
      <c r="R80" s="15" t="s">
        <v>740</v>
      </c>
      <c r="S80" s="17" t="s">
        <v>19</v>
      </c>
      <c r="T80" s="7"/>
      <c r="U80" s="15" t="s">
        <v>19</v>
      </c>
      <c r="V80" s="15" t="s">
        <v>740</v>
      </c>
      <c r="W80" s="17" t="s">
        <v>741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742</v>
      </c>
      <c r="AD80" t="s">
        <v>6</v>
      </c>
      <c r="AE80" t="s">
        <v>743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744</v>
      </c>
      <c r="B81" s="6" t="s">
        <v>745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746</v>
      </c>
      <c r="H81" s="7" t="s">
        <v>747</v>
      </c>
      <c r="I81" s="7" t="s">
        <v>79</v>
      </c>
      <c r="J81" s="7" t="s">
        <v>2</v>
      </c>
      <c r="K81" s="7" t="s">
        <v>748</v>
      </c>
      <c r="L81" s="7">
        <v>1</v>
      </c>
      <c r="M81" s="7">
        <v>1</v>
      </c>
      <c r="N81" s="7" t="s">
        <v>83</v>
      </c>
      <c r="O81" s="7" t="s">
        <v>83</v>
      </c>
      <c r="P81" s="7" t="s">
        <v>105</v>
      </c>
      <c r="Q81" s="7"/>
      <c r="R81" s="15" t="s">
        <v>749</v>
      </c>
      <c r="S81" s="17" t="s">
        <v>19</v>
      </c>
      <c r="T81" s="7"/>
      <c r="U81" s="15" t="s">
        <v>19</v>
      </c>
      <c r="V81" s="15" t="s">
        <v>749</v>
      </c>
      <c r="W81" s="17" t="s">
        <v>750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751</v>
      </c>
      <c r="AD81" t="s">
        <v>6</v>
      </c>
      <c r="AE81" t="s">
        <v>752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753</v>
      </c>
      <c r="B82" s="6" t="s">
        <v>754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755</v>
      </c>
      <c r="H82" s="7" t="s">
        <v>756</v>
      </c>
      <c r="I82" s="7" t="s">
        <v>79</v>
      </c>
      <c r="J82" s="7" t="s">
        <v>2</v>
      </c>
      <c r="K82" s="7" t="s">
        <v>757</v>
      </c>
      <c r="L82" s="7">
        <v>1</v>
      </c>
      <c r="M82" s="7">
        <v>1</v>
      </c>
      <c r="N82" s="7" t="s">
        <v>83</v>
      </c>
      <c r="O82" s="7" t="s">
        <v>83</v>
      </c>
      <c r="P82" s="7" t="s">
        <v>105</v>
      </c>
      <c r="Q82" s="7"/>
      <c r="R82" s="15" t="s">
        <v>758</v>
      </c>
      <c r="S82" s="17" t="s">
        <v>19</v>
      </c>
      <c r="T82" s="7"/>
      <c r="U82" s="15" t="s">
        <v>19</v>
      </c>
      <c r="V82" s="15" t="s">
        <v>758</v>
      </c>
      <c r="W82" s="17" t="s">
        <v>202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759</v>
      </c>
      <c r="AD82" t="s">
        <v>6</v>
      </c>
      <c r="AE82" t="s">
        <v>760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761</v>
      </c>
      <c r="B83" s="6" t="s">
        <v>762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706</v>
      </c>
      <c r="H83" s="7" t="s">
        <v>707</v>
      </c>
      <c r="I83" s="7" t="s">
        <v>79</v>
      </c>
      <c r="J83" s="7" t="s">
        <v>2</v>
      </c>
      <c r="K83" s="7" t="s">
        <v>763</v>
      </c>
      <c r="L83" s="7">
        <v>1</v>
      </c>
      <c r="M83" s="7">
        <v>1</v>
      </c>
      <c r="N83" s="7" t="s">
        <v>83</v>
      </c>
      <c r="O83" s="7" t="s">
        <v>83</v>
      </c>
      <c r="P83" s="7" t="s">
        <v>105</v>
      </c>
      <c r="Q83" s="7"/>
      <c r="R83" s="15" t="s">
        <v>764</v>
      </c>
      <c r="S83" s="17" t="s">
        <v>19</v>
      </c>
      <c r="T83" s="7"/>
      <c r="U83" s="15" t="s">
        <v>19</v>
      </c>
      <c r="V83" s="15" t="s">
        <v>764</v>
      </c>
      <c r="W83" s="17" t="s">
        <v>765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766</v>
      </c>
      <c r="AD83" t="s">
        <v>6</v>
      </c>
      <c r="AE83" t="s">
        <v>185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767</v>
      </c>
      <c r="B84" s="6" t="s">
        <v>768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769</v>
      </c>
      <c r="H84" s="7" t="s">
        <v>770</v>
      </c>
      <c r="I84" s="7" t="s">
        <v>79</v>
      </c>
      <c r="J84" s="7" t="s">
        <v>2</v>
      </c>
      <c r="K84" s="7" t="s">
        <v>771</v>
      </c>
      <c r="L84" s="7">
        <v>1</v>
      </c>
      <c r="M84" s="7">
        <v>1</v>
      </c>
      <c r="N84" s="7" t="s">
        <v>105</v>
      </c>
      <c r="O84" s="7" t="s">
        <v>105</v>
      </c>
      <c r="P84" s="7" t="s">
        <v>772</v>
      </c>
      <c r="Q84" s="7"/>
      <c r="R84" s="15" t="s">
        <v>773</v>
      </c>
      <c r="S84" s="17" t="s">
        <v>773</v>
      </c>
      <c r="T84" s="7" t="s">
        <v>774</v>
      </c>
      <c r="U84" s="15" t="s">
        <v>19</v>
      </c>
      <c r="V84" s="15" t="s">
        <v>19</v>
      </c>
      <c r="W84" s="17" t="s">
        <v>19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19</v>
      </c>
      <c r="AD84" t="s">
        <v>6</v>
      </c>
      <c r="AE84" t="s">
        <v>166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775</v>
      </c>
      <c r="B85" s="6" t="s">
        <v>776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777</v>
      </c>
      <c r="H85" s="7" t="s">
        <v>778</v>
      </c>
      <c r="I85" s="7" t="s">
        <v>79</v>
      </c>
      <c r="J85" s="7" t="s">
        <v>2</v>
      </c>
      <c r="K85" s="7" t="s">
        <v>779</v>
      </c>
      <c r="L85" s="7">
        <v>1</v>
      </c>
      <c r="M85" s="7">
        <v>1</v>
      </c>
      <c r="N85" s="7" t="s">
        <v>105</v>
      </c>
      <c r="O85" s="7" t="s">
        <v>772</v>
      </c>
      <c r="P85" s="7" t="s">
        <v>780</v>
      </c>
      <c r="Q85" s="7"/>
      <c r="R85" s="15" t="s">
        <v>781</v>
      </c>
      <c r="S85" s="17" t="s">
        <v>781</v>
      </c>
      <c r="T85" s="7" t="s">
        <v>782</v>
      </c>
      <c r="U85" s="15" t="s">
        <v>19</v>
      </c>
      <c r="V85" s="15" t="s">
        <v>19</v>
      </c>
      <c r="W85" s="17" t="s">
        <v>19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19</v>
      </c>
      <c r="AD85" t="s">
        <v>6</v>
      </c>
      <c r="AE85" t="s">
        <v>783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784</v>
      </c>
      <c r="B86" s="6" t="s">
        <v>785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786</v>
      </c>
      <c r="H86" s="7" t="s">
        <v>787</v>
      </c>
      <c r="I86" s="7" t="s">
        <v>79</v>
      </c>
      <c r="J86" s="7" t="s">
        <v>2</v>
      </c>
      <c r="K86" s="7" t="s">
        <v>788</v>
      </c>
      <c r="L86" s="7">
        <v>1</v>
      </c>
      <c r="M86" s="7">
        <v>4</v>
      </c>
      <c r="N86" s="7" t="s">
        <v>105</v>
      </c>
      <c r="O86" s="7" t="s">
        <v>465</v>
      </c>
      <c r="P86" s="7" t="s">
        <v>789</v>
      </c>
      <c r="Q86" s="7"/>
      <c r="R86" s="15" t="s">
        <v>790</v>
      </c>
      <c r="S86" s="17" t="s">
        <v>790</v>
      </c>
      <c r="T86" s="7" t="s">
        <v>791</v>
      </c>
      <c r="U86" s="15" t="s">
        <v>19</v>
      </c>
      <c r="V86" s="15" t="s">
        <v>19</v>
      </c>
      <c r="W86" s="17" t="s">
        <v>19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19</v>
      </c>
      <c r="AD86" t="s">
        <v>6</v>
      </c>
      <c r="AE86" t="s">
        <v>792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793</v>
      </c>
      <c r="B87" s="6" t="s">
        <v>794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101</v>
      </c>
      <c r="H87" s="7" t="s">
        <v>102</v>
      </c>
      <c r="I87" s="7" t="s">
        <v>79</v>
      </c>
      <c r="J87" s="7" t="s">
        <v>2</v>
      </c>
      <c r="K87" s="7" t="s">
        <v>795</v>
      </c>
      <c r="L87" s="7">
        <v>1</v>
      </c>
      <c r="M87" s="7">
        <v>1</v>
      </c>
      <c r="N87" s="7" t="s">
        <v>105</v>
      </c>
      <c r="O87" s="7" t="s">
        <v>465</v>
      </c>
      <c r="P87" s="7" t="s">
        <v>796</v>
      </c>
      <c r="Q87" s="7"/>
      <c r="R87" s="15" t="s">
        <v>797</v>
      </c>
      <c r="S87" s="17" t="s">
        <v>797</v>
      </c>
      <c r="T87" s="7"/>
      <c r="U87" s="15" t="s">
        <v>19</v>
      </c>
      <c r="V87" s="15" t="s">
        <v>19</v>
      </c>
      <c r="W87" s="17" t="s">
        <v>19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19</v>
      </c>
      <c r="AD87" t="s">
        <v>6</v>
      </c>
      <c r="AE87" t="s">
        <v>109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798</v>
      </c>
      <c r="B88" s="6" t="s">
        <v>799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777</v>
      </c>
      <c r="H88" s="7" t="s">
        <v>778</v>
      </c>
      <c r="I88" s="7" t="s">
        <v>79</v>
      </c>
      <c r="J88" s="7" t="s">
        <v>2</v>
      </c>
      <c r="K88" s="7" t="s">
        <v>800</v>
      </c>
      <c r="L88" s="7">
        <v>1</v>
      </c>
      <c r="M88" s="7">
        <v>1</v>
      </c>
      <c r="N88" s="7" t="s">
        <v>105</v>
      </c>
      <c r="O88" s="7" t="s">
        <v>772</v>
      </c>
      <c r="P88" s="7" t="s">
        <v>780</v>
      </c>
      <c r="Q88" s="7"/>
      <c r="R88" s="15" t="s">
        <v>801</v>
      </c>
      <c r="S88" s="17" t="s">
        <v>801</v>
      </c>
      <c r="T88" s="7" t="s">
        <v>802</v>
      </c>
      <c r="U88" s="15" t="s">
        <v>19</v>
      </c>
      <c r="V88" s="15" t="s">
        <v>19</v>
      </c>
      <c r="W88" s="17" t="s">
        <v>19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19</v>
      </c>
      <c r="AD88" t="s">
        <v>6</v>
      </c>
      <c r="AE88" t="s">
        <v>783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803</v>
      </c>
      <c r="B89" s="6" t="s">
        <v>804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101</v>
      </c>
      <c r="H89" s="7" t="s">
        <v>102</v>
      </c>
      <c r="I89" s="7" t="s">
        <v>79</v>
      </c>
      <c r="J89" s="7" t="s">
        <v>2</v>
      </c>
      <c r="K89" s="7" t="s">
        <v>805</v>
      </c>
      <c r="L89" s="7">
        <v>1</v>
      </c>
      <c r="M89" s="7">
        <v>1</v>
      </c>
      <c r="N89" s="7" t="s">
        <v>210</v>
      </c>
      <c r="O89" s="7" t="s">
        <v>105</v>
      </c>
      <c r="P89" s="7" t="s">
        <v>772</v>
      </c>
      <c r="Q89" s="7"/>
      <c r="R89" s="15" t="s">
        <v>106</v>
      </c>
      <c r="S89" s="17" t="s">
        <v>19</v>
      </c>
      <c r="T89" s="7"/>
      <c r="U89" s="15" t="s">
        <v>19</v>
      </c>
      <c r="V89" s="15" t="s">
        <v>106</v>
      </c>
      <c r="W89" s="17" t="s">
        <v>107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108</v>
      </c>
      <c r="AD89" t="s">
        <v>6</v>
      </c>
      <c r="AE89" t="s">
        <v>109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806</v>
      </c>
      <c r="B90" s="6" t="s">
        <v>807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808</v>
      </c>
      <c r="H90" s="7" t="s">
        <v>809</v>
      </c>
      <c r="I90" s="7" t="s">
        <v>79</v>
      </c>
      <c r="J90" s="7" t="s">
        <v>2</v>
      </c>
      <c r="K90" s="7" t="s">
        <v>810</v>
      </c>
      <c r="L90" s="7">
        <v>1</v>
      </c>
      <c r="M90" s="7">
        <v>1</v>
      </c>
      <c r="N90" s="7" t="s">
        <v>516</v>
      </c>
      <c r="O90" s="7" t="s">
        <v>105</v>
      </c>
      <c r="P90" s="7" t="s">
        <v>772</v>
      </c>
      <c r="Q90" s="7"/>
      <c r="R90" s="15" t="s">
        <v>811</v>
      </c>
      <c r="S90" s="17" t="s">
        <v>19</v>
      </c>
      <c r="T90" s="7"/>
      <c r="U90" s="15" t="s">
        <v>19</v>
      </c>
      <c r="V90" s="15" t="s">
        <v>811</v>
      </c>
      <c r="W90" s="17" t="s">
        <v>812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813</v>
      </c>
      <c r="AD90" t="s">
        <v>6</v>
      </c>
      <c r="AE90" t="s">
        <v>814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815</v>
      </c>
      <c r="B91" s="6" t="s">
        <v>816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817</v>
      </c>
      <c r="H91" s="7" t="s">
        <v>818</v>
      </c>
      <c r="I91" s="7" t="s">
        <v>79</v>
      </c>
      <c r="J91" s="7" t="s">
        <v>2</v>
      </c>
      <c r="K91" s="7" t="s">
        <v>819</v>
      </c>
      <c r="L91" s="7">
        <v>1</v>
      </c>
      <c r="M91" s="7">
        <v>1</v>
      </c>
      <c r="N91" s="7" t="s">
        <v>508</v>
      </c>
      <c r="O91" s="7" t="s">
        <v>105</v>
      </c>
      <c r="P91" s="7" t="s">
        <v>772</v>
      </c>
      <c r="Q91" s="7"/>
      <c r="R91" s="15" t="s">
        <v>820</v>
      </c>
      <c r="S91" s="17" t="s">
        <v>19</v>
      </c>
      <c r="T91" s="7"/>
      <c r="U91" s="15" t="s">
        <v>19</v>
      </c>
      <c r="V91" s="15" t="s">
        <v>820</v>
      </c>
      <c r="W91" s="17" t="s">
        <v>438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821</v>
      </c>
      <c r="AD91" t="s">
        <v>6</v>
      </c>
      <c r="AE91" t="s">
        <v>822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823</v>
      </c>
      <c r="B92" s="6" t="s">
        <v>824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123</v>
      </c>
      <c r="H92" s="7" t="s">
        <v>124</v>
      </c>
      <c r="I92" s="7" t="s">
        <v>79</v>
      </c>
      <c r="J92" s="7" t="s">
        <v>2</v>
      </c>
      <c r="K92" s="7" t="s">
        <v>125</v>
      </c>
      <c r="L92" s="7">
        <v>1</v>
      </c>
      <c r="M92" s="7">
        <v>1</v>
      </c>
      <c r="N92" s="7" t="s">
        <v>825</v>
      </c>
      <c r="O92" s="7" t="s">
        <v>105</v>
      </c>
      <c r="P92" s="7" t="s">
        <v>772</v>
      </c>
      <c r="Q92" s="7"/>
      <c r="R92" s="15" t="s">
        <v>826</v>
      </c>
      <c r="S92" s="17" t="s">
        <v>19</v>
      </c>
      <c r="T92" s="7"/>
      <c r="U92" s="15" t="s">
        <v>19</v>
      </c>
      <c r="V92" s="15" t="s">
        <v>826</v>
      </c>
      <c r="W92" s="17" t="s">
        <v>827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828</v>
      </c>
      <c r="AD92" t="s">
        <v>6</v>
      </c>
      <c r="AE92" t="s">
        <v>829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830</v>
      </c>
      <c r="B93" s="6" t="s">
        <v>831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832</v>
      </c>
      <c r="H93" s="7" t="s">
        <v>833</v>
      </c>
      <c r="I93" s="7" t="s">
        <v>79</v>
      </c>
      <c r="J93" s="7" t="s">
        <v>2</v>
      </c>
      <c r="K93" s="7" t="s">
        <v>834</v>
      </c>
      <c r="L93" s="7">
        <v>1</v>
      </c>
      <c r="M93" s="7">
        <v>1</v>
      </c>
      <c r="N93" s="7" t="s">
        <v>82</v>
      </c>
      <c r="O93" s="7" t="s">
        <v>105</v>
      </c>
      <c r="P93" s="7" t="s">
        <v>772</v>
      </c>
      <c r="Q93" s="7"/>
      <c r="R93" s="15" t="s">
        <v>835</v>
      </c>
      <c r="S93" s="17" t="s">
        <v>19</v>
      </c>
      <c r="T93" s="7"/>
      <c r="U93" s="15" t="s">
        <v>19</v>
      </c>
      <c r="V93" s="15" t="s">
        <v>835</v>
      </c>
      <c r="W93" s="17" t="s">
        <v>836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837</v>
      </c>
      <c r="AD93" t="s">
        <v>6</v>
      </c>
      <c r="AE93" t="s">
        <v>838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839</v>
      </c>
      <c r="B94" s="6" t="s">
        <v>840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817</v>
      </c>
      <c r="H94" s="7" t="s">
        <v>818</v>
      </c>
      <c r="I94" s="7" t="s">
        <v>79</v>
      </c>
      <c r="J94" s="7" t="s">
        <v>2</v>
      </c>
      <c r="K94" s="7" t="s">
        <v>841</v>
      </c>
      <c r="L94" s="7">
        <v>1</v>
      </c>
      <c r="M94" s="7">
        <v>1</v>
      </c>
      <c r="N94" s="7" t="s">
        <v>82</v>
      </c>
      <c r="O94" s="7" t="s">
        <v>105</v>
      </c>
      <c r="P94" s="7" t="s">
        <v>772</v>
      </c>
      <c r="Q94" s="7"/>
      <c r="R94" s="15" t="s">
        <v>842</v>
      </c>
      <c r="S94" s="17" t="s">
        <v>19</v>
      </c>
      <c r="T94" s="7"/>
      <c r="U94" s="15" t="s">
        <v>19</v>
      </c>
      <c r="V94" s="15" t="s">
        <v>842</v>
      </c>
      <c r="W94" s="17" t="s">
        <v>843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844</v>
      </c>
      <c r="AD94" t="s">
        <v>6</v>
      </c>
      <c r="AE94" t="s">
        <v>845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846</v>
      </c>
      <c r="B95" s="6" t="s">
        <v>847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848</v>
      </c>
      <c r="H95" s="7" t="s">
        <v>849</v>
      </c>
      <c r="I95" s="7" t="s">
        <v>79</v>
      </c>
      <c r="J95" s="7" t="s">
        <v>2</v>
      </c>
      <c r="K95" s="7" t="s">
        <v>850</v>
      </c>
      <c r="L95" s="7">
        <v>1</v>
      </c>
      <c r="M95" s="7">
        <v>1</v>
      </c>
      <c r="N95" s="7" t="s">
        <v>851</v>
      </c>
      <c r="O95" s="7" t="s">
        <v>105</v>
      </c>
      <c r="P95" s="7" t="s">
        <v>772</v>
      </c>
      <c r="Q95" s="7"/>
      <c r="R95" s="15" t="s">
        <v>852</v>
      </c>
      <c r="S95" s="17" t="s">
        <v>19</v>
      </c>
      <c r="T95" s="7"/>
      <c r="U95" s="15" t="s">
        <v>19</v>
      </c>
      <c r="V95" s="15" t="s">
        <v>852</v>
      </c>
      <c r="W95" s="17" t="s">
        <v>853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854</v>
      </c>
      <c r="AD95" t="s">
        <v>6</v>
      </c>
      <c r="AE95" t="s">
        <v>855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856</v>
      </c>
      <c r="B96" s="6" t="s">
        <v>857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689</v>
      </c>
      <c r="H96" s="7" t="s">
        <v>690</v>
      </c>
      <c r="I96" s="7" t="s">
        <v>79</v>
      </c>
      <c r="J96" s="7" t="s">
        <v>2</v>
      </c>
      <c r="K96" s="7" t="s">
        <v>858</v>
      </c>
      <c r="L96" s="7">
        <v>1</v>
      </c>
      <c r="M96" s="7">
        <v>1</v>
      </c>
      <c r="N96" s="7" t="s">
        <v>859</v>
      </c>
      <c r="O96" s="7" t="s">
        <v>105</v>
      </c>
      <c r="P96" s="7" t="s">
        <v>772</v>
      </c>
      <c r="Q96" s="7"/>
      <c r="R96" s="15" t="s">
        <v>860</v>
      </c>
      <c r="S96" s="17" t="s">
        <v>19</v>
      </c>
      <c r="T96" s="7"/>
      <c r="U96" s="15" t="s">
        <v>19</v>
      </c>
      <c r="V96" s="15" t="s">
        <v>860</v>
      </c>
      <c r="W96" s="17" t="s">
        <v>328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861</v>
      </c>
      <c r="AD96" t="s">
        <v>6</v>
      </c>
      <c r="AE96" t="s">
        <v>862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863</v>
      </c>
      <c r="B97" s="6" t="s">
        <v>864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449</v>
      </c>
      <c r="H97" s="7" t="s">
        <v>450</v>
      </c>
      <c r="I97" s="7" t="s">
        <v>79</v>
      </c>
      <c r="J97" s="7" t="s">
        <v>2</v>
      </c>
      <c r="K97" s="7" t="s">
        <v>865</v>
      </c>
      <c r="L97" s="7">
        <v>1</v>
      </c>
      <c r="M97" s="7">
        <v>2</v>
      </c>
      <c r="N97" s="7" t="s">
        <v>866</v>
      </c>
      <c r="O97" s="7" t="s">
        <v>83</v>
      </c>
      <c r="P97" s="7" t="s">
        <v>772</v>
      </c>
      <c r="Q97" s="7"/>
      <c r="R97" s="15" t="s">
        <v>867</v>
      </c>
      <c r="S97" s="17" t="s">
        <v>19</v>
      </c>
      <c r="T97" s="7"/>
      <c r="U97" s="15" t="s">
        <v>19</v>
      </c>
      <c r="V97" s="15" t="s">
        <v>867</v>
      </c>
      <c r="W97" s="17" t="s">
        <v>868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869</v>
      </c>
      <c r="AD97" t="s">
        <v>6</v>
      </c>
      <c r="AE97" t="s">
        <v>166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870</v>
      </c>
      <c r="B98" s="6" t="s">
        <v>871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872</v>
      </c>
      <c r="H98" s="7" t="s">
        <v>873</v>
      </c>
      <c r="I98" s="7" t="s">
        <v>79</v>
      </c>
      <c r="J98" s="7" t="s">
        <v>2</v>
      </c>
      <c r="K98" s="7" t="s">
        <v>874</v>
      </c>
      <c r="L98" s="7">
        <v>1</v>
      </c>
      <c r="M98" s="7">
        <v>2</v>
      </c>
      <c r="N98" s="7" t="s">
        <v>875</v>
      </c>
      <c r="O98" s="7" t="s">
        <v>83</v>
      </c>
      <c r="P98" s="7" t="s">
        <v>772</v>
      </c>
      <c r="Q98" s="7"/>
      <c r="R98" s="15" t="s">
        <v>876</v>
      </c>
      <c r="S98" s="17" t="s">
        <v>19</v>
      </c>
      <c r="T98" s="7"/>
      <c r="U98" s="15" t="s">
        <v>19</v>
      </c>
      <c r="V98" s="15" t="s">
        <v>876</v>
      </c>
      <c r="W98" s="17" t="s">
        <v>877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878</v>
      </c>
      <c r="AD98" t="s">
        <v>6</v>
      </c>
      <c r="AE98" t="s">
        <v>879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880</v>
      </c>
      <c r="B99" s="6" t="s">
        <v>881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882</v>
      </c>
      <c r="H99" s="7" t="s">
        <v>883</v>
      </c>
      <c r="I99" s="7" t="s">
        <v>79</v>
      </c>
      <c r="J99" s="7" t="s">
        <v>2</v>
      </c>
      <c r="K99" s="7" t="s">
        <v>884</v>
      </c>
      <c r="L99" s="7">
        <v>1</v>
      </c>
      <c r="M99" s="7">
        <v>2</v>
      </c>
      <c r="N99" s="7" t="s">
        <v>885</v>
      </c>
      <c r="O99" s="7" t="s">
        <v>83</v>
      </c>
      <c r="P99" s="7" t="s">
        <v>772</v>
      </c>
      <c r="Q99" s="7"/>
      <c r="R99" s="15" t="s">
        <v>886</v>
      </c>
      <c r="S99" s="17" t="s">
        <v>19</v>
      </c>
      <c r="T99" s="7"/>
      <c r="U99" s="15" t="s">
        <v>19</v>
      </c>
      <c r="V99" s="15" t="s">
        <v>886</v>
      </c>
      <c r="W99" s="17" t="s">
        <v>887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888</v>
      </c>
      <c r="AD99" t="s">
        <v>6</v>
      </c>
      <c r="AE99" t="s">
        <v>238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889</v>
      </c>
      <c r="B100" s="6" t="s">
        <v>890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891</v>
      </c>
      <c r="H100" s="7" t="s">
        <v>892</v>
      </c>
      <c r="I100" s="7" t="s">
        <v>79</v>
      </c>
      <c r="J100" s="7" t="s">
        <v>2</v>
      </c>
      <c r="K100" s="7" t="s">
        <v>893</v>
      </c>
      <c r="L100" s="7">
        <v>1</v>
      </c>
      <c r="M100" s="7">
        <v>2</v>
      </c>
      <c r="N100" s="7" t="s">
        <v>181</v>
      </c>
      <c r="O100" s="7" t="s">
        <v>83</v>
      </c>
      <c r="P100" s="7" t="s">
        <v>772</v>
      </c>
      <c r="Q100" s="7"/>
      <c r="R100" s="15" t="s">
        <v>894</v>
      </c>
      <c r="S100" s="17" t="s">
        <v>19</v>
      </c>
      <c r="T100" s="7"/>
      <c r="U100" s="15" t="s">
        <v>19</v>
      </c>
      <c r="V100" s="15" t="s">
        <v>894</v>
      </c>
      <c r="W100" s="17" t="s">
        <v>895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896</v>
      </c>
      <c r="AD100" t="s">
        <v>6</v>
      </c>
      <c r="AE100" t="s">
        <v>897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898</v>
      </c>
      <c r="B101" s="6" t="s">
        <v>899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900</v>
      </c>
      <c r="H101" s="7" t="s">
        <v>901</v>
      </c>
      <c r="I101" s="7" t="s">
        <v>79</v>
      </c>
      <c r="J101" s="7" t="s">
        <v>2</v>
      </c>
      <c r="K101" s="7" t="s">
        <v>902</v>
      </c>
      <c r="L101" s="7">
        <v>1</v>
      </c>
      <c r="M101" s="7">
        <v>2</v>
      </c>
      <c r="N101" s="7" t="s">
        <v>772</v>
      </c>
      <c r="O101" s="7" t="s">
        <v>95</v>
      </c>
      <c r="P101" s="7" t="s">
        <v>692</v>
      </c>
      <c r="Q101" s="7"/>
      <c r="R101" s="15" t="s">
        <v>903</v>
      </c>
      <c r="S101" s="17" t="s">
        <v>903</v>
      </c>
      <c r="T101" s="7"/>
      <c r="U101" s="15" t="s">
        <v>19</v>
      </c>
      <c r="V101" s="15" t="s">
        <v>19</v>
      </c>
      <c r="W101" s="17" t="s">
        <v>19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19</v>
      </c>
      <c r="AD101" t="s">
        <v>6</v>
      </c>
      <c r="AE101" t="s">
        <v>760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904</v>
      </c>
      <c r="B102" s="6" t="s">
        <v>905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906</v>
      </c>
      <c r="H102" s="7" t="s">
        <v>907</v>
      </c>
      <c r="I102" s="7" t="s">
        <v>79</v>
      </c>
      <c r="J102" s="7" t="s">
        <v>2</v>
      </c>
      <c r="K102" s="7" t="s">
        <v>908</v>
      </c>
      <c r="L102" s="7">
        <v>1</v>
      </c>
      <c r="M102" s="7">
        <v>2</v>
      </c>
      <c r="N102" s="7" t="s">
        <v>104</v>
      </c>
      <c r="O102" s="7" t="s">
        <v>83</v>
      </c>
      <c r="P102" s="7" t="s">
        <v>772</v>
      </c>
      <c r="Q102" s="7"/>
      <c r="R102" s="15" t="s">
        <v>909</v>
      </c>
      <c r="S102" s="17" t="s">
        <v>19</v>
      </c>
      <c r="T102" s="7"/>
      <c r="U102" s="15" t="s">
        <v>19</v>
      </c>
      <c r="V102" s="15" t="s">
        <v>909</v>
      </c>
      <c r="W102" s="17" t="s">
        <v>910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911</v>
      </c>
      <c r="AD102" t="s">
        <v>6</v>
      </c>
      <c r="AE102" t="s">
        <v>912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913</v>
      </c>
      <c r="B103" s="6" t="s">
        <v>914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91</v>
      </c>
      <c r="H103" s="7" t="s">
        <v>92</v>
      </c>
      <c r="I103" s="7" t="s">
        <v>79</v>
      </c>
      <c r="J103" s="7" t="s">
        <v>2</v>
      </c>
      <c r="K103" s="7" t="s">
        <v>915</v>
      </c>
      <c r="L103" s="7">
        <v>2</v>
      </c>
      <c r="M103" s="7">
        <v>3</v>
      </c>
      <c r="N103" s="7" t="s">
        <v>210</v>
      </c>
      <c r="O103" s="7" t="s">
        <v>116</v>
      </c>
      <c r="P103" s="7" t="s">
        <v>772</v>
      </c>
      <c r="Q103" s="7"/>
      <c r="R103" s="15" t="s">
        <v>916</v>
      </c>
      <c r="S103" s="17" t="s">
        <v>19</v>
      </c>
      <c r="T103" s="7"/>
      <c r="U103" s="15" t="s">
        <v>19</v>
      </c>
      <c r="V103" s="15" t="s">
        <v>916</v>
      </c>
      <c r="W103" s="17" t="s">
        <v>917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918</v>
      </c>
      <c r="AD103" t="s">
        <v>6</v>
      </c>
      <c r="AE103" t="s">
        <v>919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920</v>
      </c>
      <c r="B104" s="6" t="s">
        <v>921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922</v>
      </c>
      <c r="H104" s="7" t="s">
        <v>923</v>
      </c>
      <c r="I104" s="7" t="s">
        <v>79</v>
      </c>
      <c r="J104" s="7" t="s">
        <v>2</v>
      </c>
      <c r="K104" s="7" t="s">
        <v>924</v>
      </c>
      <c r="L104" s="7">
        <v>1</v>
      </c>
      <c r="M104" s="7">
        <v>4</v>
      </c>
      <c r="N104" s="7" t="s">
        <v>244</v>
      </c>
      <c r="O104" s="7" t="s">
        <v>82</v>
      </c>
      <c r="P104" s="7" t="s">
        <v>772</v>
      </c>
      <c r="Q104" s="7"/>
      <c r="R104" s="15" t="s">
        <v>925</v>
      </c>
      <c r="S104" s="17" t="s">
        <v>19</v>
      </c>
      <c r="T104" s="7"/>
      <c r="U104" s="15" t="s">
        <v>19</v>
      </c>
      <c r="V104" s="15" t="s">
        <v>925</v>
      </c>
      <c r="W104" s="17" t="s">
        <v>917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926</v>
      </c>
      <c r="AD104" t="s">
        <v>6</v>
      </c>
      <c r="AE104" t="s">
        <v>927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928</v>
      </c>
      <c r="B105" s="6" t="s">
        <v>929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922</v>
      </c>
      <c r="H105" s="7" t="s">
        <v>923</v>
      </c>
      <c r="I105" s="7" t="s">
        <v>79</v>
      </c>
      <c r="J105" s="7" t="s">
        <v>2</v>
      </c>
      <c r="K105" s="7" t="s">
        <v>930</v>
      </c>
      <c r="L105" s="7">
        <v>1</v>
      </c>
      <c r="M105" s="7">
        <v>2</v>
      </c>
      <c r="N105" s="7" t="s">
        <v>866</v>
      </c>
      <c r="O105" s="7" t="s">
        <v>83</v>
      </c>
      <c r="P105" s="7" t="s">
        <v>772</v>
      </c>
      <c r="Q105" s="7"/>
      <c r="R105" s="15" t="s">
        <v>931</v>
      </c>
      <c r="S105" s="17" t="s">
        <v>19</v>
      </c>
      <c r="T105" s="7"/>
      <c r="U105" s="15" t="s">
        <v>19</v>
      </c>
      <c r="V105" s="15" t="s">
        <v>931</v>
      </c>
      <c r="W105" s="17" t="s">
        <v>932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933</v>
      </c>
      <c r="AD105" t="s">
        <v>6</v>
      </c>
      <c r="AE105" t="s">
        <v>927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934</v>
      </c>
      <c r="B106" s="6" t="s">
        <v>935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936</v>
      </c>
      <c r="H106" s="7" t="s">
        <v>937</v>
      </c>
      <c r="I106" s="7" t="s">
        <v>79</v>
      </c>
      <c r="J106" s="7" t="s">
        <v>2</v>
      </c>
      <c r="K106" s="7" t="s">
        <v>938</v>
      </c>
      <c r="L106" s="7">
        <v>1</v>
      </c>
      <c r="M106" s="7">
        <v>2</v>
      </c>
      <c r="N106" s="7" t="s">
        <v>939</v>
      </c>
      <c r="O106" s="7" t="s">
        <v>83</v>
      </c>
      <c r="P106" s="7" t="s">
        <v>772</v>
      </c>
      <c r="Q106" s="7"/>
      <c r="R106" s="15" t="s">
        <v>940</v>
      </c>
      <c r="S106" s="17" t="s">
        <v>19</v>
      </c>
      <c r="T106" s="7"/>
      <c r="U106" s="15" t="s">
        <v>19</v>
      </c>
      <c r="V106" s="15" t="s">
        <v>940</v>
      </c>
      <c r="W106" s="17" t="s">
        <v>256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941</v>
      </c>
      <c r="AD106" t="s">
        <v>6</v>
      </c>
      <c r="AE106" t="s">
        <v>942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943</v>
      </c>
      <c r="B107" s="6" t="s">
        <v>944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945</v>
      </c>
      <c r="H107" s="7" t="s">
        <v>946</v>
      </c>
      <c r="I107" s="7" t="s">
        <v>79</v>
      </c>
      <c r="J107" s="7" t="s">
        <v>2</v>
      </c>
      <c r="K107" s="7" t="s">
        <v>947</v>
      </c>
      <c r="L107" s="7">
        <v>1</v>
      </c>
      <c r="M107" s="7">
        <v>3</v>
      </c>
      <c r="N107" s="7" t="s">
        <v>516</v>
      </c>
      <c r="O107" s="7" t="s">
        <v>116</v>
      </c>
      <c r="P107" s="7" t="s">
        <v>772</v>
      </c>
      <c r="Q107" s="7"/>
      <c r="R107" s="15" t="s">
        <v>948</v>
      </c>
      <c r="S107" s="17" t="s">
        <v>19</v>
      </c>
      <c r="T107" s="7"/>
      <c r="U107" s="15" t="s">
        <v>19</v>
      </c>
      <c r="V107" s="15" t="s">
        <v>948</v>
      </c>
      <c r="W107" s="17" t="s">
        <v>949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950</v>
      </c>
      <c r="AD107" t="s">
        <v>6</v>
      </c>
      <c r="AE107" t="s">
        <v>951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952</v>
      </c>
      <c r="B108" s="6" t="s">
        <v>953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207</v>
      </c>
      <c r="H108" s="7" t="s">
        <v>208</v>
      </c>
      <c r="I108" s="7" t="s">
        <v>79</v>
      </c>
      <c r="J108" s="7" t="s">
        <v>2</v>
      </c>
      <c r="K108" s="7" t="s">
        <v>954</v>
      </c>
      <c r="L108" s="7">
        <v>1</v>
      </c>
      <c r="M108" s="7">
        <v>3</v>
      </c>
      <c r="N108" s="7" t="s">
        <v>851</v>
      </c>
      <c r="O108" s="7" t="s">
        <v>116</v>
      </c>
      <c r="P108" s="7" t="s">
        <v>772</v>
      </c>
      <c r="Q108" s="7"/>
      <c r="R108" s="15" t="s">
        <v>955</v>
      </c>
      <c r="S108" s="17" t="s">
        <v>19</v>
      </c>
      <c r="T108" s="7"/>
      <c r="U108" s="15" t="s">
        <v>19</v>
      </c>
      <c r="V108" s="15" t="s">
        <v>955</v>
      </c>
      <c r="W108" s="17" t="s">
        <v>956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96</v>
      </c>
      <c r="AD108" t="s">
        <v>6</v>
      </c>
      <c r="AE108" t="s">
        <v>957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958</v>
      </c>
      <c r="B109" s="6" t="s">
        <v>959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232</v>
      </c>
      <c r="H109" s="7" t="s">
        <v>233</v>
      </c>
      <c r="I109" s="7" t="s">
        <v>79</v>
      </c>
      <c r="J109" s="7" t="s">
        <v>2</v>
      </c>
      <c r="K109" s="7" t="s">
        <v>960</v>
      </c>
      <c r="L109" s="7">
        <v>1</v>
      </c>
      <c r="M109" s="7">
        <v>1</v>
      </c>
      <c r="N109" s="7" t="s">
        <v>961</v>
      </c>
      <c r="O109" s="7" t="s">
        <v>105</v>
      </c>
      <c r="P109" s="7" t="s">
        <v>772</v>
      </c>
      <c r="Q109" s="7"/>
      <c r="R109" s="15" t="s">
        <v>263</v>
      </c>
      <c r="S109" s="17" t="s">
        <v>19</v>
      </c>
      <c r="T109" s="7"/>
      <c r="U109" s="15" t="s">
        <v>19</v>
      </c>
      <c r="V109" s="15" t="s">
        <v>263</v>
      </c>
      <c r="W109" s="17" t="s">
        <v>264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265</v>
      </c>
      <c r="AD109" t="s">
        <v>6</v>
      </c>
      <c r="AE109" t="s">
        <v>238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962</v>
      </c>
      <c r="B110" s="6" t="s">
        <v>963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964</v>
      </c>
      <c r="H110" s="7" t="s">
        <v>965</v>
      </c>
      <c r="I110" s="7" t="s">
        <v>79</v>
      </c>
      <c r="J110" s="7" t="s">
        <v>2</v>
      </c>
      <c r="K110" s="7" t="s">
        <v>966</v>
      </c>
      <c r="L110" s="7">
        <v>2</v>
      </c>
      <c r="M110" s="7">
        <v>1</v>
      </c>
      <c r="N110" s="7" t="s">
        <v>967</v>
      </c>
      <c r="O110" s="7" t="s">
        <v>105</v>
      </c>
      <c r="P110" s="7" t="s">
        <v>772</v>
      </c>
      <c r="Q110" s="7"/>
      <c r="R110" s="15" t="s">
        <v>968</v>
      </c>
      <c r="S110" s="17" t="s">
        <v>19</v>
      </c>
      <c r="T110" s="7"/>
      <c r="U110" s="15" t="s">
        <v>19</v>
      </c>
      <c r="V110" s="15" t="s">
        <v>968</v>
      </c>
      <c r="W110" s="17" t="s">
        <v>145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969</v>
      </c>
      <c r="AD110" t="s">
        <v>6</v>
      </c>
      <c r="AE110" t="s">
        <v>970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971</v>
      </c>
      <c r="B111" s="6" t="s">
        <v>972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973</v>
      </c>
      <c r="H111" s="7" t="s">
        <v>974</v>
      </c>
      <c r="I111" s="7" t="s">
        <v>79</v>
      </c>
      <c r="J111" s="7" t="s">
        <v>2</v>
      </c>
      <c r="K111" s="7" t="s">
        <v>975</v>
      </c>
      <c r="L111" s="7">
        <v>1</v>
      </c>
      <c r="M111" s="7">
        <v>1</v>
      </c>
      <c r="N111" s="7" t="s">
        <v>477</v>
      </c>
      <c r="O111" s="7" t="s">
        <v>105</v>
      </c>
      <c r="P111" s="7" t="s">
        <v>772</v>
      </c>
      <c r="Q111" s="7"/>
      <c r="R111" s="15" t="s">
        <v>976</v>
      </c>
      <c r="S111" s="17" t="s">
        <v>19</v>
      </c>
      <c r="T111" s="7"/>
      <c r="U111" s="15" t="s">
        <v>19</v>
      </c>
      <c r="V111" s="15" t="s">
        <v>976</v>
      </c>
      <c r="W111" s="17" t="s">
        <v>438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977</v>
      </c>
      <c r="AD111" t="s">
        <v>6</v>
      </c>
      <c r="AE111" t="s">
        <v>978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979</v>
      </c>
      <c r="B112" s="6" t="s">
        <v>980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981</v>
      </c>
      <c r="H112" s="7" t="s">
        <v>982</v>
      </c>
      <c r="I112" s="7" t="s">
        <v>79</v>
      </c>
      <c r="J112" s="7" t="s">
        <v>2</v>
      </c>
      <c r="K112" s="7" t="s">
        <v>983</v>
      </c>
      <c r="L112" s="7">
        <v>1</v>
      </c>
      <c r="M112" s="7">
        <v>2</v>
      </c>
      <c r="N112" s="7" t="s">
        <v>984</v>
      </c>
      <c r="O112" s="7" t="s">
        <v>83</v>
      </c>
      <c r="P112" s="7" t="s">
        <v>772</v>
      </c>
      <c r="Q112" s="7"/>
      <c r="R112" s="15" t="s">
        <v>985</v>
      </c>
      <c r="S112" s="17" t="s">
        <v>19</v>
      </c>
      <c r="T112" s="7"/>
      <c r="U112" s="15" t="s">
        <v>19</v>
      </c>
      <c r="V112" s="15" t="s">
        <v>985</v>
      </c>
      <c r="W112" s="17" t="s">
        <v>986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987</v>
      </c>
      <c r="AD112" t="s">
        <v>6</v>
      </c>
      <c r="AE112" t="s">
        <v>988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989</v>
      </c>
      <c r="B113" s="6" t="s">
        <v>990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991</v>
      </c>
      <c r="H113" s="7" t="s">
        <v>992</v>
      </c>
      <c r="I113" s="7" t="s">
        <v>79</v>
      </c>
      <c r="J113" s="7" t="s">
        <v>2</v>
      </c>
      <c r="K113" s="7" t="s">
        <v>993</v>
      </c>
      <c r="L113" s="7">
        <v>1</v>
      </c>
      <c r="M113" s="7">
        <v>2</v>
      </c>
      <c r="N113" s="7" t="s">
        <v>477</v>
      </c>
      <c r="O113" s="7" t="s">
        <v>83</v>
      </c>
      <c r="P113" s="7" t="s">
        <v>772</v>
      </c>
      <c r="Q113" s="7"/>
      <c r="R113" s="15" t="s">
        <v>994</v>
      </c>
      <c r="S113" s="17" t="s">
        <v>19</v>
      </c>
      <c r="T113" s="7"/>
      <c r="U113" s="15" t="s">
        <v>19</v>
      </c>
      <c r="V113" s="15" t="s">
        <v>994</v>
      </c>
      <c r="W113" s="17" t="s">
        <v>995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996</v>
      </c>
      <c r="AD113" t="s">
        <v>6</v>
      </c>
      <c r="AE113" t="s">
        <v>997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998</v>
      </c>
      <c r="B114" s="6" t="s">
        <v>999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945</v>
      </c>
      <c r="H114" s="7" t="s">
        <v>946</v>
      </c>
      <c r="I114" s="7" t="s">
        <v>79</v>
      </c>
      <c r="J114" s="7" t="s">
        <v>2</v>
      </c>
      <c r="K114" s="7" t="s">
        <v>1000</v>
      </c>
      <c r="L114" s="7">
        <v>1</v>
      </c>
      <c r="M114" s="7">
        <v>1</v>
      </c>
      <c r="N114" s="7" t="s">
        <v>961</v>
      </c>
      <c r="O114" s="7" t="s">
        <v>105</v>
      </c>
      <c r="P114" s="7" t="s">
        <v>772</v>
      </c>
      <c r="Q114" s="7"/>
      <c r="R114" s="15" t="s">
        <v>1001</v>
      </c>
      <c r="S114" s="17" t="s">
        <v>19</v>
      </c>
      <c r="T114" s="7"/>
      <c r="U114" s="15" t="s">
        <v>19</v>
      </c>
      <c r="V114" s="15" t="s">
        <v>1001</v>
      </c>
      <c r="W114" s="17" t="s">
        <v>1002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1003</v>
      </c>
      <c r="AD114" t="s">
        <v>6</v>
      </c>
      <c r="AE114" t="s">
        <v>1004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1005</v>
      </c>
      <c r="B115" s="6" t="s">
        <v>1006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207</v>
      </c>
      <c r="H115" s="7" t="s">
        <v>208</v>
      </c>
      <c r="I115" s="7" t="s">
        <v>79</v>
      </c>
      <c r="J115" s="7" t="s">
        <v>2</v>
      </c>
      <c r="K115" s="7" t="s">
        <v>1007</v>
      </c>
      <c r="L115" s="7">
        <v>1</v>
      </c>
      <c r="M115" s="7">
        <v>3</v>
      </c>
      <c r="N115" s="7" t="s">
        <v>851</v>
      </c>
      <c r="O115" s="7" t="s">
        <v>116</v>
      </c>
      <c r="P115" s="7" t="s">
        <v>772</v>
      </c>
      <c r="Q115" s="7"/>
      <c r="R115" s="15" t="s">
        <v>955</v>
      </c>
      <c r="S115" s="17" t="s">
        <v>19</v>
      </c>
      <c r="T115" s="7"/>
      <c r="U115" s="15" t="s">
        <v>19</v>
      </c>
      <c r="V115" s="15" t="s">
        <v>955</v>
      </c>
      <c r="W115" s="17" t="s">
        <v>956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96</v>
      </c>
      <c r="AD115" t="s">
        <v>6</v>
      </c>
      <c r="AE115" t="s">
        <v>957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1008</v>
      </c>
      <c r="B116" s="6" t="s">
        <v>1009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197</v>
      </c>
      <c r="H116" s="7" t="s">
        <v>198</v>
      </c>
      <c r="I116" s="7" t="s">
        <v>79</v>
      </c>
      <c r="J116" s="7" t="s">
        <v>2</v>
      </c>
      <c r="K116" s="7" t="s">
        <v>1010</v>
      </c>
      <c r="L116" s="7">
        <v>1</v>
      </c>
      <c r="M116" s="7">
        <v>1</v>
      </c>
      <c r="N116" s="7" t="s">
        <v>1011</v>
      </c>
      <c r="O116" s="7" t="s">
        <v>105</v>
      </c>
      <c r="P116" s="7" t="s">
        <v>772</v>
      </c>
      <c r="Q116" s="7"/>
      <c r="R116" s="15" t="s">
        <v>1012</v>
      </c>
      <c r="S116" s="17" t="s">
        <v>19</v>
      </c>
      <c r="T116" s="7"/>
      <c r="U116" s="15" t="s">
        <v>19</v>
      </c>
      <c r="V116" s="15" t="s">
        <v>1012</v>
      </c>
      <c r="W116" s="17" t="s">
        <v>1013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1014</v>
      </c>
      <c r="AD116" t="s">
        <v>6</v>
      </c>
      <c r="AE116" t="s">
        <v>204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1015</v>
      </c>
      <c r="B117" s="6" t="s">
        <v>1016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1017</v>
      </c>
      <c r="H117" s="7" t="s">
        <v>1018</v>
      </c>
      <c r="I117" s="7" t="s">
        <v>79</v>
      </c>
      <c r="J117" s="7" t="s">
        <v>2</v>
      </c>
      <c r="K117" s="7" t="s">
        <v>1019</v>
      </c>
      <c r="L117" s="7">
        <v>1</v>
      </c>
      <c r="M117" s="7">
        <v>3</v>
      </c>
      <c r="N117" s="7" t="s">
        <v>143</v>
      </c>
      <c r="O117" s="7" t="s">
        <v>116</v>
      </c>
      <c r="P117" s="7" t="s">
        <v>772</v>
      </c>
      <c r="Q117" s="7"/>
      <c r="R117" s="15" t="s">
        <v>1020</v>
      </c>
      <c r="S117" s="17" t="s">
        <v>19</v>
      </c>
      <c r="T117" s="7"/>
      <c r="U117" s="15" t="s">
        <v>19</v>
      </c>
      <c r="V117" s="15" t="s">
        <v>1020</v>
      </c>
      <c r="W117" s="17" t="s">
        <v>1021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1022</v>
      </c>
      <c r="AD117" t="s">
        <v>6</v>
      </c>
      <c r="AE117" t="s">
        <v>1023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1024</v>
      </c>
      <c r="B118" s="6" t="s">
        <v>1025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1026</v>
      </c>
      <c r="H118" s="7" t="s">
        <v>1027</v>
      </c>
      <c r="I118" s="7" t="s">
        <v>79</v>
      </c>
      <c r="J118" s="7" t="s">
        <v>2</v>
      </c>
      <c r="K118" s="7" t="s">
        <v>1028</v>
      </c>
      <c r="L118" s="7">
        <v>2</v>
      </c>
      <c r="M118" s="7">
        <v>2</v>
      </c>
      <c r="N118" s="7" t="s">
        <v>492</v>
      </c>
      <c r="O118" s="7" t="s">
        <v>83</v>
      </c>
      <c r="P118" s="7" t="s">
        <v>772</v>
      </c>
      <c r="Q118" s="7"/>
      <c r="R118" s="15" t="s">
        <v>1029</v>
      </c>
      <c r="S118" s="17" t="s">
        <v>19</v>
      </c>
      <c r="T118" s="7"/>
      <c r="U118" s="15" t="s">
        <v>19</v>
      </c>
      <c r="V118" s="15" t="s">
        <v>1029</v>
      </c>
      <c r="W118" s="17" t="s">
        <v>1030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1031</v>
      </c>
      <c r="AD118" t="s">
        <v>6</v>
      </c>
      <c r="AE118" t="s">
        <v>1032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1033</v>
      </c>
      <c r="B119" s="6" t="s">
        <v>1034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424</v>
      </c>
      <c r="H119" s="7" t="s">
        <v>425</v>
      </c>
      <c r="I119" s="7" t="s">
        <v>79</v>
      </c>
      <c r="J119" s="7" t="s">
        <v>2</v>
      </c>
      <c r="K119" s="7" t="s">
        <v>1035</v>
      </c>
      <c r="L119" s="7">
        <v>1</v>
      </c>
      <c r="M119" s="7">
        <v>2</v>
      </c>
      <c r="N119" s="7" t="s">
        <v>967</v>
      </c>
      <c r="O119" s="7" t="s">
        <v>83</v>
      </c>
      <c r="P119" s="7" t="s">
        <v>772</v>
      </c>
      <c r="Q119" s="7"/>
      <c r="R119" s="15" t="s">
        <v>1036</v>
      </c>
      <c r="S119" s="17" t="s">
        <v>19</v>
      </c>
      <c r="T119" s="7"/>
      <c r="U119" s="15" t="s">
        <v>19</v>
      </c>
      <c r="V119" s="15" t="s">
        <v>1036</v>
      </c>
      <c r="W119" s="17" t="s">
        <v>1037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1038</v>
      </c>
      <c r="AD119" t="s">
        <v>6</v>
      </c>
      <c r="AE119" t="s">
        <v>1039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1040</v>
      </c>
      <c r="B120" s="6" t="s">
        <v>1041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1042</v>
      </c>
      <c r="H120" s="7" t="s">
        <v>1043</v>
      </c>
      <c r="I120" s="7" t="s">
        <v>79</v>
      </c>
      <c r="J120" s="7" t="s">
        <v>2</v>
      </c>
      <c r="K120" s="7" t="s">
        <v>1044</v>
      </c>
      <c r="L120" s="7">
        <v>1</v>
      </c>
      <c r="M120" s="7">
        <v>1</v>
      </c>
      <c r="N120" s="7" t="s">
        <v>143</v>
      </c>
      <c r="O120" s="7" t="s">
        <v>105</v>
      </c>
      <c r="P120" s="7" t="s">
        <v>772</v>
      </c>
      <c r="Q120" s="7"/>
      <c r="R120" s="15" t="s">
        <v>1045</v>
      </c>
      <c r="S120" s="17" t="s">
        <v>19</v>
      </c>
      <c r="T120" s="7"/>
      <c r="U120" s="15" t="s">
        <v>19</v>
      </c>
      <c r="V120" s="15" t="s">
        <v>1045</v>
      </c>
      <c r="W120" s="17" t="s">
        <v>1046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861</v>
      </c>
      <c r="AD120" t="s">
        <v>6</v>
      </c>
      <c r="AE120" t="s">
        <v>1047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1048</v>
      </c>
      <c r="B121" s="6" t="s">
        <v>1049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1042</v>
      </c>
      <c r="H121" s="7" t="s">
        <v>1043</v>
      </c>
      <c r="I121" s="7" t="s">
        <v>79</v>
      </c>
      <c r="J121" s="7" t="s">
        <v>2</v>
      </c>
      <c r="K121" s="7" t="s">
        <v>1050</v>
      </c>
      <c r="L121" s="7">
        <v>1</v>
      </c>
      <c r="M121" s="7">
        <v>1</v>
      </c>
      <c r="N121" s="7" t="s">
        <v>1011</v>
      </c>
      <c r="O121" s="7" t="s">
        <v>105</v>
      </c>
      <c r="P121" s="7" t="s">
        <v>772</v>
      </c>
      <c r="Q121" s="7"/>
      <c r="R121" s="15" t="s">
        <v>1045</v>
      </c>
      <c r="S121" s="17" t="s">
        <v>19</v>
      </c>
      <c r="T121" s="7"/>
      <c r="U121" s="15" t="s">
        <v>19</v>
      </c>
      <c r="V121" s="15" t="s">
        <v>1045</v>
      </c>
      <c r="W121" s="17" t="s">
        <v>1046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861</v>
      </c>
      <c r="AD121" t="s">
        <v>6</v>
      </c>
      <c r="AE121" t="s">
        <v>1047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1051</v>
      </c>
      <c r="B122" s="6" t="s">
        <v>1052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991</v>
      </c>
      <c r="H122" s="7" t="s">
        <v>992</v>
      </c>
      <c r="I122" s="7" t="s">
        <v>79</v>
      </c>
      <c r="J122" s="7" t="s">
        <v>2</v>
      </c>
      <c r="K122" s="7" t="s">
        <v>1053</v>
      </c>
      <c r="L122" s="7">
        <v>1</v>
      </c>
      <c r="M122" s="7">
        <v>2</v>
      </c>
      <c r="N122" s="7" t="s">
        <v>477</v>
      </c>
      <c r="O122" s="7" t="s">
        <v>83</v>
      </c>
      <c r="P122" s="7" t="s">
        <v>772</v>
      </c>
      <c r="Q122" s="7"/>
      <c r="R122" s="15" t="s">
        <v>994</v>
      </c>
      <c r="S122" s="17" t="s">
        <v>19</v>
      </c>
      <c r="T122" s="7"/>
      <c r="U122" s="15" t="s">
        <v>19</v>
      </c>
      <c r="V122" s="15" t="s">
        <v>994</v>
      </c>
      <c r="W122" s="17" t="s">
        <v>453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1054</v>
      </c>
      <c r="AD122" t="s">
        <v>6</v>
      </c>
      <c r="AE122" t="s">
        <v>997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1055</v>
      </c>
      <c r="B123" s="6" t="s">
        <v>1056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197</v>
      </c>
      <c r="H123" s="7" t="s">
        <v>198</v>
      </c>
      <c r="I123" s="7" t="s">
        <v>79</v>
      </c>
      <c r="J123" s="7" t="s">
        <v>2</v>
      </c>
      <c r="K123" s="7" t="s">
        <v>1057</v>
      </c>
      <c r="L123" s="7">
        <v>1</v>
      </c>
      <c r="M123" s="7">
        <v>2</v>
      </c>
      <c r="N123" s="7" t="s">
        <v>436</v>
      </c>
      <c r="O123" s="7" t="s">
        <v>83</v>
      </c>
      <c r="P123" s="7" t="s">
        <v>772</v>
      </c>
      <c r="Q123" s="7"/>
      <c r="R123" s="15" t="s">
        <v>1058</v>
      </c>
      <c r="S123" s="17" t="s">
        <v>19</v>
      </c>
      <c r="T123" s="7"/>
      <c r="U123" s="15" t="s">
        <v>19</v>
      </c>
      <c r="V123" s="15" t="s">
        <v>1058</v>
      </c>
      <c r="W123" s="17" t="s">
        <v>256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1059</v>
      </c>
      <c r="AD123" t="s">
        <v>6</v>
      </c>
      <c r="AE123" t="s">
        <v>204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1060</v>
      </c>
      <c r="B124" s="6" t="s">
        <v>1061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1062</v>
      </c>
      <c r="H124" s="7" t="s">
        <v>1063</v>
      </c>
      <c r="I124" s="7" t="s">
        <v>79</v>
      </c>
      <c r="J124" s="7" t="s">
        <v>2</v>
      </c>
      <c r="K124" s="7" t="s">
        <v>1064</v>
      </c>
      <c r="L124" s="7">
        <v>1</v>
      </c>
      <c r="M124" s="7">
        <v>3</v>
      </c>
      <c r="N124" s="7" t="s">
        <v>1065</v>
      </c>
      <c r="O124" s="7" t="s">
        <v>116</v>
      </c>
      <c r="P124" s="7" t="s">
        <v>772</v>
      </c>
      <c r="Q124" s="7"/>
      <c r="R124" s="15" t="s">
        <v>1066</v>
      </c>
      <c r="S124" s="17" t="s">
        <v>19</v>
      </c>
      <c r="T124" s="7"/>
      <c r="U124" s="15" t="s">
        <v>19</v>
      </c>
      <c r="V124" s="15" t="s">
        <v>1066</v>
      </c>
      <c r="W124" s="17" t="s">
        <v>1067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1068</v>
      </c>
      <c r="AD124" t="s">
        <v>6</v>
      </c>
      <c r="AE124" t="s">
        <v>1069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1070</v>
      </c>
      <c r="B125" s="6" t="s">
        <v>1071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1072</v>
      </c>
      <c r="H125" s="7" t="s">
        <v>1073</v>
      </c>
      <c r="I125" s="7" t="s">
        <v>79</v>
      </c>
      <c r="J125" s="7" t="s">
        <v>2</v>
      </c>
      <c r="K125" s="7" t="s">
        <v>1074</v>
      </c>
      <c r="L125" s="7">
        <v>1</v>
      </c>
      <c r="M125" s="7">
        <v>3</v>
      </c>
      <c r="N125" s="7" t="s">
        <v>1075</v>
      </c>
      <c r="O125" s="7" t="s">
        <v>116</v>
      </c>
      <c r="P125" s="7" t="s">
        <v>772</v>
      </c>
      <c r="Q125" s="7"/>
      <c r="R125" s="15" t="s">
        <v>1076</v>
      </c>
      <c r="S125" s="17" t="s">
        <v>19</v>
      </c>
      <c r="T125" s="7"/>
      <c r="U125" s="15" t="s">
        <v>19</v>
      </c>
      <c r="V125" s="15" t="s">
        <v>1076</v>
      </c>
      <c r="W125" s="17" t="s">
        <v>1077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1078</v>
      </c>
      <c r="AD125" t="s">
        <v>6</v>
      </c>
      <c r="AE125" t="s">
        <v>1079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1080</v>
      </c>
      <c r="B126" s="6" t="s">
        <v>1081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906</v>
      </c>
      <c r="H126" s="7" t="s">
        <v>907</v>
      </c>
      <c r="I126" s="7" t="s">
        <v>79</v>
      </c>
      <c r="J126" s="7" t="s">
        <v>2</v>
      </c>
      <c r="K126" s="7" t="s">
        <v>1082</v>
      </c>
      <c r="L126" s="7">
        <v>1</v>
      </c>
      <c r="M126" s="7">
        <v>3</v>
      </c>
      <c r="N126" s="7" t="s">
        <v>82</v>
      </c>
      <c r="O126" s="7" t="s">
        <v>116</v>
      </c>
      <c r="P126" s="7" t="s">
        <v>772</v>
      </c>
      <c r="Q126" s="7"/>
      <c r="R126" s="15" t="s">
        <v>1083</v>
      </c>
      <c r="S126" s="17" t="s">
        <v>19</v>
      </c>
      <c r="T126" s="7"/>
      <c r="U126" s="15" t="s">
        <v>19</v>
      </c>
      <c r="V126" s="15" t="s">
        <v>1083</v>
      </c>
      <c r="W126" s="17" t="s">
        <v>1084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1085</v>
      </c>
      <c r="AD126" t="s">
        <v>6</v>
      </c>
      <c r="AE126" t="s">
        <v>912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1086</v>
      </c>
      <c r="B127" s="6" t="s">
        <v>1087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232</v>
      </c>
      <c r="H127" s="7" t="s">
        <v>233</v>
      </c>
      <c r="I127" s="7" t="s">
        <v>79</v>
      </c>
      <c r="J127" s="7" t="s">
        <v>2</v>
      </c>
      <c r="K127" s="7" t="s">
        <v>1088</v>
      </c>
      <c r="L127" s="7">
        <v>1</v>
      </c>
      <c r="M127" s="7">
        <v>1</v>
      </c>
      <c r="N127" s="7" t="s">
        <v>83</v>
      </c>
      <c r="O127" s="7" t="s">
        <v>105</v>
      </c>
      <c r="P127" s="7" t="s">
        <v>772</v>
      </c>
      <c r="Q127" s="7"/>
      <c r="R127" s="15" t="s">
        <v>1089</v>
      </c>
      <c r="S127" s="17" t="s">
        <v>19</v>
      </c>
      <c r="T127" s="7"/>
      <c r="U127" s="15" t="s">
        <v>19</v>
      </c>
      <c r="V127" s="15" t="s">
        <v>1089</v>
      </c>
      <c r="W127" s="17" t="s">
        <v>1090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265</v>
      </c>
      <c r="AD127" t="s">
        <v>6</v>
      </c>
      <c r="AE127" t="s">
        <v>760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1091</v>
      </c>
      <c r="B128" s="6" t="s">
        <v>1092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1093</v>
      </c>
      <c r="H128" s="7" t="s">
        <v>1094</v>
      </c>
      <c r="I128" s="7" t="s">
        <v>79</v>
      </c>
      <c r="J128" s="7" t="s">
        <v>2</v>
      </c>
      <c r="K128" s="7" t="s">
        <v>1095</v>
      </c>
      <c r="L128" s="7">
        <v>1</v>
      </c>
      <c r="M128" s="7">
        <v>1</v>
      </c>
      <c r="N128" s="7" t="s">
        <v>105</v>
      </c>
      <c r="O128" s="7" t="s">
        <v>105</v>
      </c>
      <c r="P128" s="7" t="s">
        <v>772</v>
      </c>
      <c r="Q128" s="7"/>
      <c r="R128" s="15" t="s">
        <v>1096</v>
      </c>
      <c r="S128" s="17" t="s">
        <v>19</v>
      </c>
      <c r="T128" s="7"/>
      <c r="U128" s="15" t="s">
        <v>19</v>
      </c>
      <c r="V128" s="15" t="s">
        <v>1096</v>
      </c>
      <c r="W128" s="17" t="s">
        <v>1097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1098</v>
      </c>
      <c r="AD128" t="s">
        <v>6</v>
      </c>
      <c r="AE128" t="s">
        <v>1099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1100</v>
      </c>
      <c r="B129" s="6" t="s">
        <v>1101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232</v>
      </c>
      <c r="H129" s="7" t="s">
        <v>233</v>
      </c>
      <c r="I129" s="7" t="s">
        <v>79</v>
      </c>
      <c r="J129" s="7" t="s">
        <v>2</v>
      </c>
      <c r="K129" s="7" t="s">
        <v>1102</v>
      </c>
      <c r="L129" s="7">
        <v>1</v>
      </c>
      <c r="M129" s="7">
        <v>1</v>
      </c>
      <c r="N129" s="7" t="s">
        <v>105</v>
      </c>
      <c r="O129" s="7" t="s">
        <v>105</v>
      </c>
      <c r="P129" s="7" t="s">
        <v>772</v>
      </c>
      <c r="Q129" s="7"/>
      <c r="R129" s="15" t="s">
        <v>1089</v>
      </c>
      <c r="S129" s="17" t="s">
        <v>19</v>
      </c>
      <c r="T129" s="7"/>
      <c r="U129" s="15" t="s">
        <v>19</v>
      </c>
      <c r="V129" s="15" t="s">
        <v>1089</v>
      </c>
      <c r="W129" s="17" t="s">
        <v>1090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265</v>
      </c>
      <c r="AD129" t="s">
        <v>6</v>
      </c>
      <c r="AE129" t="s">
        <v>238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1103</v>
      </c>
      <c r="B130" s="6" t="s">
        <v>1104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449</v>
      </c>
      <c r="H130" s="7" t="s">
        <v>450</v>
      </c>
      <c r="I130" s="7" t="s">
        <v>79</v>
      </c>
      <c r="J130" s="7" t="s">
        <v>2</v>
      </c>
      <c r="K130" s="7" t="s">
        <v>1105</v>
      </c>
      <c r="L130" s="7">
        <v>2</v>
      </c>
      <c r="M130" s="7">
        <v>3</v>
      </c>
      <c r="N130" s="7" t="s">
        <v>436</v>
      </c>
      <c r="O130" s="7" t="s">
        <v>116</v>
      </c>
      <c r="P130" s="7" t="s">
        <v>772</v>
      </c>
      <c r="Q130" s="7"/>
      <c r="R130" s="15" t="s">
        <v>1106</v>
      </c>
      <c r="S130" s="17" t="s">
        <v>19</v>
      </c>
      <c r="T130" s="7"/>
      <c r="U130" s="15" t="s">
        <v>19</v>
      </c>
      <c r="V130" s="15" t="s">
        <v>1106</v>
      </c>
      <c r="W130" s="17" t="s">
        <v>968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1107</v>
      </c>
      <c r="AD130" t="s">
        <v>6</v>
      </c>
      <c r="AE130" t="s">
        <v>166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1108</v>
      </c>
      <c r="B131" s="6" t="s">
        <v>1109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900</v>
      </c>
      <c r="H131" s="7" t="s">
        <v>901</v>
      </c>
      <c r="I131" s="7" t="s">
        <v>79</v>
      </c>
      <c r="J131" s="7" t="s">
        <v>2</v>
      </c>
      <c r="K131" s="7" t="s">
        <v>902</v>
      </c>
      <c r="L131" s="7">
        <v>1</v>
      </c>
      <c r="M131" s="7">
        <v>2</v>
      </c>
      <c r="N131" s="7" t="s">
        <v>772</v>
      </c>
      <c r="O131" s="7" t="s">
        <v>95</v>
      </c>
      <c r="P131" s="7" t="s">
        <v>692</v>
      </c>
      <c r="Q131" s="7"/>
      <c r="R131" s="15" t="s">
        <v>903</v>
      </c>
      <c r="S131" s="17" t="s">
        <v>903</v>
      </c>
      <c r="T131" s="7" t="s">
        <v>1110</v>
      </c>
      <c r="U131" s="15" t="s">
        <v>19</v>
      </c>
      <c r="V131" s="15" t="s">
        <v>19</v>
      </c>
      <c r="W131" s="17" t="s">
        <v>19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19</v>
      </c>
      <c r="AD131" t="s">
        <v>6</v>
      </c>
      <c r="AE131" t="s">
        <v>760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1111</v>
      </c>
      <c r="B132" s="6" t="s">
        <v>1112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159</v>
      </c>
      <c r="H132" s="7" t="s">
        <v>160</v>
      </c>
      <c r="I132" s="7" t="s">
        <v>79</v>
      </c>
      <c r="J132" s="7" t="s">
        <v>2</v>
      </c>
      <c r="K132" s="7" t="s">
        <v>1113</v>
      </c>
      <c r="L132" s="7">
        <v>1</v>
      </c>
      <c r="M132" s="7">
        <v>4</v>
      </c>
      <c r="N132" s="7" t="s">
        <v>598</v>
      </c>
      <c r="O132" s="7" t="s">
        <v>82</v>
      </c>
      <c r="P132" s="7" t="s">
        <v>772</v>
      </c>
      <c r="Q132" s="7"/>
      <c r="R132" s="15" t="s">
        <v>1114</v>
      </c>
      <c r="S132" s="17" t="s">
        <v>19</v>
      </c>
      <c r="T132" s="7"/>
      <c r="U132" s="15" t="s">
        <v>19</v>
      </c>
      <c r="V132" s="15" t="s">
        <v>1114</v>
      </c>
      <c r="W132" s="17" t="s">
        <v>1115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1116</v>
      </c>
      <c r="AD132" t="s">
        <v>6</v>
      </c>
      <c r="AE132" t="s">
        <v>166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1117</v>
      </c>
      <c r="B133" s="6" t="s">
        <v>1118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1119</v>
      </c>
      <c r="H133" s="7" t="s">
        <v>1120</v>
      </c>
      <c r="I133" s="7" t="s">
        <v>79</v>
      </c>
      <c r="J133" s="7" t="s">
        <v>2</v>
      </c>
      <c r="K133" s="7" t="s">
        <v>1121</v>
      </c>
      <c r="L133" s="7">
        <v>1</v>
      </c>
      <c r="M133" s="7">
        <v>4</v>
      </c>
      <c r="N133" s="7" t="s">
        <v>492</v>
      </c>
      <c r="O133" s="7" t="s">
        <v>82</v>
      </c>
      <c r="P133" s="7" t="s">
        <v>772</v>
      </c>
      <c r="Q133" s="7"/>
      <c r="R133" s="15" t="s">
        <v>1122</v>
      </c>
      <c r="S133" s="17" t="s">
        <v>19</v>
      </c>
      <c r="T133" s="7"/>
      <c r="U133" s="15" t="s">
        <v>19</v>
      </c>
      <c r="V133" s="15" t="s">
        <v>1122</v>
      </c>
      <c r="W133" s="17" t="s">
        <v>1123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1124</v>
      </c>
      <c r="AD133" t="s">
        <v>6</v>
      </c>
      <c r="AE133" t="s">
        <v>760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1125</v>
      </c>
      <c r="B134" s="6" t="s">
        <v>1126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872</v>
      </c>
      <c r="H134" s="7" t="s">
        <v>873</v>
      </c>
      <c r="I134" s="7" t="s">
        <v>79</v>
      </c>
      <c r="J134" s="7" t="s">
        <v>2</v>
      </c>
      <c r="K134" s="7" t="s">
        <v>1127</v>
      </c>
      <c r="L134" s="7">
        <v>1</v>
      </c>
      <c r="M134" s="7">
        <v>3</v>
      </c>
      <c r="N134" s="7" t="s">
        <v>336</v>
      </c>
      <c r="O134" s="7" t="s">
        <v>116</v>
      </c>
      <c r="P134" s="7" t="s">
        <v>772</v>
      </c>
      <c r="Q134" s="7"/>
      <c r="R134" s="15" t="s">
        <v>1128</v>
      </c>
      <c r="S134" s="17" t="s">
        <v>19</v>
      </c>
      <c r="T134" s="7"/>
      <c r="U134" s="15" t="s">
        <v>19</v>
      </c>
      <c r="V134" s="15" t="s">
        <v>1128</v>
      </c>
      <c r="W134" s="17" t="s">
        <v>1129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1130</v>
      </c>
      <c r="AD134" t="s">
        <v>6</v>
      </c>
      <c r="AE134" t="s">
        <v>879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1131</v>
      </c>
      <c r="B135" s="6" t="s">
        <v>1132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1133</v>
      </c>
      <c r="H135" s="7" t="s">
        <v>1134</v>
      </c>
      <c r="I135" s="7" t="s">
        <v>79</v>
      </c>
      <c r="J135" s="7" t="s">
        <v>2</v>
      </c>
      <c r="K135" s="7" t="s">
        <v>1135</v>
      </c>
      <c r="L135" s="7">
        <v>1</v>
      </c>
      <c r="M135" s="7">
        <v>4</v>
      </c>
      <c r="N135" s="7" t="s">
        <v>1136</v>
      </c>
      <c r="O135" s="7" t="s">
        <v>82</v>
      </c>
      <c r="P135" s="7" t="s">
        <v>772</v>
      </c>
      <c r="Q135" s="7"/>
      <c r="R135" s="15" t="s">
        <v>1137</v>
      </c>
      <c r="S135" s="17" t="s">
        <v>19</v>
      </c>
      <c r="T135" s="7"/>
      <c r="U135" s="15" t="s">
        <v>19</v>
      </c>
      <c r="V135" s="15" t="s">
        <v>1137</v>
      </c>
      <c r="W135" s="17" t="s">
        <v>1138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1139</v>
      </c>
      <c r="AD135" t="s">
        <v>6</v>
      </c>
      <c r="AE135" t="s">
        <v>1140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1141</v>
      </c>
      <c r="B136" s="6" t="s">
        <v>1142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872</v>
      </c>
      <c r="H136" s="7" t="s">
        <v>873</v>
      </c>
      <c r="I136" s="7" t="s">
        <v>79</v>
      </c>
      <c r="J136" s="7" t="s">
        <v>2</v>
      </c>
      <c r="K136" s="7" t="s">
        <v>1143</v>
      </c>
      <c r="L136" s="7">
        <v>1</v>
      </c>
      <c r="M136" s="7">
        <v>3</v>
      </c>
      <c r="N136" s="7" t="s">
        <v>1011</v>
      </c>
      <c r="O136" s="7" t="s">
        <v>116</v>
      </c>
      <c r="P136" s="7" t="s">
        <v>772</v>
      </c>
      <c r="Q136" s="7"/>
      <c r="R136" s="15" t="s">
        <v>1144</v>
      </c>
      <c r="S136" s="17" t="s">
        <v>19</v>
      </c>
      <c r="T136" s="7"/>
      <c r="U136" s="15" t="s">
        <v>19</v>
      </c>
      <c r="V136" s="15" t="s">
        <v>1144</v>
      </c>
      <c r="W136" s="17" t="s">
        <v>1145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1146</v>
      </c>
      <c r="AD136" t="s">
        <v>6</v>
      </c>
      <c r="AE136" t="s">
        <v>879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1147</v>
      </c>
      <c r="B137" s="6" t="s">
        <v>1148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872</v>
      </c>
      <c r="H137" s="7" t="s">
        <v>873</v>
      </c>
      <c r="I137" s="7" t="s">
        <v>79</v>
      </c>
      <c r="J137" s="7" t="s">
        <v>2</v>
      </c>
      <c r="K137" s="7" t="s">
        <v>1149</v>
      </c>
      <c r="L137" s="7">
        <v>1</v>
      </c>
      <c r="M137" s="7">
        <v>3</v>
      </c>
      <c r="N137" s="7" t="s">
        <v>500</v>
      </c>
      <c r="O137" s="7" t="s">
        <v>116</v>
      </c>
      <c r="P137" s="7" t="s">
        <v>772</v>
      </c>
      <c r="Q137" s="7"/>
      <c r="R137" s="15" t="s">
        <v>1150</v>
      </c>
      <c r="S137" s="17" t="s">
        <v>19</v>
      </c>
      <c r="T137" s="7"/>
      <c r="U137" s="15" t="s">
        <v>19</v>
      </c>
      <c r="V137" s="15" t="s">
        <v>1150</v>
      </c>
      <c r="W137" s="17" t="s">
        <v>1151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1152</v>
      </c>
      <c r="AD137" t="s">
        <v>6</v>
      </c>
      <c r="AE137" t="s">
        <v>879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1153</v>
      </c>
      <c r="B138" s="6" t="s">
        <v>1154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497</v>
      </c>
      <c r="H138" s="7" t="s">
        <v>498</v>
      </c>
      <c r="I138" s="7" t="s">
        <v>79</v>
      </c>
      <c r="J138" s="7" t="s">
        <v>2</v>
      </c>
      <c r="K138" s="7" t="s">
        <v>1155</v>
      </c>
      <c r="L138" s="7">
        <v>3</v>
      </c>
      <c r="M138" s="7">
        <v>2</v>
      </c>
      <c r="N138" s="7" t="s">
        <v>1011</v>
      </c>
      <c r="O138" s="7" t="s">
        <v>83</v>
      </c>
      <c r="P138" s="7" t="s">
        <v>772</v>
      </c>
      <c r="Q138" s="7"/>
      <c r="R138" s="15" t="s">
        <v>1156</v>
      </c>
      <c r="S138" s="17" t="s">
        <v>19</v>
      </c>
      <c r="T138" s="7"/>
      <c r="U138" s="15" t="s">
        <v>19</v>
      </c>
      <c r="V138" s="15" t="s">
        <v>1156</v>
      </c>
      <c r="W138" s="17" t="s">
        <v>572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1157</v>
      </c>
      <c r="AD138" t="s">
        <v>6</v>
      </c>
      <c r="AE138" t="s">
        <v>1158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1159</v>
      </c>
      <c r="B139" s="6" t="s">
        <v>1160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449</v>
      </c>
      <c r="H139" s="7" t="s">
        <v>450</v>
      </c>
      <c r="I139" s="7" t="s">
        <v>79</v>
      </c>
      <c r="J139" s="7" t="s">
        <v>2</v>
      </c>
      <c r="K139" s="7" t="s">
        <v>1161</v>
      </c>
      <c r="L139" s="7">
        <v>1</v>
      </c>
      <c r="M139" s="7">
        <v>4</v>
      </c>
      <c r="N139" s="7" t="s">
        <v>851</v>
      </c>
      <c r="O139" s="7" t="s">
        <v>82</v>
      </c>
      <c r="P139" s="7" t="s">
        <v>772</v>
      </c>
      <c r="Q139" s="7"/>
      <c r="R139" s="15" t="s">
        <v>1162</v>
      </c>
      <c r="S139" s="17" t="s">
        <v>19</v>
      </c>
      <c r="T139" s="7"/>
      <c r="U139" s="15" t="s">
        <v>19</v>
      </c>
      <c r="V139" s="15" t="s">
        <v>1162</v>
      </c>
      <c r="W139" s="17" t="s">
        <v>1163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1164</v>
      </c>
      <c r="AD139" t="s">
        <v>6</v>
      </c>
      <c r="AE139" t="s">
        <v>166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1165</v>
      </c>
      <c r="B140" s="6" t="s">
        <v>1166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1167</v>
      </c>
      <c r="H140" s="7" t="s">
        <v>1168</v>
      </c>
      <c r="I140" s="7" t="s">
        <v>79</v>
      </c>
      <c r="J140" s="7" t="s">
        <v>2</v>
      </c>
      <c r="K140" s="7" t="s">
        <v>1169</v>
      </c>
      <c r="L140" s="7">
        <v>1</v>
      </c>
      <c r="M140" s="7">
        <v>1</v>
      </c>
      <c r="N140" s="7" t="s">
        <v>553</v>
      </c>
      <c r="O140" s="7" t="s">
        <v>105</v>
      </c>
      <c r="P140" s="7" t="s">
        <v>772</v>
      </c>
      <c r="Q140" s="7"/>
      <c r="R140" s="15" t="s">
        <v>1170</v>
      </c>
      <c r="S140" s="17" t="s">
        <v>19</v>
      </c>
      <c r="T140" s="7"/>
      <c r="U140" s="15" t="s">
        <v>19</v>
      </c>
      <c r="V140" s="15" t="s">
        <v>1170</v>
      </c>
      <c r="W140" s="17" t="s">
        <v>1171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1172</v>
      </c>
      <c r="AD140" t="s">
        <v>6</v>
      </c>
      <c r="AE140" t="s">
        <v>1173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1174</v>
      </c>
      <c r="B141" s="6" t="s">
        <v>1175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449</v>
      </c>
      <c r="H141" s="7" t="s">
        <v>450</v>
      </c>
      <c r="I141" s="7" t="s">
        <v>79</v>
      </c>
      <c r="J141" s="7" t="s">
        <v>2</v>
      </c>
      <c r="K141" s="7" t="s">
        <v>1176</v>
      </c>
      <c r="L141" s="7">
        <v>2</v>
      </c>
      <c r="M141" s="7">
        <v>4</v>
      </c>
      <c r="N141" s="7" t="s">
        <v>143</v>
      </c>
      <c r="O141" s="7" t="s">
        <v>82</v>
      </c>
      <c r="P141" s="7" t="s">
        <v>772</v>
      </c>
      <c r="Q141" s="7"/>
      <c r="R141" s="15" t="s">
        <v>1177</v>
      </c>
      <c r="S141" s="17" t="s">
        <v>19</v>
      </c>
      <c r="T141" s="7"/>
      <c r="U141" s="15" t="s">
        <v>19</v>
      </c>
      <c r="V141" s="15" t="s">
        <v>1177</v>
      </c>
      <c r="W141" s="17" t="s">
        <v>1178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1179</v>
      </c>
      <c r="AD141" t="s">
        <v>6</v>
      </c>
      <c r="AE141" t="s">
        <v>166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1180</v>
      </c>
      <c r="B142" s="6" t="s">
        <v>1181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1182</v>
      </c>
      <c r="H142" s="7" t="s">
        <v>1183</v>
      </c>
      <c r="I142" s="7" t="s">
        <v>79</v>
      </c>
      <c r="J142" s="7" t="s">
        <v>2</v>
      </c>
      <c r="K142" s="7" t="s">
        <v>1184</v>
      </c>
      <c r="L142" s="7">
        <v>2</v>
      </c>
      <c r="M142" s="7">
        <v>4</v>
      </c>
      <c r="N142" s="7" t="s">
        <v>115</v>
      </c>
      <c r="O142" s="7" t="s">
        <v>82</v>
      </c>
      <c r="P142" s="7" t="s">
        <v>772</v>
      </c>
      <c r="Q142" s="7"/>
      <c r="R142" s="15" t="s">
        <v>1185</v>
      </c>
      <c r="S142" s="17" t="s">
        <v>19</v>
      </c>
      <c r="T142" s="7"/>
      <c r="U142" s="15" t="s">
        <v>19</v>
      </c>
      <c r="V142" s="15" t="s">
        <v>1185</v>
      </c>
      <c r="W142" s="17" t="s">
        <v>1186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1187</v>
      </c>
      <c r="AD142" t="s">
        <v>6</v>
      </c>
      <c r="AE142" t="s">
        <v>1188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1189</v>
      </c>
      <c r="B143" s="6" t="s">
        <v>1190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1191</v>
      </c>
      <c r="H143" s="7" t="s">
        <v>1192</v>
      </c>
      <c r="I143" s="7" t="s">
        <v>79</v>
      </c>
      <c r="J143" s="7" t="s">
        <v>2</v>
      </c>
      <c r="K143" s="7" t="s">
        <v>1193</v>
      </c>
      <c r="L143" s="7">
        <v>1</v>
      </c>
      <c r="M143" s="7">
        <v>1</v>
      </c>
      <c r="N143" s="7" t="s">
        <v>1194</v>
      </c>
      <c r="O143" s="7" t="s">
        <v>105</v>
      </c>
      <c r="P143" s="7" t="s">
        <v>772</v>
      </c>
      <c r="Q143" s="7"/>
      <c r="R143" s="15" t="s">
        <v>1195</v>
      </c>
      <c r="S143" s="17" t="s">
        <v>19</v>
      </c>
      <c r="T143" s="7"/>
      <c r="U143" s="15" t="s">
        <v>19</v>
      </c>
      <c r="V143" s="15" t="s">
        <v>1195</v>
      </c>
      <c r="W143" s="17" t="s">
        <v>1196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1197</v>
      </c>
      <c r="AD143" t="s">
        <v>6</v>
      </c>
      <c r="AE143" t="s">
        <v>238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1198</v>
      </c>
      <c r="B144" s="6" t="s">
        <v>1199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541</v>
      </c>
      <c r="H144" s="7" t="s">
        <v>542</v>
      </c>
      <c r="I144" s="7" t="s">
        <v>79</v>
      </c>
      <c r="J144" s="7" t="s">
        <v>2</v>
      </c>
      <c r="K144" s="7" t="s">
        <v>1200</v>
      </c>
      <c r="L144" s="7">
        <v>1</v>
      </c>
      <c r="M144" s="7">
        <v>3</v>
      </c>
      <c r="N144" s="7" t="s">
        <v>1201</v>
      </c>
      <c r="O144" s="7" t="s">
        <v>116</v>
      </c>
      <c r="P144" s="7" t="s">
        <v>772</v>
      </c>
      <c r="Q144" s="7"/>
      <c r="R144" s="15" t="s">
        <v>1202</v>
      </c>
      <c r="S144" s="17" t="s">
        <v>19</v>
      </c>
      <c r="T144" s="7"/>
      <c r="U144" s="15" t="s">
        <v>19</v>
      </c>
      <c r="V144" s="15" t="s">
        <v>1202</v>
      </c>
      <c r="W144" s="17" t="s">
        <v>1003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1203</v>
      </c>
      <c r="AD144" t="s">
        <v>6</v>
      </c>
      <c r="AE144" t="s">
        <v>1204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1205</v>
      </c>
      <c r="B145" s="6" t="s">
        <v>1206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872</v>
      </c>
      <c r="H145" s="7" t="s">
        <v>873</v>
      </c>
      <c r="I145" s="7" t="s">
        <v>79</v>
      </c>
      <c r="J145" s="7" t="s">
        <v>2</v>
      </c>
      <c r="K145" s="7" t="s">
        <v>1207</v>
      </c>
      <c r="L145" s="7">
        <v>1</v>
      </c>
      <c r="M145" s="7">
        <v>3</v>
      </c>
      <c r="N145" s="7" t="s">
        <v>1208</v>
      </c>
      <c r="O145" s="7" t="s">
        <v>116</v>
      </c>
      <c r="P145" s="7" t="s">
        <v>772</v>
      </c>
      <c r="Q145" s="7"/>
      <c r="R145" s="15" t="s">
        <v>1209</v>
      </c>
      <c r="S145" s="17" t="s">
        <v>19</v>
      </c>
      <c r="T145" s="7"/>
      <c r="U145" s="15" t="s">
        <v>19</v>
      </c>
      <c r="V145" s="15" t="s">
        <v>1209</v>
      </c>
      <c r="W145" s="17" t="s">
        <v>1210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1211</v>
      </c>
      <c r="AD145" t="s">
        <v>6</v>
      </c>
      <c r="AE145" t="s">
        <v>879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1212</v>
      </c>
      <c r="B146" s="6" t="s">
        <v>1213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595</v>
      </c>
      <c r="H146" s="7" t="s">
        <v>596</v>
      </c>
      <c r="I146" s="7" t="s">
        <v>79</v>
      </c>
      <c r="J146" s="7" t="s">
        <v>2</v>
      </c>
      <c r="K146" s="7" t="s">
        <v>1214</v>
      </c>
      <c r="L146" s="7">
        <v>1</v>
      </c>
      <c r="M146" s="7">
        <v>2</v>
      </c>
      <c r="N146" s="7" t="s">
        <v>516</v>
      </c>
      <c r="O146" s="7" t="s">
        <v>83</v>
      </c>
      <c r="P146" s="7" t="s">
        <v>772</v>
      </c>
      <c r="Q146" s="7"/>
      <c r="R146" s="15" t="s">
        <v>1215</v>
      </c>
      <c r="S146" s="17" t="s">
        <v>19</v>
      </c>
      <c r="T146" s="7"/>
      <c r="U146" s="15" t="s">
        <v>19</v>
      </c>
      <c r="V146" s="15" t="s">
        <v>1215</v>
      </c>
      <c r="W146" s="17" t="s">
        <v>1216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1217</v>
      </c>
      <c r="AD146" t="s">
        <v>6</v>
      </c>
      <c r="AE146" t="s">
        <v>1218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1219</v>
      </c>
      <c r="B147" s="6" t="s">
        <v>1220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1221</v>
      </c>
      <c r="H147" s="7" t="s">
        <v>1222</v>
      </c>
      <c r="I147" s="7" t="s">
        <v>79</v>
      </c>
      <c r="J147" s="7" t="s">
        <v>2</v>
      </c>
      <c r="K147" s="7" t="s">
        <v>1223</v>
      </c>
      <c r="L147" s="7">
        <v>1</v>
      </c>
      <c r="M147" s="7">
        <v>1</v>
      </c>
      <c r="N147" s="7" t="s">
        <v>516</v>
      </c>
      <c r="O147" s="7" t="s">
        <v>105</v>
      </c>
      <c r="P147" s="7" t="s">
        <v>772</v>
      </c>
      <c r="Q147" s="7"/>
      <c r="R147" s="15" t="s">
        <v>527</v>
      </c>
      <c r="S147" s="17" t="s">
        <v>19</v>
      </c>
      <c r="T147" s="7"/>
      <c r="U147" s="15" t="s">
        <v>19</v>
      </c>
      <c r="V147" s="15" t="s">
        <v>527</v>
      </c>
      <c r="W147" s="17" t="s">
        <v>1224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1225</v>
      </c>
      <c r="AD147" t="s">
        <v>6</v>
      </c>
      <c r="AE147" t="s">
        <v>1226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1227</v>
      </c>
      <c r="B148" s="6" t="s">
        <v>1228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1229</v>
      </c>
      <c r="H148" s="7" t="s">
        <v>1230</v>
      </c>
      <c r="I148" s="7" t="s">
        <v>79</v>
      </c>
      <c r="J148" s="7" t="s">
        <v>2</v>
      </c>
      <c r="K148" s="7" t="s">
        <v>1231</v>
      </c>
      <c r="L148" s="7">
        <v>1</v>
      </c>
      <c r="M148" s="7">
        <v>1</v>
      </c>
      <c r="N148" s="7" t="s">
        <v>516</v>
      </c>
      <c r="O148" s="7" t="s">
        <v>105</v>
      </c>
      <c r="P148" s="7" t="s">
        <v>772</v>
      </c>
      <c r="Q148" s="7"/>
      <c r="R148" s="15" t="s">
        <v>1232</v>
      </c>
      <c r="S148" s="17" t="s">
        <v>19</v>
      </c>
      <c r="T148" s="7"/>
      <c r="U148" s="15" t="s">
        <v>19</v>
      </c>
      <c r="V148" s="15" t="s">
        <v>1232</v>
      </c>
      <c r="W148" s="17" t="s">
        <v>236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1233</v>
      </c>
      <c r="AD148" t="s">
        <v>6</v>
      </c>
      <c r="AE148" t="s">
        <v>1234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1235</v>
      </c>
      <c r="B149" s="6" t="s">
        <v>1236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1237</v>
      </c>
      <c r="H149" s="7" t="s">
        <v>1238</v>
      </c>
      <c r="I149" s="7" t="s">
        <v>79</v>
      </c>
      <c r="J149" s="7" t="s">
        <v>2</v>
      </c>
      <c r="K149" s="7" t="s">
        <v>1239</v>
      </c>
      <c r="L149" s="7">
        <v>1</v>
      </c>
      <c r="M149" s="7">
        <v>2</v>
      </c>
      <c r="N149" s="7" t="s">
        <v>115</v>
      </c>
      <c r="O149" s="7" t="s">
        <v>83</v>
      </c>
      <c r="P149" s="7" t="s">
        <v>772</v>
      </c>
      <c r="Q149" s="7"/>
      <c r="R149" s="15" t="s">
        <v>1240</v>
      </c>
      <c r="S149" s="17" t="s">
        <v>19</v>
      </c>
      <c r="T149" s="7"/>
      <c r="U149" s="15" t="s">
        <v>19</v>
      </c>
      <c r="V149" s="15" t="s">
        <v>1240</v>
      </c>
      <c r="W149" s="17" t="s">
        <v>1241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1242</v>
      </c>
      <c r="AD149" t="s">
        <v>6</v>
      </c>
      <c r="AE149" t="s">
        <v>1243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1244</v>
      </c>
      <c r="B150" s="6" t="s">
        <v>1245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595</v>
      </c>
      <c r="H150" s="7" t="s">
        <v>596</v>
      </c>
      <c r="I150" s="7" t="s">
        <v>79</v>
      </c>
      <c r="J150" s="7" t="s">
        <v>2</v>
      </c>
      <c r="K150" s="7" t="s">
        <v>1246</v>
      </c>
      <c r="L150" s="7">
        <v>1</v>
      </c>
      <c r="M150" s="7">
        <v>1</v>
      </c>
      <c r="N150" s="7" t="s">
        <v>1075</v>
      </c>
      <c r="O150" s="7" t="s">
        <v>105</v>
      </c>
      <c r="P150" s="7" t="s">
        <v>772</v>
      </c>
      <c r="Q150" s="7"/>
      <c r="R150" s="15" t="s">
        <v>1247</v>
      </c>
      <c r="S150" s="17" t="s">
        <v>19</v>
      </c>
      <c r="T150" s="7"/>
      <c r="U150" s="15" t="s">
        <v>19</v>
      </c>
      <c r="V150" s="15" t="s">
        <v>1247</v>
      </c>
      <c r="W150" s="17" t="s">
        <v>1248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1249</v>
      </c>
      <c r="AD150" t="s">
        <v>6</v>
      </c>
      <c r="AE150" t="s">
        <v>615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1250</v>
      </c>
      <c r="B151" s="6" t="s">
        <v>1251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1252</v>
      </c>
      <c r="H151" s="7" t="s">
        <v>1253</v>
      </c>
      <c r="I151" s="7" t="s">
        <v>79</v>
      </c>
      <c r="J151" s="7" t="s">
        <v>2</v>
      </c>
      <c r="K151" s="7" t="s">
        <v>1254</v>
      </c>
      <c r="L151" s="7">
        <v>1</v>
      </c>
      <c r="M151" s="7">
        <v>3</v>
      </c>
      <c r="N151" s="7" t="s">
        <v>967</v>
      </c>
      <c r="O151" s="7" t="s">
        <v>116</v>
      </c>
      <c r="P151" s="7" t="s">
        <v>772</v>
      </c>
      <c r="Q151" s="7"/>
      <c r="R151" s="15" t="s">
        <v>1255</v>
      </c>
      <c r="S151" s="17" t="s">
        <v>19</v>
      </c>
      <c r="T151" s="7"/>
      <c r="U151" s="15" t="s">
        <v>19</v>
      </c>
      <c r="V151" s="15" t="s">
        <v>1255</v>
      </c>
      <c r="W151" s="17" t="s">
        <v>1256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1257</v>
      </c>
      <c r="AD151" t="s">
        <v>6</v>
      </c>
      <c r="AE151" t="s">
        <v>1258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1259</v>
      </c>
      <c r="B152" s="6" t="s">
        <v>1260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483</v>
      </c>
      <c r="H152" s="7" t="s">
        <v>484</v>
      </c>
      <c r="I152" s="7" t="s">
        <v>79</v>
      </c>
      <c r="J152" s="7" t="s">
        <v>2</v>
      </c>
      <c r="K152" s="7" t="s">
        <v>1261</v>
      </c>
      <c r="L152" s="7">
        <v>1</v>
      </c>
      <c r="M152" s="7">
        <v>2</v>
      </c>
      <c r="N152" s="7" t="s">
        <v>1011</v>
      </c>
      <c r="O152" s="7" t="s">
        <v>83</v>
      </c>
      <c r="P152" s="7" t="s">
        <v>772</v>
      </c>
      <c r="Q152" s="7"/>
      <c r="R152" s="15" t="s">
        <v>1262</v>
      </c>
      <c r="S152" s="17" t="s">
        <v>19</v>
      </c>
      <c r="T152" s="7"/>
      <c r="U152" s="15" t="s">
        <v>19</v>
      </c>
      <c r="V152" s="15" t="s">
        <v>1262</v>
      </c>
      <c r="W152" s="17" t="s">
        <v>1263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1264</v>
      </c>
      <c r="AD152" t="s">
        <v>6</v>
      </c>
      <c r="AE152" t="s">
        <v>378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1265</v>
      </c>
      <c r="B153" s="6" t="s">
        <v>1266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1182</v>
      </c>
      <c r="H153" s="7" t="s">
        <v>1183</v>
      </c>
      <c r="I153" s="7" t="s">
        <v>79</v>
      </c>
      <c r="J153" s="7" t="s">
        <v>2</v>
      </c>
      <c r="K153" s="7" t="s">
        <v>1267</v>
      </c>
      <c r="L153" s="7">
        <v>1</v>
      </c>
      <c r="M153" s="7">
        <v>1</v>
      </c>
      <c r="N153" s="7" t="s">
        <v>143</v>
      </c>
      <c r="O153" s="7" t="s">
        <v>105</v>
      </c>
      <c r="P153" s="7" t="s">
        <v>772</v>
      </c>
      <c r="Q153" s="7"/>
      <c r="R153" s="15" t="s">
        <v>1268</v>
      </c>
      <c r="S153" s="17" t="s">
        <v>19</v>
      </c>
      <c r="T153" s="7"/>
      <c r="U153" s="15" t="s">
        <v>19</v>
      </c>
      <c r="V153" s="15" t="s">
        <v>1268</v>
      </c>
      <c r="W153" s="17" t="s">
        <v>1269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1270</v>
      </c>
      <c r="AD153" t="s">
        <v>6</v>
      </c>
      <c r="AE153" t="s">
        <v>1188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1271</v>
      </c>
      <c r="B154" s="6" t="s">
        <v>1272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666</v>
      </c>
      <c r="H154" s="7" t="s">
        <v>667</v>
      </c>
      <c r="I154" s="7" t="s">
        <v>79</v>
      </c>
      <c r="J154" s="7" t="s">
        <v>2</v>
      </c>
      <c r="K154" s="7" t="s">
        <v>1273</v>
      </c>
      <c r="L154" s="7">
        <v>1</v>
      </c>
      <c r="M154" s="7">
        <v>3</v>
      </c>
      <c r="N154" s="7" t="s">
        <v>1208</v>
      </c>
      <c r="O154" s="7" t="s">
        <v>116</v>
      </c>
      <c r="P154" s="7" t="s">
        <v>772</v>
      </c>
      <c r="Q154" s="7"/>
      <c r="R154" s="15" t="s">
        <v>1274</v>
      </c>
      <c r="S154" s="17" t="s">
        <v>19</v>
      </c>
      <c r="T154" s="7"/>
      <c r="U154" s="15" t="s">
        <v>19</v>
      </c>
      <c r="V154" s="15" t="s">
        <v>1274</v>
      </c>
      <c r="W154" s="17" t="s">
        <v>1275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1276</v>
      </c>
      <c r="AD154" t="s">
        <v>6</v>
      </c>
      <c r="AE154" t="s">
        <v>1277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1278</v>
      </c>
      <c r="B155" s="6" t="s">
        <v>1279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872</v>
      </c>
      <c r="H155" s="7" t="s">
        <v>873</v>
      </c>
      <c r="I155" s="7" t="s">
        <v>79</v>
      </c>
      <c r="J155" s="7" t="s">
        <v>2</v>
      </c>
      <c r="K155" s="7" t="s">
        <v>1280</v>
      </c>
      <c r="L155" s="7">
        <v>1</v>
      </c>
      <c r="M155" s="7">
        <v>1</v>
      </c>
      <c r="N155" s="7" t="s">
        <v>210</v>
      </c>
      <c r="O155" s="7" t="s">
        <v>105</v>
      </c>
      <c r="P155" s="7" t="s">
        <v>772</v>
      </c>
      <c r="Q155" s="7"/>
      <c r="R155" s="15" t="s">
        <v>1281</v>
      </c>
      <c r="S155" s="17" t="s">
        <v>19</v>
      </c>
      <c r="T155" s="7"/>
      <c r="U155" s="15" t="s">
        <v>19</v>
      </c>
      <c r="V155" s="15" t="s">
        <v>1281</v>
      </c>
      <c r="W155" s="17" t="s">
        <v>1282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1283</v>
      </c>
      <c r="AD155" t="s">
        <v>6</v>
      </c>
      <c r="AE155" t="s">
        <v>879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1284</v>
      </c>
      <c r="B156" s="6" t="s">
        <v>1285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1286</v>
      </c>
      <c r="H156" s="7" t="s">
        <v>1287</v>
      </c>
      <c r="I156" s="7" t="s">
        <v>79</v>
      </c>
      <c r="J156" s="7" t="s">
        <v>2</v>
      </c>
      <c r="K156" s="7" t="s">
        <v>1288</v>
      </c>
      <c r="L156" s="7">
        <v>1</v>
      </c>
      <c r="M156" s="7">
        <v>3</v>
      </c>
      <c r="N156" s="7" t="s">
        <v>508</v>
      </c>
      <c r="O156" s="7" t="s">
        <v>116</v>
      </c>
      <c r="P156" s="7" t="s">
        <v>772</v>
      </c>
      <c r="Q156" s="7"/>
      <c r="R156" s="15" t="s">
        <v>1289</v>
      </c>
      <c r="S156" s="17" t="s">
        <v>19</v>
      </c>
      <c r="T156" s="7"/>
      <c r="U156" s="15" t="s">
        <v>19</v>
      </c>
      <c r="V156" s="15" t="s">
        <v>1289</v>
      </c>
      <c r="W156" s="17" t="s">
        <v>1290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1291</v>
      </c>
      <c r="AD156" t="s">
        <v>6</v>
      </c>
      <c r="AE156" t="s">
        <v>238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1292</v>
      </c>
      <c r="B157" s="6" t="s">
        <v>1293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1294</v>
      </c>
      <c r="H157" s="7" t="s">
        <v>1295</v>
      </c>
      <c r="I157" s="7" t="s">
        <v>79</v>
      </c>
      <c r="J157" s="7" t="s">
        <v>2</v>
      </c>
      <c r="K157" s="7" t="s">
        <v>1296</v>
      </c>
      <c r="L157" s="7">
        <v>1</v>
      </c>
      <c r="M157" s="7">
        <v>1</v>
      </c>
      <c r="N157" s="7" t="s">
        <v>81</v>
      </c>
      <c r="O157" s="7" t="s">
        <v>105</v>
      </c>
      <c r="P157" s="7" t="s">
        <v>772</v>
      </c>
      <c r="Q157" s="7"/>
      <c r="R157" s="15" t="s">
        <v>1297</v>
      </c>
      <c r="S157" s="17" t="s">
        <v>19</v>
      </c>
      <c r="T157" s="7"/>
      <c r="U157" s="15" t="s">
        <v>19</v>
      </c>
      <c r="V157" s="15" t="s">
        <v>1297</v>
      </c>
      <c r="W157" s="17" t="s">
        <v>1298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1299</v>
      </c>
      <c r="AD157" t="s">
        <v>6</v>
      </c>
      <c r="AE157" t="s">
        <v>1300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1301</v>
      </c>
      <c r="B158" s="6" t="s">
        <v>1302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872</v>
      </c>
      <c r="H158" s="7" t="s">
        <v>873</v>
      </c>
      <c r="I158" s="7" t="s">
        <v>79</v>
      </c>
      <c r="J158" s="7" t="s">
        <v>2</v>
      </c>
      <c r="K158" s="7" t="s">
        <v>1303</v>
      </c>
      <c r="L158" s="7">
        <v>1</v>
      </c>
      <c r="M158" s="7">
        <v>1</v>
      </c>
      <c r="N158" s="7" t="s">
        <v>82</v>
      </c>
      <c r="O158" s="7" t="s">
        <v>105</v>
      </c>
      <c r="P158" s="7" t="s">
        <v>772</v>
      </c>
      <c r="Q158" s="7"/>
      <c r="R158" s="15" t="s">
        <v>1304</v>
      </c>
      <c r="S158" s="17" t="s">
        <v>19</v>
      </c>
      <c r="T158" s="7"/>
      <c r="U158" s="15" t="s">
        <v>19</v>
      </c>
      <c r="V158" s="15" t="s">
        <v>1304</v>
      </c>
      <c r="W158" s="17" t="s">
        <v>1305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1306</v>
      </c>
      <c r="AD158" t="s">
        <v>6</v>
      </c>
      <c r="AE158" t="s">
        <v>879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1307</v>
      </c>
      <c r="B159" s="6" t="s">
        <v>1308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523</v>
      </c>
      <c r="H159" s="7" t="s">
        <v>524</v>
      </c>
      <c r="I159" s="7" t="s">
        <v>79</v>
      </c>
      <c r="J159" s="7" t="s">
        <v>2</v>
      </c>
      <c r="K159" s="7" t="s">
        <v>1309</v>
      </c>
      <c r="L159" s="7">
        <v>1</v>
      </c>
      <c r="M159" s="7">
        <v>2</v>
      </c>
      <c r="N159" s="7" t="s">
        <v>104</v>
      </c>
      <c r="O159" s="7" t="s">
        <v>83</v>
      </c>
      <c r="P159" s="7" t="s">
        <v>772</v>
      </c>
      <c r="Q159" s="7"/>
      <c r="R159" s="15" t="s">
        <v>1310</v>
      </c>
      <c r="S159" s="17" t="s">
        <v>19</v>
      </c>
      <c r="T159" s="7"/>
      <c r="U159" s="15" t="s">
        <v>19</v>
      </c>
      <c r="V159" s="15" t="s">
        <v>1310</v>
      </c>
      <c r="W159" s="17" t="s">
        <v>1311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1312</v>
      </c>
      <c r="AD159" t="s">
        <v>6</v>
      </c>
      <c r="AE159" t="s">
        <v>403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1313</v>
      </c>
      <c r="B160" s="6" t="s">
        <v>1314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872</v>
      </c>
      <c r="H160" s="7" t="s">
        <v>873</v>
      </c>
      <c r="I160" s="7" t="s">
        <v>79</v>
      </c>
      <c r="J160" s="7" t="s">
        <v>2</v>
      </c>
      <c r="K160" s="7" t="s">
        <v>1315</v>
      </c>
      <c r="L160" s="7">
        <v>1</v>
      </c>
      <c r="M160" s="7">
        <v>1</v>
      </c>
      <c r="N160" s="7" t="s">
        <v>83</v>
      </c>
      <c r="O160" s="7" t="s">
        <v>105</v>
      </c>
      <c r="P160" s="7" t="s">
        <v>772</v>
      </c>
      <c r="Q160" s="7"/>
      <c r="R160" s="15" t="s">
        <v>1316</v>
      </c>
      <c r="S160" s="17" t="s">
        <v>19</v>
      </c>
      <c r="T160" s="7"/>
      <c r="U160" s="15" t="s">
        <v>19</v>
      </c>
      <c r="V160" s="15" t="s">
        <v>1316</v>
      </c>
      <c r="W160" s="17" t="s">
        <v>1317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1318</v>
      </c>
      <c r="AD160" t="s">
        <v>6</v>
      </c>
      <c r="AE160" t="s">
        <v>879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1319</v>
      </c>
      <c r="B161" s="6" t="s">
        <v>1320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1321</v>
      </c>
      <c r="H161" s="7" t="s">
        <v>1322</v>
      </c>
      <c r="I161" s="7" t="s">
        <v>79</v>
      </c>
      <c r="J161" s="7" t="s">
        <v>2</v>
      </c>
      <c r="K161" s="7" t="s">
        <v>1323</v>
      </c>
      <c r="L161" s="7">
        <v>1</v>
      </c>
      <c r="M161" s="7">
        <v>1</v>
      </c>
      <c r="N161" s="7" t="s">
        <v>508</v>
      </c>
      <c r="O161" s="7" t="s">
        <v>105</v>
      </c>
      <c r="P161" s="7" t="s">
        <v>772</v>
      </c>
      <c r="Q161" s="7"/>
      <c r="R161" s="15" t="s">
        <v>1264</v>
      </c>
      <c r="S161" s="17" t="s">
        <v>19</v>
      </c>
      <c r="T161" s="7"/>
      <c r="U161" s="15" t="s">
        <v>19</v>
      </c>
      <c r="V161" s="15" t="s">
        <v>1264</v>
      </c>
      <c r="W161" s="17" t="s">
        <v>1324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1325</v>
      </c>
      <c r="AD161" t="s">
        <v>6</v>
      </c>
      <c r="AE161" t="s">
        <v>185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1326</v>
      </c>
      <c r="B162" s="6" t="s">
        <v>1327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634</v>
      </c>
      <c r="H162" s="7" t="s">
        <v>635</v>
      </c>
      <c r="I162" s="7" t="s">
        <v>79</v>
      </c>
      <c r="J162" s="7" t="s">
        <v>2</v>
      </c>
      <c r="K162" s="7" t="s">
        <v>1328</v>
      </c>
      <c r="L162" s="7">
        <v>1</v>
      </c>
      <c r="M162" s="7">
        <v>1</v>
      </c>
      <c r="N162" s="7" t="s">
        <v>116</v>
      </c>
      <c r="O162" s="7" t="s">
        <v>105</v>
      </c>
      <c r="P162" s="7" t="s">
        <v>772</v>
      </c>
      <c r="Q162" s="7"/>
      <c r="R162" s="15" t="s">
        <v>1329</v>
      </c>
      <c r="S162" s="17" t="s">
        <v>19</v>
      </c>
      <c r="T162" s="7"/>
      <c r="U162" s="15" t="s">
        <v>19</v>
      </c>
      <c r="V162" s="15" t="s">
        <v>1329</v>
      </c>
      <c r="W162" s="17" t="s">
        <v>1330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1331</v>
      </c>
      <c r="AD162" t="s">
        <v>6</v>
      </c>
      <c r="AE162" t="s">
        <v>166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1332</v>
      </c>
      <c r="B163" s="6" t="s">
        <v>1333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159</v>
      </c>
      <c r="H163" s="7" t="s">
        <v>160</v>
      </c>
      <c r="I163" s="7" t="s">
        <v>79</v>
      </c>
      <c r="J163" s="7" t="s">
        <v>2</v>
      </c>
      <c r="K163" s="7" t="s">
        <v>1334</v>
      </c>
      <c r="L163" s="7">
        <v>1</v>
      </c>
      <c r="M163" s="7">
        <v>3</v>
      </c>
      <c r="N163" s="7" t="s">
        <v>458</v>
      </c>
      <c r="O163" s="7" t="s">
        <v>116</v>
      </c>
      <c r="P163" s="7" t="s">
        <v>772</v>
      </c>
      <c r="Q163" s="7"/>
      <c r="R163" s="15" t="s">
        <v>1335</v>
      </c>
      <c r="S163" s="17" t="s">
        <v>19</v>
      </c>
      <c r="T163" s="7"/>
      <c r="U163" s="15" t="s">
        <v>19</v>
      </c>
      <c r="V163" s="15" t="s">
        <v>1335</v>
      </c>
      <c r="W163" s="17" t="s">
        <v>581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1336</v>
      </c>
      <c r="AD163" t="s">
        <v>6</v>
      </c>
      <c r="AE163" t="s">
        <v>166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1337</v>
      </c>
      <c r="B164" s="6" t="s">
        <v>1338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595</v>
      </c>
      <c r="H164" s="7" t="s">
        <v>596</v>
      </c>
      <c r="I164" s="7" t="s">
        <v>79</v>
      </c>
      <c r="J164" s="7" t="s">
        <v>2</v>
      </c>
      <c r="K164" s="7" t="s">
        <v>1339</v>
      </c>
      <c r="L164" s="7">
        <v>1</v>
      </c>
      <c r="M164" s="7">
        <v>1</v>
      </c>
      <c r="N164" s="7" t="s">
        <v>105</v>
      </c>
      <c r="O164" s="7" t="s">
        <v>105</v>
      </c>
      <c r="P164" s="7" t="s">
        <v>772</v>
      </c>
      <c r="Q164" s="7"/>
      <c r="R164" s="15" t="s">
        <v>1340</v>
      </c>
      <c r="S164" s="17" t="s">
        <v>19</v>
      </c>
      <c r="T164" s="7"/>
      <c r="U164" s="15" t="s">
        <v>19</v>
      </c>
      <c r="V164" s="15" t="s">
        <v>1340</v>
      </c>
      <c r="W164" s="17" t="s">
        <v>1341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1342</v>
      </c>
      <c r="AD164" t="s">
        <v>6</v>
      </c>
      <c r="AE164" t="s">
        <v>1343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1344</v>
      </c>
      <c r="B165" s="6" t="s">
        <v>1345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1346</v>
      </c>
      <c r="H165" s="7" t="s">
        <v>1347</v>
      </c>
      <c r="I165" s="7" t="s">
        <v>79</v>
      </c>
      <c r="J165" s="7" t="s">
        <v>2</v>
      </c>
      <c r="K165" s="7" t="s">
        <v>1348</v>
      </c>
      <c r="L165" s="7">
        <v>1</v>
      </c>
      <c r="M165" s="7">
        <v>1</v>
      </c>
      <c r="N165" s="7" t="s">
        <v>83</v>
      </c>
      <c r="O165" s="7" t="s">
        <v>105</v>
      </c>
      <c r="P165" s="7" t="s">
        <v>772</v>
      </c>
      <c r="Q165" s="7"/>
      <c r="R165" s="15" t="s">
        <v>676</v>
      </c>
      <c r="S165" s="17" t="s">
        <v>19</v>
      </c>
      <c r="T165" s="7"/>
      <c r="U165" s="15" t="s">
        <v>19</v>
      </c>
      <c r="V165" s="15" t="s">
        <v>676</v>
      </c>
      <c r="W165" s="17" t="s">
        <v>1349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1350</v>
      </c>
      <c r="AD165" t="s">
        <v>6</v>
      </c>
      <c r="AE165" t="s">
        <v>1351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1352</v>
      </c>
      <c r="B166" s="6" t="s">
        <v>1353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1354</v>
      </c>
      <c r="H166" s="7" t="s">
        <v>1355</v>
      </c>
      <c r="I166" s="7" t="s">
        <v>79</v>
      </c>
      <c r="J166" s="7" t="s">
        <v>2</v>
      </c>
      <c r="K166" s="7" t="s">
        <v>1356</v>
      </c>
      <c r="L166" s="7">
        <v>1</v>
      </c>
      <c r="M166" s="7">
        <v>1</v>
      </c>
      <c r="N166" s="7" t="s">
        <v>105</v>
      </c>
      <c r="O166" s="7" t="s">
        <v>105</v>
      </c>
      <c r="P166" s="7" t="s">
        <v>772</v>
      </c>
      <c r="Q166" s="7"/>
      <c r="R166" s="15" t="s">
        <v>1357</v>
      </c>
      <c r="S166" s="17" t="s">
        <v>19</v>
      </c>
      <c r="T166" s="7"/>
      <c r="U166" s="15" t="s">
        <v>19</v>
      </c>
      <c r="V166" s="15" t="s">
        <v>1357</v>
      </c>
      <c r="W166" s="17" t="s">
        <v>1358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1359</v>
      </c>
      <c r="AD166" t="s">
        <v>6</v>
      </c>
      <c r="AE166" t="s">
        <v>1360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1361</v>
      </c>
      <c r="B167" s="6" t="s">
        <v>1362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872</v>
      </c>
      <c r="H167" s="7" t="s">
        <v>873</v>
      </c>
      <c r="I167" s="7" t="s">
        <v>79</v>
      </c>
      <c r="J167" s="7" t="s">
        <v>2</v>
      </c>
      <c r="K167" s="7" t="s">
        <v>1363</v>
      </c>
      <c r="L167" s="7">
        <v>1</v>
      </c>
      <c r="M167" s="7">
        <v>1</v>
      </c>
      <c r="N167" s="7" t="s">
        <v>83</v>
      </c>
      <c r="O167" s="7" t="s">
        <v>105</v>
      </c>
      <c r="P167" s="7" t="s">
        <v>772</v>
      </c>
      <c r="Q167" s="7"/>
      <c r="R167" s="15" t="s">
        <v>1364</v>
      </c>
      <c r="S167" s="17" t="s">
        <v>19</v>
      </c>
      <c r="T167" s="7"/>
      <c r="U167" s="15" t="s">
        <v>19</v>
      </c>
      <c r="V167" s="15" t="s">
        <v>1364</v>
      </c>
      <c r="W167" s="17" t="s">
        <v>1365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1366</v>
      </c>
      <c r="AD167" t="s">
        <v>6</v>
      </c>
      <c r="AE167" t="s">
        <v>879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1367</v>
      </c>
      <c r="B168" s="6" t="s">
        <v>1368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872</v>
      </c>
      <c r="H168" s="7" t="s">
        <v>873</v>
      </c>
      <c r="I168" s="7" t="s">
        <v>79</v>
      </c>
      <c r="J168" s="7" t="s">
        <v>2</v>
      </c>
      <c r="K168" s="7" t="s">
        <v>1369</v>
      </c>
      <c r="L168" s="7">
        <v>1</v>
      </c>
      <c r="M168" s="7">
        <v>1</v>
      </c>
      <c r="N168" s="7" t="s">
        <v>105</v>
      </c>
      <c r="O168" s="7" t="s">
        <v>105</v>
      </c>
      <c r="P168" s="7" t="s">
        <v>772</v>
      </c>
      <c r="Q168" s="7"/>
      <c r="R168" s="15" t="s">
        <v>1370</v>
      </c>
      <c r="S168" s="17" t="s">
        <v>19</v>
      </c>
      <c r="T168" s="7"/>
      <c r="U168" s="15" t="s">
        <v>19</v>
      </c>
      <c r="V168" s="15" t="s">
        <v>1370</v>
      </c>
      <c r="W168" s="17" t="s">
        <v>1371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1366</v>
      </c>
      <c r="AD168" t="s">
        <v>6</v>
      </c>
      <c r="AE168" t="s">
        <v>1372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1373</v>
      </c>
      <c r="B169" s="6" t="s">
        <v>1374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1375</v>
      </c>
      <c r="H169" s="7" t="s">
        <v>1376</v>
      </c>
      <c r="I169" s="7" t="s">
        <v>79</v>
      </c>
      <c r="J169" s="7" t="s">
        <v>2</v>
      </c>
      <c r="K169" s="7" t="s">
        <v>1377</v>
      </c>
      <c r="L169" s="7">
        <v>1</v>
      </c>
      <c r="M169" s="7">
        <v>1</v>
      </c>
      <c r="N169" s="7" t="s">
        <v>105</v>
      </c>
      <c r="O169" s="7" t="s">
        <v>105</v>
      </c>
      <c r="P169" s="7" t="s">
        <v>772</v>
      </c>
      <c r="Q169" s="7"/>
      <c r="R169" s="15" t="s">
        <v>1270</v>
      </c>
      <c r="S169" s="17" t="s">
        <v>19</v>
      </c>
      <c r="T169" s="7"/>
      <c r="U169" s="15" t="s">
        <v>19</v>
      </c>
      <c r="V169" s="15" t="s">
        <v>1270</v>
      </c>
      <c r="W169" s="17" t="s">
        <v>1378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1379</v>
      </c>
      <c r="AD169" t="s">
        <v>6</v>
      </c>
      <c r="AE169" t="s">
        <v>238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1380</v>
      </c>
      <c r="B170" s="6" t="s">
        <v>1381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1382</v>
      </c>
      <c r="H170" s="7" t="s">
        <v>1383</v>
      </c>
      <c r="I170" s="7" t="s">
        <v>79</v>
      </c>
      <c r="J170" s="7" t="s">
        <v>2</v>
      </c>
      <c r="K170" s="7" t="s">
        <v>1384</v>
      </c>
      <c r="L170" s="7">
        <v>1</v>
      </c>
      <c r="M170" s="7">
        <v>1</v>
      </c>
      <c r="N170" s="7" t="s">
        <v>1208</v>
      </c>
      <c r="O170" s="7" t="s">
        <v>105</v>
      </c>
      <c r="P170" s="7" t="s">
        <v>772</v>
      </c>
      <c r="Q170" s="7"/>
      <c r="R170" s="15" t="s">
        <v>1385</v>
      </c>
      <c r="S170" s="17" t="s">
        <v>19</v>
      </c>
      <c r="T170" s="7"/>
      <c r="U170" s="15" t="s">
        <v>19</v>
      </c>
      <c r="V170" s="15" t="s">
        <v>1385</v>
      </c>
      <c r="W170" s="17" t="s">
        <v>1386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119</v>
      </c>
      <c r="AD170" t="s">
        <v>6</v>
      </c>
      <c r="AE170" t="s">
        <v>1387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1388</v>
      </c>
      <c r="B171" s="6" t="s">
        <v>1389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1390</v>
      </c>
      <c r="H171" s="7" t="s">
        <v>1391</v>
      </c>
      <c r="I171" s="7" t="s">
        <v>79</v>
      </c>
      <c r="J171" s="7" t="s">
        <v>2</v>
      </c>
      <c r="K171" s="7" t="s">
        <v>1392</v>
      </c>
      <c r="L171" s="7">
        <v>1</v>
      </c>
      <c r="M171" s="7">
        <v>1</v>
      </c>
      <c r="N171" s="7" t="s">
        <v>772</v>
      </c>
      <c r="O171" s="7" t="s">
        <v>1393</v>
      </c>
      <c r="P171" s="7" t="s">
        <v>1394</v>
      </c>
      <c r="Q171" s="7"/>
      <c r="R171" s="15" t="s">
        <v>237</v>
      </c>
      <c r="S171" s="17" t="s">
        <v>237</v>
      </c>
      <c r="T171" s="7" t="s">
        <v>1395</v>
      </c>
      <c r="U171" s="15" t="s">
        <v>19</v>
      </c>
      <c r="V171" s="15" t="s">
        <v>19</v>
      </c>
      <c r="W171" s="17" t="s">
        <v>19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19</v>
      </c>
      <c r="AD171" t="s">
        <v>6</v>
      </c>
      <c r="AE171" t="s">
        <v>378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1396</v>
      </c>
      <c r="B172" s="6" t="s">
        <v>1397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1382</v>
      </c>
      <c r="H172" s="7" t="s">
        <v>1383</v>
      </c>
      <c r="I172" s="7" t="s">
        <v>79</v>
      </c>
      <c r="J172" s="7" t="s">
        <v>2</v>
      </c>
      <c r="K172" s="7" t="s">
        <v>1398</v>
      </c>
      <c r="L172" s="7">
        <v>1</v>
      </c>
      <c r="M172" s="7">
        <v>1</v>
      </c>
      <c r="N172" s="7" t="s">
        <v>262</v>
      </c>
      <c r="O172" s="7" t="s">
        <v>105</v>
      </c>
      <c r="P172" s="7" t="s">
        <v>772</v>
      </c>
      <c r="Q172" s="7"/>
      <c r="R172" s="15" t="s">
        <v>1399</v>
      </c>
      <c r="S172" s="17" t="s">
        <v>19</v>
      </c>
      <c r="T172" s="7"/>
      <c r="U172" s="15" t="s">
        <v>19</v>
      </c>
      <c r="V172" s="15" t="s">
        <v>1399</v>
      </c>
      <c r="W172" s="17" t="s">
        <v>887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1400</v>
      </c>
      <c r="AD172" t="s">
        <v>6</v>
      </c>
      <c r="AE172" t="s">
        <v>1387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1401</v>
      </c>
      <c r="B173" s="6" t="s">
        <v>1402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1403</v>
      </c>
      <c r="H173" s="7" t="s">
        <v>1404</v>
      </c>
      <c r="I173" s="7" t="s">
        <v>79</v>
      </c>
      <c r="J173" s="7" t="s">
        <v>2</v>
      </c>
      <c r="K173" s="7" t="s">
        <v>1405</v>
      </c>
      <c r="L173" s="7">
        <v>1</v>
      </c>
      <c r="M173" s="7">
        <v>1</v>
      </c>
      <c r="N173" s="7" t="s">
        <v>143</v>
      </c>
      <c r="O173" s="7" t="s">
        <v>105</v>
      </c>
      <c r="P173" s="7" t="s">
        <v>772</v>
      </c>
      <c r="Q173" s="7"/>
      <c r="R173" s="15" t="s">
        <v>1406</v>
      </c>
      <c r="S173" s="17" t="s">
        <v>19</v>
      </c>
      <c r="T173" s="7"/>
      <c r="U173" s="15" t="s">
        <v>19</v>
      </c>
      <c r="V173" s="15" t="s">
        <v>1406</v>
      </c>
      <c r="W173" s="17" t="s">
        <v>1407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1408</v>
      </c>
      <c r="AD173" t="s">
        <v>6</v>
      </c>
      <c r="AE173" t="s">
        <v>166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1409</v>
      </c>
      <c r="B174" s="6" t="s">
        <v>1410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1403</v>
      </c>
      <c r="H174" s="7" t="s">
        <v>1404</v>
      </c>
      <c r="I174" s="7" t="s">
        <v>79</v>
      </c>
      <c r="J174" s="7" t="s">
        <v>2</v>
      </c>
      <c r="K174" s="7" t="s">
        <v>1411</v>
      </c>
      <c r="L174" s="7">
        <v>1</v>
      </c>
      <c r="M174" s="7">
        <v>1</v>
      </c>
      <c r="N174" s="7" t="s">
        <v>104</v>
      </c>
      <c r="O174" s="7" t="s">
        <v>105</v>
      </c>
      <c r="P174" s="7" t="s">
        <v>772</v>
      </c>
      <c r="Q174" s="7"/>
      <c r="R174" s="15" t="s">
        <v>1412</v>
      </c>
      <c r="S174" s="17" t="s">
        <v>19</v>
      </c>
      <c r="T174" s="7"/>
      <c r="U174" s="15" t="s">
        <v>19</v>
      </c>
      <c r="V174" s="15" t="s">
        <v>1412</v>
      </c>
      <c r="W174" s="17" t="s">
        <v>221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1408</v>
      </c>
      <c r="AD174" t="s">
        <v>6</v>
      </c>
      <c r="AE174" t="s">
        <v>166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1413</v>
      </c>
      <c r="B175" s="6" t="s">
        <v>1414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1415</v>
      </c>
      <c r="H175" s="7" t="s">
        <v>1416</v>
      </c>
      <c r="I175" s="7" t="s">
        <v>79</v>
      </c>
      <c r="J175" s="7" t="s">
        <v>2</v>
      </c>
      <c r="K175" s="7" t="s">
        <v>1417</v>
      </c>
      <c r="L175" s="7">
        <v>1</v>
      </c>
      <c r="M175" s="7">
        <v>1</v>
      </c>
      <c r="N175" s="7" t="s">
        <v>1136</v>
      </c>
      <c r="O175" s="7" t="s">
        <v>105</v>
      </c>
      <c r="P175" s="7" t="s">
        <v>772</v>
      </c>
      <c r="Q175" s="7"/>
      <c r="R175" s="15" t="s">
        <v>1418</v>
      </c>
      <c r="S175" s="17" t="s">
        <v>19</v>
      </c>
      <c r="T175" s="7"/>
      <c r="U175" s="15" t="s">
        <v>19</v>
      </c>
      <c r="V175" s="15" t="s">
        <v>1418</v>
      </c>
      <c r="W175" s="17" t="s">
        <v>895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1419</v>
      </c>
      <c r="AD175" t="s">
        <v>6</v>
      </c>
      <c r="AE175" t="s">
        <v>1420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1421</v>
      </c>
      <c r="B176" s="6" t="s">
        <v>1422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1423</v>
      </c>
      <c r="H176" s="7" t="s">
        <v>1424</v>
      </c>
      <c r="I176" s="7" t="s">
        <v>79</v>
      </c>
      <c r="J176" s="7" t="s">
        <v>2</v>
      </c>
      <c r="K176" s="7" t="s">
        <v>1425</v>
      </c>
      <c r="L176" s="7">
        <v>1</v>
      </c>
      <c r="M176" s="7">
        <v>1</v>
      </c>
      <c r="N176" s="7" t="s">
        <v>105</v>
      </c>
      <c r="O176" s="7" t="s">
        <v>105</v>
      </c>
      <c r="P176" s="7" t="s">
        <v>772</v>
      </c>
      <c r="Q176" s="7"/>
      <c r="R176" s="15" t="s">
        <v>1426</v>
      </c>
      <c r="S176" s="17" t="s">
        <v>19</v>
      </c>
      <c r="T176" s="7"/>
      <c r="U176" s="15" t="s">
        <v>19</v>
      </c>
      <c r="V176" s="15" t="s">
        <v>1426</v>
      </c>
      <c r="W176" s="17" t="s">
        <v>302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1427</v>
      </c>
      <c r="AD176" t="s">
        <v>6</v>
      </c>
      <c r="AE176" t="s">
        <v>238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1428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523</v>
      </c>
      <c r="H177" s="7" t="s">
        <v>524</v>
      </c>
      <c r="I177" s="7" t="s">
        <v>79</v>
      </c>
      <c r="J177" s="7" t="s">
        <v>2</v>
      </c>
      <c r="K177" s="7" t="s">
        <v>1429</v>
      </c>
      <c r="L177" s="7">
        <v>1</v>
      </c>
      <c r="M177" s="7">
        <v>1</v>
      </c>
      <c r="N177" s="7" t="s">
        <v>772</v>
      </c>
      <c r="O177" s="7" t="s">
        <v>796</v>
      </c>
      <c r="P177" s="7" t="s">
        <v>1430</v>
      </c>
      <c r="Q177" s="7"/>
      <c r="R177" s="15" t="s">
        <v>1431</v>
      </c>
      <c r="S177" s="17" t="s">
        <v>1431</v>
      </c>
      <c r="T177" s="7"/>
      <c r="U177" s="15" t="s">
        <v>19</v>
      </c>
      <c r="V177" s="15" t="s">
        <v>19</v>
      </c>
      <c r="W177" s="17" t="s">
        <v>19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19</v>
      </c>
      <c r="AD177" t="s">
        <v>6</v>
      </c>
      <c r="AE177" t="s">
        <v>403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1432</v>
      </c>
      <c r="B178" s="6" t="s">
        <v>1433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1434</v>
      </c>
      <c r="H178" s="7" t="s">
        <v>1435</v>
      </c>
      <c r="I178" s="7" t="s">
        <v>79</v>
      </c>
      <c r="J178" s="7" t="s">
        <v>2</v>
      </c>
      <c r="K178" s="7" t="s">
        <v>1436</v>
      </c>
      <c r="L178" s="7">
        <v>2</v>
      </c>
      <c r="M178" s="7">
        <v>1</v>
      </c>
      <c r="N178" s="7" t="s">
        <v>105</v>
      </c>
      <c r="O178" s="7" t="s">
        <v>105</v>
      </c>
      <c r="P178" s="7" t="s">
        <v>772</v>
      </c>
      <c r="Q178" s="7"/>
      <c r="R178" s="15" t="s">
        <v>1437</v>
      </c>
      <c r="S178" s="17" t="s">
        <v>19</v>
      </c>
      <c r="T178" s="7"/>
      <c r="U178" s="15" t="s">
        <v>19</v>
      </c>
      <c r="V178" s="15" t="s">
        <v>1437</v>
      </c>
      <c r="W178" s="17" t="s">
        <v>1438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1439</v>
      </c>
      <c r="AD178" t="s">
        <v>6</v>
      </c>
      <c r="AE178" t="s">
        <v>166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1440</v>
      </c>
      <c r="B179" s="6" t="s">
        <v>1441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101</v>
      </c>
      <c r="H179" s="7" t="s">
        <v>102</v>
      </c>
      <c r="I179" s="7" t="s">
        <v>79</v>
      </c>
      <c r="J179" s="7" t="s">
        <v>2</v>
      </c>
      <c r="K179" s="7" t="s">
        <v>805</v>
      </c>
      <c r="L179" s="7">
        <v>1</v>
      </c>
      <c r="M179" s="7">
        <v>1</v>
      </c>
      <c r="N179" s="7" t="s">
        <v>210</v>
      </c>
      <c r="O179" s="7" t="s">
        <v>772</v>
      </c>
      <c r="P179" s="7" t="s">
        <v>780</v>
      </c>
      <c r="Q179" s="7"/>
      <c r="R179" s="15" t="s">
        <v>106</v>
      </c>
      <c r="S179" s="17" t="s">
        <v>19</v>
      </c>
      <c r="T179" s="7"/>
      <c r="U179" s="15" t="s">
        <v>19</v>
      </c>
      <c r="V179" s="15" t="s">
        <v>106</v>
      </c>
      <c r="W179" s="17" t="s">
        <v>107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108</v>
      </c>
      <c r="AD179" t="s">
        <v>6</v>
      </c>
      <c r="AE179" t="s">
        <v>109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1442</v>
      </c>
      <c r="B180" s="6" t="s">
        <v>1443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1444</v>
      </c>
      <c r="H180" s="7" t="s">
        <v>1445</v>
      </c>
      <c r="I180" s="7" t="s">
        <v>79</v>
      </c>
      <c r="J180" s="7" t="s">
        <v>2</v>
      </c>
      <c r="K180" s="7" t="s">
        <v>1446</v>
      </c>
      <c r="L180" s="7">
        <v>1</v>
      </c>
      <c r="M180" s="7">
        <v>4</v>
      </c>
      <c r="N180" s="7" t="s">
        <v>1447</v>
      </c>
      <c r="O180" s="7" t="s">
        <v>116</v>
      </c>
      <c r="P180" s="7" t="s">
        <v>780</v>
      </c>
      <c r="Q180" s="7"/>
      <c r="R180" s="15" t="s">
        <v>1448</v>
      </c>
      <c r="S180" s="17" t="s">
        <v>19</v>
      </c>
      <c r="T180" s="7"/>
      <c r="U180" s="15" t="s">
        <v>19</v>
      </c>
      <c r="V180" s="15" t="s">
        <v>1448</v>
      </c>
      <c r="W180" s="17" t="s">
        <v>1449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1450</v>
      </c>
      <c r="AD180" t="s">
        <v>6</v>
      </c>
      <c r="AE180" t="s">
        <v>1451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1452</v>
      </c>
      <c r="B181" s="6" t="s">
        <v>1453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1454</v>
      </c>
      <c r="H181" s="7" t="s">
        <v>1455</v>
      </c>
      <c r="I181" s="7" t="s">
        <v>79</v>
      </c>
      <c r="J181" s="7" t="s">
        <v>2</v>
      </c>
      <c r="K181" s="7" t="s">
        <v>1456</v>
      </c>
      <c r="L181" s="7">
        <v>1</v>
      </c>
      <c r="M181" s="7">
        <v>2</v>
      </c>
      <c r="N181" s="7" t="s">
        <v>500</v>
      </c>
      <c r="O181" s="7" t="s">
        <v>105</v>
      </c>
      <c r="P181" s="7" t="s">
        <v>780</v>
      </c>
      <c r="Q181" s="7"/>
      <c r="R181" s="15" t="s">
        <v>1457</v>
      </c>
      <c r="S181" s="17" t="s">
        <v>19</v>
      </c>
      <c r="T181" s="7"/>
      <c r="U181" s="15" t="s">
        <v>19</v>
      </c>
      <c r="V181" s="15" t="s">
        <v>1457</v>
      </c>
      <c r="W181" s="17" t="s">
        <v>623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1458</v>
      </c>
      <c r="AD181" t="s">
        <v>6</v>
      </c>
      <c r="AE181" t="s">
        <v>1459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1460</v>
      </c>
      <c r="B182" s="6" t="s">
        <v>1461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1462</v>
      </c>
      <c r="H182" s="7" t="s">
        <v>1463</v>
      </c>
      <c r="I182" s="7" t="s">
        <v>79</v>
      </c>
      <c r="J182" s="7" t="s">
        <v>2</v>
      </c>
      <c r="K182" s="7" t="s">
        <v>1464</v>
      </c>
      <c r="L182" s="7">
        <v>1</v>
      </c>
      <c r="M182" s="7">
        <v>1</v>
      </c>
      <c r="N182" s="7" t="s">
        <v>772</v>
      </c>
      <c r="O182" s="7" t="s">
        <v>772</v>
      </c>
      <c r="P182" s="7" t="s">
        <v>780</v>
      </c>
      <c r="Q182" s="7"/>
      <c r="R182" s="15" t="s">
        <v>1465</v>
      </c>
      <c r="S182" s="17" t="s">
        <v>19</v>
      </c>
      <c r="T182" s="7"/>
      <c r="U182" s="15" t="s">
        <v>19</v>
      </c>
      <c r="V182" s="15" t="s">
        <v>1465</v>
      </c>
      <c r="W182" s="17" t="s">
        <v>1466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1467</v>
      </c>
      <c r="AD182" t="s">
        <v>6</v>
      </c>
      <c r="AE182" t="s">
        <v>1468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1469</v>
      </c>
      <c r="B183" s="6" t="s">
        <v>1470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1471</v>
      </c>
      <c r="H183" s="7" t="s">
        <v>1472</v>
      </c>
      <c r="I183" s="7" t="s">
        <v>79</v>
      </c>
      <c r="J183" s="7" t="s">
        <v>2</v>
      </c>
      <c r="K183" s="7" t="s">
        <v>1473</v>
      </c>
      <c r="L183" s="7">
        <v>1</v>
      </c>
      <c r="M183" s="7">
        <v>2</v>
      </c>
      <c r="N183" s="7" t="s">
        <v>1474</v>
      </c>
      <c r="O183" s="7" t="s">
        <v>105</v>
      </c>
      <c r="P183" s="7" t="s">
        <v>780</v>
      </c>
      <c r="Q183" s="7"/>
      <c r="R183" s="15" t="s">
        <v>1475</v>
      </c>
      <c r="S183" s="17" t="s">
        <v>19</v>
      </c>
      <c r="T183" s="7"/>
      <c r="U183" s="15" t="s">
        <v>19</v>
      </c>
      <c r="V183" s="15" t="s">
        <v>1475</v>
      </c>
      <c r="W183" s="17" t="s">
        <v>1196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1476</v>
      </c>
      <c r="AD183" t="s">
        <v>6</v>
      </c>
      <c r="AE183" t="s">
        <v>1477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1478</v>
      </c>
      <c r="B184" s="6" t="s">
        <v>1479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1480</v>
      </c>
      <c r="H184" s="7" t="s">
        <v>1481</v>
      </c>
      <c r="I184" s="7" t="s">
        <v>79</v>
      </c>
      <c r="J184" s="7" t="s">
        <v>2</v>
      </c>
      <c r="K184" s="7" t="s">
        <v>1482</v>
      </c>
      <c r="L184" s="7">
        <v>1</v>
      </c>
      <c r="M184" s="7">
        <v>1</v>
      </c>
      <c r="N184" s="7" t="s">
        <v>780</v>
      </c>
      <c r="O184" s="7" t="s">
        <v>780</v>
      </c>
      <c r="P184" s="7" t="s">
        <v>465</v>
      </c>
      <c r="Q184" s="7"/>
      <c r="R184" s="15" t="s">
        <v>590</v>
      </c>
      <c r="S184" s="17" t="s">
        <v>590</v>
      </c>
      <c r="T184" s="7" t="s">
        <v>1483</v>
      </c>
      <c r="U184" s="15" t="s">
        <v>19</v>
      </c>
      <c r="V184" s="15" t="s">
        <v>19</v>
      </c>
      <c r="W184" s="17" t="s">
        <v>19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19</v>
      </c>
      <c r="AD184" t="s">
        <v>6</v>
      </c>
      <c r="AE184" t="s">
        <v>1484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1485</v>
      </c>
      <c r="B185" s="6" t="s">
        <v>1486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1480</v>
      </c>
      <c r="H185" s="7" t="s">
        <v>1481</v>
      </c>
      <c r="I185" s="7" t="s">
        <v>79</v>
      </c>
      <c r="J185" s="7" t="s">
        <v>2</v>
      </c>
      <c r="K185" s="7" t="s">
        <v>1487</v>
      </c>
      <c r="L185" s="7">
        <v>1</v>
      </c>
      <c r="M185" s="7">
        <v>1</v>
      </c>
      <c r="N185" s="7" t="s">
        <v>780</v>
      </c>
      <c r="O185" s="7" t="s">
        <v>780</v>
      </c>
      <c r="P185" s="7" t="s">
        <v>465</v>
      </c>
      <c r="Q185" s="7"/>
      <c r="R185" s="15" t="s">
        <v>590</v>
      </c>
      <c r="S185" s="17" t="s">
        <v>590</v>
      </c>
      <c r="T185" s="7" t="s">
        <v>1488</v>
      </c>
      <c r="U185" s="15" t="s">
        <v>19</v>
      </c>
      <c r="V185" s="15" t="s">
        <v>19</v>
      </c>
      <c r="W185" s="17" t="s">
        <v>19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19</v>
      </c>
      <c r="AD185" t="s">
        <v>6</v>
      </c>
      <c r="AE185" t="s">
        <v>1484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1489</v>
      </c>
      <c r="B186" s="6" t="s">
        <v>1490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1480</v>
      </c>
      <c r="H186" s="7" t="s">
        <v>1481</v>
      </c>
      <c r="I186" s="7" t="s">
        <v>79</v>
      </c>
      <c r="J186" s="7" t="s">
        <v>2</v>
      </c>
      <c r="K186" s="7" t="s">
        <v>1491</v>
      </c>
      <c r="L186" s="7">
        <v>1</v>
      </c>
      <c r="M186" s="7">
        <v>1</v>
      </c>
      <c r="N186" s="7" t="s">
        <v>780</v>
      </c>
      <c r="O186" s="7" t="s">
        <v>780</v>
      </c>
      <c r="P186" s="7" t="s">
        <v>465</v>
      </c>
      <c r="Q186" s="7"/>
      <c r="R186" s="15" t="s">
        <v>590</v>
      </c>
      <c r="S186" s="17" t="s">
        <v>590</v>
      </c>
      <c r="T186" s="7" t="s">
        <v>1492</v>
      </c>
      <c r="U186" s="15" t="s">
        <v>19</v>
      </c>
      <c r="V186" s="15" t="s">
        <v>19</v>
      </c>
      <c r="W186" s="17" t="s">
        <v>19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19</v>
      </c>
      <c r="AD186" t="s">
        <v>6</v>
      </c>
      <c r="AE186" t="s">
        <v>1484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1493</v>
      </c>
      <c r="B187" s="6" t="s">
        <v>1494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1480</v>
      </c>
      <c r="H187" s="7" t="s">
        <v>1481</v>
      </c>
      <c r="I187" s="7" t="s">
        <v>79</v>
      </c>
      <c r="J187" s="7" t="s">
        <v>2</v>
      </c>
      <c r="K187" s="7" t="s">
        <v>1495</v>
      </c>
      <c r="L187" s="7">
        <v>1</v>
      </c>
      <c r="M187" s="7">
        <v>1</v>
      </c>
      <c r="N187" s="7" t="s">
        <v>780</v>
      </c>
      <c r="O187" s="7" t="s">
        <v>780</v>
      </c>
      <c r="P187" s="7" t="s">
        <v>465</v>
      </c>
      <c r="Q187" s="7"/>
      <c r="R187" s="15" t="s">
        <v>590</v>
      </c>
      <c r="S187" s="17" t="s">
        <v>590</v>
      </c>
      <c r="T187" s="7" t="s">
        <v>1496</v>
      </c>
      <c r="U187" s="15" t="s">
        <v>19</v>
      </c>
      <c r="V187" s="15" t="s">
        <v>19</v>
      </c>
      <c r="W187" s="17" t="s">
        <v>19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19</v>
      </c>
      <c r="AD187" t="s">
        <v>6</v>
      </c>
      <c r="AE187" t="s">
        <v>1484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1497</v>
      </c>
      <c r="B188" s="6" t="s">
        <v>1498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1480</v>
      </c>
      <c r="H188" s="7" t="s">
        <v>1481</v>
      </c>
      <c r="I188" s="7" t="s">
        <v>79</v>
      </c>
      <c r="J188" s="7" t="s">
        <v>2</v>
      </c>
      <c r="K188" s="7" t="s">
        <v>1499</v>
      </c>
      <c r="L188" s="7">
        <v>2</v>
      </c>
      <c r="M188" s="7">
        <v>1</v>
      </c>
      <c r="N188" s="7" t="s">
        <v>780</v>
      </c>
      <c r="O188" s="7" t="s">
        <v>780</v>
      </c>
      <c r="P188" s="7" t="s">
        <v>465</v>
      </c>
      <c r="Q188" s="7"/>
      <c r="R188" s="15" t="s">
        <v>1419</v>
      </c>
      <c r="S188" s="17" t="s">
        <v>1419</v>
      </c>
      <c r="T188" s="7" t="s">
        <v>1500</v>
      </c>
      <c r="U188" s="15" t="s">
        <v>19</v>
      </c>
      <c r="V188" s="15" t="s">
        <v>19</v>
      </c>
      <c r="W188" s="17" t="s">
        <v>19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19</v>
      </c>
      <c r="AD188" t="s">
        <v>6</v>
      </c>
      <c r="AE188" t="s">
        <v>1501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1502</v>
      </c>
      <c r="B189" s="6" t="s">
        <v>1503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1480</v>
      </c>
      <c r="H189" s="7" t="s">
        <v>1481</v>
      </c>
      <c r="I189" s="7" t="s">
        <v>79</v>
      </c>
      <c r="J189" s="7" t="s">
        <v>2</v>
      </c>
      <c r="K189" s="7" t="s">
        <v>1491</v>
      </c>
      <c r="L189" s="7">
        <v>1</v>
      </c>
      <c r="M189" s="7">
        <v>1</v>
      </c>
      <c r="N189" s="7" t="s">
        <v>780</v>
      </c>
      <c r="O189" s="7" t="s">
        <v>780</v>
      </c>
      <c r="P189" s="7" t="s">
        <v>465</v>
      </c>
      <c r="Q189" s="7"/>
      <c r="R189" s="15" t="s">
        <v>1504</v>
      </c>
      <c r="S189" s="17" t="s">
        <v>1504</v>
      </c>
      <c r="T189" s="7" t="s">
        <v>1505</v>
      </c>
      <c r="U189" s="15" t="s">
        <v>19</v>
      </c>
      <c r="V189" s="15" t="s">
        <v>19</v>
      </c>
      <c r="W189" s="17" t="s">
        <v>19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19</v>
      </c>
      <c r="AD189" t="s">
        <v>6</v>
      </c>
      <c r="AE189" t="s">
        <v>1501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1506</v>
      </c>
      <c r="B190" s="6" t="s">
        <v>1507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307</v>
      </c>
      <c r="H190" s="7" t="s">
        <v>308</v>
      </c>
      <c r="I190" s="7" t="s">
        <v>79</v>
      </c>
      <c r="J190" s="7" t="s">
        <v>2</v>
      </c>
      <c r="K190" s="7" t="s">
        <v>1508</v>
      </c>
      <c r="L190" s="7">
        <v>1</v>
      </c>
      <c r="M190" s="7">
        <v>2</v>
      </c>
      <c r="N190" s="7" t="s">
        <v>244</v>
      </c>
      <c r="O190" s="7" t="s">
        <v>105</v>
      </c>
      <c r="P190" s="7" t="s">
        <v>780</v>
      </c>
      <c r="Q190" s="7"/>
      <c r="R190" s="15" t="s">
        <v>1509</v>
      </c>
      <c r="S190" s="17" t="s">
        <v>19</v>
      </c>
      <c r="T190" s="7"/>
      <c r="U190" s="15" t="s">
        <v>19</v>
      </c>
      <c r="V190" s="15" t="s">
        <v>1509</v>
      </c>
      <c r="W190" s="17" t="s">
        <v>1233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1510</v>
      </c>
      <c r="AD190" t="s">
        <v>6</v>
      </c>
      <c r="AE190" t="s">
        <v>1511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1512</v>
      </c>
      <c r="B191" s="6" t="s">
        <v>1513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1514</v>
      </c>
      <c r="H191" s="7" t="s">
        <v>1515</v>
      </c>
      <c r="I191" s="7" t="s">
        <v>79</v>
      </c>
      <c r="J191" s="7" t="s">
        <v>2</v>
      </c>
      <c r="K191" s="7" t="s">
        <v>1516</v>
      </c>
      <c r="L191" s="7">
        <v>1</v>
      </c>
      <c r="M191" s="7">
        <v>5</v>
      </c>
      <c r="N191" s="7" t="s">
        <v>1517</v>
      </c>
      <c r="O191" s="7" t="s">
        <v>82</v>
      </c>
      <c r="P191" s="7" t="s">
        <v>780</v>
      </c>
      <c r="Q191" s="7"/>
      <c r="R191" s="15" t="s">
        <v>1518</v>
      </c>
      <c r="S191" s="17" t="s">
        <v>19</v>
      </c>
      <c r="T191" s="7"/>
      <c r="U191" s="15" t="s">
        <v>19</v>
      </c>
      <c r="V191" s="15" t="s">
        <v>1518</v>
      </c>
      <c r="W191" s="17" t="s">
        <v>1519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1520</v>
      </c>
      <c r="AD191" t="s">
        <v>6</v>
      </c>
      <c r="AE191" t="s">
        <v>1521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1522</v>
      </c>
      <c r="B192" s="6" t="s">
        <v>1523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197</v>
      </c>
      <c r="H192" s="7" t="s">
        <v>198</v>
      </c>
      <c r="I192" s="7" t="s">
        <v>79</v>
      </c>
      <c r="J192" s="7" t="s">
        <v>2</v>
      </c>
      <c r="K192" s="7" t="s">
        <v>199</v>
      </c>
      <c r="L192" s="7">
        <v>1</v>
      </c>
      <c r="M192" s="7">
        <v>1</v>
      </c>
      <c r="N192" s="7" t="s">
        <v>345</v>
      </c>
      <c r="O192" s="7" t="s">
        <v>772</v>
      </c>
      <c r="P192" s="7" t="s">
        <v>780</v>
      </c>
      <c r="Q192" s="7"/>
      <c r="R192" s="15" t="s">
        <v>1524</v>
      </c>
      <c r="S192" s="17" t="s">
        <v>19</v>
      </c>
      <c r="T192" s="7"/>
      <c r="U192" s="15" t="s">
        <v>19</v>
      </c>
      <c r="V192" s="15" t="s">
        <v>1524</v>
      </c>
      <c r="W192" s="17" t="s">
        <v>1525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1526</v>
      </c>
      <c r="AD192" t="s">
        <v>6</v>
      </c>
      <c r="AE192" t="s">
        <v>1527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1528</v>
      </c>
      <c r="B193" s="6" t="s">
        <v>1529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1530</v>
      </c>
      <c r="H193" s="7" t="s">
        <v>1531</v>
      </c>
      <c r="I193" s="7" t="s">
        <v>79</v>
      </c>
      <c r="J193" s="7" t="s">
        <v>2</v>
      </c>
      <c r="K193" s="7" t="s">
        <v>1532</v>
      </c>
      <c r="L193" s="7">
        <v>1</v>
      </c>
      <c r="M193" s="7">
        <v>4</v>
      </c>
      <c r="N193" s="7" t="s">
        <v>1533</v>
      </c>
      <c r="O193" s="7" t="s">
        <v>116</v>
      </c>
      <c r="P193" s="7" t="s">
        <v>780</v>
      </c>
      <c r="Q193" s="7"/>
      <c r="R193" s="15" t="s">
        <v>1534</v>
      </c>
      <c r="S193" s="17" t="s">
        <v>19</v>
      </c>
      <c r="T193" s="7"/>
      <c r="U193" s="15" t="s">
        <v>19</v>
      </c>
      <c r="V193" s="15" t="s">
        <v>1534</v>
      </c>
      <c r="W193" s="17" t="s">
        <v>1535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1536</v>
      </c>
      <c r="AD193" t="s">
        <v>6</v>
      </c>
      <c r="AE193" t="s">
        <v>1537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1538</v>
      </c>
      <c r="B194" s="6" t="s">
        <v>1539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307</v>
      </c>
      <c r="H194" s="7" t="s">
        <v>308</v>
      </c>
      <c r="I194" s="7" t="s">
        <v>79</v>
      </c>
      <c r="J194" s="7" t="s">
        <v>2</v>
      </c>
      <c r="K194" s="7" t="s">
        <v>1540</v>
      </c>
      <c r="L194" s="7">
        <v>1</v>
      </c>
      <c r="M194" s="7">
        <v>3</v>
      </c>
      <c r="N194" s="7" t="s">
        <v>326</v>
      </c>
      <c r="O194" s="7" t="s">
        <v>83</v>
      </c>
      <c r="P194" s="7" t="s">
        <v>780</v>
      </c>
      <c r="Q194" s="7"/>
      <c r="R194" s="15" t="s">
        <v>1541</v>
      </c>
      <c r="S194" s="17" t="s">
        <v>19</v>
      </c>
      <c r="T194" s="7"/>
      <c r="U194" s="15" t="s">
        <v>19</v>
      </c>
      <c r="V194" s="15" t="s">
        <v>1541</v>
      </c>
      <c r="W194" s="17" t="s">
        <v>146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1542</v>
      </c>
      <c r="AD194" t="s">
        <v>6</v>
      </c>
      <c r="AE194" t="s">
        <v>1543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1544</v>
      </c>
      <c r="B195" s="6" t="s">
        <v>1545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1546</v>
      </c>
      <c r="H195" s="7" t="s">
        <v>1547</v>
      </c>
      <c r="I195" s="7" t="s">
        <v>79</v>
      </c>
      <c r="J195" s="7" t="s">
        <v>2</v>
      </c>
      <c r="K195" s="7" t="s">
        <v>1548</v>
      </c>
      <c r="L195" s="7">
        <v>1</v>
      </c>
      <c r="M195" s="7">
        <v>1</v>
      </c>
      <c r="N195" s="7" t="s">
        <v>1549</v>
      </c>
      <c r="O195" s="7" t="s">
        <v>772</v>
      </c>
      <c r="P195" s="7" t="s">
        <v>780</v>
      </c>
      <c r="Q195" s="7"/>
      <c r="R195" s="15" t="s">
        <v>1550</v>
      </c>
      <c r="S195" s="17" t="s">
        <v>19</v>
      </c>
      <c r="T195" s="7"/>
      <c r="U195" s="15" t="s">
        <v>19</v>
      </c>
      <c r="V195" s="15" t="s">
        <v>1550</v>
      </c>
      <c r="W195" s="17" t="s">
        <v>1551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1552</v>
      </c>
      <c r="AD195" t="s">
        <v>6</v>
      </c>
      <c r="AE195" t="s">
        <v>1553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1554</v>
      </c>
      <c r="B196" s="6" t="s">
        <v>1555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1556</v>
      </c>
      <c r="H196" s="7" t="s">
        <v>1557</v>
      </c>
      <c r="I196" s="7" t="s">
        <v>79</v>
      </c>
      <c r="J196" s="7" t="s">
        <v>2</v>
      </c>
      <c r="K196" s="7" t="s">
        <v>1558</v>
      </c>
      <c r="L196" s="7">
        <v>1</v>
      </c>
      <c r="M196" s="7">
        <v>2</v>
      </c>
      <c r="N196" s="7" t="s">
        <v>1559</v>
      </c>
      <c r="O196" s="7" t="s">
        <v>105</v>
      </c>
      <c r="P196" s="7" t="s">
        <v>780</v>
      </c>
      <c r="Q196" s="7"/>
      <c r="R196" s="15" t="s">
        <v>1560</v>
      </c>
      <c r="S196" s="17" t="s">
        <v>19</v>
      </c>
      <c r="T196" s="7"/>
      <c r="U196" s="15" t="s">
        <v>19</v>
      </c>
      <c r="V196" s="15" t="s">
        <v>1560</v>
      </c>
      <c r="W196" s="17" t="s">
        <v>1561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1562</v>
      </c>
      <c r="AD196" t="s">
        <v>6</v>
      </c>
      <c r="AE196" t="s">
        <v>185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1563</v>
      </c>
      <c r="B197" s="6" t="s">
        <v>1564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1565</v>
      </c>
      <c r="H197" s="7" t="s">
        <v>1566</v>
      </c>
      <c r="I197" s="7" t="s">
        <v>79</v>
      </c>
      <c r="J197" s="7" t="s">
        <v>2</v>
      </c>
      <c r="K197" s="7" t="s">
        <v>1567</v>
      </c>
      <c r="L197" s="7">
        <v>1</v>
      </c>
      <c r="M197" s="7">
        <v>1</v>
      </c>
      <c r="N197" s="7" t="s">
        <v>81</v>
      </c>
      <c r="O197" s="7" t="s">
        <v>772</v>
      </c>
      <c r="P197" s="7" t="s">
        <v>780</v>
      </c>
      <c r="Q197" s="7"/>
      <c r="R197" s="15" t="s">
        <v>1568</v>
      </c>
      <c r="S197" s="17" t="s">
        <v>19</v>
      </c>
      <c r="T197" s="7"/>
      <c r="U197" s="15" t="s">
        <v>19</v>
      </c>
      <c r="V197" s="15" t="s">
        <v>1568</v>
      </c>
      <c r="W197" s="17" t="s">
        <v>145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1569</v>
      </c>
      <c r="AD197" t="s">
        <v>6</v>
      </c>
      <c r="AE197" t="s">
        <v>1570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1571</v>
      </c>
      <c r="B198" s="6" t="s">
        <v>1572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197</v>
      </c>
      <c r="H198" s="7" t="s">
        <v>198</v>
      </c>
      <c r="I198" s="7" t="s">
        <v>79</v>
      </c>
      <c r="J198" s="7" t="s">
        <v>2</v>
      </c>
      <c r="K198" s="7" t="s">
        <v>1010</v>
      </c>
      <c r="L198" s="7">
        <v>1</v>
      </c>
      <c r="M198" s="7">
        <v>1</v>
      </c>
      <c r="N198" s="7" t="s">
        <v>115</v>
      </c>
      <c r="O198" s="7" t="s">
        <v>772</v>
      </c>
      <c r="P198" s="7" t="s">
        <v>780</v>
      </c>
      <c r="Q198" s="7"/>
      <c r="R198" s="15" t="s">
        <v>1573</v>
      </c>
      <c r="S198" s="17" t="s">
        <v>19</v>
      </c>
      <c r="T198" s="7"/>
      <c r="U198" s="15" t="s">
        <v>19</v>
      </c>
      <c r="V198" s="15" t="s">
        <v>1573</v>
      </c>
      <c r="W198" s="17" t="s">
        <v>1574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1575</v>
      </c>
      <c r="AD198" t="s">
        <v>6</v>
      </c>
      <c r="AE198" t="s">
        <v>1576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1577</v>
      </c>
      <c r="B199" s="6" t="s">
        <v>1578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1579</v>
      </c>
      <c r="H199" s="7" t="s">
        <v>1580</v>
      </c>
      <c r="I199" s="7" t="s">
        <v>79</v>
      </c>
      <c r="J199" s="7" t="s">
        <v>2</v>
      </c>
      <c r="K199" s="7" t="s">
        <v>1581</v>
      </c>
      <c r="L199" s="7">
        <v>1</v>
      </c>
      <c r="M199" s="7">
        <v>2</v>
      </c>
      <c r="N199" s="7" t="s">
        <v>1208</v>
      </c>
      <c r="O199" s="7" t="s">
        <v>105</v>
      </c>
      <c r="P199" s="7" t="s">
        <v>780</v>
      </c>
      <c r="Q199" s="7"/>
      <c r="R199" s="15" t="s">
        <v>1582</v>
      </c>
      <c r="S199" s="17" t="s">
        <v>19</v>
      </c>
      <c r="T199" s="7"/>
      <c r="U199" s="15" t="s">
        <v>19</v>
      </c>
      <c r="V199" s="15" t="s">
        <v>1582</v>
      </c>
      <c r="W199" s="17" t="s">
        <v>337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1583</v>
      </c>
      <c r="AD199" t="s">
        <v>6</v>
      </c>
      <c r="AE199" t="s">
        <v>1584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1585</v>
      </c>
      <c r="B200" s="6" t="s">
        <v>1586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1026</v>
      </c>
      <c r="H200" s="7" t="s">
        <v>1027</v>
      </c>
      <c r="I200" s="7" t="s">
        <v>79</v>
      </c>
      <c r="J200" s="7" t="s">
        <v>2</v>
      </c>
      <c r="K200" s="7" t="s">
        <v>1028</v>
      </c>
      <c r="L200" s="7">
        <v>2</v>
      </c>
      <c r="M200" s="7">
        <v>1</v>
      </c>
      <c r="N200" s="7" t="s">
        <v>516</v>
      </c>
      <c r="O200" s="7" t="s">
        <v>772</v>
      </c>
      <c r="P200" s="7" t="s">
        <v>780</v>
      </c>
      <c r="Q200" s="7"/>
      <c r="R200" s="15" t="s">
        <v>1587</v>
      </c>
      <c r="S200" s="17" t="s">
        <v>19</v>
      </c>
      <c r="T200" s="7"/>
      <c r="U200" s="15" t="s">
        <v>19</v>
      </c>
      <c r="V200" s="15" t="s">
        <v>1587</v>
      </c>
      <c r="W200" s="17" t="s">
        <v>623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1588</v>
      </c>
      <c r="AD200" t="s">
        <v>6</v>
      </c>
      <c r="AE200" t="s">
        <v>1032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1589</v>
      </c>
      <c r="B201" s="6" t="s">
        <v>1590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1591</v>
      </c>
      <c r="H201" s="7" t="s">
        <v>1592</v>
      </c>
      <c r="I201" s="7" t="s">
        <v>79</v>
      </c>
      <c r="J201" s="7" t="s">
        <v>2</v>
      </c>
      <c r="K201" s="7" t="s">
        <v>1593</v>
      </c>
      <c r="L201" s="7">
        <v>1</v>
      </c>
      <c r="M201" s="7">
        <v>3</v>
      </c>
      <c r="N201" s="7" t="s">
        <v>885</v>
      </c>
      <c r="O201" s="7" t="s">
        <v>83</v>
      </c>
      <c r="P201" s="7" t="s">
        <v>780</v>
      </c>
      <c r="Q201" s="7"/>
      <c r="R201" s="15" t="s">
        <v>1594</v>
      </c>
      <c r="S201" s="17" t="s">
        <v>19</v>
      </c>
      <c r="T201" s="7"/>
      <c r="U201" s="15" t="s">
        <v>19</v>
      </c>
      <c r="V201" s="15" t="s">
        <v>1594</v>
      </c>
      <c r="W201" s="17" t="s">
        <v>1595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1596</v>
      </c>
      <c r="AD201" t="s">
        <v>6</v>
      </c>
      <c r="AE201" t="s">
        <v>185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1597</v>
      </c>
      <c r="B202" s="6" t="s">
        <v>1598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1599</v>
      </c>
      <c r="H202" s="7" t="s">
        <v>1600</v>
      </c>
      <c r="I202" s="7" t="s">
        <v>79</v>
      </c>
      <c r="J202" s="7" t="s">
        <v>2</v>
      </c>
      <c r="K202" s="7" t="s">
        <v>1601</v>
      </c>
      <c r="L202" s="7">
        <v>1</v>
      </c>
      <c r="M202" s="7">
        <v>2</v>
      </c>
      <c r="N202" s="7" t="s">
        <v>553</v>
      </c>
      <c r="O202" s="7" t="s">
        <v>105</v>
      </c>
      <c r="P202" s="7" t="s">
        <v>780</v>
      </c>
      <c r="Q202" s="7"/>
      <c r="R202" s="15" t="s">
        <v>1602</v>
      </c>
      <c r="S202" s="17" t="s">
        <v>19</v>
      </c>
      <c r="T202" s="7"/>
      <c r="U202" s="15" t="s">
        <v>19</v>
      </c>
      <c r="V202" s="15" t="s">
        <v>1602</v>
      </c>
      <c r="W202" s="17" t="s">
        <v>338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1603</v>
      </c>
      <c r="AD202" t="s">
        <v>6</v>
      </c>
      <c r="AE202" t="s">
        <v>1604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1605</v>
      </c>
      <c r="B203" s="6" t="s">
        <v>1606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1607</v>
      </c>
      <c r="H203" s="7" t="s">
        <v>1608</v>
      </c>
      <c r="I203" s="7" t="s">
        <v>79</v>
      </c>
      <c r="J203" s="7" t="s">
        <v>2</v>
      </c>
      <c r="K203" s="7" t="s">
        <v>1609</v>
      </c>
      <c r="L203" s="7">
        <v>1</v>
      </c>
      <c r="M203" s="7">
        <v>2</v>
      </c>
      <c r="N203" s="7" t="s">
        <v>1610</v>
      </c>
      <c r="O203" s="7" t="s">
        <v>105</v>
      </c>
      <c r="P203" s="7" t="s">
        <v>780</v>
      </c>
      <c r="Q203" s="7"/>
      <c r="R203" s="15" t="s">
        <v>1611</v>
      </c>
      <c r="S203" s="17" t="s">
        <v>19</v>
      </c>
      <c r="T203" s="7"/>
      <c r="U203" s="15" t="s">
        <v>19</v>
      </c>
      <c r="V203" s="15" t="s">
        <v>1611</v>
      </c>
      <c r="W203" s="17" t="s">
        <v>1612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1613</v>
      </c>
      <c r="AD203" t="s">
        <v>6</v>
      </c>
      <c r="AE203" t="s">
        <v>1614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1615</v>
      </c>
      <c r="B204" s="6" t="s">
        <v>1616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91</v>
      </c>
      <c r="H204" s="7" t="s">
        <v>92</v>
      </c>
      <c r="I204" s="7" t="s">
        <v>79</v>
      </c>
      <c r="J204" s="7" t="s">
        <v>2</v>
      </c>
      <c r="K204" s="7" t="s">
        <v>1617</v>
      </c>
      <c r="L204" s="7">
        <v>1</v>
      </c>
      <c r="M204" s="7">
        <v>1</v>
      </c>
      <c r="N204" s="7" t="s">
        <v>1618</v>
      </c>
      <c r="O204" s="7" t="s">
        <v>772</v>
      </c>
      <c r="P204" s="7" t="s">
        <v>780</v>
      </c>
      <c r="Q204" s="7"/>
      <c r="R204" s="15" t="s">
        <v>1619</v>
      </c>
      <c r="S204" s="17" t="s">
        <v>19</v>
      </c>
      <c r="T204" s="7"/>
      <c r="U204" s="15" t="s">
        <v>19</v>
      </c>
      <c r="V204" s="15" t="s">
        <v>1619</v>
      </c>
      <c r="W204" s="17" t="s">
        <v>1620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1621</v>
      </c>
      <c r="AD204" t="s">
        <v>6</v>
      </c>
      <c r="AE204" t="s">
        <v>98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1622</v>
      </c>
      <c r="B205" s="6" t="s">
        <v>1623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1624</v>
      </c>
      <c r="H205" s="7" t="s">
        <v>1625</v>
      </c>
      <c r="I205" s="7" t="s">
        <v>79</v>
      </c>
      <c r="J205" s="7" t="s">
        <v>2</v>
      </c>
      <c r="K205" s="7" t="s">
        <v>1626</v>
      </c>
      <c r="L205" s="7">
        <v>1</v>
      </c>
      <c r="M205" s="7">
        <v>1</v>
      </c>
      <c r="N205" s="7" t="s">
        <v>143</v>
      </c>
      <c r="O205" s="7" t="s">
        <v>772</v>
      </c>
      <c r="P205" s="7" t="s">
        <v>780</v>
      </c>
      <c r="Q205" s="7"/>
      <c r="R205" s="15" t="s">
        <v>1627</v>
      </c>
      <c r="S205" s="17" t="s">
        <v>19</v>
      </c>
      <c r="T205" s="7"/>
      <c r="U205" s="15" t="s">
        <v>19</v>
      </c>
      <c r="V205" s="15" t="s">
        <v>1627</v>
      </c>
      <c r="W205" s="17" t="s">
        <v>221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1115</v>
      </c>
      <c r="AD205" t="s">
        <v>6</v>
      </c>
      <c r="AE205" t="s">
        <v>1628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1629</v>
      </c>
      <c r="B206" s="6" t="s">
        <v>1630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1624</v>
      </c>
      <c r="H206" s="7" t="s">
        <v>1625</v>
      </c>
      <c r="I206" s="7" t="s">
        <v>79</v>
      </c>
      <c r="J206" s="7" t="s">
        <v>2</v>
      </c>
      <c r="K206" s="7" t="s">
        <v>1631</v>
      </c>
      <c r="L206" s="7">
        <v>1</v>
      </c>
      <c r="M206" s="7">
        <v>1</v>
      </c>
      <c r="N206" s="7" t="s">
        <v>143</v>
      </c>
      <c r="O206" s="7" t="s">
        <v>772</v>
      </c>
      <c r="P206" s="7" t="s">
        <v>780</v>
      </c>
      <c r="Q206" s="7"/>
      <c r="R206" s="15" t="s">
        <v>1627</v>
      </c>
      <c r="S206" s="17" t="s">
        <v>19</v>
      </c>
      <c r="T206" s="7"/>
      <c r="U206" s="15" t="s">
        <v>19</v>
      </c>
      <c r="V206" s="15" t="s">
        <v>1627</v>
      </c>
      <c r="W206" s="17" t="s">
        <v>221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1115</v>
      </c>
      <c r="AD206" t="s">
        <v>6</v>
      </c>
      <c r="AE206" t="s">
        <v>1628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1632</v>
      </c>
      <c r="B207" s="6" t="s">
        <v>1633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1634</v>
      </c>
      <c r="H207" s="7" t="s">
        <v>1635</v>
      </c>
      <c r="I207" s="7" t="s">
        <v>79</v>
      </c>
      <c r="J207" s="7" t="s">
        <v>2</v>
      </c>
      <c r="K207" s="7" t="s">
        <v>1636</v>
      </c>
      <c r="L207" s="7">
        <v>1</v>
      </c>
      <c r="M207" s="7">
        <v>1</v>
      </c>
      <c r="N207" s="7" t="s">
        <v>1447</v>
      </c>
      <c r="O207" s="7" t="s">
        <v>772</v>
      </c>
      <c r="P207" s="7" t="s">
        <v>780</v>
      </c>
      <c r="Q207" s="7"/>
      <c r="R207" s="15" t="s">
        <v>1637</v>
      </c>
      <c r="S207" s="17" t="s">
        <v>19</v>
      </c>
      <c r="T207" s="7"/>
      <c r="U207" s="15" t="s">
        <v>19</v>
      </c>
      <c r="V207" s="15" t="s">
        <v>1637</v>
      </c>
      <c r="W207" s="17" t="s">
        <v>1638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1639</v>
      </c>
      <c r="AD207" t="s">
        <v>6</v>
      </c>
      <c r="AE207" t="s">
        <v>1640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1641</v>
      </c>
      <c r="B208" s="6" t="s">
        <v>1642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1556</v>
      </c>
      <c r="H208" s="7" t="s">
        <v>1557</v>
      </c>
      <c r="I208" s="7" t="s">
        <v>79</v>
      </c>
      <c r="J208" s="7" t="s">
        <v>2</v>
      </c>
      <c r="K208" s="7" t="s">
        <v>1643</v>
      </c>
      <c r="L208" s="7">
        <v>1</v>
      </c>
      <c r="M208" s="7">
        <v>3</v>
      </c>
      <c r="N208" s="7" t="s">
        <v>825</v>
      </c>
      <c r="O208" s="7" t="s">
        <v>83</v>
      </c>
      <c r="P208" s="7" t="s">
        <v>780</v>
      </c>
      <c r="Q208" s="7"/>
      <c r="R208" s="15" t="s">
        <v>1644</v>
      </c>
      <c r="S208" s="17" t="s">
        <v>19</v>
      </c>
      <c r="T208" s="7"/>
      <c r="U208" s="15" t="s">
        <v>19</v>
      </c>
      <c r="V208" s="15" t="s">
        <v>1644</v>
      </c>
      <c r="W208" s="17" t="s">
        <v>1645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1646</v>
      </c>
      <c r="AD208" t="s">
        <v>6</v>
      </c>
      <c r="AE208" t="s">
        <v>1647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1648</v>
      </c>
      <c r="B209" s="6" t="s">
        <v>1649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232</v>
      </c>
      <c r="H209" s="7" t="s">
        <v>233</v>
      </c>
      <c r="I209" s="7" t="s">
        <v>79</v>
      </c>
      <c r="J209" s="7" t="s">
        <v>2</v>
      </c>
      <c r="K209" s="7" t="s">
        <v>1650</v>
      </c>
      <c r="L209" s="7">
        <v>1</v>
      </c>
      <c r="M209" s="7">
        <v>1</v>
      </c>
      <c r="N209" s="7" t="s">
        <v>81</v>
      </c>
      <c r="O209" s="7" t="s">
        <v>772</v>
      </c>
      <c r="P209" s="7" t="s">
        <v>780</v>
      </c>
      <c r="Q209" s="7"/>
      <c r="R209" s="15" t="s">
        <v>1651</v>
      </c>
      <c r="S209" s="17" t="s">
        <v>19</v>
      </c>
      <c r="T209" s="7"/>
      <c r="U209" s="15" t="s">
        <v>19</v>
      </c>
      <c r="V209" s="15" t="s">
        <v>1651</v>
      </c>
      <c r="W209" s="17" t="s">
        <v>1652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265</v>
      </c>
      <c r="AD209" t="s">
        <v>6</v>
      </c>
      <c r="AE209" t="s">
        <v>238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1653</v>
      </c>
      <c r="B210" s="6" t="s">
        <v>1654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1655</v>
      </c>
      <c r="H210" s="7" t="s">
        <v>1656</v>
      </c>
      <c r="I210" s="7" t="s">
        <v>79</v>
      </c>
      <c r="J210" s="7" t="s">
        <v>2</v>
      </c>
      <c r="K210" s="7" t="s">
        <v>1657</v>
      </c>
      <c r="L210" s="7">
        <v>1</v>
      </c>
      <c r="M210" s="7">
        <v>1</v>
      </c>
      <c r="N210" s="7" t="s">
        <v>772</v>
      </c>
      <c r="O210" s="7" t="s">
        <v>772</v>
      </c>
      <c r="P210" s="7" t="s">
        <v>780</v>
      </c>
      <c r="Q210" s="7"/>
      <c r="R210" s="15" t="s">
        <v>1658</v>
      </c>
      <c r="S210" s="17" t="s">
        <v>19</v>
      </c>
      <c r="T210" s="7"/>
      <c r="U210" s="15" t="s">
        <v>19</v>
      </c>
      <c r="V210" s="15" t="s">
        <v>1658</v>
      </c>
      <c r="W210" s="17" t="s">
        <v>1659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510</v>
      </c>
      <c r="AD210" t="s">
        <v>6</v>
      </c>
      <c r="AE210" t="s">
        <v>1660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1661</v>
      </c>
      <c r="B211" s="6" t="s">
        <v>1662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1663</v>
      </c>
      <c r="H211" s="7" t="s">
        <v>1664</v>
      </c>
      <c r="I211" s="7" t="s">
        <v>79</v>
      </c>
      <c r="J211" s="7" t="s">
        <v>2</v>
      </c>
      <c r="K211" s="7" t="s">
        <v>1665</v>
      </c>
      <c r="L211" s="7">
        <v>1</v>
      </c>
      <c r="M211" s="7">
        <v>1</v>
      </c>
      <c r="N211" s="7" t="s">
        <v>116</v>
      </c>
      <c r="O211" s="7" t="s">
        <v>772</v>
      </c>
      <c r="P211" s="7" t="s">
        <v>780</v>
      </c>
      <c r="Q211" s="7"/>
      <c r="R211" s="15" t="s">
        <v>1666</v>
      </c>
      <c r="S211" s="17" t="s">
        <v>19</v>
      </c>
      <c r="T211" s="7"/>
      <c r="U211" s="15" t="s">
        <v>19</v>
      </c>
      <c r="V211" s="15" t="s">
        <v>1666</v>
      </c>
      <c r="W211" s="17" t="s">
        <v>1667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1077</v>
      </c>
      <c r="AD211" t="s">
        <v>6</v>
      </c>
      <c r="AE211" t="s">
        <v>185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1668</v>
      </c>
      <c r="B212" s="6" t="s">
        <v>1669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1655</v>
      </c>
      <c r="H212" s="7" t="s">
        <v>1656</v>
      </c>
      <c r="I212" s="7" t="s">
        <v>79</v>
      </c>
      <c r="J212" s="7" t="s">
        <v>2</v>
      </c>
      <c r="K212" s="7" t="s">
        <v>1670</v>
      </c>
      <c r="L212" s="7">
        <v>1</v>
      </c>
      <c r="M212" s="7">
        <v>1</v>
      </c>
      <c r="N212" s="7" t="s">
        <v>780</v>
      </c>
      <c r="O212" s="7" t="s">
        <v>780</v>
      </c>
      <c r="P212" s="7" t="s">
        <v>465</v>
      </c>
      <c r="Q212" s="7"/>
      <c r="R212" s="15" t="s">
        <v>1671</v>
      </c>
      <c r="S212" s="17" t="s">
        <v>1671</v>
      </c>
      <c r="T212" s="7" t="s">
        <v>1672</v>
      </c>
      <c r="U212" s="15" t="s">
        <v>19</v>
      </c>
      <c r="V212" s="15" t="s">
        <v>19</v>
      </c>
      <c r="W212" s="17" t="s">
        <v>19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19</v>
      </c>
      <c r="AD212" t="s">
        <v>6</v>
      </c>
      <c r="AE212" t="s">
        <v>1673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1674</v>
      </c>
      <c r="B213" s="6" t="s">
        <v>1675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1655</v>
      </c>
      <c r="H213" s="7" t="s">
        <v>1656</v>
      </c>
      <c r="I213" s="7" t="s">
        <v>79</v>
      </c>
      <c r="J213" s="7" t="s">
        <v>2</v>
      </c>
      <c r="K213" s="7" t="s">
        <v>1676</v>
      </c>
      <c r="L213" s="7">
        <v>1</v>
      </c>
      <c r="M213" s="7">
        <v>1</v>
      </c>
      <c r="N213" s="7" t="s">
        <v>780</v>
      </c>
      <c r="O213" s="7" t="s">
        <v>780</v>
      </c>
      <c r="P213" s="7" t="s">
        <v>465</v>
      </c>
      <c r="Q213" s="7"/>
      <c r="R213" s="15" t="s">
        <v>1677</v>
      </c>
      <c r="S213" s="17" t="s">
        <v>1677</v>
      </c>
      <c r="T213" s="7" t="s">
        <v>1678</v>
      </c>
      <c r="U213" s="15" t="s">
        <v>19</v>
      </c>
      <c r="V213" s="15" t="s">
        <v>19</v>
      </c>
      <c r="W213" s="17" t="s">
        <v>19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19</v>
      </c>
      <c r="AD213" t="s">
        <v>6</v>
      </c>
      <c r="AE213" t="s">
        <v>185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1679</v>
      </c>
      <c r="B214" s="6" t="s">
        <v>1680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232</v>
      </c>
      <c r="H214" s="7" t="s">
        <v>233</v>
      </c>
      <c r="I214" s="7" t="s">
        <v>79</v>
      </c>
      <c r="J214" s="7" t="s">
        <v>2</v>
      </c>
      <c r="K214" s="7" t="s">
        <v>1681</v>
      </c>
      <c r="L214" s="7">
        <v>1</v>
      </c>
      <c r="M214" s="7">
        <v>2</v>
      </c>
      <c r="N214" s="7" t="s">
        <v>105</v>
      </c>
      <c r="O214" s="7" t="s">
        <v>105</v>
      </c>
      <c r="P214" s="7" t="s">
        <v>780</v>
      </c>
      <c r="Q214" s="7"/>
      <c r="R214" s="15" t="s">
        <v>1682</v>
      </c>
      <c r="S214" s="17" t="s">
        <v>19</v>
      </c>
      <c r="T214" s="7"/>
      <c r="U214" s="15" t="s">
        <v>19</v>
      </c>
      <c r="V214" s="15" t="s">
        <v>1682</v>
      </c>
      <c r="W214" s="17" t="s">
        <v>1683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1684</v>
      </c>
      <c r="AD214" t="s">
        <v>6</v>
      </c>
      <c r="AE214" t="s">
        <v>238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1685</v>
      </c>
      <c r="B215" s="6" t="s">
        <v>1686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1687</v>
      </c>
      <c r="H215" s="7" t="s">
        <v>1688</v>
      </c>
      <c r="I215" s="7" t="s">
        <v>79</v>
      </c>
      <c r="J215" s="7" t="s">
        <v>2</v>
      </c>
      <c r="K215" s="7" t="s">
        <v>1689</v>
      </c>
      <c r="L215" s="7">
        <v>1</v>
      </c>
      <c r="M215" s="7">
        <v>1</v>
      </c>
      <c r="N215" s="7" t="s">
        <v>772</v>
      </c>
      <c r="O215" s="7" t="s">
        <v>772</v>
      </c>
      <c r="P215" s="7" t="s">
        <v>780</v>
      </c>
      <c r="Q215" s="7"/>
      <c r="R215" s="15" t="s">
        <v>1690</v>
      </c>
      <c r="S215" s="17" t="s">
        <v>19</v>
      </c>
      <c r="T215" s="7"/>
      <c r="U215" s="15" t="s">
        <v>19</v>
      </c>
      <c r="V215" s="15" t="s">
        <v>1690</v>
      </c>
      <c r="W215" s="17" t="s">
        <v>1097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1030</v>
      </c>
      <c r="AD215" t="s">
        <v>6</v>
      </c>
      <c r="AE215" t="s">
        <v>185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1691</v>
      </c>
      <c r="B216" s="6" t="s">
        <v>1692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1693</v>
      </c>
      <c r="H216" s="7" t="s">
        <v>1694</v>
      </c>
      <c r="I216" s="7" t="s">
        <v>79</v>
      </c>
      <c r="J216" s="7" t="s">
        <v>2</v>
      </c>
      <c r="K216" s="7" t="s">
        <v>1695</v>
      </c>
      <c r="L216" s="7">
        <v>1</v>
      </c>
      <c r="M216" s="7">
        <v>1</v>
      </c>
      <c r="N216" s="7" t="s">
        <v>105</v>
      </c>
      <c r="O216" s="7" t="s">
        <v>772</v>
      </c>
      <c r="P216" s="7" t="s">
        <v>780</v>
      </c>
      <c r="Q216" s="7"/>
      <c r="R216" s="15" t="s">
        <v>995</v>
      </c>
      <c r="S216" s="17" t="s">
        <v>19</v>
      </c>
      <c r="T216" s="7"/>
      <c r="U216" s="15" t="s">
        <v>19</v>
      </c>
      <c r="V216" s="15" t="s">
        <v>995</v>
      </c>
      <c r="W216" s="17" t="s">
        <v>1349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1696</v>
      </c>
      <c r="AD216" t="s">
        <v>6</v>
      </c>
      <c r="AE216" t="s">
        <v>1697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1698</v>
      </c>
      <c r="B217" s="6" t="s">
        <v>1699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232</v>
      </c>
      <c r="H217" s="7" t="s">
        <v>233</v>
      </c>
      <c r="I217" s="7" t="s">
        <v>79</v>
      </c>
      <c r="J217" s="7" t="s">
        <v>2</v>
      </c>
      <c r="K217" s="7" t="s">
        <v>1700</v>
      </c>
      <c r="L217" s="7">
        <v>1</v>
      </c>
      <c r="M217" s="7">
        <v>1</v>
      </c>
      <c r="N217" s="7" t="s">
        <v>772</v>
      </c>
      <c r="O217" s="7" t="s">
        <v>772</v>
      </c>
      <c r="P217" s="7" t="s">
        <v>780</v>
      </c>
      <c r="Q217" s="7"/>
      <c r="R217" s="15" t="s">
        <v>1089</v>
      </c>
      <c r="S217" s="17" t="s">
        <v>19</v>
      </c>
      <c r="T217" s="7"/>
      <c r="U217" s="15" t="s">
        <v>19</v>
      </c>
      <c r="V217" s="15" t="s">
        <v>1089</v>
      </c>
      <c r="W217" s="17" t="s">
        <v>1090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265</v>
      </c>
      <c r="AD217" t="s">
        <v>6</v>
      </c>
      <c r="AE217" t="s">
        <v>238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1701</v>
      </c>
      <c r="B218" s="6" t="s">
        <v>1702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1703</v>
      </c>
      <c r="H218" s="7" t="s">
        <v>1704</v>
      </c>
      <c r="I218" s="7" t="s">
        <v>79</v>
      </c>
      <c r="J218" s="7" t="s">
        <v>2</v>
      </c>
      <c r="K218" s="7" t="s">
        <v>1705</v>
      </c>
      <c r="L218" s="7">
        <v>1</v>
      </c>
      <c r="M218" s="7">
        <v>1</v>
      </c>
      <c r="N218" s="7" t="s">
        <v>772</v>
      </c>
      <c r="O218" s="7" t="s">
        <v>772</v>
      </c>
      <c r="P218" s="7" t="s">
        <v>780</v>
      </c>
      <c r="Q218" s="7"/>
      <c r="R218" s="15" t="s">
        <v>1706</v>
      </c>
      <c r="S218" s="17" t="s">
        <v>19</v>
      </c>
      <c r="T218" s="7"/>
      <c r="U218" s="15" t="s">
        <v>19</v>
      </c>
      <c r="V218" s="15" t="s">
        <v>1706</v>
      </c>
      <c r="W218" s="17" t="s">
        <v>1707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1270</v>
      </c>
      <c r="AD218" t="s">
        <v>6</v>
      </c>
      <c r="AE218" t="s">
        <v>1708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1709</v>
      </c>
      <c r="B219" s="6" t="s">
        <v>1710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1711</v>
      </c>
      <c r="H219" s="7" t="s">
        <v>1712</v>
      </c>
      <c r="I219" s="7" t="s">
        <v>79</v>
      </c>
      <c r="J219" s="7" t="s">
        <v>2</v>
      </c>
      <c r="K219" s="7" t="s">
        <v>1713</v>
      </c>
      <c r="L219" s="7">
        <v>1</v>
      </c>
      <c r="M219" s="7">
        <v>1</v>
      </c>
      <c r="N219" s="7" t="s">
        <v>772</v>
      </c>
      <c r="O219" s="7" t="s">
        <v>772</v>
      </c>
      <c r="P219" s="7" t="s">
        <v>780</v>
      </c>
      <c r="Q219" s="7"/>
      <c r="R219" s="15" t="s">
        <v>1714</v>
      </c>
      <c r="S219" s="17" t="s">
        <v>19</v>
      </c>
      <c r="T219" s="7"/>
      <c r="U219" s="15" t="s">
        <v>19</v>
      </c>
      <c r="V219" s="15" t="s">
        <v>1714</v>
      </c>
      <c r="W219" s="17" t="s">
        <v>1715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1716</v>
      </c>
      <c r="AD219" t="s">
        <v>6</v>
      </c>
      <c r="AE219" t="s">
        <v>1717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1718</v>
      </c>
      <c r="B220" s="6" t="s">
        <v>1719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1191</v>
      </c>
      <c r="H220" s="7" t="s">
        <v>1192</v>
      </c>
      <c r="I220" s="7" t="s">
        <v>79</v>
      </c>
      <c r="J220" s="7" t="s">
        <v>2</v>
      </c>
      <c r="K220" s="7" t="s">
        <v>1720</v>
      </c>
      <c r="L220" s="7">
        <v>1</v>
      </c>
      <c r="M220" s="7">
        <v>4</v>
      </c>
      <c r="N220" s="7" t="s">
        <v>825</v>
      </c>
      <c r="O220" s="7" t="s">
        <v>116</v>
      </c>
      <c r="P220" s="7" t="s">
        <v>780</v>
      </c>
      <c r="Q220" s="7"/>
      <c r="R220" s="15" t="s">
        <v>1721</v>
      </c>
      <c r="S220" s="17" t="s">
        <v>19</v>
      </c>
      <c r="T220" s="7"/>
      <c r="U220" s="15" t="s">
        <v>19</v>
      </c>
      <c r="V220" s="15" t="s">
        <v>1721</v>
      </c>
      <c r="W220" s="17" t="s">
        <v>1722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1723</v>
      </c>
      <c r="AD220" t="s">
        <v>6</v>
      </c>
      <c r="AE220" t="s">
        <v>396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1724</v>
      </c>
      <c r="B221" s="6" t="s">
        <v>1725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433</v>
      </c>
      <c r="H221" s="7" t="s">
        <v>434</v>
      </c>
      <c r="I221" s="7" t="s">
        <v>79</v>
      </c>
      <c r="J221" s="7" t="s">
        <v>2</v>
      </c>
      <c r="K221" s="7" t="s">
        <v>1726</v>
      </c>
      <c r="L221" s="7">
        <v>1</v>
      </c>
      <c r="M221" s="7">
        <v>3</v>
      </c>
      <c r="N221" s="7" t="s">
        <v>598</v>
      </c>
      <c r="O221" s="7" t="s">
        <v>83</v>
      </c>
      <c r="P221" s="7" t="s">
        <v>780</v>
      </c>
      <c r="Q221" s="7"/>
      <c r="R221" s="15" t="s">
        <v>1727</v>
      </c>
      <c r="S221" s="17" t="s">
        <v>19</v>
      </c>
      <c r="T221" s="7"/>
      <c r="U221" s="15" t="s">
        <v>19</v>
      </c>
      <c r="V221" s="15" t="s">
        <v>1727</v>
      </c>
      <c r="W221" s="17" t="s">
        <v>1728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1729</v>
      </c>
      <c r="AD221" t="s">
        <v>6</v>
      </c>
      <c r="AE221" t="s">
        <v>1730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1731</v>
      </c>
      <c r="B222" s="6" t="s">
        <v>1732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1133</v>
      </c>
      <c r="H222" s="7" t="s">
        <v>1134</v>
      </c>
      <c r="I222" s="7" t="s">
        <v>79</v>
      </c>
      <c r="J222" s="7" t="s">
        <v>2</v>
      </c>
      <c r="K222" s="7" t="s">
        <v>1733</v>
      </c>
      <c r="L222" s="7">
        <v>1</v>
      </c>
      <c r="M222" s="7">
        <v>3</v>
      </c>
      <c r="N222" s="7" t="s">
        <v>262</v>
      </c>
      <c r="O222" s="7" t="s">
        <v>83</v>
      </c>
      <c r="P222" s="7" t="s">
        <v>780</v>
      </c>
      <c r="Q222" s="7"/>
      <c r="R222" s="15" t="s">
        <v>1734</v>
      </c>
      <c r="S222" s="17" t="s">
        <v>19</v>
      </c>
      <c r="T222" s="7"/>
      <c r="U222" s="15" t="s">
        <v>19</v>
      </c>
      <c r="V222" s="15" t="s">
        <v>1734</v>
      </c>
      <c r="W222" s="17" t="s">
        <v>1735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1736</v>
      </c>
      <c r="AD222" t="s">
        <v>6</v>
      </c>
      <c r="AE222" t="s">
        <v>1140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1737</v>
      </c>
      <c r="B223" s="6" t="s">
        <v>1738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1739</v>
      </c>
      <c r="H223" s="7" t="s">
        <v>1740</v>
      </c>
      <c r="I223" s="7" t="s">
        <v>79</v>
      </c>
      <c r="J223" s="7" t="s">
        <v>2</v>
      </c>
      <c r="K223" s="7" t="s">
        <v>1741</v>
      </c>
      <c r="L223" s="7">
        <v>1</v>
      </c>
      <c r="M223" s="7">
        <v>4</v>
      </c>
      <c r="N223" s="7" t="s">
        <v>1011</v>
      </c>
      <c r="O223" s="7" t="s">
        <v>116</v>
      </c>
      <c r="P223" s="7" t="s">
        <v>780</v>
      </c>
      <c r="Q223" s="7"/>
      <c r="R223" s="15" t="s">
        <v>1742</v>
      </c>
      <c r="S223" s="17" t="s">
        <v>19</v>
      </c>
      <c r="T223" s="7"/>
      <c r="U223" s="15" t="s">
        <v>19</v>
      </c>
      <c r="V223" s="15" t="s">
        <v>1742</v>
      </c>
      <c r="W223" s="17" t="s">
        <v>1123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1743</v>
      </c>
      <c r="AD223" t="s">
        <v>6</v>
      </c>
      <c r="AE223" t="s">
        <v>1744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1745</v>
      </c>
      <c r="B224" s="6" t="s">
        <v>1746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1747</v>
      </c>
      <c r="H224" s="7" t="s">
        <v>1748</v>
      </c>
      <c r="I224" s="7" t="s">
        <v>79</v>
      </c>
      <c r="J224" s="7" t="s">
        <v>2</v>
      </c>
      <c r="K224" s="7" t="s">
        <v>1749</v>
      </c>
      <c r="L224" s="7">
        <v>1</v>
      </c>
      <c r="M224" s="7">
        <v>2</v>
      </c>
      <c r="N224" s="7" t="s">
        <v>780</v>
      </c>
      <c r="O224" s="7" t="s">
        <v>780</v>
      </c>
      <c r="P224" s="7" t="s">
        <v>796</v>
      </c>
      <c r="Q224" s="7"/>
      <c r="R224" s="15" t="s">
        <v>1750</v>
      </c>
      <c r="S224" s="17" t="s">
        <v>1750</v>
      </c>
      <c r="T224" s="7" t="s">
        <v>1751</v>
      </c>
      <c r="U224" s="15" t="s">
        <v>19</v>
      </c>
      <c r="V224" s="15" t="s">
        <v>19</v>
      </c>
      <c r="W224" s="17" t="s">
        <v>19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19</v>
      </c>
      <c r="AD224" t="s">
        <v>6</v>
      </c>
      <c r="AE224" t="s">
        <v>1752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1753</v>
      </c>
      <c r="B225" s="6" t="s">
        <v>1754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1747</v>
      </c>
      <c r="H225" s="7" t="s">
        <v>1748</v>
      </c>
      <c r="I225" s="7" t="s">
        <v>79</v>
      </c>
      <c r="J225" s="7" t="s">
        <v>2</v>
      </c>
      <c r="K225" s="7" t="s">
        <v>1755</v>
      </c>
      <c r="L225" s="7">
        <v>1</v>
      </c>
      <c r="M225" s="7">
        <v>2</v>
      </c>
      <c r="N225" s="7" t="s">
        <v>780</v>
      </c>
      <c r="O225" s="7" t="s">
        <v>780</v>
      </c>
      <c r="P225" s="7" t="s">
        <v>796</v>
      </c>
      <c r="Q225" s="7"/>
      <c r="R225" s="15" t="s">
        <v>1750</v>
      </c>
      <c r="S225" s="17" t="s">
        <v>1750</v>
      </c>
      <c r="T225" s="7" t="s">
        <v>1756</v>
      </c>
      <c r="U225" s="15" t="s">
        <v>19</v>
      </c>
      <c r="V225" s="15" t="s">
        <v>19</v>
      </c>
      <c r="W225" s="17" t="s">
        <v>19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19</v>
      </c>
      <c r="AD225" t="s">
        <v>6</v>
      </c>
      <c r="AE225" t="s">
        <v>1752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1757</v>
      </c>
      <c r="B226" s="6" t="s">
        <v>1758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1739</v>
      </c>
      <c r="H226" s="7" t="s">
        <v>1740</v>
      </c>
      <c r="I226" s="7" t="s">
        <v>79</v>
      </c>
      <c r="J226" s="7" t="s">
        <v>2</v>
      </c>
      <c r="K226" s="7" t="s">
        <v>1759</v>
      </c>
      <c r="L226" s="7">
        <v>1</v>
      </c>
      <c r="M226" s="7">
        <v>2</v>
      </c>
      <c r="N226" s="7" t="s">
        <v>851</v>
      </c>
      <c r="O226" s="7" t="s">
        <v>105</v>
      </c>
      <c r="P226" s="7" t="s">
        <v>780</v>
      </c>
      <c r="Q226" s="7"/>
      <c r="R226" s="15" t="s">
        <v>1760</v>
      </c>
      <c r="S226" s="17" t="s">
        <v>19</v>
      </c>
      <c r="T226" s="7"/>
      <c r="U226" s="15" t="s">
        <v>19</v>
      </c>
      <c r="V226" s="15" t="s">
        <v>1760</v>
      </c>
      <c r="W226" s="17" t="s">
        <v>518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1761</v>
      </c>
      <c r="AD226" t="s">
        <v>6</v>
      </c>
      <c r="AE226" t="s">
        <v>1744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1762</v>
      </c>
      <c r="B227" s="6" t="s">
        <v>1763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1739</v>
      </c>
      <c r="H227" s="7" t="s">
        <v>1740</v>
      </c>
      <c r="I227" s="7" t="s">
        <v>79</v>
      </c>
      <c r="J227" s="7" t="s">
        <v>2</v>
      </c>
      <c r="K227" s="7" t="s">
        <v>1764</v>
      </c>
      <c r="L227" s="7">
        <v>1</v>
      </c>
      <c r="M227" s="7">
        <v>3</v>
      </c>
      <c r="N227" s="7" t="s">
        <v>851</v>
      </c>
      <c r="O227" s="7" t="s">
        <v>83</v>
      </c>
      <c r="P227" s="7" t="s">
        <v>780</v>
      </c>
      <c r="Q227" s="7"/>
      <c r="R227" s="15" t="s">
        <v>1765</v>
      </c>
      <c r="S227" s="17" t="s">
        <v>19</v>
      </c>
      <c r="T227" s="7"/>
      <c r="U227" s="15" t="s">
        <v>19</v>
      </c>
      <c r="V227" s="15" t="s">
        <v>1765</v>
      </c>
      <c r="W227" s="17" t="s">
        <v>1766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1767</v>
      </c>
      <c r="AD227" t="s">
        <v>6</v>
      </c>
      <c r="AE227" t="s">
        <v>1744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1768</v>
      </c>
      <c r="B228" s="6" t="s">
        <v>1769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1770</v>
      </c>
      <c r="H228" s="7" t="s">
        <v>1771</v>
      </c>
      <c r="I228" s="7" t="s">
        <v>79</v>
      </c>
      <c r="J228" s="7" t="s">
        <v>2</v>
      </c>
      <c r="K228" s="7" t="s">
        <v>1772</v>
      </c>
      <c r="L228" s="7">
        <v>1</v>
      </c>
      <c r="M228" s="7">
        <v>2</v>
      </c>
      <c r="N228" s="7" t="s">
        <v>254</v>
      </c>
      <c r="O228" s="7" t="s">
        <v>105</v>
      </c>
      <c r="P228" s="7" t="s">
        <v>780</v>
      </c>
      <c r="Q228" s="7"/>
      <c r="R228" s="15" t="s">
        <v>1366</v>
      </c>
      <c r="S228" s="17" t="s">
        <v>19</v>
      </c>
      <c r="T228" s="7"/>
      <c r="U228" s="15" t="s">
        <v>19</v>
      </c>
      <c r="V228" s="15" t="s">
        <v>1366</v>
      </c>
      <c r="W228" s="17" t="s">
        <v>1773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1774</v>
      </c>
      <c r="AD228" t="s">
        <v>6</v>
      </c>
      <c r="AE228" t="s">
        <v>1775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1776</v>
      </c>
      <c r="B229" s="6" t="s">
        <v>1777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483</v>
      </c>
      <c r="H229" s="7" t="s">
        <v>484</v>
      </c>
      <c r="I229" s="7" t="s">
        <v>79</v>
      </c>
      <c r="J229" s="7" t="s">
        <v>2</v>
      </c>
      <c r="K229" s="7" t="s">
        <v>1778</v>
      </c>
      <c r="L229" s="7">
        <v>1</v>
      </c>
      <c r="M229" s="7">
        <v>2</v>
      </c>
      <c r="N229" s="7" t="s">
        <v>553</v>
      </c>
      <c r="O229" s="7" t="s">
        <v>105</v>
      </c>
      <c r="P229" s="7" t="s">
        <v>780</v>
      </c>
      <c r="Q229" s="7"/>
      <c r="R229" s="15" t="s">
        <v>1779</v>
      </c>
      <c r="S229" s="17" t="s">
        <v>19</v>
      </c>
      <c r="T229" s="7"/>
      <c r="U229" s="15" t="s">
        <v>19</v>
      </c>
      <c r="V229" s="15" t="s">
        <v>1779</v>
      </c>
      <c r="W229" s="17" t="s">
        <v>564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1780</v>
      </c>
      <c r="AD229" t="s">
        <v>6</v>
      </c>
      <c r="AE229" t="s">
        <v>185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1781</v>
      </c>
      <c r="B230" s="6" t="s">
        <v>1782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433</v>
      </c>
      <c r="H230" s="7" t="s">
        <v>434</v>
      </c>
      <c r="I230" s="7" t="s">
        <v>79</v>
      </c>
      <c r="J230" s="7" t="s">
        <v>2</v>
      </c>
      <c r="K230" s="7" t="s">
        <v>1783</v>
      </c>
      <c r="L230" s="7">
        <v>1</v>
      </c>
      <c r="M230" s="7">
        <v>2</v>
      </c>
      <c r="N230" s="7" t="s">
        <v>115</v>
      </c>
      <c r="O230" s="7" t="s">
        <v>105</v>
      </c>
      <c r="P230" s="7" t="s">
        <v>780</v>
      </c>
      <c r="Q230" s="7"/>
      <c r="R230" s="15" t="s">
        <v>1784</v>
      </c>
      <c r="S230" s="17" t="s">
        <v>19</v>
      </c>
      <c r="T230" s="7"/>
      <c r="U230" s="15" t="s">
        <v>19</v>
      </c>
      <c r="V230" s="15" t="s">
        <v>1784</v>
      </c>
      <c r="W230" s="17" t="s">
        <v>1785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1786</v>
      </c>
      <c r="AD230" t="s">
        <v>6</v>
      </c>
      <c r="AE230" t="s">
        <v>440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1787</v>
      </c>
      <c r="B231" s="6" t="s">
        <v>1788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1747</v>
      </c>
      <c r="H231" s="7" t="s">
        <v>1748</v>
      </c>
      <c r="I231" s="7" t="s">
        <v>79</v>
      </c>
      <c r="J231" s="7" t="s">
        <v>2</v>
      </c>
      <c r="K231" s="7" t="s">
        <v>1749</v>
      </c>
      <c r="L231" s="7">
        <v>1</v>
      </c>
      <c r="M231" s="7">
        <v>2</v>
      </c>
      <c r="N231" s="7" t="s">
        <v>780</v>
      </c>
      <c r="O231" s="7" t="s">
        <v>780</v>
      </c>
      <c r="P231" s="7" t="s">
        <v>796</v>
      </c>
      <c r="Q231" s="7"/>
      <c r="R231" s="15" t="s">
        <v>1789</v>
      </c>
      <c r="S231" s="17" t="s">
        <v>1789</v>
      </c>
      <c r="T231" s="7" t="s">
        <v>1790</v>
      </c>
      <c r="U231" s="15" t="s">
        <v>19</v>
      </c>
      <c r="V231" s="15" t="s">
        <v>19</v>
      </c>
      <c r="W231" s="17" t="s">
        <v>19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19</v>
      </c>
      <c r="AD231" t="s">
        <v>6</v>
      </c>
      <c r="AE231" t="s">
        <v>1791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1792</v>
      </c>
      <c r="B232" s="6" t="s">
        <v>1793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1747</v>
      </c>
      <c r="H232" s="7" t="s">
        <v>1748</v>
      </c>
      <c r="I232" s="7" t="s">
        <v>79</v>
      </c>
      <c r="J232" s="7" t="s">
        <v>2</v>
      </c>
      <c r="K232" s="7" t="s">
        <v>1755</v>
      </c>
      <c r="L232" s="7">
        <v>1</v>
      </c>
      <c r="M232" s="7">
        <v>2</v>
      </c>
      <c r="N232" s="7" t="s">
        <v>780</v>
      </c>
      <c r="O232" s="7" t="s">
        <v>780</v>
      </c>
      <c r="P232" s="7" t="s">
        <v>796</v>
      </c>
      <c r="Q232" s="7"/>
      <c r="R232" s="15" t="s">
        <v>1789</v>
      </c>
      <c r="S232" s="17" t="s">
        <v>1789</v>
      </c>
      <c r="T232" s="7" t="s">
        <v>1794</v>
      </c>
      <c r="U232" s="15" t="s">
        <v>19</v>
      </c>
      <c r="V232" s="15" t="s">
        <v>19</v>
      </c>
      <c r="W232" s="17" t="s">
        <v>19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19</v>
      </c>
      <c r="AD232" t="s">
        <v>6</v>
      </c>
      <c r="AE232" t="s">
        <v>1791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1795</v>
      </c>
      <c r="B233" s="6" t="s">
        <v>1796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483</v>
      </c>
      <c r="H233" s="7" t="s">
        <v>484</v>
      </c>
      <c r="I233" s="7" t="s">
        <v>79</v>
      </c>
      <c r="J233" s="7" t="s">
        <v>2</v>
      </c>
      <c r="K233" s="7" t="s">
        <v>1797</v>
      </c>
      <c r="L233" s="7">
        <v>1</v>
      </c>
      <c r="M233" s="7">
        <v>2</v>
      </c>
      <c r="N233" s="7" t="s">
        <v>300</v>
      </c>
      <c r="O233" s="7" t="s">
        <v>105</v>
      </c>
      <c r="P233" s="7" t="s">
        <v>780</v>
      </c>
      <c r="Q233" s="7"/>
      <c r="R233" s="15" t="s">
        <v>1798</v>
      </c>
      <c r="S233" s="17" t="s">
        <v>19</v>
      </c>
      <c r="T233" s="7"/>
      <c r="U233" s="15" t="s">
        <v>19</v>
      </c>
      <c r="V233" s="15" t="s">
        <v>1798</v>
      </c>
      <c r="W233" s="17" t="s">
        <v>1799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1800</v>
      </c>
      <c r="AD233" t="s">
        <v>6</v>
      </c>
      <c r="AE233" t="s">
        <v>185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1801</v>
      </c>
      <c r="B234" s="6" t="s">
        <v>1802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872</v>
      </c>
      <c r="H234" s="7" t="s">
        <v>873</v>
      </c>
      <c r="I234" s="7" t="s">
        <v>79</v>
      </c>
      <c r="J234" s="7" t="s">
        <v>2</v>
      </c>
      <c r="K234" s="7" t="s">
        <v>1803</v>
      </c>
      <c r="L234" s="7">
        <v>1</v>
      </c>
      <c r="M234" s="7">
        <v>2</v>
      </c>
      <c r="N234" s="7" t="s">
        <v>1208</v>
      </c>
      <c r="O234" s="7" t="s">
        <v>105</v>
      </c>
      <c r="P234" s="7" t="s">
        <v>780</v>
      </c>
      <c r="Q234" s="7"/>
      <c r="R234" s="15" t="s">
        <v>1804</v>
      </c>
      <c r="S234" s="17" t="s">
        <v>19</v>
      </c>
      <c r="T234" s="7"/>
      <c r="U234" s="15" t="s">
        <v>19</v>
      </c>
      <c r="V234" s="15" t="s">
        <v>1804</v>
      </c>
      <c r="W234" s="17" t="s">
        <v>1805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1806</v>
      </c>
      <c r="AD234" t="s">
        <v>6</v>
      </c>
      <c r="AE234" t="s">
        <v>879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1807</v>
      </c>
      <c r="B235" s="6" t="s">
        <v>1808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1286</v>
      </c>
      <c r="H235" s="7" t="s">
        <v>1287</v>
      </c>
      <c r="I235" s="7" t="s">
        <v>79</v>
      </c>
      <c r="J235" s="7" t="s">
        <v>2</v>
      </c>
      <c r="K235" s="7" t="s">
        <v>1809</v>
      </c>
      <c r="L235" s="7">
        <v>1</v>
      </c>
      <c r="M235" s="7">
        <v>2</v>
      </c>
      <c r="N235" s="7" t="s">
        <v>1208</v>
      </c>
      <c r="O235" s="7" t="s">
        <v>105</v>
      </c>
      <c r="P235" s="7" t="s">
        <v>780</v>
      </c>
      <c r="Q235" s="7"/>
      <c r="R235" s="15" t="s">
        <v>1810</v>
      </c>
      <c r="S235" s="17" t="s">
        <v>19</v>
      </c>
      <c r="T235" s="7"/>
      <c r="U235" s="15" t="s">
        <v>19</v>
      </c>
      <c r="V235" s="15" t="s">
        <v>1810</v>
      </c>
      <c r="W235" s="17" t="s">
        <v>164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1811</v>
      </c>
      <c r="AD235" t="s">
        <v>6</v>
      </c>
      <c r="AE235" t="s">
        <v>238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1812</v>
      </c>
      <c r="B236" s="6" t="s">
        <v>1813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433</v>
      </c>
      <c r="H236" s="7" t="s">
        <v>434</v>
      </c>
      <c r="I236" s="7" t="s">
        <v>79</v>
      </c>
      <c r="J236" s="7" t="s">
        <v>2</v>
      </c>
      <c r="K236" s="7" t="s">
        <v>1814</v>
      </c>
      <c r="L236" s="7">
        <v>1</v>
      </c>
      <c r="M236" s="7">
        <v>2</v>
      </c>
      <c r="N236" s="7" t="s">
        <v>1208</v>
      </c>
      <c r="O236" s="7" t="s">
        <v>105</v>
      </c>
      <c r="P236" s="7" t="s">
        <v>780</v>
      </c>
      <c r="Q236" s="7"/>
      <c r="R236" s="15" t="s">
        <v>1815</v>
      </c>
      <c r="S236" s="17" t="s">
        <v>19</v>
      </c>
      <c r="T236" s="7"/>
      <c r="U236" s="15" t="s">
        <v>19</v>
      </c>
      <c r="V236" s="15" t="s">
        <v>1815</v>
      </c>
      <c r="W236" s="17" t="s">
        <v>868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1816</v>
      </c>
      <c r="AD236" t="s">
        <v>6</v>
      </c>
      <c r="AE236" t="s">
        <v>1730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1817</v>
      </c>
      <c r="B237" s="6" t="s">
        <v>1818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523</v>
      </c>
      <c r="H237" s="7" t="s">
        <v>524</v>
      </c>
      <c r="I237" s="7" t="s">
        <v>79</v>
      </c>
      <c r="J237" s="7" t="s">
        <v>2</v>
      </c>
      <c r="K237" s="7" t="s">
        <v>1819</v>
      </c>
      <c r="L237" s="7">
        <v>1</v>
      </c>
      <c r="M237" s="7">
        <v>2</v>
      </c>
      <c r="N237" s="7" t="s">
        <v>254</v>
      </c>
      <c r="O237" s="7" t="s">
        <v>105</v>
      </c>
      <c r="P237" s="7" t="s">
        <v>780</v>
      </c>
      <c r="Q237" s="7"/>
      <c r="R237" s="15" t="s">
        <v>1820</v>
      </c>
      <c r="S237" s="17" t="s">
        <v>19</v>
      </c>
      <c r="T237" s="7"/>
      <c r="U237" s="15" t="s">
        <v>19</v>
      </c>
      <c r="V237" s="15" t="s">
        <v>1820</v>
      </c>
      <c r="W237" s="17" t="s">
        <v>1821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1822</v>
      </c>
      <c r="AD237" t="s">
        <v>6</v>
      </c>
      <c r="AE237" t="s">
        <v>403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1823</v>
      </c>
      <c r="B238" s="6" t="s">
        <v>1824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1825</v>
      </c>
      <c r="H238" s="7" t="s">
        <v>1826</v>
      </c>
      <c r="I238" s="7" t="s">
        <v>79</v>
      </c>
      <c r="J238" s="7" t="s">
        <v>2</v>
      </c>
      <c r="K238" s="7" t="s">
        <v>1827</v>
      </c>
      <c r="L238" s="7">
        <v>1</v>
      </c>
      <c r="M238" s="7">
        <v>1</v>
      </c>
      <c r="N238" s="7" t="s">
        <v>508</v>
      </c>
      <c r="O238" s="7" t="s">
        <v>772</v>
      </c>
      <c r="P238" s="7" t="s">
        <v>780</v>
      </c>
      <c r="Q238" s="7"/>
      <c r="R238" s="15" t="s">
        <v>1828</v>
      </c>
      <c r="S238" s="17" t="s">
        <v>19</v>
      </c>
      <c r="T238" s="7"/>
      <c r="U238" s="15" t="s">
        <v>19</v>
      </c>
      <c r="V238" s="15" t="s">
        <v>1828</v>
      </c>
      <c r="W238" s="17" t="s">
        <v>1829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1830</v>
      </c>
      <c r="AD238" t="s">
        <v>6</v>
      </c>
      <c r="AE238" t="s">
        <v>166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1831</v>
      </c>
      <c r="B239" s="6" t="s">
        <v>1832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1747</v>
      </c>
      <c r="H239" s="7" t="s">
        <v>1748</v>
      </c>
      <c r="I239" s="7" t="s">
        <v>79</v>
      </c>
      <c r="J239" s="7" t="s">
        <v>2</v>
      </c>
      <c r="K239" s="7" t="s">
        <v>1833</v>
      </c>
      <c r="L239" s="7">
        <v>1</v>
      </c>
      <c r="M239" s="7">
        <v>3</v>
      </c>
      <c r="N239" s="7" t="s">
        <v>508</v>
      </c>
      <c r="O239" s="7" t="s">
        <v>83</v>
      </c>
      <c r="P239" s="7" t="s">
        <v>780</v>
      </c>
      <c r="Q239" s="7"/>
      <c r="R239" s="15" t="s">
        <v>1834</v>
      </c>
      <c r="S239" s="17" t="s">
        <v>19</v>
      </c>
      <c r="T239" s="7"/>
      <c r="U239" s="15" t="s">
        <v>19</v>
      </c>
      <c r="V239" s="15" t="s">
        <v>1834</v>
      </c>
      <c r="W239" s="17" t="s">
        <v>1835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1836</v>
      </c>
      <c r="AD239" t="s">
        <v>6</v>
      </c>
      <c r="AE239" t="s">
        <v>1837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1838</v>
      </c>
      <c r="B240" s="6" t="s">
        <v>1839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1840</v>
      </c>
      <c r="H240" s="7" t="s">
        <v>1841</v>
      </c>
      <c r="I240" s="7" t="s">
        <v>79</v>
      </c>
      <c r="J240" s="7" t="s">
        <v>2</v>
      </c>
      <c r="K240" s="7" t="s">
        <v>1842</v>
      </c>
      <c r="L240" s="7">
        <v>1</v>
      </c>
      <c r="M240" s="7">
        <v>3</v>
      </c>
      <c r="N240" s="7" t="s">
        <v>516</v>
      </c>
      <c r="O240" s="7" t="s">
        <v>83</v>
      </c>
      <c r="P240" s="7" t="s">
        <v>780</v>
      </c>
      <c r="Q240" s="7"/>
      <c r="R240" s="15" t="s">
        <v>1843</v>
      </c>
      <c r="S240" s="17" t="s">
        <v>19</v>
      </c>
      <c r="T240" s="7"/>
      <c r="U240" s="15" t="s">
        <v>19</v>
      </c>
      <c r="V240" s="15" t="s">
        <v>1843</v>
      </c>
      <c r="W240" s="17" t="s">
        <v>1844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1845</v>
      </c>
      <c r="AD240" t="s">
        <v>6</v>
      </c>
      <c r="AE240" t="s">
        <v>1846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1847</v>
      </c>
      <c r="B241" s="6" t="s">
        <v>1848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1191</v>
      </c>
      <c r="H241" s="7" t="s">
        <v>1192</v>
      </c>
      <c r="I241" s="7" t="s">
        <v>79</v>
      </c>
      <c r="J241" s="7" t="s">
        <v>2</v>
      </c>
      <c r="K241" s="7" t="s">
        <v>1849</v>
      </c>
      <c r="L241" s="7">
        <v>1</v>
      </c>
      <c r="M241" s="7">
        <v>4</v>
      </c>
      <c r="N241" s="7" t="s">
        <v>1194</v>
      </c>
      <c r="O241" s="7" t="s">
        <v>116</v>
      </c>
      <c r="P241" s="7" t="s">
        <v>780</v>
      </c>
      <c r="Q241" s="7"/>
      <c r="R241" s="15" t="s">
        <v>1850</v>
      </c>
      <c r="S241" s="17" t="s">
        <v>19</v>
      </c>
      <c r="T241" s="7"/>
      <c r="U241" s="15" t="s">
        <v>19</v>
      </c>
      <c r="V241" s="15" t="s">
        <v>1850</v>
      </c>
      <c r="W241" s="17" t="s">
        <v>1851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1852</v>
      </c>
      <c r="AD241" t="s">
        <v>6</v>
      </c>
      <c r="AE241" t="s">
        <v>238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1853</v>
      </c>
      <c r="B242" s="6" t="s">
        <v>1854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531</v>
      </c>
      <c r="H242" s="7" t="s">
        <v>532</v>
      </c>
      <c r="I242" s="7" t="s">
        <v>79</v>
      </c>
      <c r="J242" s="7" t="s">
        <v>2</v>
      </c>
      <c r="K242" s="7" t="s">
        <v>1855</v>
      </c>
      <c r="L242" s="7">
        <v>1</v>
      </c>
      <c r="M242" s="7">
        <v>4</v>
      </c>
      <c r="N242" s="7" t="s">
        <v>1194</v>
      </c>
      <c r="O242" s="7" t="s">
        <v>116</v>
      </c>
      <c r="P242" s="7" t="s">
        <v>780</v>
      </c>
      <c r="Q242" s="7"/>
      <c r="R242" s="15" t="s">
        <v>1856</v>
      </c>
      <c r="S242" s="17" t="s">
        <v>19</v>
      </c>
      <c r="T242" s="7"/>
      <c r="U242" s="15" t="s">
        <v>19</v>
      </c>
      <c r="V242" s="15" t="s">
        <v>1856</v>
      </c>
      <c r="W242" s="17" t="s">
        <v>402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1760</v>
      </c>
      <c r="AD242" t="s">
        <v>6</v>
      </c>
      <c r="AE242" t="s">
        <v>1857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1858</v>
      </c>
      <c r="B243" s="6" t="s">
        <v>1859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1840</v>
      </c>
      <c r="H243" s="7" t="s">
        <v>1841</v>
      </c>
      <c r="I243" s="7" t="s">
        <v>79</v>
      </c>
      <c r="J243" s="7" t="s">
        <v>2</v>
      </c>
      <c r="K243" s="7" t="s">
        <v>1860</v>
      </c>
      <c r="L243" s="7">
        <v>1</v>
      </c>
      <c r="M243" s="7">
        <v>3</v>
      </c>
      <c r="N243" s="7" t="s">
        <v>516</v>
      </c>
      <c r="O243" s="7" t="s">
        <v>83</v>
      </c>
      <c r="P243" s="7" t="s">
        <v>780</v>
      </c>
      <c r="Q243" s="7"/>
      <c r="R243" s="15" t="s">
        <v>1843</v>
      </c>
      <c r="S243" s="17" t="s">
        <v>19</v>
      </c>
      <c r="T243" s="7"/>
      <c r="U243" s="15" t="s">
        <v>19</v>
      </c>
      <c r="V243" s="15" t="s">
        <v>1843</v>
      </c>
      <c r="W243" s="17" t="s">
        <v>1844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1845</v>
      </c>
      <c r="AD243" t="s">
        <v>6</v>
      </c>
      <c r="AE243" t="s">
        <v>1846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1861</v>
      </c>
      <c r="B244" s="6" t="s">
        <v>1862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1863</v>
      </c>
      <c r="H244" s="7" t="s">
        <v>1864</v>
      </c>
      <c r="I244" s="7" t="s">
        <v>79</v>
      </c>
      <c r="J244" s="7" t="s">
        <v>2</v>
      </c>
      <c r="K244" s="7" t="s">
        <v>1865</v>
      </c>
      <c r="L244" s="7">
        <v>1</v>
      </c>
      <c r="M244" s="7">
        <v>1</v>
      </c>
      <c r="N244" s="7" t="s">
        <v>326</v>
      </c>
      <c r="O244" s="7" t="s">
        <v>772</v>
      </c>
      <c r="P244" s="7" t="s">
        <v>780</v>
      </c>
      <c r="Q244" s="7"/>
      <c r="R244" s="15" t="s">
        <v>1866</v>
      </c>
      <c r="S244" s="17" t="s">
        <v>19</v>
      </c>
      <c r="T244" s="7"/>
      <c r="U244" s="15" t="s">
        <v>19</v>
      </c>
      <c r="V244" s="15" t="s">
        <v>1866</v>
      </c>
      <c r="W244" s="17" t="s">
        <v>1867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1868</v>
      </c>
      <c r="AD244" t="s">
        <v>6</v>
      </c>
      <c r="AE244" t="s">
        <v>1869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1870</v>
      </c>
      <c r="B245" s="6" t="s">
        <v>1871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1872</v>
      </c>
      <c r="H245" s="7" t="s">
        <v>1873</v>
      </c>
      <c r="I245" s="7" t="s">
        <v>79</v>
      </c>
      <c r="J245" s="7" t="s">
        <v>2</v>
      </c>
      <c r="K245" s="7" t="s">
        <v>1874</v>
      </c>
      <c r="L245" s="7">
        <v>2</v>
      </c>
      <c r="M245" s="7">
        <v>3</v>
      </c>
      <c r="N245" s="7" t="s">
        <v>598</v>
      </c>
      <c r="O245" s="7" t="s">
        <v>83</v>
      </c>
      <c r="P245" s="7" t="s">
        <v>780</v>
      </c>
      <c r="Q245" s="7"/>
      <c r="R245" s="15" t="s">
        <v>1875</v>
      </c>
      <c r="S245" s="17" t="s">
        <v>19</v>
      </c>
      <c r="T245" s="7"/>
      <c r="U245" s="15" t="s">
        <v>19</v>
      </c>
      <c r="V245" s="15" t="s">
        <v>1875</v>
      </c>
      <c r="W245" s="17" t="s">
        <v>1876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1877</v>
      </c>
      <c r="AD245" t="s">
        <v>6</v>
      </c>
      <c r="AE245" t="s">
        <v>1878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1879</v>
      </c>
      <c r="B246" s="6" t="s">
        <v>1880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1881</v>
      </c>
      <c r="H246" s="7" t="s">
        <v>1882</v>
      </c>
      <c r="I246" s="7" t="s">
        <v>79</v>
      </c>
      <c r="J246" s="7" t="s">
        <v>2</v>
      </c>
      <c r="K246" s="7" t="s">
        <v>1883</v>
      </c>
      <c r="L246" s="7">
        <v>1</v>
      </c>
      <c r="M246" s="7">
        <v>3</v>
      </c>
      <c r="N246" s="7" t="s">
        <v>336</v>
      </c>
      <c r="O246" s="7" t="s">
        <v>83</v>
      </c>
      <c r="P246" s="7" t="s">
        <v>780</v>
      </c>
      <c r="Q246" s="7"/>
      <c r="R246" s="15" t="s">
        <v>1884</v>
      </c>
      <c r="S246" s="17" t="s">
        <v>19</v>
      </c>
      <c r="T246" s="7"/>
      <c r="U246" s="15" t="s">
        <v>19</v>
      </c>
      <c r="V246" s="15" t="s">
        <v>1884</v>
      </c>
      <c r="W246" s="17" t="s">
        <v>1885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1886</v>
      </c>
      <c r="AD246" t="s">
        <v>6</v>
      </c>
      <c r="AE246" t="s">
        <v>1887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1888</v>
      </c>
      <c r="B247" s="6" t="s">
        <v>1889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1881</v>
      </c>
      <c r="H247" s="7" t="s">
        <v>1882</v>
      </c>
      <c r="I247" s="7" t="s">
        <v>79</v>
      </c>
      <c r="J247" s="7" t="s">
        <v>2</v>
      </c>
      <c r="K247" s="7" t="s">
        <v>1890</v>
      </c>
      <c r="L247" s="7">
        <v>1</v>
      </c>
      <c r="M247" s="7">
        <v>3</v>
      </c>
      <c r="N247" s="7" t="s">
        <v>336</v>
      </c>
      <c r="O247" s="7" t="s">
        <v>83</v>
      </c>
      <c r="P247" s="7" t="s">
        <v>780</v>
      </c>
      <c r="Q247" s="7"/>
      <c r="R247" s="15" t="s">
        <v>1884</v>
      </c>
      <c r="S247" s="17" t="s">
        <v>19</v>
      </c>
      <c r="T247" s="7"/>
      <c r="U247" s="15" t="s">
        <v>19</v>
      </c>
      <c r="V247" s="15" t="s">
        <v>1884</v>
      </c>
      <c r="W247" s="17" t="s">
        <v>1885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1886</v>
      </c>
      <c r="AD247" t="s">
        <v>6</v>
      </c>
      <c r="AE247" t="s">
        <v>1887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1891</v>
      </c>
      <c r="B248" s="6" t="s">
        <v>1892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1893</v>
      </c>
      <c r="H248" s="7" t="s">
        <v>1894</v>
      </c>
      <c r="I248" s="7" t="s">
        <v>79</v>
      </c>
      <c r="J248" s="7" t="s">
        <v>2</v>
      </c>
      <c r="K248" s="7" t="s">
        <v>1895</v>
      </c>
      <c r="L248" s="7">
        <v>1</v>
      </c>
      <c r="M248" s="7">
        <v>2</v>
      </c>
      <c r="N248" s="7" t="s">
        <v>1896</v>
      </c>
      <c r="O248" s="7" t="s">
        <v>105</v>
      </c>
      <c r="P248" s="7" t="s">
        <v>780</v>
      </c>
      <c r="Q248" s="7"/>
      <c r="R248" s="15" t="s">
        <v>1897</v>
      </c>
      <c r="S248" s="17" t="s">
        <v>19</v>
      </c>
      <c r="T248" s="7"/>
      <c r="U248" s="15" t="s">
        <v>19</v>
      </c>
      <c r="V248" s="15" t="s">
        <v>1897</v>
      </c>
      <c r="W248" s="17" t="s">
        <v>1666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1898</v>
      </c>
      <c r="AD248" t="s">
        <v>6</v>
      </c>
      <c r="AE248" t="s">
        <v>1899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1900</v>
      </c>
      <c r="B249" s="6" t="s">
        <v>1901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523</v>
      </c>
      <c r="H249" s="7" t="s">
        <v>524</v>
      </c>
      <c r="I249" s="7" t="s">
        <v>79</v>
      </c>
      <c r="J249" s="7" t="s">
        <v>2</v>
      </c>
      <c r="K249" s="7" t="s">
        <v>1902</v>
      </c>
      <c r="L249" s="7">
        <v>1</v>
      </c>
      <c r="M249" s="7">
        <v>1</v>
      </c>
      <c r="N249" s="7" t="s">
        <v>336</v>
      </c>
      <c r="O249" s="7" t="s">
        <v>772</v>
      </c>
      <c r="P249" s="7" t="s">
        <v>780</v>
      </c>
      <c r="Q249" s="7"/>
      <c r="R249" s="15" t="s">
        <v>1903</v>
      </c>
      <c r="S249" s="17" t="s">
        <v>19</v>
      </c>
      <c r="T249" s="7"/>
      <c r="U249" s="15" t="s">
        <v>19</v>
      </c>
      <c r="V249" s="15" t="s">
        <v>1903</v>
      </c>
      <c r="W249" s="17" t="s">
        <v>412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1904</v>
      </c>
      <c r="AD249" t="s">
        <v>6</v>
      </c>
      <c r="AE249" t="s">
        <v>403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1905</v>
      </c>
      <c r="B250" s="6" t="s">
        <v>1906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523</v>
      </c>
      <c r="H250" s="7" t="s">
        <v>524</v>
      </c>
      <c r="I250" s="7" t="s">
        <v>79</v>
      </c>
      <c r="J250" s="7" t="s">
        <v>2</v>
      </c>
      <c r="K250" s="7" t="s">
        <v>1907</v>
      </c>
      <c r="L250" s="7">
        <v>1</v>
      </c>
      <c r="M250" s="7">
        <v>1</v>
      </c>
      <c r="N250" s="7" t="s">
        <v>500</v>
      </c>
      <c r="O250" s="7" t="s">
        <v>772</v>
      </c>
      <c r="P250" s="7" t="s">
        <v>780</v>
      </c>
      <c r="Q250" s="7"/>
      <c r="R250" s="15" t="s">
        <v>1908</v>
      </c>
      <c r="S250" s="17" t="s">
        <v>19</v>
      </c>
      <c r="T250" s="7"/>
      <c r="U250" s="15" t="s">
        <v>19</v>
      </c>
      <c r="V250" s="15" t="s">
        <v>1908</v>
      </c>
      <c r="W250" s="17" t="s">
        <v>1909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1910</v>
      </c>
      <c r="AD250" t="s">
        <v>6</v>
      </c>
      <c r="AE250" t="s">
        <v>403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1911</v>
      </c>
      <c r="B251" s="6" t="s">
        <v>1912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523</v>
      </c>
      <c r="H251" s="7" t="s">
        <v>524</v>
      </c>
      <c r="I251" s="7" t="s">
        <v>79</v>
      </c>
      <c r="J251" s="7" t="s">
        <v>2</v>
      </c>
      <c r="K251" s="7" t="s">
        <v>1913</v>
      </c>
      <c r="L251" s="7">
        <v>1</v>
      </c>
      <c r="M251" s="7">
        <v>1</v>
      </c>
      <c r="N251" s="7" t="s">
        <v>492</v>
      </c>
      <c r="O251" s="7" t="s">
        <v>772</v>
      </c>
      <c r="P251" s="7" t="s">
        <v>780</v>
      </c>
      <c r="Q251" s="7"/>
      <c r="R251" s="15" t="s">
        <v>1903</v>
      </c>
      <c r="S251" s="17" t="s">
        <v>19</v>
      </c>
      <c r="T251" s="7"/>
      <c r="U251" s="15" t="s">
        <v>19</v>
      </c>
      <c r="V251" s="15" t="s">
        <v>1903</v>
      </c>
      <c r="W251" s="17" t="s">
        <v>412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1904</v>
      </c>
      <c r="AD251" t="s">
        <v>6</v>
      </c>
      <c r="AE251" t="s">
        <v>403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1914</v>
      </c>
      <c r="B252" s="6" t="s">
        <v>1915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1916</v>
      </c>
      <c r="H252" s="7" t="s">
        <v>1917</v>
      </c>
      <c r="I252" s="7" t="s">
        <v>79</v>
      </c>
      <c r="J252" s="7" t="s">
        <v>2</v>
      </c>
      <c r="K252" s="7" t="s">
        <v>1918</v>
      </c>
      <c r="L252" s="7">
        <v>1</v>
      </c>
      <c r="M252" s="7">
        <v>2</v>
      </c>
      <c r="N252" s="7" t="s">
        <v>82</v>
      </c>
      <c r="O252" s="7" t="s">
        <v>105</v>
      </c>
      <c r="P252" s="7" t="s">
        <v>780</v>
      </c>
      <c r="Q252" s="7"/>
      <c r="R252" s="15" t="s">
        <v>1919</v>
      </c>
      <c r="S252" s="17" t="s">
        <v>19</v>
      </c>
      <c r="T252" s="7"/>
      <c r="U252" s="15" t="s">
        <v>19</v>
      </c>
      <c r="V252" s="15" t="s">
        <v>1919</v>
      </c>
      <c r="W252" s="17" t="s">
        <v>1920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1921</v>
      </c>
      <c r="AD252" t="s">
        <v>6</v>
      </c>
      <c r="AE252" t="s">
        <v>166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1922</v>
      </c>
      <c r="B253" s="6" t="s">
        <v>1923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505</v>
      </c>
      <c r="H253" s="7" t="s">
        <v>506</v>
      </c>
      <c r="I253" s="7" t="s">
        <v>79</v>
      </c>
      <c r="J253" s="7" t="s">
        <v>2</v>
      </c>
      <c r="K253" s="7" t="s">
        <v>1924</v>
      </c>
      <c r="L253" s="7">
        <v>3</v>
      </c>
      <c r="M253" s="7">
        <v>2</v>
      </c>
      <c r="N253" s="7" t="s">
        <v>83</v>
      </c>
      <c r="O253" s="7" t="s">
        <v>105</v>
      </c>
      <c r="P253" s="7" t="s">
        <v>780</v>
      </c>
      <c r="Q253" s="7"/>
      <c r="R253" s="15" t="s">
        <v>1925</v>
      </c>
      <c r="S253" s="17" t="s">
        <v>19</v>
      </c>
      <c r="T253" s="7"/>
      <c r="U253" s="15" t="s">
        <v>19</v>
      </c>
      <c r="V253" s="15" t="s">
        <v>1925</v>
      </c>
      <c r="W253" s="17" t="s">
        <v>1926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1927</v>
      </c>
      <c r="AD253" t="s">
        <v>6</v>
      </c>
      <c r="AE253" t="s">
        <v>1928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1929</v>
      </c>
      <c r="B254" s="6" t="s">
        <v>1930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449</v>
      </c>
      <c r="H254" s="7" t="s">
        <v>450</v>
      </c>
      <c r="I254" s="7" t="s">
        <v>79</v>
      </c>
      <c r="J254" s="7" t="s">
        <v>2</v>
      </c>
      <c r="K254" s="7" t="s">
        <v>1931</v>
      </c>
      <c r="L254" s="7">
        <v>1</v>
      </c>
      <c r="M254" s="7">
        <v>2</v>
      </c>
      <c r="N254" s="7" t="s">
        <v>851</v>
      </c>
      <c r="O254" s="7" t="s">
        <v>105</v>
      </c>
      <c r="P254" s="7" t="s">
        <v>780</v>
      </c>
      <c r="Q254" s="7"/>
      <c r="R254" s="15" t="s">
        <v>1932</v>
      </c>
      <c r="S254" s="17" t="s">
        <v>19</v>
      </c>
      <c r="T254" s="7"/>
      <c r="U254" s="15" t="s">
        <v>19</v>
      </c>
      <c r="V254" s="15" t="s">
        <v>1932</v>
      </c>
      <c r="W254" s="17" t="s">
        <v>1933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1934</v>
      </c>
      <c r="AD254" t="s">
        <v>6</v>
      </c>
      <c r="AE254" t="s">
        <v>166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1935</v>
      </c>
      <c r="B255" s="6" t="s">
        <v>1936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1739</v>
      </c>
      <c r="H255" s="7" t="s">
        <v>1740</v>
      </c>
      <c r="I255" s="7" t="s">
        <v>79</v>
      </c>
      <c r="J255" s="7" t="s">
        <v>2</v>
      </c>
      <c r="K255" s="7" t="s">
        <v>1937</v>
      </c>
      <c r="L255" s="7">
        <v>1</v>
      </c>
      <c r="M255" s="7">
        <v>4</v>
      </c>
      <c r="N255" s="7" t="s">
        <v>851</v>
      </c>
      <c r="O255" s="7" t="s">
        <v>116</v>
      </c>
      <c r="P255" s="7" t="s">
        <v>780</v>
      </c>
      <c r="Q255" s="7"/>
      <c r="R255" s="15" t="s">
        <v>1742</v>
      </c>
      <c r="S255" s="17" t="s">
        <v>19</v>
      </c>
      <c r="T255" s="7"/>
      <c r="U255" s="15" t="s">
        <v>19</v>
      </c>
      <c r="V255" s="15" t="s">
        <v>1742</v>
      </c>
      <c r="W255" s="17" t="s">
        <v>1123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1743</v>
      </c>
      <c r="AD255" t="s">
        <v>6</v>
      </c>
      <c r="AE255" t="s">
        <v>1744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1938</v>
      </c>
      <c r="B256" s="6" t="s">
        <v>1939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666</v>
      </c>
      <c r="H256" s="7" t="s">
        <v>667</v>
      </c>
      <c r="I256" s="7" t="s">
        <v>79</v>
      </c>
      <c r="J256" s="7" t="s">
        <v>2</v>
      </c>
      <c r="K256" s="7" t="s">
        <v>1940</v>
      </c>
      <c r="L256" s="7">
        <v>1</v>
      </c>
      <c r="M256" s="7">
        <v>2</v>
      </c>
      <c r="N256" s="7" t="s">
        <v>516</v>
      </c>
      <c r="O256" s="7" t="s">
        <v>105</v>
      </c>
      <c r="P256" s="7" t="s">
        <v>780</v>
      </c>
      <c r="Q256" s="7"/>
      <c r="R256" s="15" t="s">
        <v>1941</v>
      </c>
      <c r="S256" s="17" t="s">
        <v>19</v>
      </c>
      <c r="T256" s="7"/>
      <c r="U256" s="15" t="s">
        <v>19</v>
      </c>
      <c r="V256" s="15" t="s">
        <v>1941</v>
      </c>
      <c r="W256" s="17" t="s">
        <v>581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1942</v>
      </c>
      <c r="AD256" t="s">
        <v>6</v>
      </c>
      <c r="AE256" t="s">
        <v>1943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1944</v>
      </c>
      <c r="B257" s="6" t="s">
        <v>1945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1946</v>
      </c>
      <c r="H257" s="7" t="s">
        <v>1947</v>
      </c>
      <c r="I257" s="7" t="s">
        <v>79</v>
      </c>
      <c r="J257" s="7" t="s">
        <v>2</v>
      </c>
      <c r="K257" s="7" t="s">
        <v>1948</v>
      </c>
      <c r="L257" s="7">
        <v>1</v>
      </c>
      <c r="M257" s="7">
        <v>2</v>
      </c>
      <c r="N257" s="7" t="s">
        <v>508</v>
      </c>
      <c r="O257" s="7" t="s">
        <v>105</v>
      </c>
      <c r="P257" s="7" t="s">
        <v>780</v>
      </c>
      <c r="Q257" s="7"/>
      <c r="R257" s="15" t="s">
        <v>1949</v>
      </c>
      <c r="S257" s="17" t="s">
        <v>19</v>
      </c>
      <c r="T257" s="7"/>
      <c r="U257" s="15" t="s">
        <v>19</v>
      </c>
      <c r="V257" s="15" t="s">
        <v>1949</v>
      </c>
      <c r="W257" s="17" t="s">
        <v>1950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1951</v>
      </c>
      <c r="AD257" t="s">
        <v>6</v>
      </c>
      <c r="AE257" t="s">
        <v>194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1952</v>
      </c>
      <c r="B258" s="6" t="s">
        <v>1953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1954</v>
      </c>
      <c r="H258" s="7" t="s">
        <v>1955</v>
      </c>
      <c r="I258" s="7" t="s">
        <v>79</v>
      </c>
      <c r="J258" s="7" t="s">
        <v>2</v>
      </c>
      <c r="K258" s="7" t="s">
        <v>1956</v>
      </c>
      <c r="L258" s="7">
        <v>1</v>
      </c>
      <c r="M258" s="7">
        <v>2</v>
      </c>
      <c r="N258" s="7" t="s">
        <v>105</v>
      </c>
      <c r="O258" s="7" t="s">
        <v>105</v>
      </c>
      <c r="P258" s="7" t="s">
        <v>780</v>
      </c>
      <c r="Q258" s="7"/>
      <c r="R258" s="15" t="s">
        <v>1957</v>
      </c>
      <c r="S258" s="17" t="s">
        <v>19</v>
      </c>
      <c r="T258" s="7"/>
      <c r="U258" s="15" t="s">
        <v>19</v>
      </c>
      <c r="V258" s="15" t="s">
        <v>1957</v>
      </c>
      <c r="W258" s="17" t="s">
        <v>1958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1959</v>
      </c>
      <c r="AD258" t="s">
        <v>6</v>
      </c>
      <c r="AE258" t="s">
        <v>185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1960</v>
      </c>
      <c r="B259" s="6" t="s">
        <v>1961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1946</v>
      </c>
      <c r="H259" s="7" t="s">
        <v>1947</v>
      </c>
      <c r="I259" s="7" t="s">
        <v>79</v>
      </c>
      <c r="J259" s="7" t="s">
        <v>2</v>
      </c>
      <c r="K259" s="7" t="s">
        <v>1962</v>
      </c>
      <c r="L259" s="7">
        <v>1</v>
      </c>
      <c r="M259" s="7">
        <v>2</v>
      </c>
      <c r="N259" s="7" t="s">
        <v>492</v>
      </c>
      <c r="O259" s="7" t="s">
        <v>105</v>
      </c>
      <c r="P259" s="7" t="s">
        <v>780</v>
      </c>
      <c r="Q259" s="7"/>
      <c r="R259" s="15" t="s">
        <v>1963</v>
      </c>
      <c r="S259" s="17" t="s">
        <v>19</v>
      </c>
      <c r="T259" s="7"/>
      <c r="U259" s="15" t="s">
        <v>19</v>
      </c>
      <c r="V259" s="15" t="s">
        <v>1963</v>
      </c>
      <c r="W259" s="17" t="s">
        <v>1964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1965</v>
      </c>
      <c r="AD259" t="s">
        <v>6</v>
      </c>
      <c r="AE259" t="s">
        <v>194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1966</v>
      </c>
      <c r="B260" s="6" t="s">
        <v>1967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1968</v>
      </c>
      <c r="H260" s="7" t="s">
        <v>1969</v>
      </c>
      <c r="I260" s="7" t="s">
        <v>79</v>
      </c>
      <c r="J260" s="7" t="s">
        <v>2</v>
      </c>
      <c r="K260" s="7" t="s">
        <v>1970</v>
      </c>
      <c r="L260" s="7">
        <v>1</v>
      </c>
      <c r="M260" s="7">
        <v>2</v>
      </c>
      <c r="N260" s="7" t="s">
        <v>82</v>
      </c>
      <c r="O260" s="7" t="s">
        <v>105</v>
      </c>
      <c r="P260" s="7" t="s">
        <v>780</v>
      </c>
      <c r="Q260" s="7"/>
      <c r="R260" s="15" t="s">
        <v>1971</v>
      </c>
      <c r="S260" s="17" t="s">
        <v>19</v>
      </c>
      <c r="T260" s="7"/>
      <c r="U260" s="15" t="s">
        <v>19</v>
      </c>
      <c r="V260" s="15" t="s">
        <v>1971</v>
      </c>
      <c r="W260" s="17" t="s">
        <v>1972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1973</v>
      </c>
      <c r="AD260" t="s">
        <v>6</v>
      </c>
      <c r="AE260" t="s">
        <v>166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1974</v>
      </c>
      <c r="B261" s="6" t="s">
        <v>1975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666</v>
      </c>
      <c r="H261" s="7" t="s">
        <v>667</v>
      </c>
      <c r="I261" s="7" t="s">
        <v>79</v>
      </c>
      <c r="J261" s="7" t="s">
        <v>2</v>
      </c>
      <c r="K261" s="7" t="s">
        <v>1976</v>
      </c>
      <c r="L261" s="7">
        <v>1</v>
      </c>
      <c r="M261" s="7">
        <v>2</v>
      </c>
      <c r="N261" s="7" t="s">
        <v>1011</v>
      </c>
      <c r="O261" s="7" t="s">
        <v>105</v>
      </c>
      <c r="P261" s="7" t="s">
        <v>780</v>
      </c>
      <c r="Q261" s="7"/>
      <c r="R261" s="15" t="s">
        <v>1977</v>
      </c>
      <c r="S261" s="17" t="s">
        <v>19</v>
      </c>
      <c r="T261" s="7"/>
      <c r="U261" s="15" t="s">
        <v>19</v>
      </c>
      <c r="V261" s="15" t="s">
        <v>1977</v>
      </c>
      <c r="W261" s="17" t="s">
        <v>1828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1978</v>
      </c>
      <c r="AD261" t="s">
        <v>6</v>
      </c>
      <c r="AE261" t="s">
        <v>1979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1980</v>
      </c>
      <c r="B262" s="6" t="s">
        <v>1981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1825</v>
      </c>
      <c r="H262" s="7" t="s">
        <v>1826</v>
      </c>
      <c r="I262" s="7" t="s">
        <v>79</v>
      </c>
      <c r="J262" s="7" t="s">
        <v>2</v>
      </c>
      <c r="K262" s="7" t="s">
        <v>1982</v>
      </c>
      <c r="L262" s="7">
        <v>1</v>
      </c>
      <c r="M262" s="7">
        <v>1</v>
      </c>
      <c r="N262" s="7" t="s">
        <v>772</v>
      </c>
      <c r="O262" s="7" t="s">
        <v>772</v>
      </c>
      <c r="P262" s="7" t="s">
        <v>780</v>
      </c>
      <c r="Q262" s="7"/>
      <c r="R262" s="15" t="s">
        <v>1983</v>
      </c>
      <c r="S262" s="17" t="s">
        <v>19</v>
      </c>
      <c r="T262" s="7"/>
      <c r="U262" s="15" t="s">
        <v>19</v>
      </c>
      <c r="V262" s="15" t="s">
        <v>1983</v>
      </c>
      <c r="W262" s="17" t="s">
        <v>1659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1084</v>
      </c>
      <c r="AD262" t="s">
        <v>6</v>
      </c>
      <c r="AE262" t="s">
        <v>1300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1984</v>
      </c>
      <c r="B263" s="6" t="s">
        <v>1985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1986</v>
      </c>
      <c r="H263" s="7" t="s">
        <v>1987</v>
      </c>
      <c r="I263" s="7" t="s">
        <v>79</v>
      </c>
      <c r="J263" s="7" t="s">
        <v>2</v>
      </c>
      <c r="K263" s="7" t="s">
        <v>1988</v>
      </c>
      <c r="L263" s="7">
        <v>1</v>
      </c>
      <c r="M263" s="7">
        <v>1</v>
      </c>
      <c r="N263" s="7" t="s">
        <v>772</v>
      </c>
      <c r="O263" s="7" t="s">
        <v>772</v>
      </c>
      <c r="P263" s="7" t="s">
        <v>780</v>
      </c>
      <c r="Q263" s="7"/>
      <c r="R263" s="15" t="s">
        <v>1989</v>
      </c>
      <c r="S263" s="17" t="s">
        <v>19</v>
      </c>
      <c r="T263" s="7"/>
      <c r="U263" s="15" t="s">
        <v>19</v>
      </c>
      <c r="V263" s="15" t="s">
        <v>1989</v>
      </c>
      <c r="W263" s="17" t="s">
        <v>1990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1991</v>
      </c>
      <c r="AD263" t="s">
        <v>6</v>
      </c>
      <c r="AE263" t="s">
        <v>166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1992</v>
      </c>
      <c r="B264" s="6" t="s">
        <v>1993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505</v>
      </c>
      <c r="H264" s="7" t="s">
        <v>506</v>
      </c>
      <c r="I264" s="7" t="s">
        <v>79</v>
      </c>
      <c r="J264" s="7" t="s">
        <v>2</v>
      </c>
      <c r="K264" s="7" t="s">
        <v>1994</v>
      </c>
      <c r="L264" s="7">
        <v>1</v>
      </c>
      <c r="M264" s="7">
        <v>2</v>
      </c>
      <c r="N264" s="7" t="s">
        <v>83</v>
      </c>
      <c r="O264" s="7" t="s">
        <v>105</v>
      </c>
      <c r="P264" s="7" t="s">
        <v>780</v>
      </c>
      <c r="Q264" s="7"/>
      <c r="R264" s="15" t="s">
        <v>1995</v>
      </c>
      <c r="S264" s="17" t="s">
        <v>19</v>
      </c>
      <c r="T264" s="7"/>
      <c r="U264" s="15" t="s">
        <v>19</v>
      </c>
      <c r="V264" s="15" t="s">
        <v>1995</v>
      </c>
      <c r="W264" s="17" t="s">
        <v>1805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1996</v>
      </c>
      <c r="AD264" t="s">
        <v>6</v>
      </c>
      <c r="AE264" t="s">
        <v>1928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1997</v>
      </c>
      <c r="B265" s="6" t="s">
        <v>1998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1946</v>
      </c>
      <c r="H265" s="7" t="s">
        <v>1947</v>
      </c>
      <c r="I265" s="7" t="s">
        <v>79</v>
      </c>
      <c r="J265" s="7" t="s">
        <v>2</v>
      </c>
      <c r="K265" s="7" t="s">
        <v>1999</v>
      </c>
      <c r="L265" s="7">
        <v>1</v>
      </c>
      <c r="M265" s="7">
        <v>2</v>
      </c>
      <c r="N265" s="7" t="s">
        <v>83</v>
      </c>
      <c r="O265" s="7" t="s">
        <v>105</v>
      </c>
      <c r="P265" s="7" t="s">
        <v>780</v>
      </c>
      <c r="Q265" s="7"/>
      <c r="R265" s="15" t="s">
        <v>2000</v>
      </c>
      <c r="S265" s="17" t="s">
        <v>19</v>
      </c>
      <c r="T265" s="7"/>
      <c r="U265" s="15" t="s">
        <v>19</v>
      </c>
      <c r="V265" s="15" t="s">
        <v>2000</v>
      </c>
      <c r="W265" s="17" t="s">
        <v>256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2001</v>
      </c>
      <c r="AD265" t="s">
        <v>6</v>
      </c>
      <c r="AE265" t="s">
        <v>194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2002</v>
      </c>
      <c r="B266" s="6" t="s">
        <v>2003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1375</v>
      </c>
      <c r="H266" s="7" t="s">
        <v>1376</v>
      </c>
      <c r="I266" s="7" t="s">
        <v>79</v>
      </c>
      <c r="J266" s="7" t="s">
        <v>2</v>
      </c>
      <c r="K266" s="7" t="s">
        <v>2004</v>
      </c>
      <c r="L266" s="7">
        <v>1</v>
      </c>
      <c r="M266" s="7">
        <v>2</v>
      </c>
      <c r="N266" s="7" t="s">
        <v>105</v>
      </c>
      <c r="O266" s="7" t="s">
        <v>105</v>
      </c>
      <c r="P266" s="7" t="s">
        <v>780</v>
      </c>
      <c r="Q266" s="7"/>
      <c r="R266" s="15" t="s">
        <v>2005</v>
      </c>
      <c r="S266" s="17" t="s">
        <v>19</v>
      </c>
      <c r="T266" s="7"/>
      <c r="U266" s="15" t="s">
        <v>19</v>
      </c>
      <c r="V266" s="15" t="s">
        <v>2005</v>
      </c>
      <c r="W266" s="17" t="s">
        <v>2006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2007</v>
      </c>
      <c r="AD266" t="s">
        <v>6</v>
      </c>
      <c r="AE266" t="s">
        <v>760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2008</v>
      </c>
      <c r="B267" s="6" t="s">
        <v>2009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2010</v>
      </c>
      <c r="H267" s="7" t="s">
        <v>2011</v>
      </c>
      <c r="I267" s="7" t="s">
        <v>79</v>
      </c>
      <c r="J267" s="7" t="s">
        <v>2</v>
      </c>
      <c r="K267" s="7" t="s">
        <v>2012</v>
      </c>
      <c r="L267" s="7">
        <v>1</v>
      </c>
      <c r="M267" s="7">
        <v>1</v>
      </c>
      <c r="N267" s="7" t="s">
        <v>105</v>
      </c>
      <c r="O267" s="7" t="s">
        <v>772</v>
      </c>
      <c r="P267" s="7" t="s">
        <v>780</v>
      </c>
      <c r="Q267" s="7"/>
      <c r="R267" s="15" t="s">
        <v>2013</v>
      </c>
      <c r="S267" s="17" t="s">
        <v>19</v>
      </c>
      <c r="T267" s="7"/>
      <c r="U267" s="15" t="s">
        <v>19</v>
      </c>
      <c r="V267" s="15" t="s">
        <v>2013</v>
      </c>
      <c r="W267" s="17" t="s">
        <v>2014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2015</v>
      </c>
      <c r="AD267" t="s">
        <v>6</v>
      </c>
      <c r="AE267" t="s">
        <v>2016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2017</v>
      </c>
      <c r="B268" s="6" t="s">
        <v>2018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1286</v>
      </c>
      <c r="H268" s="7" t="s">
        <v>1287</v>
      </c>
      <c r="I268" s="7" t="s">
        <v>79</v>
      </c>
      <c r="J268" s="7" t="s">
        <v>2</v>
      </c>
      <c r="K268" s="7" t="s">
        <v>2019</v>
      </c>
      <c r="L268" s="7">
        <v>1</v>
      </c>
      <c r="M268" s="7">
        <v>1</v>
      </c>
      <c r="N268" s="7" t="s">
        <v>508</v>
      </c>
      <c r="O268" s="7" t="s">
        <v>772</v>
      </c>
      <c r="P268" s="7" t="s">
        <v>780</v>
      </c>
      <c r="Q268" s="7"/>
      <c r="R268" s="15" t="s">
        <v>1611</v>
      </c>
      <c r="S268" s="17" t="s">
        <v>19</v>
      </c>
      <c r="T268" s="7"/>
      <c r="U268" s="15" t="s">
        <v>19</v>
      </c>
      <c r="V268" s="15" t="s">
        <v>1611</v>
      </c>
      <c r="W268" s="17" t="s">
        <v>1612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1613</v>
      </c>
      <c r="AD268" t="s">
        <v>6</v>
      </c>
      <c r="AE268" t="s">
        <v>2020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2021</v>
      </c>
      <c r="B269" s="6" t="s">
        <v>2022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1321</v>
      </c>
      <c r="H269" s="7" t="s">
        <v>1322</v>
      </c>
      <c r="I269" s="7" t="s">
        <v>79</v>
      </c>
      <c r="J269" s="7" t="s">
        <v>2</v>
      </c>
      <c r="K269" s="7" t="s">
        <v>2023</v>
      </c>
      <c r="L269" s="7">
        <v>1</v>
      </c>
      <c r="M269" s="7">
        <v>1</v>
      </c>
      <c r="N269" s="7" t="s">
        <v>1208</v>
      </c>
      <c r="O269" s="7" t="s">
        <v>772</v>
      </c>
      <c r="P269" s="7" t="s">
        <v>780</v>
      </c>
      <c r="Q269" s="7"/>
      <c r="R269" s="15" t="s">
        <v>2024</v>
      </c>
      <c r="S269" s="17" t="s">
        <v>19</v>
      </c>
      <c r="T269" s="7"/>
      <c r="U269" s="15" t="s">
        <v>19</v>
      </c>
      <c r="V269" s="15" t="s">
        <v>2024</v>
      </c>
      <c r="W269" s="17" t="s">
        <v>2025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2026</v>
      </c>
      <c r="AD269" t="s">
        <v>6</v>
      </c>
      <c r="AE269" t="s">
        <v>185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2027</v>
      </c>
      <c r="B270" s="6" t="s">
        <v>2028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666</v>
      </c>
      <c r="H270" s="7" t="s">
        <v>667</v>
      </c>
      <c r="I270" s="7" t="s">
        <v>79</v>
      </c>
      <c r="J270" s="7" t="s">
        <v>2</v>
      </c>
      <c r="K270" s="7" t="s">
        <v>2029</v>
      </c>
      <c r="L270" s="7">
        <v>1</v>
      </c>
      <c r="M270" s="7">
        <v>1</v>
      </c>
      <c r="N270" s="7" t="s">
        <v>772</v>
      </c>
      <c r="O270" s="7" t="s">
        <v>772</v>
      </c>
      <c r="P270" s="7" t="s">
        <v>780</v>
      </c>
      <c r="Q270" s="7"/>
      <c r="R270" s="15" t="s">
        <v>2030</v>
      </c>
      <c r="S270" s="17" t="s">
        <v>19</v>
      </c>
      <c r="T270" s="7"/>
      <c r="U270" s="15" t="s">
        <v>19</v>
      </c>
      <c r="V270" s="15" t="s">
        <v>2030</v>
      </c>
      <c r="W270" s="17" t="s">
        <v>2031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2032</v>
      </c>
      <c r="AD270" t="s">
        <v>6</v>
      </c>
      <c r="AE270" t="s">
        <v>671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2033</v>
      </c>
      <c r="B271" s="6" t="s">
        <v>2034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159</v>
      </c>
      <c r="H271" s="7" t="s">
        <v>160</v>
      </c>
      <c r="I271" s="7" t="s">
        <v>79</v>
      </c>
      <c r="J271" s="7" t="s">
        <v>2</v>
      </c>
      <c r="K271" s="7" t="s">
        <v>2035</v>
      </c>
      <c r="L271" s="7">
        <v>2</v>
      </c>
      <c r="M271" s="7">
        <v>2</v>
      </c>
      <c r="N271" s="7" t="s">
        <v>83</v>
      </c>
      <c r="O271" s="7" t="s">
        <v>105</v>
      </c>
      <c r="P271" s="7" t="s">
        <v>780</v>
      </c>
      <c r="Q271" s="7"/>
      <c r="R271" s="15" t="s">
        <v>2036</v>
      </c>
      <c r="S271" s="17" t="s">
        <v>19</v>
      </c>
      <c r="T271" s="7"/>
      <c r="U271" s="15" t="s">
        <v>19</v>
      </c>
      <c r="V271" s="15" t="s">
        <v>2036</v>
      </c>
      <c r="W271" s="17" t="s">
        <v>472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2037</v>
      </c>
      <c r="AD271" t="s">
        <v>6</v>
      </c>
      <c r="AE271" t="s">
        <v>2038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2039</v>
      </c>
      <c r="B272" s="6" t="s">
        <v>2040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2041</v>
      </c>
      <c r="H272" s="7" t="s">
        <v>2042</v>
      </c>
      <c r="I272" s="7" t="s">
        <v>79</v>
      </c>
      <c r="J272" s="7" t="s">
        <v>2</v>
      </c>
      <c r="K272" s="7" t="s">
        <v>2043</v>
      </c>
      <c r="L272" s="7">
        <v>1</v>
      </c>
      <c r="M272" s="7">
        <v>5</v>
      </c>
      <c r="N272" s="7" t="s">
        <v>780</v>
      </c>
      <c r="O272" s="7" t="s">
        <v>780</v>
      </c>
      <c r="P272" s="7" t="s">
        <v>789</v>
      </c>
      <c r="Q272" s="7"/>
      <c r="R272" s="15" t="s">
        <v>2044</v>
      </c>
      <c r="S272" s="17" t="s">
        <v>2044</v>
      </c>
      <c r="T272" s="7" t="s">
        <v>2045</v>
      </c>
      <c r="U272" s="15" t="s">
        <v>19</v>
      </c>
      <c r="V272" s="15" t="s">
        <v>19</v>
      </c>
      <c r="W272" s="17" t="s">
        <v>19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19</v>
      </c>
      <c r="AD272" t="s">
        <v>6</v>
      </c>
      <c r="AE272" t="s">
        <v>2046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2047</v>
      </c>
      <c r="B273" s="6" t="s">
        <v>2048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1294</v>
      </c>
      <c r="H273" s="7" t="s">
        <v>1295</v>
      </c>
      <c r="I273" s="7" t="s">
        <v>79</v>
      </c>
      <c r="J273" s="7" t="s">
        <v>2</v>
      </c>
      <c r="K273" s="7" t="s">
        <v>2049</v>
      </c>
      <c r="L273" s="7">
        <v>1</v>
      </c>
      <c r="M273" s="7">
        <v>2</v>
      </c>
      <c r="N273" s="7" t="s">
        <v>115</v>
      </c>
      <c r="O273" s="7" t="s">
        <v>780</v>
      </c>
      <c r="P273" s="7" t="s">
        <v>796</v>
      </c>
      <c r="Q273" s="7"/>
      <c r="R273" s="15" t="s">
        <v>2050</v>
      </c>
      <c r="S273" s="17" t="s">
        <v>2050</v>
      </c>
      <c r="T273" s="7" t="s">
        <v>2051</v>
      </c>
      <c r="U273" s="15" t="s">
        <v>19</v>
      </c>
      <c r="V273" s="15" t="s">
        <v>19</v>
      </c>
      <c r="W273" s="17" t="s">
        <v>19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19</v>
      </c>
      <c r="AD273" t="s">
        <v>6</v>
      </c>
      <c r="AE273" t="s">
        <v>2052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2053</v>
      </c>
      <c r="B274" s="6" t="s">
        <v>2054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2055</v>
      </c>
      <c r="H274" s="7" t="s">
        <v>2056</v>
      </c>
      <c r="I274" s="7" t="s">
        <v>79</v>
      </c>
      <c r="J274" s="7" t="s">
        <v>2</v>
      </c>
      <c r="K274" s="7" t="s">
        <v>2057</v>
      </c>
      <c r="L274" s="7">
        <v>1</v>
      </c>
      <c r="M274" s="7">
        <v>4</v>
      </c>
      <c r="N274" s="7" t="s">
        <v>81</v>
      </c>
      <c r="O274" s="7" t="s">
        <v>116</v>
      </c>
      <c r="P274" s="7" t="s">
        <v>780</v>
      </c>
      <c r="Q274" s="7"/>
      <c r="R274" s="15" t="s">
        <v>2058</v>
      </c>
      <c r="S274" s="17" t="s">
        <v>19</v>
      </c>
      <c r="T274" s="7"/>
      <c r="U274" s="15" t="s">
        <v>19</v>
      </c>
      <c r="V274" s="15" t="s">
        <v>2058</v>
      </c>
      <c r="W274" s="17" t="s">
        <v>2059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2060</v>
      </c>
      <c r="AD274" t="s">
        <v>6</v>
      </c>
      <c r="AE274" t="s">
        <v>2061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2062</v>
      </c>
      <c r="B275" s="6" t="s">
        <v>2063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1382</v>
      </c>
      <c r="H275" s="7" t="s">
        <v>1383</v>
      </c>
      <c r="I275" s="7" t="s">
        <v>79</v>
      </c>
      <c r="J275" s="7" t="s">
        <v>2</v>
      </c>
      <c r="K275" s="7" t="s">
        <v>2064</v>
      </c>
      <c r="L275" s="7">
        <v>1</v>
      </c>
      <c r="M275" s="7">
        <v>1</v>
      </c>
      <c r="N275" s="7" t="s">
        <v>300</v>
      </c>
      <c r="O275" s="7" t="s">
        <v>772</v>
      </c>
      <c r="P275" s="7" t="s">
        <v>780</v>
      </c>
      <c r="Q275" s="7"/>
      <c r="R275" s="15" t="s">
        <v>2065</v>
      </c>
      <c r="S275" s="17" t="s">
        <v>19</v>
      </c>
      <c r="T275" s="7"/>
      <c r="U275" s="15" t="s">
        <v>19</v>
      </c>
      <c r="V275" s="15" t="s">
        <v>2065</v>
      </c>
      <c r="W275" s="17" t="s">
        <v>2066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2067</v>
      </c>
      <c r="AD275" t="s">
        <v>6</v>
      </c>
      <c r="AE275" t="s">
        <v>1387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2068</v>
      </c>
      <c r="B276" s="6" t="s">
        <v>2069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769</v>
      </c>
      <c r="H276" s="7" t="s">
        <v>770</v>
      </c>
      <c r="I276" s="7" t="s">
        <v>79</v>
      </c>
      <c r="J276" s="7" t="s">
        <v>2</v>
      </c>
      <c r="K276" s="7" t="s">
        <v>2070</v>
      </c>
      <c r="L276" s="7">
        <v>1</v>
      </c>
      <c r="M276" s="7">
        <v>1</v>
      </c>
      <c r="N276" s="7" t="s">
        <v>492</v>
      </c>
      <c r="O276" s="7" t="s">
        <v>772</v>
      </c>
      <c r="P276" s="7" t="s">
        <v>780</v>
      </c>
      <c r="Q276" s="7"/>
      <c r="R276" s="15" t="s">
        <v>1297</v>
      </c>
      <c r="S276" s="17" t="s">
        <v>19</v>
      </c>
      <c r="T276" s="7"/>
      <c r="U276" s="15" t="s">
        <v>19</v>
      </c>
      <c r="V276" s="15" t="s">
        <v>1297</v>
      </c>
      <c r="W276" s="17" t="s">
        <v>853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556</v>
      </c>
      <c r="AD276" t="s">
        <v>6</v>
      </c>
      <c r="AE276" t="s">
        <v>686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2071</v>
      </c>
      <c r="B277" s="6" t="s">
        <v>2072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1321</v>
      </c>
      <c r="H277" s="7" t="s">
        <v>1322</v>
      </c>
      <c r="I277" s="7" t="s">
        <v>79</v>
      </c>
      <c r="J277" s="7" t="s">
        <v>2</v>
      </c>
      <c r="K277" s="7" t="s">
        <v>2073</v>
      </c>
      <c r="L277" s="7">
        <v>1</v>
      </c>
      <c r="M277" s="7">
        <v>1</v>
      </c>
      <c r="N277" s="7" t="s">
        <v>516</v>
      </c>
      <c r="O277" s="7" t="s">
        <v>772</v>
      </c>
      <c r="P277" s="7" t="s">
        <v>780</v>
      </c>
      <c r="Q277" s="7"/>
      <c r="R277" s="15" t="s">
        <v>2074</v>
      </c>
      <c r="S277" s="17" t="s">
        <v>19</v>
      </c>
      <c r="T277" s="7"/>
      <c r="U277" s="15" t="s">
        <v>19</v>
      </c>
      <c r="V277" s="15" t="s">
        <v>2074</v>
      </c>
      <c r="W277" s="17" t="s">
        <v>272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2075</v>
      </c>
      <c r="AD277" t="s">
        <v>6</v>
      </c>
      <c r="AE277" t="s">
        <v>185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2076</v>
      </c>
      <c r="B278" s="6" t="s">
        <v>2077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2078</v>
      </c>
      <c r="H278" s="7" t="s">
        <v>2079</v>
      </c>
      <c r="I278" s="7" t="s">
        <v>79</v>
      </c>
      <c r="J278" s="7" t="s">
        <v>2</v>
      </c>
      <c r="K278" s="7" t="s">
        <v>2080</v>
      </c>
      <c r="L278" s="7">
        <v>1</v>
      </c>
      <c r="M278" s="7">
        <v>1</v>
      </c>
      <c r="N278" s="7" t="s">
        <v>254</v>
      </c>
      <c r="O278" s="7" t="s">
        <v>780</v>
      </c>
      <c r="P278" s="7" t="s">
        <v>465</v>
      </c>
      <c r="Q278" s="7"/>
      <c r="R278" s="15" t="s">
        <v>2081</v>
      </c>
      <c r="S278" s="17" t="s">
        <v>19</v>
      </c>
      <c r="T278" s="7"/>
      <c r="U278" s="15" t="s">
        <v>19</v>
      </c>
      <c r="V278" s="15" t="s">
        <v>2081</v>
      </c>
      <c r="W278" s="17" t="s">
        <v>2082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2083</v>
      </c>
      <c r="AD278" t="s">
        <v>6</v>
      </c>
      <c r="AE278" t="s">
        <v>686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2084</v>
      </c>
      <c r="B279" s="6" t="s">
        <v>2085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101</v>
      </c>
      <c r="H279" s="7" t="s">
        <v>102</v>
      </c>
      <c r="I279" s="7" t="s">
        <v>79</v>
      </c>
      <c r="J279" s="7" t="s">
        <v>2</v>
      </c>
      <c r="K279" s="7" t="s">
        <v>2086</v>
      </c>
      <c r="L279" s="7">
        <v>1</v>
      </c>
      <c r="M279" s="7">
        <v>2</v>
      </c>
      <c r="N279" s="7" t="s">
        <v>81</v>
      </c>
      <c r="O279" s="7" t="s">
        <v>772</v>
      </c>
      <c r="P279" s="7" t="s">
        <v>465</v>
      </c>
      <c r="Q279" s="7"/>
      <c r="R279" s="15" t="s">
        <v>2087</v>
      </c>
      <c r="S279" s="17" t="s">
        <v>19</v>
      </c>
      <c r="T279" s="7"/>
      <c r="U279" s="15" t="s">
        <v>19</v>
      </c>
      <c r="V279" s="15" t="s">
        <v>2087</v>
      </c>
      <c r="W279" s="17" t="s">
        <v>328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2088</v>
      </c>
      <c r="AD279" t="s">
        <v>6</v>
      </c>
      <c r="AE279" t="s">
        <v>109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2089</v>
      </c>
      <c r="B280" s="6" t="s">
        <v>2090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2091</v>
      </c>
      <c r="H280" s="7" t="s">
        <v>2092</v>
      </c>
      <c r="I280" s="7" t="s">
        <v>79</v>
      </c>
      <c r="J280" s="7" t="s">
        <v>2</v>
      </c>
      <c r="K280" s="7" t="s">
        <v>2093</v>
      </c>
      <c r="L280" s="7">
        <v>1</v>
      </c>
      <c r="M280" s="7">
        <v>3</v>
      </c>
      <c r="N280" s="7" t="s">
        <v>300</v>
      </c>
      <c r="O280" s="7" t="s">
        <v>105</v>
      </c>
      <c r="P280" s="7" t="s">
        <v>465</v>
      </c>
      <c r="Q280" s="7"/>
      <c r="R280" s="15" t="s">
        <v>2094</v>
      </c>
      <c r="S280" s="17" t="s">
        <v>19</v>
      </c>
      <c r="T280" s="7"/>
      <c r="U280" s="15" t="s">
        <v>19</v>
      </c>
      <c r="V280" s="15" t="s">
        <v>2094</v>
      </c>
      <c r="W280" s="17" t="s">
        <v>2095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2096</v>
      </c>
      <c r="AD280" t="s">
        <v>6</v>
      </c>
      <c r="AE280" t="s">
        <v>2097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2098</v>
      </c>
      <c r="B281" s="6" t="s">
        <v>2099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2100</v>
      </c>
      <c r="H281" s="7" t="s">
        <v>2101</v>
      </c>
      <c r="I281" s="7" t="s">
        <v>79</v>
      </c>
      <c r="J281" s="7" t="s">
        <v>2</v>
      </c>
      <c r="K281" s="7" t="s">
        <v>2102</v>
      </c>
      <c r="L281" s="7">
        <v>1</v>
      </c>
      <c r="M281" s="7">
        <v>1</v>
      </c>
      <c r="N281" s="7" t="s">
        <v>492</v>
      </c>
      <c r="O281" s="7" t="s">
        <v>780</v>
      </c>
      <c r="P281" s="7" t="s">
        <v>465</v>
      </c>
      <c r="Q281" s="7"/>
      <c r="R281" s="15" t="s">
        <v>2103</v>
      </c>
      <c r="S281" s="17" t="s">
        <v>19</v>
      </c>
      <c r="T281" s="7"/>
      <c r="U281" s="15" t="s">
        <v>19</v>
      </c>
      <c r="V281" s="15" t="s">
        <v>2103</v>
      </c>
      <c r="W281" s="17" t="s">
        <v>2104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2105</v>
      </c>
      <c r="AD281" t="s">
        <v>6</v>
      </c>
      <c r="AE281" t="s">
        <v>2106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2107</v>
      </c>
      <c r="B282" s="6" t="s">
        <v>2108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2109</v>
      </c>
      <c r="H282" s="7" t="s">
        <v>2110</v>
      </c>
      <c r="I282" s="7" t="s">
        <v>79</v>
      </c>
      <c r="J282" s="7" t="s">
        <v>2</v>
      </c>
      <c r="K282" s="7" t="s">
        <v>2111</v>
      </c>
      <c r="L282" s="7">
        <v>1</v>
      </c>
      <c r="M282" s="7">
        <v>3</v>
      </c>
      <c r="N282" s="7" t="s">
        <v>82</v>
      </c>
      <c r="O282" s="7" t="s">
        <v>105</v>
      </c>
      <c r="P282" s="7" t="s">
        <v>465</v>
      </c>
      <c r="Q282" s="7"/>
      <c r="R282" s="15" t="s">
        <v>2112</v>
      </c>
      <c r="S282" s="17" t="s">
        <v>19</v>
      </c>
      <c r="T282" s="7"/>
      <c r="U282" s="15" t="s">
        <v>19</v>
      </c>
      <c r="V282" s="15" t="s">
        <v>2112</v>
      </c>
      <c r="W282" s="17" t="s">
        <v>328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2113</v>
      </c>
      <c r="AD282" t="s">
        <v>6</v>
      </c>
      <c r="AE282" t="s">
        <v>2114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2115</v>
      </c>
      <c r="B283" s="6" t="s">
        <v>2116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449</v>
      </c>
      <c r="H283" s="7" t="s">
        <v>450</v>
      </c>
      <c r="I283" s="7" t="s">
        <v>79</v>
      </c>
      <c r="J283" s="7" t="s">
        <v>2</v>
      </c>
      <c r="K283" s="7" t="s">
        <v>2117</v>
      </c>
      <c r="L283" s="7">
        <v>1</v>
      </c>
      <c r="M283" s="7">
        <v>3</v>
      </c>
      <c r="N283" s="7" t="s">
        <v>500</v>
      </c>
      <c r="O283" s="7" t="s">
        <v>105</v>
      </c>
      <c r="P283" s="7" t="s">
        <v>465</v>
      </c>
      <c r="Q283" s="7"/>
      <c r="R283" s="15" t="s">
        <v>2118</v>
      </c>
      <c r="S283" s="17" t="s">
        <v>19</v>
      </c>
      <c r="T283" s="7"/>
      <c r="U283" s="15" t="s">
        <v>19</v>
      </c>
      <c r="V283" s="15" t="s">
        <v>2118</v>
      </c>
      <c r="W283" s="17" t="s">
        <v>2119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2120</v>
      </c>
      <c r="AD283" t="s">
        <v>6</v>
      </c>
      <c r="AE283" t="s">
        <v>166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2121</v>
      </c>
      <c r="B284" s="6" t="s">
        <v>2122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2123</v>
      </c>
      <c r="H284" s="7" t="s">
        <v>2124</v>
      </c>
      <c r="I284" s="7" t="s">
        <v>79</v>
      </c>
      <c r="J284" s="7" t="s">
        <v>2</v>
      </c>
      <c r="K284" s="7" t="s">
        <v>2125</v>
      </c>
      <c r="L284" s="7">
        <v>1</v>
      </c>
      <c r="M284" s="7">
        <v>1</v>
      </c>
      <c r="N284" s="7" t="s">
        <v>210</v>
      </c>
      <c r="O284" s="7" t="s">
        <v>780</v>
      </c>
      <c r="P284" s="7" t="s">
        <v>465</v>
      </c>
      <c r="Q284" s="7"/>
      <c r="R284" s="15" t="s">
        <v>2126</v>
      </c>
      <c r="S284" s="17" t="s">
        <v>19</v>
      </c>
      <c r="T284" s="7"/>
      <c r="U284" s="15" t="s">
        <v>19</v>
      </c>
      <c r="V284" s="15" t="s">
        <v>2126</v>
      </c>
      <c r="W284" s="17" t="s">
        <v>2127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1526</v>
      </c>
      <c r="AD284" t="s">
        <v>6</v>
      </c>
      <c r="AE284" t="s">
        <v>2128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2129</v>
      </c>
      <c r="B285" s="6" t="s">
        <v>2130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981</v>
      </c>
      <c r="H285" s="7" t="s">
        <v>982</v>
      </c>
      <c r="I285" s="7" t="s">
        <v>79</v>
      </c>
      <c r="J285" s="7" t="s">
        <v>2</v>
      </c>
      <c r="K285" s="7" t="s">
        <v>2131</v>
      </c>
      <c r="L285" s="7">
        <v>1</v>
      </c>
      <c r="M285" s="7">
        <v>2</v>
      </c>
      <c r="N285" s="7" t="s">
        <v>1474</v>
      </c>
      <c r="O285" s="7" t="s">
        <v>772</v>
      </c>
      <c r="P285" s="7" t="s">
        <v>465</v>
      </c>
      <c r="Q285" s="7"/>
      <c r="R285" s="15" t="s">
        <v>2132</v>
      </c>
      <c r="S285" s="17" t="s">
        <v>19</v>
      </c>
      <c r="T285" s="7"/>
      <c r="U285" s="15" t="s">
        <v>19</v>
      </c>
      <c r="V285" s="15" t="s">
        <v>2132</v>
      </c>
      <c r="W285" s="17" t="s">
        <v>1728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2133</v>
      </c>
      <c r="AD285" t="s">
        <v>6</v>
      </c>
      <c r="AE285" t="s">
        <v>988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2134</v>
      </c>
      <c r="B286" s="6" t="s">
        <v>2135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197</v>
      </c>
      <c r="H286" s="7" t="s">
        <v>198</v>
      </c>
      <c r="I286" s="7" t="s">
        <v>79</v>
      </c>
      <c r="J286" s="7" t="s">
        <v>2</v>
      </c>
      <c r="K286" s="7" t="s">
        <v>2136</v>
      </c>
      <c r="L286" s="7">
        <v>1</v>
      </c>
      <c r="M286" s="7">
        <v>1</v>
      </c>
      <c r="N286" s="7" t="s">
        <v>458</v>
      </c>
      <c r="O286" s="7" t="s">
        <v>780</v>
      </c>
      <c r="P286" s="7" t="s">
        <v>465</v>
      </c>
      <c r="Q286" s="7"/>
      <c r="R286" s="15" t="s">
        <v>2137</v>
      </c>
      <c r="S286" s="17" t="s">
        <v>19</v>
      </c>
      <c r="T286" s="7"/>
      <c r="U286" s="15" t="s">
        <v>19</v>
      </c>
      <c r="V286" s="15" t="s">
        <v>2137</v>
      </c>
      <c r="W286" s="17" t="s">
        <v>2066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2138</v>
      </c>
      <c r="AD286" t="s">
        <v>6</v>
      </c>
      <c r="AE286" t="s">
        <v>2139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2140</v>
      </c>
      <c r="B287" s="6" t="s">
        <v>2141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297</v>
      </c>
      <c r="H287" s="7" t="s">
        <v>298</v>
      </c>
      <c r="I287" s="7" t="s">
        <v>79</v>
      </c>
      <c r="J287" s="7" t="s">
        <v>2</v>
      </c>
      <c r="K287" s="7" t="s">
        <v>2142</v>
      </c>
      <c r="L287" s="7">
        <v>1</v>
      </c>
      <c r="M287" s="7">
        <v>2</v>
      </c>
      <c r="N287" s="7" t="s">
        <v>621</v>
      </c>
      <c r="O287" s="7" t="s">
        <v>772</v>
      </c>
      <c r="P287" s="7" t="s">
        <v>465</v>
      </c>
      <c r="Q287" s="7"/>
      <c r="R287" s="15" t="s">
        <v>2143</v>
      </c>
      <c r="S287" s="17" t="s">
        <v>19</v>
      </c>
      <c r="T287" s="7"/>
      <c r="U287" s="15" t="s">
        <v>19</v>
      </c>
      <c r="V287" s="15" t="s">
        <v>2143</v>
      </c>
      <c r="W287" s="17" t="s">
        <v>2144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2145</v>
      </c>
      <c r="AD287" t="s">
        <v>6</v>
      </c>
      <c r="AE287" t="s">
        <v>2146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2147</v>
      </c>
      <c r="B288" s="6" t="s">
        <v>2148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1026</v>
      </c>
      <c r="H288" s="7" t="s">
        <v>1027</v>
      </c>
      <c r="I288" s="7" t="s">
        <v>79</v>
      </c>
      <c r="J288" s="7" t="s">
        <v>2</v>
      </c>
      <c r="K288" s="7" t="s">
        <v>2149</v>
      </c>
      <c r="L288" s="7">
        <v>1</v>
      </c>
      <c r="M288" s="7">
        <v>1</v>
      </c>
      <c r="N288" s="7" t="s">
        <v>143</v>
      </c>
      <c r="O288" s="7" t="s">
        <v>780</v>
      </c>
      <c r="P288" s="7" t="s">
        <v>465</v>
      </c>
      <c r="Q288" s="7"/>
      <c r="R288" s="15" t="s">
        <v>2150</v>
      </c>
      <c r="S288" s="17" t="s">
        <v>19</v>
      </c>
      <c r="T288" s="7"/>
      <c r="U288" s="15" t="s">
        <v>19</v>
      </c>
      <c r="V288" s="15" t="s">
        <v>2150</v>
      </c>
      <c r="W288" s="17" t="s">
        <v>2151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535</v>
      </c>
      <c r="AD288" t="s">
        <v>6</v>
      </c>
      <c r="AE288" t="s">
        <v>1846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2152</v>
      </c>
      <c r="B289" s="6" t="s">
        <v>2153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2154</v>
      </c>
      <c r="H289" s="7" t="s">
        <v>2155</v>
      </c>
      <c r="I289" s="7" t="s">
        <v>79</v>
      </c>
      <c r="J289" s="7" t="s">
        <v>2</v>
      </c>
      <c r="K289" s="7" t="s">
        <v>2156</v>
      </c>
      <c r="L289" s="7">
        <v>1</v>
      </c>
      <c r="M289" s="7">
        <v>3</v>
      </c>
      <c r="N289" s="7" t="s">
        <v>851</v>
      </c>
      <c r="O289" s="7" t="s">
        <v>105</v>
      </c>
      <c r="P289" s="7" t="s">
        <v>465</v>
      </c>
      <c r="Q289" s="7"/>
      <c r="R289" s="15" t="s">
        <v>2157</v>
      </c>
      <c r="S289" s="17" t="s">
        <v>19</v>
      </c>
      <c r="T289" s="7"/>
      <c r="U289" s="15" t="s">
        <v>19</v>
      </c>
      <c r="V289" s="15" t="s">
        <v>2157</v>
      </c>
      <c r="W289" s="17" t="s">
        <v>2158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2159</v>
      </c>
      <c r="AD289" t="s">
        <v>6</v>
      </c>
      <c r="AE289" t="s">
        <v>2160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2161</v>
      </c>
      <c r="B290" s="6" t="s">
        <v>2162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217</v>
      </c>
      <c r="H290" s="7" t="s">
        <v>218</v>
      </c>
      <c r="I290" s="7" t="s">
        <v>79</v>
      </c>
      <c r="J290" s="7" t="s">
        <v>2</v>
      </c>
      <c r="K290" s="7" t="s">
        <v>2163</v>
      </c>
      <c r="L290" s="7">
        <v>1</v>
      </c>
      <c r="M290" s="7">
        <v>1</v>
      </c>
      <c r="N290" s="7" t="s">
        <v>780</v>
      </c>
      <c r="O290" s="7" t="s">
        <v>780</v>
      </c>
      <c r="P290" s="7" t="s">
        <v>465</v>
      </c>
      <c r="Q290" s="7"/>
      <c r="R290" s="15" t="s">
        <v>375</v>
      </c>
      <c r="S290" s="17" t="s">
        <v>19</v>
      </c>
      <c r="T290" s="7"/>
      <c r="U290" s="15" t="s">
        <v>19</v>
      </c>
      <c r="V290" s="15" t="s">
        <v>375</v>
      </c>
      <c r="W290" s="17" t="s">
        <v>376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377</v>
      </c>
      <c r="AD290" t="s">
        <v>6</v>
      </c>
      <c r="AE290" t="s">
        <v>223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2164</v>
      </c>
      <c r="B291" s="6" t="s">
        <v>2165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2166</v>
      </c>
      <c r="H291" s="7" t="s">
        <v>2167</v>
      </c>
      <c r="I291" s="7" t="s">
        <v>79</v>
      </c>
      <c r="J291" s="7" t="s">
        <v>2</v>
      </c>
      <c r="K291" s="7" t="s">
        <v>2168</v>
      </c>
      <c r="L291" s="7">
        <v>1</v>
      </c>
      <c r="M291" s="7">
        <v>1</v>
      </c>
      <c r="N291" s="7" t="s">
        <v>772</v>
      </c>
      <c r="O291" s="7" t="s">
        <v>780</v>
      </c>
      <c r="P291" s="7" t="s">
        <v>465</v>
      </c>
      <c r="Q291" s="7"/>
      <c r="R291" s="15" t="s">
        <v>2169</v>
      </c>
      <c r="S291" s="17" t="s">
        <v>19</v>
      </c>
      <c r="T291" s="7"/>
      <c r="U291" s="15" t="s">
        <v>19</v>
      </c>
      <c r="V291" s="15" t="s">
        <v>2169</v>
      </c>
      <c r="W291" s="17" t="s">
        <v>2170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164</v>
      </c>
      <c r="AD291" t="s">
        <v>6</v>
      </c>
      <c r="AE291" t="s">
        <v>166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2171</v>
      </c>
      <c r="B292" s="6" t="s">
        <v>2172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2173</v>
      </c>
      <c r="H292" s="7" t="s">
        <v>2174</v>
      </c>
      <c r="I292" s="7" t="s">
        <v>79</v>
      </c>
      <c r="J292" s="7" t="s">
        <v>2</v>
      </c>
      <c r="K292" s="7" t="s">
        <v>2175</v>
      </c>
      <c r="L292" s="7">
        <v>1</v>
      </c>
      <c r="M292" s="7">
        <v>2</v>
      </c>
      <c r="N292" s="7" t="s">
        <v>105</v>
      </c>
      <c r="O292" s="7" t="s">
        <v>772</v>
      </c>
      <c r="P292" s="7" t="s">
        <v>465</v>
      </c>
      <c r="Q292" s="7"/>
      <c r="R292" s="15" t="s">
        <v>2176</v>
      </c>
      <c r="S292" s="17" t="s">
        <v>19</v>
      </c>
      <c r="T292" s="7"/>
      <c r="U292" s="15" t="s">
        <v>19</v>
      </c>
      <c r="V292" s="15" t="s">
        <v>2176</v>
      </c>
      <c r="W292" s="17" t="s">
        <v>2151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1406</v>
      </c>
      <c r="AD292" t="s">
        <v>6</v>
      </c>
      <c r="AE292" t="s">
        <v>403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2177</v>
      </c>
      <c r="B293" s="6" t="s">
        <v>2178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2179</v>
      </c>
      <c r="H293" s="7" t="s">
        <v>2180</v>
      </c>
      <c r="I293" s="7" t="s">
        <v>79</v>
      </c>
      <c r="J293" s="7" t="s">
        <v>2</v>
      </c>
      <c r="K293" s="7" t="s">
        <v>2181</v>
      </c>
      <c r="L293" s="7">
        <v>1</v>
      </c>
      <c r="M293" s="7">
        <v>3</v>
      </c>
      <c r="N293" s="7" t="s">
        <v>465</v>
      </c>
      <c r="O293" s="7" t="s">
        <v>2182</v>
      </c>
      <c r="P293" s="7" t="s">
        <v>2183</v>
      </c>
      <c r="Q293" s="7"/>
      <c r="R293" s="15" t="s">
        <v>2184</v>
      </c>
      <c r="S293" s="17" t="s">
        <v>2184</v>
      </c>
      <c r="T293" s="7" t="s">
        <v>2185</v>
      </c>
      <c r="U293" s="15" t="s">
        <v>19</v>
      </c>
      <c r="V293" s="15" t="s">
        <v>19</v>
      </c>
      <c r="W293" s="17" t="s">
        <v>19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19</v>
      </c>
      <c r="AD293" t="s">
        <v>6</v>
      </c>
      <c r="AE293" t="s">
        <v>403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2186</v>
      </c>
      <c r="B294" s="6" t="s">
        <v>2187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217</v>
      </c>
      <c r="H294" s="7" t="s">
        <v>218</v>
      </c>
      <c r="I294" s="7" t="s">
        <v>79</v>
      </c>
      <c r="J294" s="7" t="s">
        <v>2</v>
      </c>
      <c r="K294" s="7" t="s">
        <v>2188</v>
      </c>
      <c r="L294" s="7">
        <v>1</v>
      </c>
      <c r="M294" s="7">
        <v>1</v>
      </c>
      <c r="N294" s="7" t="s">
        <v>780</v>
      </c>
      <c r="O294" s="7" t="s">
        <v>780</v>
      </c>
      <c r="P294" s="7" t="s">
        <v>465</v>
      </c>
      <c r="Q294" s="7"/>
      <c r="R294" s="15" t="s">
        <v>375</v>
      </c>
      <c r="S294" s="17" t="s">
        <v>19</v>
      </c>
      <c r="T294" s="7"/>
      <c r="U294" s="15" t="s">
        <v>19</v>
      </c>
      <c r="V294" s="15" t="s">
        <v>375</v>
      </c>
      <c r="W294" s="17" t="s">
        <v>376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377</v>
      </c>
      <c r="AD294" t="s">
        <v>6</v>
      </c>
      <c r="AE294" t="s">
        <v>223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2189</v>
      </c>
      <c r="B295" s="6" t="s">
        <v>2190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217</v>
      </c>
      <c r="H295" s="7" t="s">
        <v>218</v>
      </c>
      <c r="I295" s="7" t="s">
        <v>79</v>
      </c>
      <c r="J295" s="7" t="s">
        <v>2</v>
      </c>
      <c r="K295" s="7" t="s">
        <v>2191</v>
      </c>
      <c r="L295" s="7">
        <v>1</v>
      </c>
      <c r="M295" s="7">
        <v>1</v>
      </c>
      <c r="N295" s="7" t="s">
        <v>780</v>
      </c>
      <c r="O295" s="7" t="s">
        <v>780</v>
      </c>
      <c r="P295" s="7" t="s">
        <v>465</v>
      </c>
      <c r="Q295" s="7"/>
      <c r="R295" s="15" t="s">
        <v>375</v>
      </c>
      <c r="S295" s="17" t="s">
        <v>19</v>
      </c>
      <c r="T295" s="7"/>
      <c r="U295" s="15" t="s">
        <v>19</v>
      </c>
      <c r="V295" s="15" t="s">
        <v>375</v>
      </c>
      <c r="W295" s="17" t="s">
        <v>376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377</v>
      </c>
      <c r="AD295" t="s">
        <v>6</v>
      </c>
      <c r="AE295" t="s">
        <v>378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2192</v>
      </c>
      <c r="B296" s="6" t="s">
        <v>2193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2194</v>
      </c>
      <c r="H296" s="7" t="s">
        <v>2195</v>
      </c>
      <c r="I296" s="7" t="s">
        <v>79</v>
      </c>
      <c r="J296" s="7" t="s">
        <v>2</v>
      </c>
      <c r="K296" s="7" t="s">
        <v>2196</v>
      </c>
      <c r="L296" s="7">
        <v>3</v>
      </c>
      <c r="M296" s="7">
        <v>1</v>
      </c>
      <c r="N296" s="7" t="s">
        <v>780</v>
      </c>
      <c r="O296" s="7" t="s">
        <v>780</v>
      </c>
      <c r="P296" s="7" t="s">
        <v>465</v>
      </c>
      <c r="Q296" s="7"/>
      <c r="R296" s="15" t="s">
        <v>2197</v>
      </c>
      <c r="S296" s="17" t="s">
        <v>19</v>
      </c>
      <c r="T296" s="7"/>
      <c r="U296" s="15" t="s">
        <v>19</v>
      </c>
      <c r="V296" s="15" t="s">
        <v>2197</v>
      </c>
      <c r="W296" s="17" t="s">
        <v>412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685</v>
      </c>
      <c r="AD296" t="s">
        <v>6</v>
      </c>
      <c r="AE296" t="s">
        <v>2198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2199</v>
      </c>
      <c r="B297" s="6" t="s">
        <v>2200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217</v>
      </c>
      <c r="H297" s="7" t="s">
        <v>218</v>
      </c>
      <c r="I297" s="7" t="s">
        <v>79</v>
      </c>
      <c r="J297" s="7" t="s">
        <v>2</v>
      </c>
      <c r="K297" s="7" t="s">
        <v>2201</v>
      </c>
      <c r="L297" s="7">
        <v>1</v>
      </c>
      <c r="M297" s="7">
        <v>1</v>
      </c>
      <c r="N297" s="7" t="s">
        <v>780</v>
      </c>
      <c r="O297" s="7" t="s">
        <v>780</v>
      </c>
      <c r="P297" s="7" t="s">
        <v>465</v>
      </c>
      <c r="Q297" s="7"/>
      <c r="R297" s="15" t="s">
        <v>375</v>
      </c>
      <c r="S297" s="17" t="s">
        <v>19</v>
      </c>
      <c r="T297" s="7"/>
      <c r="U297" s="15" t="s">
        <v>19</v>
      </c>
      <c r="V297" s="15" t="s">
        <v>375</v>
      </c>
      <c r="W297" s="17" t="s">
        <v>376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377</v>
      </c>
      <c r="AD297" t="s">
        <v>6</v>
      </c>
      <c r="AE297" t="s">
        <v>378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2202</v>
      </c>
      <c r="B298" s="6" t="s">
        <v>2203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2204</v>
      </c>
      <c r="H298" s="7" t="s">
        <v>2205</v>
      </c>
      <c r="I298" s="7" t="s">
        <v>79</v>
      </c>
      <c r="J298" s="7" t="s">
        <v>2</v>
      </c>
      <c r="K298" s="7" t="s">
        <v>2206</v>
      </c>
      <c r="L298" s="7">
        <v>1</v>
      </c>
      <c r="M298" s="7">
        <v>1</v>
      </c>
      <c r="N298" s="7" t="s">
        <v>1136</v>
      </c>
      <c r="O298" s="7" t="s">
        <v>780</v>
      </c>
      <c r="P298" s="7" t="s">
        <v>465</v>
      </c>
      <c r="Q298" s="7"/>
      <c r="R298" s="15" t="s">
        <v>2207</v>
      </c>
      <c r="S298" s="17" t="s">
        <v>19</v>
      </c>
      <c r="T298" s="7"/>
      <c r="U298" s="15" t="s">
        <v>19</v>
      </c>
      <c r="V298" s="15" t="s">
        <v>2207</v>
      </c>
      <c r="W298" s="17" t="s">
        <v>2208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2209</v>
      </c>
      <c r="AD298" t="s">
        <v>6</v>
      </c>
      <c r="AE298" t="s">
        <v>2210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2211</v>
      </c>
      <c r="B299" s="6" t="s">
        <v>2212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2213</v>
      </c>
      <c r="H299" s="7" t="s">
        <v>2214</v>
      </c>
      <c r="I299" s="7" t="s">
        <v>79</v>
      </c>
      <c r="J299" s="7" t="s">
        <v>2</v>
      </c>
      <c r="K299" s="7" t="s">
        <v>2215</v>
      </c>
      <c r="L299" s="7">
        <v>1</v>
      </c>
      <c r="M299" s="7">
        <v>3</v>
      </c>
      <c r="N299" s="7" t="s">
        <v>1136</v>
      </c>
      <c r="O299" s="7" t="s">
        <v>105</v>
      </c>
      <c r="P299" s="7" t="s">
        <v>465</v>
      </c>
      <c r="Q299" s="7"/>
      <c r="R299" s="15" t="s">
        <v>2216</v>
      </c>
      <c r="S299" s="17" t="s">
        <v>19</v>
      </c>
      <c r="T299" s="7"/>
      <c r="U299" s="15" t="s">
        <v>19</v>
      </c>
      <c r="V299" s="15" t="s">
        <v>2216</v>
      </c>
      <c r="W299" s="17" t="s">
        <v>1950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2217</v>
      </c>
      <c r="AD299" t="s">
        <v>6</v>
      </c>
      <c r="AE299" t="s">
        <v>2218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2219</v>
      </c>
      <c r="B300" s="6" t="s">
        <v>2220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1825</v>
      </c>
      <c r="H300" s="7" t="s">
        <v>1826</v>
      </c>
      <c r="I300" s="7" t="s">
        <v>79</v>
      </c>
      <c r="J300" s="7" t="s">
        <v>2</v>
      </c>
      <c r="K300" s="7" t="s">
        <v>2221</v>
      </c>
      <c r="L300" s="7">
        <v>1</v>
      </c>
      <c r="M300" s="7">
        <v>1</v>
      </c>
      <c r="N300" s="7" t="s">
        <v>262</v>
      </c>
      <c r="O300" s="7" t="s">
        <v>780</v>
      </c>
      <c r="P300" s="7" t="s">
        <v>465</v>
      </c>
      <c r="Q300" s="7"/>
      <c r="R300" s="15" t="s">
        <v>2222</v>
      </c>
      <c r="S300" s="17" t="s">
        <v>19</v>
      </c>
      <c r="T300" s="7"/>
      <c r="U300" s="15" t="s">
        <v>19</v>
      </c>
      <c r="V300" s="15" t="s">
        <v>2222</v>
      </c>
      <c r="W300" s="17" t="s">
        <v>1407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581</v>
      </c>
      <c r="AD300" t="s">
        <v>6</v>
      </c>
      <c r="AE300" t="s">
        <v>185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2223</v>
      </c>
      <c r="B301" s="6" t="s">
        <v>2224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523</v>
      </c>
      <c r="H301" s="7" t="s">
        <v>524</v>
      </c>
      <c r="I301" s="7" t="s">
        <v>79</v>
      </c>
      <c r="J301" s="7" t="s">
        <v>2</v>
      </c>
      <c r="K301" s="7" t="s">
        <v>2225</v>
      </c>
      <c r="L301" s="7">
        <v>1</v>
      </c>
      <c r="M301" s="7">
        <v>2</v>
      </c>
      <c r="N301" s="7" t="s">
        <v>300</v>
      </c>
      <c r="O301" s="7" t="s">
        <v>772</v>
      </c>
      <c r="P301" s="7" t="s">
        <v>465</v>
      </c>
      <c r="Q301" s="7"/>
      <c r="R301" s="15" t="s">
        <v>2226</v>
      </c>
      <c r="S301" s="17" t="s">
        <v>19</v>
      </c>
      <c r="T301" s="7"/>
      <c r="U301" s="15" t="s">
        <v>19</v>
      </c>
      <c r="V301" s="15" t="s">
        <v>2226</v>
      </c>
      <c r="W301" s="17" t="s">
        <v>2227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2228</v>
      </c>
      <c r="AD301" t="s">
        <v>6</v>
      </c>
      <c r="AE301" t="s">
        <v>403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2229</v>
      </c>
      <c r="B302" s="6" t="s">
        <v>2230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2231</v>
      </c>
      <c r="H302" s="7" t="s">
        <v>2232</v>
      </c>
      <c r="I302" s="7" t="s">
        <v>79</v>
      </c>
      <c r="J302" s="7" t="s">
        <v>2</v>
      </c>
      <c r="K302" s="7" t="s">
        <v>2233</v>
      </c>
      <c r="L302" s="7">
        <v>1</v>
      </c>
      <c r="M302" s="7">
        <v>1</v>
      </c>
      <c r="N302" s="7" t="s">
        <v>780</v>
      </c>
      <c r="O302" s="7" t="s">
        <v>2234</v>
      </c>
      <c r="P302" s="7" t="s">
        <v>2235</v>
      </c>
      <c r="Q302" s="7"/>
      <c r="R302" s="15" t="s">
        <v>2236</v>
      </c>
      <c r="S302" s="17" t="s">
        <v>2236</v>
      </c>
      <c r="T302" s="7" t="s">
        <v>2237</v>
      </c>
      <c r="U302" s="15" t="s">
        <v>19</v>
      </c>
      <c r="V302" s="15" t="s">
        <v>19</v>
      </c>
      <c r="W302" s="17" t="s">
        <v>19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19</v>
      </c>
      <c r="AD302" t="s">
        <v>6</v>
      </c>
      <c r="AE302" t="s">
        <v>686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2238</v>
      </c>
      <c r="B303" s="6" t="s">
        <v>2239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1321</v>
      </c>
      <c r="H303" s="7" t="s">
        <v>1322</v>
      </c>
      <c r="I303" s="7" t="s">
        <v>79</v>
      </c>
      <c r="J303" s="7" t="s">
        <v>2</v>
      </c>
      <c r="K303" s="7" t="s">
        <v>2240</v>
      </c>
      <c r="L303" s="7">
        <v>2</v>
      </c>
      <c r="M303" s="7">
        <v>1</v>
      </c>
      <c r="N303" s="7" t="s">
        <v>254</v>
      </c>
      <c r="O303" s="7" t="s">
        <v>780</v>
      </c>
      <c r="P303" s="7" t="s">
        <v>465</v>
      </c>
      <c r="Q303" s="7"/>
      <c r="R303" s="15" t="s">
        <v>994</v>
      </c>
      <c r="S303" s="17" t="s">
        <v>19</v>
      </c>
      <c r="T303" s="7"/>
      <c r="U303" s="15" t="s">
        <v>19</v>
      </c>
      <c r="V303" s="15" t="s">
        <v>994</v>
      </c>
      <c r="W303" s="17" t="s">
        <v>395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2241</v>
      </c>
      <c r="AD303" t="s">
        <v>6</v>
      </c>
      <c r="AE303" t="s">
        <v>185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2242</v>
      </c>
      <c r="B304" s="6" t="s">
        <v>2243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1986</v>
      </c>
      <c r="H304" s="7" t="s">
        <v>1987</v>
      </c>
      <c r="I304" s="7" t="s">
        <v>79</v>
      </c>
      <c r="J304" s="7" t="s">
        <v>2</v>
      </c>
      <c r="K304" s="7" t="s">
        <v>2244</v>
      </c>
      <c r="L304" s="7">
        <v>1</v>
      </c>
      <c r="M304" s="7">
        <v>1</v>
      </c>
      <c r="N304" s="7" t="s">
        <v>772</v>
      </c>
      <c r="O304" s="7" t="s">
        <v>780</v>
      </c>
      <c r="P304" s="7" t="s">
        <v>465</v>
      </c>
      <c r="Q304" s="7"/>
      <c r="R304" s="15" t="s">
        <v>2245</v>
      </c>
      <c r="S304" s="17" t="s">
        <v>19</v>
      </c>
      <c r="T304" s="7"/>
      <c r="U304" s="15" t="s">
        <v>19</v>
      </c>
      <c r="V304" s="15" t="s">
        <v>2245</v>
      </c>
      <c r="W304" s="17" t="s">
        <v>2246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2247</v>
      </c>
      <c r="AD304" t="s">
        <v>6</v>
      </c>
      <c r="AE304" t="s">
        <v>166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2248</v>
      </c>
      <c r="B305" s="6" t="s">
        <v>2249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872</v>
      </c>
      <c r="H305" s="7" t="s">
        <v>873</v>
      </c>
      <c r="I305" s="7" t="s">
        <v>79</v>
      </c>
      <c r="J305" s="7" t="s">
        <v>2</v>
      </c>
      <c r="K305" s="7" t="s">
        <v>2250</v>
      </c>
      <c r="L305" s="7">
        <v>1</v>
      </c>
      <c r="M305" s="7">
        <v>1</v>
      </c>
      <c r="N305" s="7" t="s">
        <v>780</v>
      </c>
      <c r="O305" s="7" t="s">
        <v>780</v>
      </c>
      <c r="P305" s="7" t="s">
        <v>465</v>
      </c>
      <c r="Q305" s="7"/>
      <c r="R305" s="15" t="s">
        <v>2251</v>
      </c>
      <c r="S305" s="17" t="s">
        <v>19</v>
      </c>
      <c r="T305" s="7"/>
      <c r="U305" s="15" t="s">
        <v>19</v>
      </c>
      <c r="V305" s="15" t="s">
        <v>2251</v>
      </c>
      <c r="W305" s="17" t="s">
        <v>1715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2252</v>
      </c>
      <c r="AD305" t="s">
        <v>6</v>
      </c>
      <c r="AE305" t="s">
        <v>879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2253</v>
      </c>
      <c r="B306" s="6" t="s">
        <v>2254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2255</v>
      </c>
      <c r="H306" s="7" t="s">
        <v>2256</v>
      </c>
      <c r="I306" s="7" t="s">
        <v>79</v>
      </c>
      <c r="J306" s="7" t="s">
        <v>2</v>
      </c>
      <c r="K306" s="7" t="s">
        <v>2257</v>
      </c>
      <c r="L306" s="7">
        <v>1</v>
      </c>
      <c r="M306" s="7">
        <v>1</v>
      </c>
      <c r="N306" s="7" t="s">
        <v>780</v>
      </c>
      <c r="O306" s="7" t="s">
        <v>780</v>
      </c>
      <c r="P306" s="7" t="s">
        <v>465</v>
      </c>
      <c r="Q306" s="7"/>
      <c r="R306" s="15" t="s">
        <v>1651</v>
      </c>
      <c r="S306" s="17" t="s">
        <v>19</v>
      </c>
      <c r="T306" s="7"/>
      <c r="U306" s="15" t="s">
        <v>19</v>
      </c>
      <c r="V306" s="15" t="s">
        <v>1651</v>
      </c>
      <c r="W306" s="17" t="s">
        <v>2258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2259</v>
      </c>
      <c r="AD306" t="s">
        <v>6</v>
      </c>
      <c r="AE306" t="s">
        <v>403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2260</v>
      </c>
      <c r="B307" s="6" t="s">
        <v>2261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2262</v>
      </c>
      <c r="H307" s="7" t="s">
        <v>2263</v>
      </c>
      <c r="I307" s="7" t="s">
        <v>79</v>
      </c>
      <c r="J307" s="7" t="s">
        <v>2</v>
      </c>
      <c r="K307" s="7" t="s">
        <v>2264</v>
      </c>
      <c r="L307" s="7">
        <v>1</v>
      </c>
      <c r="M307" s="7">
        <v>1</v>
      </c>
      <c r="N307" s="7" t="s">
        <v>780</v>
      </c>
      <c r="O307" s="7" t="s">
        <v>780</v>
      </c>
      <c r="P307" s="7" t="s">
        <v>465</v>
      </c>
      <c r="Q307" s="7"/>
      <c r="R307" s="15" t="s">
        <v>2265</v>
      </c>
      <c r="S307" s="17" t="s">
        <v>19</v>
      </c>
      <c r="T307" s="7"/>
      <c r="U307" s="15" t="s">
        <v>19</v>
      </c>
      <c r="V307" s="15" t="s">
        <v>2265</v>
      </c>
      <c r="W307" s="17" t="s">
        <v>1652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2266</v>
      </c>
      <c r="AD307" t="s">
        <v>6</v>
      </c>
      <c r="AE307" t="s">
        <v>2267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2268</v>
      </c>
      <c r="B308" s="6" t="s">
        <v>2269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1375</v>
      </c>
      <c r="H308" s="7" t="s">
        <v>1376</v>
      </c>
      <c r="I308" s="7" t="s">
        <v>79</v>
      </c>
      <c r="J308" s="7" t="s">
        <v>2</v>
      </c>
      <c r="K308" s="7" t="s">
        <v>2270</v>
      </c>
      <c r="L308" s="7">
        <v>2</v>
      </c>
      <c r="M308" s="7">
        <v>1</v>
      </c>
      <c r="N308" s="7" t="s">
        <v>780</v>
      </c>
      <c r="O308" s="7" t="s">
        <v>780</v>
      </c>
      <c r="P308" s="7" t="s">
        <v>465</v>
      </c>
      <c r="Q308" s="7"/>
      <c r="R308" s="15" t="s">
        <v>2271</v>
      </c>
      <c r="S308" s="17" t="s">
        <v>19</v>
      </c>
      <c r="T308" s="7"/>
      <c r="U308" s="15" t="s">
        <v>19</v>
      </c>
      <c r="V308" s="15" t="s">
        <v>2271</v>
      </c>
      <c r="W308" s="17" t="s">
        <v>2272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2273</v>
      </c>
      <c r="AD308" t="s">
        <v>6</v>
      </c>
      <c r="AE308" t="s">
        <v>2274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2275</v>
      </c>
      <c r="B309" s="6" t="s">
        <v>2276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1382</v>
      </c>
      <c r="H309" s="7" t="s">
        <v>1383</v>
      </c>
      <c r="I309" s="7" t="s">
        <v>79</v>
      </c>
      <c r="J309" s="7" t="s">
        <v>2</v>
      </c>
      <c r="K309" s="7" t="s">
        <v>1398</v>
      </c>
      <c r="L309" s="7">
        <v>1</v>
      </c>
      <c r="M309" s="7">
        <v>1</v>
      </c>
      <c r="N309" s="7" t="s">
        <v>104</v>
      </c>
      <c r="O309" s="7" t="s">
        <v>780</v>
      </c>
      <c r="P309" s="7" t="s">
        <v>465</v>
      </c>
      <c r="Q309" s="7"/>
      <c r="R309" s="15" t="s">
        <v>2277</v>
      </c>
      <c r="S309" s="17" t="s">
        <v>19</v>
      </c>
      <c r="T309" s="7"/>
      <c r="U309" s="15" t="s">
        <v>19</v>
      </c>
      <c r="V309" s="15" t="s">
        <v>2277</v>
      </c>
      <c r="W309" s="17" t="s">
        <v>2278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2067</v>
      </c>
      <c r="AD309" t="s">
        <v>6</v>
      </c>
      <c r="AE309" t="s">
        <v>1387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2279</v>
      </c>
      <c r="B310" s="6" t="s">
        <v>2280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1382</v>
      </c>
      <c r="H310" s="7" t="s">
        <v>1383</v>
      </c>
      <c r="I310" s="7" t="s">
        <v>79</v>
      </c>
      <c r="J310" s="7" t="s">
        <v>2</v>
      </c>
      <c r="K310" s="7" t="s">
        <v>2281</v>
      </c>
      <c r="L310" s="7">
        <v>1</v>
      </c>
      <c r="M310" s="7">
        <v>2</v>
      </c>
      <c r="N310" s="7" t="s">
        <v>961</v>
      </c>
      <c r="O310" s="7" t="s">
        <v>772</v>
      </c>
      <c r="P310" s="7" t="s">
        <v>465</v>
      </c>
      <c r="Q310" s="7"/>
      <c r="R310" s="15" t="s">
        <v>2282</v>
      </c>
      <c r="S310" s="17" t="s">
        <v>19</v>
      </c>
      <c r="T310" s="7"/>
      <c r="U310" s="15" t="s">
        <v>19</v>
      </c>
      <c r="V310" s="15" t="s">
        <v>2282</v>
      </c>
      <c r="W310" s="17" t="s">
        <v>364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2283</v>
      </c>
      <c r="AD310" t="s">
        <v>6</v>
      </c>
      <c r="AE310" t="s">
        <v>1387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2284</v>
      </c>
      <c r="B311" s="6" t="s">
        <v>2285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1382</v>
      </c>
      <c r="H311" s="7" t="s">
        <v>1383</v>
      </c>
      <c r="I311" s="7" t="s">
        <v>79</v>
      </c>
      <c r="J311" s="7" t="s">
        <v>2</v>
      </c>
      <c r="K311" s="7" t="s">
        <v>2064</v>
      </c>
      <c r="L311" s="7">
        <v>1</v>
      </c>
      <c r="M311" s="7">
        <v>1</v>
      </c>
      <c r="N311" s="7" t="s">
        <v>210</v>
      </c>
      <c r="O311" s="7" t="s">
        <v>780</v>
      </c>
      <c r="P311" s="7" t="s">
        <v>465</v>
      </c>
      <c r="Q311" s="7"/>
      <c r="R311" s="15" t="s">
        <v>2286</v>
      </c>
      <c r="S311" s="17" t="s">
        <v>19</v>
      </c>
      <c r="T311" s="7"/>
      <c r="U311" s="15" t="s">
        <v>19</v>
      </c>
      <c r="V311" s="15" t="s">
        <v>2286</v>
      </c>
      <c r="W311" s="17" t="s">
        <v>2287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2288</v>
      </c>
      <c r="AD311" t="s">
        <v>6</v>
      </c>
      <c r="AE311" t="s">
        <v>1387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2289</v>
      </c>
      <c r="B312" s="6" t="s">
        <v>2290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1382</v>
      </c>
      <c r="H312" s="7" t="s">
        <v>1383</v>
      </c>
      <c r="I312" s="7" t="s">
        <v>79</v>
      </c>
      <c r="J312" s="7" t="s">
        <v>2</v>
      </c>
      <c r="K312" s="7" t="s">
        <v>2291</v>
      </c>
      <c r="L312" s="7">
        <v>1</v>
      </c>
      <c r="M312" s="7">
        <v>2</v>
      </c>
      <c r="N312" s="7" t="s">
        <v>516</v>
      </c>
      <c r="O312" s="7" t="s">
        <v>772</v>
      </c>
      <c r="P312" s="7" t="s">
        <v>465</v>
      </c>
      <c r="Q312" s="7"/>
      <c r="R312" s="15" t="s">
        <v>2292</v>
      </c>
      <c r="S312" s="17" t="s">
        <v>19</v>
      </c>
      <c r="T312" s="7"/>
      <c r="U312" s="15" t="s">
        <v>19</v>
      </c>
      <c r="V312" s="15" t="s">
        <v>2292</v>
      </c>
      <c r="W312" s="17" t="s">
        <v>2293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2294</v>
      </c>
      <c r="AD312" t="s">
        <v>6</v>
      </c>
      <c r="AE312" t="s">
        <v>1387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2295</v>
      </c>
      <c r="B313" s="6" t="s">
        <v>2296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1403</v>
      </c>
      <c r="H313" s="7" t="s">
        <v>1404</v>
      </c>
      <c r="I313" s="7" t="s">
        <v>79</v>
      </c>
      <c r="J313" s="7" t="s">
        <v>2</v>
      </c>
      <c r="K313" s="7" t="s">
        <v>2297</v>
      </c>
      <c r="L313" s="7">
        <v>1</v>
      </c>
      <c r="M313" s="7">
        <v>1</v>
      </c>
      <c r="N313" s="7" t="s">
        <v>105</v>
      </c>
      <c r="O313" s="7" t="s">
        <v>780</v>
      </c>
      <c r="P313" s="7" t="s">
        <v>465</v>
      </c>
      <c r="Q313" s="7"/>
      <c r="R313" s="15" t="s">
        <v>2298</v>
      </c>
      <c r="S313" s="17" t="s">
        <v>19</v>
      </c>
      <c r="T313" s="7"/>
      <c r="U313" s="15" t="s">
        <v>19</v>
      </c>
      <c r="V313" s="15" t="s">
        <v>2298</v>
      </c>
      <c r="W313" s="17" t="s">
        <v>1046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2299</v>
      </c>
      <c r="AD313" t="s">
        <v>6</v>
      </c>
      <c r="AE313" t="s">
        <v>166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2300</v>
      </c>
      <c r="B314" s="6" t="s">
        <v>2301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945</v>
      </c>
      <c r="H314" s="7" t="s">
        <v>946</v>
      </c>
      <c r="I314" s="7" t="s">
        <v>79</v>
      </c>
      <c r="J314" s="7" t="s">
        <v>2</v>
      </c>
      <c r="K314" s="7" t="s">
        <v>2302</v>
      </c>
      <c r="L314" s="7">
        <v>1</v>
      </c>
      <c r="M314" s="7">
        <v>1</v>
      </c>
      <c r="N314" s="7" t="s">
        <v>465</v>
      </c>
      <c r="O314" s="7" t="s">
        <v>465</v>
      </c>
      <c r="P314" s="7" t="s">
        <v>796</v>
      </c>
      <c r="Q314" s="7"/>
      <c r="R314" s="15" t="s">
        <v>2303</v>
      </c>
      <c r="S314" s="17" t="s">
        <v>2303</v>
      </c>
      <c r="T314" s="7" t="s">
        <v>2304</v>
      </c>
      <c r="U314" s="15" t="s">
        <v>19</v>
      </c>
      <c r="V314" s="15" t="s">
        <v>19</v>
      </c>
      <c r="W314" s="17" t="s">
        <v>19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19</v>
      </c>
      <c r="AD314" t="s">
        <v>6</v>
      </c>
      <c r="AE314" t="s">
        <v>1004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2305</v>
      </c>
      <c r="B315" s="6" t="s">
        <v>2306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2307</v>
      </c>
      <c r="H315" s="7" t="s">
        <v>2308</v>
      </c>
      <c r="I315" s="7" t="s">
        <v>79</v>
      </c>
      <c r="J315" s="7" t="s">
        <v>2</v>
      </c>
      <c r="K315" s="7" t="s">
        <v>2309</v>
      </c>
      <c r="L315" s="7">
        <v>1</v>
      </c>
      <c r="M315" s="7">
        <v>2</v>
      </c>
      <c r="N315" s="7" t="s">
        <v>772</v>
      </c>
      <c r="O315" s="7" t="s">
        <v>2310</v>
      </c>
      <c r="P315" s="7" t="s">
        <v>2311</v>
      </c>
      <c r="Q315" s="7"/>
      <c r="R315" s="15" t="s">
        <v>2312</v>
      </c>
      <c r="S315" s="17" t="s">
        <v>2313</v>
      </c>
      <c r="T315" s="7" t="s">
        <v>2314</v>
      </c>
      <c r="U315" s="15" t="s">
        <v>19</v>
      </c>
      <c r="V315" s="15" t="s">
        <v>2313</v>
      </c>
      <c r="W315" s="17" t="s">
        <v>2315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2316</v>
      </c>
      <c r="AD315" t="s">
        <v>6</v>
      </c>
      <c r="AE315" t="s">
        <v>2317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2318</v>
      </c>
      <c r="B316" s="6" t="s">
        <v>2319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101</v>
      </c>
      <c r="H316" s="7" t="s">
        <v>102</v>
      </c>
      <c r="I316" s="7" t="s">
        <v>79</v>
      </c>
      <c r="J316" s="7" t="s">
        <v>2</v>
      </c>
      <c r="K316" s="7" t="s">
        <v>2320</v>
      </c>
      <c r="L316" s="7">
        <v>1</v>
      </c>
      <c r="M316" s="7">
        <v>1</v>
      </c>
      <c r="N316" s="7" t="s">
        <v>465</v>
      </c>
      <c r="O316" s="7" t="s">
        <v>465</v>
      </c>
      <c r="P316" s="7" t="s">
        <v>796</v>
      </c>
      <c r="Q316" s="7"/>
      <c r="R316" s="15" t="s">
        <v>797</v>
      </c>
      <c r="S316" s="17" t="s">
        <v>797</v>
      </c>
      <c r="T316" s="7" t="s">
        <v>2321</v>
      </c>
      <c r="U316" s="15" t="s">
        <v>19</v>
      </c>
      <c r="V316" s="15" t="s">
        <v>19</v>
      </c>
      <c r="W316" s="17" t="s">
        <v>19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19</v>
      </c>
      <c r="AD316" t="s">
        <v>6</v>
      </c>
      <c r="AE316" t="s">
        <v>109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2322</v>
      </c>
      <c r="B317" s="6" t="s">
        <v>2323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197</v>
      </c>
      <c r="H317" s="7" t="s">
        <v>198</v>
      </c>
      <c r="I317" s="7" t="s">
        <v>79</v>
      </c>
      <c r="J317" s="7" t="s">
        <v>2</v>
      </c>
      <c r="K317" s="7" t="s">
        <v>2324</v>
      </c>
      <c r="L317" s="7">
        <v>1</v>
      </c>
      <c r="M317" s="7">
        <v>1</v>
      </c>
      <c r="N317" s="7" t="s">
        <v>126</v>
      </c>
      <c r="O317" s="7" t="s">
        <v>2325</v>
      </c>
      <c r="P317" s="7" t="s">
        <v>2326</v>
      </c>
      <c r="Q317" s="7"/>
      <c r="R317" s="15" t="s">
        <v>2327</v>
      </c>
      <c r="S317" s="17" t="s">
        <v>2327</v>
      </c>
      <c r="T317" s="7" t="s">
        <v>2328</v>
      </c>
      <c r="U317" s="15" t="s">
        <v>19</v>
      </c>
      <c r="V317" s="15" t="s">
        <v>19</v>
      </c>
      <c r="W317" s="17" t="s">
        <v>19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19</v>
      </c>
      <c r="AD317" t="s">
        <v>6</v>
      </c>
      <c r="AE317" t="s">
        <v>2139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2329</v>
      </c>
      <c r="B318" s="6" t="s">
        <v>2330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2331</v>
      </c>
      <c r="H318" s="7" t="s">
        <v>2332</v>
      </c>
      <c r="I318" s="7" t="s">
        <v>79</v>
      </c>
      <c r="J318" s="7" t="s">
        <v>2</v>
      </c>
      <c r="K318" s="7" t="s">
        <v>2333</v>
      </c>
      <c r="L318" s="7">
        <v>1</v>
      </c>
      <c r="M318" s="7">
        <v>1</v>
      </c>
      <c r="N318" s="7" t="s">
        <v>465</v>
      </c>
      <c r="O318" s="7" t="s">
        <v>465</v>
      </c>
      <c r="P318" s="7" t="s">
        <v>796</v>
      </c>
      <c r="Q318" s="7"/>
      <c r="R318" s="15" t="s">
        <v>2334</v>
      </c>
      <c r="S318" s="17" t="s">
        <v>2334</v>
      </c>
      <c r="T318" s="7" t="s">
        <v>2335</v>
      </c>
      <c r="U318" s="15" t="s">
        <v>19</v>
      </c>
      <c r="V318" s="15" t="s">
        <v>19</v>
      </c>
      <c r="W318" s="17" t="s">
        <v>19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19</v>
      </c>
      <c r="AD318" t="s">
        <v>6</v>
      </c>
      <c r="AE318" t="s">
        <v>2336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2337</v>
      </c>
      <c r="B319" s="6" t="s">
        <v>2338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848</v>
      </c>
      <c r="H319" s="7" t="s">
        <v>849</v>
      </c>
      <c r="I319" s="7" t="s">
        <v>79</v>
      </c>
      <c r="J319" s="7" t="s">
        <v>2</v>
      </c>
      <c r="K319" s="7" t="s">
        <v>2339</v>
      </c>
      <c r="L319" s="7">
        <v>1</v>
      </c>
      <c r="M319" s="7">
        <v>2</v>
      </c>
      <c r="N319" s="7" t="s">
        <v>116</v>
      </c>
      <c r="O319" s="7" t="s">
        <v>2340</v>
      </c>
      <c r="P319" s="7" t="s">
        <v>2341</v>
      </c>
      <c r="Q319" s="7"/>
      <c r="R319" s="15" t="s">
        <v>2342</v>
      </c>
      <c r="S319" s="17" t="s">
        <v>2342</v>
      </c>
      <c r="T319" s="7" t="s">
        <v>2343</v>
      </c>
      <c r="U319" s="15" t="s">
        <v>19</v>
      </c>
      <c r="V319" s="15" t="s">
        <v>19</v>
      </c>
      <c r="W319" s="17" t="s">
        <v>19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19</v>
      </c>
      <c r="AD319" t="s">
        <v>6</v>
      </c>
      <c r="AE319" t="s">
        <v>855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2344</v>
      </c>
      <c r="B320" s="6" t="s">
        <v>2345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2346</v>
      </c>
      <c r="H320" s="7" t="s">
        <v>2347</v>
      </c>
      <c r="I320" s="7" t="s">
        <v>79</v>
      </c>
      <c r="J320" s="7" t="s">
        <v>2</v>
      </c>
      <c r="K320" s="7" t="s">
        <v>2348</v>
      </c>
      <c r="L320" s="7">
        <v>1</v>
      </c>
      <c r="M320" s="7">
        <v>2</v>
      </c>
      <c r="N320" s="7" t="s">
        <v>465</v>
      </c>
      <c r="O320" s="7" t="s">
        <v>1430</v>
      </c>
      <c r="P320" s="7" t="s">
        <v>789</v>
      </c>
      <c r="Q320" s="7"/>
      <c r="R320" s="15" t="s">
        <v>2349</v>
      </c>
      <c r="S320" s="17" t="s">
        <v>2349</v>
      </c>
      <c r="T320" s="7" t="s">
        <v>2350</v>
      </c>
      <c r="U320" s="15" t="s">
        <v>19</v>
      </c>
      <c r="V320" s="15" t="s">
        <v>19</v>
      </c>
      <c r="W320" s="17" t="s">
        <v>19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19</v>
      </c>
      <c r="AD320" t="s">
        <v>6</v>
      </c>
      <c r="AE320" t="s">
        <v>2351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2352</v>
      </c>
      <c r="B321" s="6" t="s">
        <v>2353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2354</v>
      </c>
      <c r="H321" s="7" t="s">
        <v>2355</v>
      </c>
      <c r="I321" s="7" t="s">
        <v>79</v>
      </c>
      <c r="J321" s="7" t="s">
        <v>2</v>
      </c>
      <c r="K321" s="7" t="s">
        <v>2356</v>
      </c>
      <c r="L321" s="7">
        <v>1</v>
      </c>
      <c r="M321" s="7">
        <v>3</v>
      </c>
      <c r="N321" s="7" t="s">
        <v>82</v>
      </c>
      <c r="O321" s="7" t="s">
        <v>772</v>
      </c>
      <c r="P321" s="7" t="s">
        <v>796</v>
      </c>
      <c r="Q321" s="7"/>
      <c r="R321" s="15" t="s">
        <v>2357</v>
      </c>
      <c r="S321" s="17" t="s">
        <v>19</v>
      </c>
      <c r="T321" s="7"/>
      <c r="U321" s="15" t="s">
        <v>19</v>
      </c>
      <c r="V321" s="15" t="s">
        <v>2357</v>
      </c>
      <c r="W321" s="17" t="s">
        <v>2358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2359</v>
      </c>
      <c r="AD321" t="s">
        <v>6</v>
      </c>
      <c r="AE321" t="s">
        <v>2360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2361</v>
      </c>
      <c r="B322" s="6" t="s">
        <v>2362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2363</v>
      </c>
      <c r="H322" s="7" t="s">
        <v>2364</v>
      </c>
      <c r="I322" s="7" t="s">
        <v>79</v>
      </c>
      <c r="J322" s="7" t="s">
        <v>2</v>
      </c>
      <c r="K322" s="7" t="s">
        <v>2365</v>
      </c>
      <c r="L322" s="7">
        <v>1</v>
      </c>
      <c r="M322" s="7">
        <v>1</v>
      </c>
      <c r="N322" s="7" t="s">
        <v>553</v>
      </c>
      <c r="O322" s="7" t="s">
        <v>465</v>
      </c>
      <c r="P322" s="7" t="s">
        <v>796</v>
      </c>
      <c r="Q322" s="7"/>
      <c r="R322" s="15" t="s">
        <v>2366</v>
      </c>
      <c r="S322" s="17" t="s">
        <v>19</v>
      </c>
      <c r="T322" s="7"/>
      <c r="U322" s="15" t="s">
        <v>19</v>
      </c>
      <c r="V322" s="15" t="s">
        <v>2366</v>
      </c>
      <c r="W322" s="17" t="s">
        <v>887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2367</v>
      </c>
      <c r="AD322" t="s">
        <v>6</v>
      </c>
      <c r="AE322" t="s">
        <v>2368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2369</v>
      </c>
      <c r="B323" s="6" t="s">
        <v>2370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2371</v>
      </c>
      <c r="H323" s="7" t="s">
        <v>2372</v>
      </c>
      <c r="I323" s="7" t="s">
        <v>79</v>
      </c>
      <c r="J323" s="7" t="s">
        <v>2</v>
      </c>
      <c r="K323" s="7" t="s">
        <v>2373</v>
      </c>
      <c r="L323" s="7">
        <v>1</v>
      </c>
      <c r="M323" s="7">
        <v>2</v>
      </c>
      <c r="N323" s="7" t="s">
        <v>336</v>
      </c>
      <c r="O323" s="7" t="s">
        <v>780</v>
      </c>
      <c r="P323" s="7" t="s">
        <v>796</v>
      </c>
      <c r="Q323" s="7"/>
      <c r="R323" s="15" t="s">
        <v>2374</v>
      </c>
      <c r="S323" s="17" t="s">
        <v>19</v>
      </c>
      <c r="T323" s="7"/>
      <c r="U323" s="15" t="s">
        <v>19</v>
      </c>
      <c r="V323" s="15" t="s">
        <v>2374</v>
      </c>
      <c r="W323" s="17" t="s">
        <v>256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2375</v>
      </c>
      <c r="AD323" t="s">
        <v>6</v>
      </c>
      <c r="AE323" t="s">
        <v>2376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2377</v>
      </c>
      <c r="B324" s="6" t="s">
        <v>2378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2379</v>
      </c>
      <c r="H324" s="7" t="s">
        <v>2380</v>
      </c>
      <c r="I324" s="7" t="s">
        <v>79</v>
      </c>
      <c r="J324" s="7" t="s">
        <v>2</v>
      </c>
      <c r="K324" s="7" t="s">
        <v>2381</v>
      </c>
      <c r="L324" s="7">
        <v>1</v>
      </c>
      <c r="M324" s="7">
        <v>2</v>
      </c>
      <c r="N324" s="7" t="s">
        <v>116</v>
      </c>
      <c r="O324" s="7" t="s">
        <v>780</v>
      </c>
      <c r="P324" s="7" t="s">
        <v>796</v>
      </c>
      <c r="Q324" s="7"/>
      <c r="R324" s="15" t="s">
        <v>2382</v>
      </c>
      <c r="S324" s="17" t="s">
        <v>19</v>
      </c>
      <c r="T324" s="7"/>
      <c r="U324" s="15" t="s">
        <v>19</v>
      </c>
      <c r="V324" s="15" t="s">
        <v>2382</v>
      </c>
      <c r="W324" s="17" t="s">
        <v>2208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2383</v>
      </c>
      <c r="AD324" t="s">
        <v>6</v>
      </c>
      <c r="AE324" t="s">
        <v>2384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2385</v>
      </c>
      <c r="B325" s="6" t="s">
        <v>2386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2387</v>
      </c>
      <c r="H325" s="7" t="s">
        <v>2388</v>
      </c>
      <c r="I325" s="7" t="s">
        <v>79</v>
      </c>
      <c r="J325" s="7" t="s">
        <v>2</v>
      </c>
      <c r="K325" s="7" t="s">
        <v>2389</v>
      </c>
      <c r="L325" s="7">
        <v>1</v>
      </c>
      <c r="M325" s="7">
        <v>3</v>
      </c>
      <c r="N325" s="7" t="s">
        <v>105</v>
      </c>
      <c r="O325" s="7" t="s">
        <v>772</v>
      </c>
      <c r="P325" s="7" t="s">
        <v>796</v>
      </c>
      <c r="Q325" s="7"/>
      <c r="R325" s="15" t="s">
        <v>2390</v>
      </c>
      <c r="S325" s="17" t="s">
        <v>19</v>
      </c>
      <c r="T325" s="7"/>
      <c r="U325" s="15" t="s">
        <v>19</v>
      </c>
      <c r="V325" s="15" t="s">
        <v>2390</v>
      </c>
      <c r="W325" s="17" t="s">
        <v>1013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2391</v>
      </c>
      <c r="AD325" t="s">
        <v>6</v>
      </c>
      <c r="AE325" t="s">
        <v>2392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2393</v>
      </c>
      <c r="B326" s="6" t="s">
        <v>2394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2395</v>
      </c>
      <c r="H326" s="7" t="s">
        <v>2396</v>
      </c>
      <c r="I326" s="7" t="s">
        <v>79</v>
      </c>
      <c r="J326" s="7" t="s">
        <v>2</v>
      </c>
      <c r="K326" s="7" t="s">
        <v>2397</v>
      </c>
      <c r="L326" s="7">
        <v>1</v>
      </c>
      <c r="M326" s="7">
        <v>1</v>
      </c>
      <c r="N326" s="7" t="s">
        <v>465</v>
      </c>
      <c r="O326" s="7" t="s">
        <v>465</v>
      </c>
      <c r="P326" s="7" t="s">
        <v>796</v>
      </c>
      <c r="Q326" s="7"/>
      <c r="R326" s="15" t="s">
        <v>1297</v>
      </c>
      <c r="S326" s="17" t="s">
        <v>19</v>
      </c>
      <c r="T326" s="7"/>
      <c r="U326" s="15" t="s">
        <v>19</v>
      </c>
      <c r="V326" s="15" t="s">
        <v>1297</v>
      </c>
      <c r="W326" s="17" t="s">
        <v>2398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2399</v>
      </c>
      <c r="AD326" t="s">
        <v>6</v>
      </c>
      <c r="AE326" t="s">
        <v>2400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2401</v>
      </c>
      <c r="B327" s="6" t="s">
        <v>2402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1739</v>
      </c>
      <c r="H327" s="7" t="s">
        <v>1740</v>
      </c>
      <c r="I327" s="7" t="s">
        <v>79</v>
      </c>
      <c r="J327" s="7" t="s">
        <v>2</v>
      </c>
      <c r="K327" s="7" t="s">
        <v>2403</v>
      </c>
      <c r="L327" s="7">
        <v>1</v>
      </c>
      <c r="M327" s="7">
        <v>3</v>
      </c>
      <c r="N327" s="7" t="s">
        <v>598</v>
      </c>
      <c r="O327" s="7" t="s">
        <v>772</v>
      </c>
      <c r="P327" s="7" t="s">
        <v>796</v>
      </c>
      <c r="Q327" s="7"/>
      <c r="R327" s="15" t="s">
        <v>2404</v>
      </c>
      <c r="S327" s="17" t="s">
        <v>19</v>
      </c>
      <c r="T327" s="7"/>
      <c r="U327" s="15" t="s">
        <v>19</v>
      </c>
      <c r="V327" s="15" t="s">
        <v>2404</v>
      </c>
      <c r="W327" s="17" t="s">
        <v>412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1646</v>
      </c>
      <c r="AD327" t="s">
        <v>6</v>
      </c>
      <c r="AE327" t="s">
        <v>2405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2406</v>
      </c>
      <c r="B328" s="6" t="s">
        <v>2407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449</v>
      </c>
      <c r="H328" s="7" t="s">
        <v>450</v>
      </c>
      <c r="I328" s="7" t="s">
        <v>79</v>
      </c>
      <c r="J328" s="7" t="s">
        <v>2</v>
      </c>
      <c r="K328" s="7" t="s">
        <v>2408</v>
      </c>
      <c r="L328" s="7">
        <v>1</v>
      </c>
      <c r="M328" s="7">
        <v>3</v>
      </c>
      <c r="N328" s="7" t="s">
        <v>1618</v>
      </c>
      <c r="O328" s="7" t="s">
        <v>772</v>
      </c>
      <c r="P328" s="7" t="s">
        <v>796</v>
      </c>
      <c r="Q328" s="7"/>
      <c r="R328" s="15" t="s">
        <v>2409</v>
      </c>
      <c r="S328" s="17" t="s">
        <v>19</v>
      </c>
      <c r="T328" s="7"/>
      <c r="U328" s="15" t="s">
        <v>19</v>
      </c>
      <c r="V328" s="15" t="s">
        <v>2409</v>
      </c>
      <c r="W328" s="17" t="s">
        <v>2410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2411</v>
      </c>
      <c r="AD328" t="s">
        <v>6</v>
      </c>
      <c r="AE328" t="s">
        <v>185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2412</v>
      </c>
      <c r="B329" s="6" t="s">
        <v>2413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1182</v>
      </c>
      <c r="H329" s="7" t="s">
        <v>1183</v>
      </c>
      <c r="I329" s="7" t="s">
        <v>79</v>
      </c>
      <c r="J329" s="7" t="s">
        <v>2</v>
      </c>
      <c r="K329" s="7" t="s">
        <v>2414</v>
      </c>
      <c r="L329" s="7">
        <v>1</v>
      </c>
      <c r="M329" s="7">
        <v>2</v>
      </c>
      <c r="N329" s="7" t="s">
        <v>500</v>
      </c>
      <c r="O329" s="7" t="s">
        <v>780</v>
      </c>
      <c r="P329" s="7" t="s">
        <v>796</v>
      </c>
      <c r="Q329" s="7"/>
      <c r="R329" s="15" t="s">
        <v>2415</v>
      </c>
      <c r="S329" s="17" t="s">
        <v>19</v>
      </c>
      <c r="T329" s="7"/>
      <c r="U329" s="15" t="s">
        <v>19</v>
      </c>
      <c r="V329" s="15" t="s">
        <v>2415</v>
      </c>
      <c r="W329" s="17" t="s">
        <v>246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2416</v>
      </c>
      <c r="AD329" t="s">
        <v>6</v>
      </c>
      <c r="AE329" t="s">
        <v>1188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2417</v>
      </c>
      <c r="B330" s="6" t="s">
        <v>2418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2419</v>
      </c>
      <c r="H330" s="7" t="s">
        <v>2420</v>
      </c>
      <c r="I330" s="7" t="s">
        <v>79</v>
      </c>
      <c r="J330" s="7" t="s">
        <v>2</v>
      </c>
      <c r="K330" s="7" t="s">
        <v>2421</v>
      </c>
      <c r="L330" s="7">
        <v>1</v>
      </c>
      <c r="M330" s="7">
        <v>1</v>
      </c>
      <c r="N330" s="7" t="s">
        <v>82</v>
      </c>
      <c r="O330" s="7" t="s">
        <v>465</v>
      </c>
      <c r="P330" s="7" t="s">
        <v>796</v>
      </c>
      <c r="Q330" s="7"/>
      <c r="R330" s="15" t="s">
        <v>2422</v>
      </c>
      <c r="S330" s="17" t="s">
        <v>19</v>
      </c>
      <c r="T330" s="7"/>
      <c r="U330" s="15" t="s">
        <v>19</v>
      </c>
      <c r="V330" s="15" t="s">
        <v>2422</v>
      </c>
      <c r="W330" s="17" t="s">
        <v>2423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2424</v>
      </c>
      <c r="AD330" t="s">
        <v>6</v>
      </c>
      <c r="AE330" t="s">
        <v>970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2425</v>
      </c>
      <c r="B331" s="6" t="s">
        <v>2426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197</v>
      </c>
      <c r="H331" s="7" t="s">
        <v>198</v>
      </c>
      <c r="I331" s="7" t="s">
        <v>79</v>
      </c>
      <c r="J331" s="7" t="s">
        <v>2</v>
      </c>
      <c r="K331" s="7" t="s">
        <v>2427</v>
      </c>
      <c r="L331" s="7">
        <v>1</v>
      </c>
      <c r="M331" s="7">
        <v>1</v>
      </c>
      <c r="N331" s="7" t="s">
        <v>534</v>
      </c>
      <c r="O331" s="7" t="s">
        <v>465</v>
      </c>
      <c r="P331" s="7" t="s">
        <v>796</v>
      </c>
      <c r="Q331" s="7"/>
      <c r="R331" s="15" t="s">
        <v>2391</v>
      </c>
      <c r="S331" s="17" t="s">
        <v>19</v>
      </c>
      <c r="T331" s="7"/>
      <c r="U331" s="15" t="s">
        <v>19</v>
      </c>
      <c r="V331" s="15" t="s">
        <v>2391</v>
      </c>
      <c r="W331" s="17" t="s">
        <v>2428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2429</v>
      </c>
      <c r="AD331" t="s">
        <v>6</v>
      </c>
      <c r="AE331" t="s">
        <v>204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2430</v>
      </c>
      <c r="B332" s="6" t="s">
        <v>2431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197</v>
      </c>
      <c r="H332" s="7" t="s">
        <v>198</v>
      </c>
      <c r="I332" s="7" t="s">
        <v>79</v>
      </c>
      <c r="J332" s="7" t="s">
        <v>2</v>
      </c>
      <c r="K332" s="7" t="s">
        <v>2432</v>
      </c>
      <c r="L332" s="7">
        <v>1</v>
      </c>
      <c r="M332" s="7">
        <v>1</v>
      </c>
      <c r="N332" s="7" t="s">
        <v>1075</v>
      </c>
      <c r="O332" s="7" t="s">
        <v>465</v>
      </c>
      <c r="P332" s="7" t="s">
        <v>796</v>
      </c>
      <c r="Q332" s="7"/>
      <c r="R332" s="15" t="s">
        <v>2327</v>
      </c>
      <c r="S332" s="17" t="s">
        <v>19</v>
      </c>
      <c r="T332" s="7"/>
      <c r="U332" s="15" t="s">
        <v>19</v>
      </c>
      <c r="V332" s="15" t="s">
        <v>2327</v>
      </c>
      <c r="W332" s="17" t="s">
        <v>1269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2433</v>
      </c>
      <c r="AD332" t="s">
        <v>6</v>
      </c>
      <c r="AE332" t="s">
        <v>2139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2434</v>
      </c>
      <c r="B333" s="6" t="s">
        <v>2435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1072</v>
      </c>
      <c r="H333" s="7" t="s">
        <v>1073</v>
      </c>
      <c r="I333" s="7" t="s">
        <v>79</v>
      </c>
      <c r="J333" s="7" t="s">
        <v>2</v>
      </c>
      <c r="K333" s="7" t="s">
        <v>2436</v>
      </c>
      <c r="L333" s="7">
        <v>1</v>
      </c>
      <c r="M333" s="7">
        <v>2</v>
      </c>
      <c r="N333" s="7" t="s">
        <v>115</v>
      </c>
      <c r="O333" s="7" t="s">
        <v>780</v>
      </c>
      <c r="P333" s="7" t="s">
        <v>796</v>
      </c>
      <c r="Q333" s="7"/>
      <c r="R333" s="15" t="s">
        <v>2437</v>
      </c>
      <c r="S333" s="17" t="s">
        <v>19</v>
      </c>
      <c r="T333" s="7"/>
      <c r="U333" s="15" t="s">
        <v>19</v>
      </c>
      <c r="V333" s="15" t="s">
        <v>2437</v>
      </c>
      <c r="W333" s="17" t="s">
        <v>164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1325</v>
      </c>
      <c r="AD333" t="s">
        <v>6</v>
      </c>
      <c r="AE333" t="s">
        <v>1079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2438</v>
      </c>
      <c r="B334" s="6" t="s">
        <v>2439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188</v>
      </c>
      <c r="H334" s="7" t="s">
        <v>189</v>
      </c>
      <c r="I334" s="7" t="s">
        <v>79</v>
      </c>
      <c r="J334" s="7" t="s">
        <v>2</v>
      </c>
      <c r="K334" s="7" t="s">
        <v>2440</v>
      </c>
      <c r="L334" s="7">
        <v>1</v>
      </c>
      <c r="M334" s="7">
        <v>1</v>
      </c>
      <c r="N334" s="7" t="s">
        <v>262</v>
      </c>
      <c r="O334" s="7" t="s">
        <v>465</v>
      </c>
      <c r="P334" s="7" t="s">
        <v>796</v>
      </c>
      <c r="Q334" s="7"/>
      <c r="R334" s="15" t="s">
        <v>2441</v>
      </c>
      <c r="S334" s="17" t="s">
        <v>19</v>
      </c>
      <c r="T334" s="7"/>
      <c r="U334" s="15" t="s">
        <v>19</v>
      </c>
      <c r="V334" s="15" t="s">
        <v>2441</v>
      </c>
      <c r="W334" s="17" t="s">
        <v>2442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2443</v>
      </c>
      <c r="AD334" t="s">
        <v>6</v>
      </c>
      <c r="AE334" t="s">
        <v>2444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2445</v>
      </c>
      <c r="B335" s="6" t="s">
        <v>2446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232</v>
      </c>
      <c r="H335" s="7" t="s">
        <v>233</v>
      </c>
      <c r="I335" s="7" t="s">
        <v>79</v>
      </c>
      <c r="J335" s="7" t="s">
        <v>2</v>
      </c>
      <c r="K335" s="7" t="s">
        <v>2447</v>
      </c>
      <c r="L335" s="7">
        <v>1</v>
      </c>
      <c r="M335" s="7">
        <v>1</v>
      </c>
      <c r="N335" s="7" t="s">
        <v>1136</v>
      </c>
      <c r="O335" s="7" t="s">
        <v>465</v>
      </c>
      <c r="P335" s="7" t="s">
        <v>796</v>
      </c>
      <c r="Q335" s="7"/>
      <c r="R335" s="15" t="s">
        <v>263</v>
      </c>
      <c r="S335" s="17" t="s">
        <v>19</v>
      </c>
      <c r="T335" s="7"/>
      <c r="U335" s="15" t="s">
        <v>19</v>
      </c>
      <c r="V335" s="15" t="s">
        <v>263</v>
      </c>
      <c r="W335" s="17" t="s">
        <v>264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265</v>
      </c>
      <c r="AD335" t="s">
        <v>6</v>
      </c>
      <c r="AE335" t="s">
        <v>238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2448</v>
      </c>
      <c r="B336" s="6" t="s">
        <v>2449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207</v>
      </c>
      <c r="H336" s="7" t="s">
        <v>208</v>
      </c>
      <c r="I336" s="7" t="s">
        <v>79</v>
      </c>
      <c r="J336" s="7" t="s">
        <v>2</v>
      </c>
      <c r="K336" s="7" t="s">
        <v>2450</v>
      </c>
      <c r="L336" s="7">
        <v>1</v>
      </c>
      <c r="M336" s="7">
        <v>3</v>
      </c>
      <c r="N336" s="7" t="s">
        <v>82</v>
      </c>
      <c r="O336" s="7" t="s">
        <v>772</v>
      </c>
      <c r="P336" s="7" t="s">
        <v>796</v>
      </c>
      <c r="Q336" s="7"/>
      <c r="R336" s="15" t="s">
        <v>2451</v>
      </c>
      <c r="S336" s="17" t="s">
        <v>19</v>
      </c>
      <c r="T336" s="7"/>
      <c r="U336" s="15" t="s">
        <v>19</v>
      </c>
      <c r="V336" s="15" t="s">
        <v>2451</v>
      </c>
      <c r="W336" s="17" t="s">
        <v>2293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2452</v>
      </c>
      <c r="AD336" t="s">
        <v>6</v>
      </c>
      <c r="AE336" t="s">
        <v>957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2453</v>
      </c>
      <c r="B337" s="6" t="s">
        <v>2454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2194</v>
      </c>
      <c r="H337" s="7" t="s">
        <v>2195</v>
      </c>
      <c r="I337" s="7" t="s">
        <v>79</v>
      </c>
      <c r="J337" s="7" t="s">
        <v>2</v>
      </c>
      <c r="K337" s="7" t="s">
        <v>2455</v>
      </c>
      <c r="L337" s="7">
        <v>1</v>
      </c>
      <c r="M337" s="7">
        <v>2</v>
      </c>
      <c r="N337" s="7" t="s">
        <v>116</v>
      </c>
      <c r="O337" s="7" t="s">
        <v>780</v>
      </c>
      <c r="P337" s="7" t="s">
        <v>796</v>
      </c>
      <c r="Q337" s="7"/>
      <c r="R337" s="15" t="s">
        <v>2456</v>
      </c>
      <c r="S337" s="17" t="s">
        <v>19</v>
      </c>
      <c r="T337" s="7"/>
      <c r="U337" s="15" t="s">
        <v>19</v>
      </c>
      <c r="V337" s="15" t="s">
        <v>2456</v>
      </c>
      <c r="W337" s="17" t="s">
        <v>2457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2458</v>
      </c>
      <c r="AD337" t="s">
        <v>6</v>
      </c>
      <c r="AE337" t="s">
        <v>2198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2459</v>
      </c>
      <c r="B338" s="6" t="s">
        <v>2460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232</v>
      </c>
      <c r="H338" s="7" t="s">
        <v>233</v>
      </c>
      <c r="I338" s="7" t="s">
        <v>79</v>
      </c>
      <c r="J338" s="7" t="s">
        <v>2</v>
      </c>
      <c r="K338" s="7" t="s">
        <v>2461</v>
      </c>
      <c r="L338" s="7">
        <v>1</v>
      </c>
      <c r="M338" s="7">
        <v>3</v>
      </c>
      <c r="N338" s="7" t="s">
        <v>772</v>
      </c>
      <c r="O338" s="7" t="s">
        <v>772</v>
      </c>
      <c r="P338" s="7" t="s">
        <v>796</v>
      </c>
      <c r="Q338" s="7"/>
      <c r="R338" s="15" t="s">
        <v>2462</v>
      </c>
      <c r="S338" s="17" t="s">
        <v>19</v>
      </c>
      <c r="T338" s="7"/>
      <c r="U338" s="15" t="s">
        <v>19</v>
      </c>
      <c r="V338" s="15" t="s">
        <v>2462</v>
      </c>
      <c r="W338" s="17" t="s">
        <v>1466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2463</v>
      </c>
      <c r="AD338" t="s">
        <v>6</v>
      </c>
      <c r="AE338" t="s">
        <v>238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2464</v>
      </c>
      <c r="B339" s="6" t="s">
        <v>2465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1687</v>
      </c>
      <c r="H339" s="7" t="s">
        <v>1688</v>
      </c>
      <c r="I339" s="7" t="s">
        <v>79</v>
      </c>
      <c r="J339" s="7" t="s">
        <v>2</v>
      </c>
      <c r="K339" s="7" t="s">
        <v>2466</v>
      </c>
      <c r="L339" s="7">
        <v>2</v>
      </c>
      <c r="M339" s="7">
        <v>2</v>
      </c>
      <c r="N339" s="7" t="s">
        <v>105</v>
      </c>
      <c r="O339" s="7" t="s">
        <v>780</v>
      </c>
      <c r="P339" s="7" t="s">
        <v>796</v>
      </c>
      <c r="Q339" s="7"/>
      <c r="R339" s="15" t="s">
        <v>2433</v>
      </c>
      <c r="S339" s="17" t="s">
        <v>19</v>
      </c>
      <c r="T339" s="7"/>
      <c r="U339" s="15" t="s">
        <v>19</v>
      </c>
      <c r="V339" s="15" t="s">
        <v>2433</v>
      </c>
      <c r="W339" s="17" t="s">
        <v>2467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1275</v>
      </c>
      <c r="AD339" t="s">
        <v>6</v>
      </c>
      <c r="AE339" t="s">
        <v>185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2468</v>
      </c>
      <c r="B340" s="6" t="s">
        <v>2469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2470</v>
      </c>
      <c r="H340" s="7" t="s">
        <v>2471</v>
      </c>
      <c r="I340" s="7" t="s">
        <v>79</v>
      </c>
      <c r="J340" s="7" t="s">
        <v>2</v>
      </c>
      <c r="K340" s="7" t="s">
        <v>2472</v>
      </c>
      <c r="L340" s="7">
        <v>1</v>
      </c>
      <c r="M340" s="7">
        <v>3</v>
      </c>
      <c r="N340" s="7" t="s">
        <v>105</v>
      </c>
      <c r="O340" s="7" t="s">
        <v>772</v>
      </c>
      <c r="P340" s="7" t="s">
        <v>796</v>
      </c>
      <c r="Q340" s="7"/>
      <c r="R340" s="15" t="s">
        <v>348</v>
      </c>
      <c r="S340" s="17" t="s">
        <v>19</v>
      </c>
      <c r="T340" s="7"/>
      <c r="U340" s="15" t="s">
        <v>19</v>
      </c>
      <c r="V340" s="15" t="s">
        <v>348</v>
      </c>
      <c r="W340" s="17" t="s">
        <v>236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2251</v>
      </c>
      <c r="AD340" t="s">
        <v>6</v>
      </c>
      <c r="AE340" t="s">
        <v>2473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2474</v>
      </c>
      <c r="B341" s="6" t="s">
        <v>2475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2194</v>
      </c>
      <c r="H341" s="7" t="s">
        <v>2195</v>
      </c>
      <c r="I341" s="7" t="s">
        <v>79</v>
      </c>
      <c r="J341" s="7" t="s">
        <v>2</v>
      </c>
      <c r="K341" s="7" t="s">
        <v>2476</v>
      </c>
      <c r="L341" s="7">
        <v>1</v>
      </c>
      <c r="M341" s="7">
        <v>2</v>
      </c>
      <c r="N341" s="7" t="s">
        <v>772</v>
      </c>
      <c r="O341" s="7" t="s">
        <v>780</v>
      </c>
      <c r="P341" s="7" t="s">
        <v>796</v>
      </c>
      <c r="Q341" s="7"/>
      <c r="R341" s="15" t="s">
        <v>488</v>
      </c>
      <c r="S341" s="17" t="s">
        <v>19</v>
      </c>
      <c r="T341" s="7"/>
      <c r="U341" s="15" t="s">
        <v>19</v>
      </c>
      <c r="V341" s="15" t="s">
        <v>488</v>
      </c>
      <c r="W341" s="17" t="s">
        <v>2477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2478</v>
      </c>
      <c r="AD341" t="s">
        <v>6</v>
      </c>
      <c r="AE341" t="s">
        <v>2198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2479</v>
      </c>
      <c r="B342" s="6" t="s">
        <v>2480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1072</v>
      </c>
      <c r="H342" s="7" t="s">
        <v>1073</v>
      </c>
      <c r="I342" s="7" t="s">
        <v>79</v>
      </c>
      <c r="J342" s="7" t="s">
        <v>2</v>
      </c>
      <c r="K342" s="7" t="s">
        <v>2481</v>
      </c>
      <c r="L342" s="7">
        <v>1</v>
      </c>
      <c r="M342" s="7">
        <v>1</v>
      </c>
      <c r="N342" s="7" t="s">
        <v>772</v>
      </c>
      <c r="O342" s="7" t="s">
        <v>465</v>
      </c>
      <c r="P342" s="7" t="s">
        <v>796</v>
      </c>
      <c r="Q342" s="7"/>
      <c r="R342" s="15" t="s">
        <v>2482</v>
      </c>
      <c r="S342" s="17" t="s">
        <v>19</v>
      </c>
      <c r="T342" s="7"/>
      <c r="U342" s="15" t="s">
        <v>19</v>
      </c>
      <c r="V342" s="15" t="s">
        <v>2482</v>
      </c>
      <c r="W342" s="17" t="s">
        <v>1612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2483</v>
      </c>
      <c r="AD342" t="s">
        <v>6</v>
      </c>
      <c r="AE342" t="s">
        <v>1079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2484</v>
      </c>
      <c r="B343" s="6" t="s">
        <v>2485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2486</v>
      </c>
      <c r="H343" s="7" t="s">
        <v>2487</v>
      </c>
      <c r="I343" s="7" t="s">
        <v>79</v>
      </c>
      <c r="J343" s="7" t="s">
        <v>2</v>
      </c>
      <c r="K343" s="7" t="s">
        <v>2488</v>
      </c>
      <c r="L343" s="7">
        <v>1</v>
      </c>
      <c r="M343" s="7">
        <v>1</v>
      </c>
      <c r="N343" s="7" t="s">
        <v>780</v>
      </c>
      <c r="O343" s="7" t="s">
        <v>465</v>
      </c>
      <c r="P343" s="7" t="s">
        <v>796</v>
      </c>
      <c r="Q343" s="7"/>
      <c r="R343" s="15" t="s">
        <v>956</v>
      </c>
      <c r="S343" s="17" t="s">
        <v>19</v>
      </c>
      <c r="T343" s="7"/>
      <c r="U343" s="15" t="s">
        <v>19</v>
      </c>
      <c r="V343" s="15" t="s">
        <v>956</v>
      </c>
      <c r="W343" s="17" t="s">
        <v>413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2489</v>
      </c>
      <c r="AD343" t="s">
        <v>6</v>
      </c>
      <c r="AE343" t="s">
        <v>2490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2491</v>
      </c>
      <c r="B344" s="6" t="s">
        <v>2492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2493</v>
      </c>
      <c r="H344" s="7" t="s">
        <v>2494</v>
      </c>
      <c r="I344" s="7" t="s">
        <v>79</v>
      </c>
      <c r="J344" s="7" t="s">
        <v>2</v>
      </c>
      <c r="K344" s="7" t="s">
        <v>2196</v>
      </c>
      <c r="L344" s="7">
        <v>3</v>
      </c>
      <c r="M344" s="7">
        <v>1</v>
      </c>
      <c r="N344" s="7" t="s">
        <v>780</v>
      </c>
      <c r="O344" s="7" t="s">
        <v>465</v>
      </c>
      <c r="P344" s="7" t="s">
        <v>796</v>
      </c>
      <c r="Q344" s="7"/>
      <c r="R344" s="15" t="s">
        <v>2495</v>
      </c>
      <c r="S344" s="17" t="s">
        <v>19</v>
      </c>
      <c r="T344" s="7"/>
      <c r="U344" s="15" t="s">
        <v>19</v>
      </c>
      <c r="V344" s="15" t="s">
        <v>2495</v>
      </c>
      <c r="W344" s="17" t="s">
        <v>949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2496</v>
      </c>
      <c r="AD344" t="s">
        <v>6</v>
      </c>
      <c r="AE344" t="s">
        <v>2497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2498</v>
      </c>
      <c r="B345" s="6" t="s">
        <v>2499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232</v>
      </c>
      <c r="H345" s="7" t="s">
        <v>233</v>
      </c>
      <c r="I345" s="7" t="s">
        <v>79</v>
      </c>
      <c r="J345" s="7" t="s">
        <v>2</v>
      </c>
      <c r="K345" s="7" t="s">
        <v>2500</v>
      </c>
      <c r="L345" s="7">
        <v>2</v>
      </c>
      <c r="M345" s="7">
        <v>1</v>
      </c>
      <c r="N345" s="7" t="s">
        <v>465</v>
      </c>
      <c r="O345" s="7" t="s">
        <v>465</v>
      </c>
      <c r="P345" s="7" t="s">
        <v>796</v>
      </c>
      <c r="Q345" s="7"/>
      <c r="R345" s="15" t="s">
        <v>2501</v>
      </c>
      <c r="S345" s="17" t="s">
        <v>19</v>
      </c>
      <c r="T345" s="7"/>
      <c r="U345" s="15" t="s">
        <v>19</v>
      </c>
      <c r="V345" s="15" t="s">
        <v>2501</v>
      </c>
      <c r="W345" s="17" t="s">
        <v>2502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237</v>
      </c>
      <c r="AD345" t="s">
        <v>6</v>
      </c>
      <c r="AE345" t="s">
        <v>238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2503</v>
      </c>
      <c r="B346" s="6" t="s">
        <v>2504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2505</v>
      </c>
      <c r="H346" s="7" t="s">
        <v>2506</v>
      </c>
      <c r="I346" s="7" t="s">
        <v>79</v>
      </c>
      <c r="J346" s="7" t="s">
        <v>2</v>
      </c>
      <c r="K346" s="7" t="s">
        <v>2507</v>
      </c>
      <c r="L346" s="7">
        <v>3</v>
      </c>
      <c r="M346" s="7">
        <v>1</v>
      </c>
      <c r="N346" s="7" t="s">
        <v>465</v>
      </c>
      <c r="O346" s="7" t="s">
        <v>465</v>
      </c>
      <c r="P346" s="7" t="s">
        <v>796</v>
      </c>
      <c r="Q346" s="7"/>
      <c r="R346" s="15" t="s">
        <v>2508</v>
      </c>
      <c r="S346" s="17" t="s">
        <v>19</v>
      </c>
      <c r="T346" s="7"/>
      <c r="U346" s="15" t="s">
        <v>19</v>
      </c>
      <c r="V346" s="15" t="s">
        <v>2508</v>
      </c>
      <c r="W346" s="17" t="s">
        <v>2509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2510</v>
      </c>
      <c r="AD346" t="s">
        <v>6</v>
      </c>
      <c r="AE346" t="s">
        <v>1846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2511</v>
      </c>
      <c r="B347" s="6" t="s">
        <v>2512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217</v>
      </c>
      <c r="H347" s="7" t="s">
        <v>218</v>
      </c>
      <c r="I347" s="7" t="s">
        <v>79</v>
      </c>
      <c r="J347" s="7" t="s">
        <v>2</v>
      </c>
      <c r="K347" s="7" t="s">
        <v>2201</v>
      </c>
      <c r="L347" s="7">
        <v>1</v>
      </c>
      <c r="M347" s="7">
        <v>1</v>
      </c>
      <c r="N347" s="7" t="s">
        <v>465</v>
      </c>
      <c r="O347" s="7" t="s">
        <v>465</v>
      </c>
      <c r="P347" s="7" t="s">
        <v>796</v>
      </c>
      <c r="Q347" s="7"/>
      <c r="R347" s="15" t="s">
        <v>2513</v>
      </c>
      <c r="S347" s="17" t="s">
        <v>19</v>
      </c>
      <c r="T347" s="7"/>
      <c r="U347" s="15" t="s">
        <v>19</v>
      </c>
      <c r="V347" s="15" t="s">
        <v>2513</v>
      </c>
      <c r="W347" s="17" t="s">
        <v>728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2514</v>
      </c>
      <c r="AD347" t="s">
        <v>6</v>
      </c>
      <c r="AE347" t="s">
        <v>378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2515</v>
      </c>
      <c r="B348" s="6" t="s">
        <v>2516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2194</v>
      </c>
      <c r="H348" s="7" t="s">
        <v>2195</v>
      </c>
      <c r="I348" s="7" t="s">
        <v>79</v>
      </c>
      <c r="J348" s="7" t="s">
        <v>2</v>
      </c>
      <c r="K348" s="7" t="s">
        <v>2517</v>
      </c>
      <c r="L348" s="7">
        <v>1</v>
      </c>
      <c r="M348" s="7">
        <v>1</v>
      </c>
      <c r="N348" s="7" t="s">
        <v>465</v>
      </c>
      <c r="O348" s="7" t="s">
        <v>465</v>
      </c>
      <c r="P348" s="7" t="s">
        <v>796</v>
      </c>
      <c r="Q348" s="7"/>
      <c r="R348" s="15" t="s">
        <v>2518</v>
      </c>
      <c r="S348" s="17" t="s">
        <v>19</v>
      </c>
      <c r="T348" s="7"/>
      <c r="U348" s="15" t="s">
        <v>19</v>
      </c>
      <c r="V348" s="15" t="s">
        <v>2518</v>
      </c>
      <c r="W348" s="17" t="s">
        <v>2467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2519</v>
      </c>
      <c r="AD348" t="s">
        <v>6</v>
      </c>
      <c r="AE348" t="s">
        <v>2198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2520</v>
      </c>
      <c r="B349" s="6" t="s">
        <v>2521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232</v>
      </c>
      <c r="H349" s="7" t="s">
        <v>233</v>
      </c>
      <c r="I349" s="7" t="s">
        <v>79</v>
      </c>
      <c r="J349" s="7" t="s">
        <v>2</v>
      </c>
      <c r="K349" s="7" t="s">
        <v>2522</v>
      </c>
      <c r="L349" s="7">
        <v>1</v>
      </c>
      <c r="M349" s="7">
        <v>1</v>
      </c>
      <c r="N349" s="7" t="s">
        <v>465</v>
      </c>
      <c r="O349" s="7" t="s">
        <v>465</v>
      </c>
      <c r="P349" s="7" t="s">
        <v>796</v>
      </c>
      <c r="Q349" s="7"/>
      <c r="R349" s="15" t="s">
        <v>2523</v>
      </c>
      <c r="S349" s="17" t="s">
        <v>19</v>
      </c>
      <c r="T349" s="7"/>
      <c r="U349" s="15" t="s">
        <v>19</v>
      </c>
      <c r="V349" s="15" t="s">
        <v>2523</v>
      </c>
      <c r="W349" s="17" t="s">
        <v>1638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2524</v>
      </c>
      <c r="AD349" t="s">
        <v>6</v>
      </c>
      <c r="AE349" t="s">
        <v>760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2525</v>
      </c>
      <c r="B350" s="6" t="s">
        <v>2526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568</v>
      </c>
      <c r="H350" s="7" t="s">
        <v>569</v>
      </c>
      <c r="I350" s="7" t="s">
        <v>79</v>
      </c>
      <c r="J350" s="7" t="s">
        <v>2</v>
      </c>
      <c r="K350" s="7" t="s">
        <v>2527</v>
      </c>
      <c r="L350" s="7">
        <v>1</v>
      </c>
      <c r="M350" s="7">
        <v>3</v>
      </c>
      <c r="N350" s="7" t="s">
        <v>104</v>
      </c>
      <c r="O350" s="7" t="s">
        <v>772</v>
      </c>
      <c r="P350" s="7" t="s">
        <v>796</v>
      </c>
      <c r="Q350" s="7"/>
      <c r="R350" s="15" t="s">
        <v>2528</v>
      </c>
      <c r="S350" s="17" t="s">
        <v>19</v>
      </c>
      <c r="T350" s="7"/>
      <c r="U350" s="15" t="s">
        <v>19</v>
      </c>
      <c r="V350" s="15" t="s">
        <v>2528</v>
      </c>
      <c r="W350" s="17" t="s">
        <v>2529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2530</v>
      </c>
      <c r="AD350" t="s">
        <v>6</v>
      </c>
      <c r="AE350" t="s">
        <v>2531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2532</v>
      </c>
      <c r="B351" s="6" t="s">
        <v>2533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2534</v>
      </c>
      <c r="H351" s="7" t="s">
        <v>2535</v>
      </c>
      <c r="I351" s="7" t="s">
        <v>79</v>
      </c>
      <c r="J351" s="7" t="s">
        <v>2</v>
      </c>
      <c r="K351" s="7" t="s">
        <v>2536</v>
      </c>
      <c r="L351" s="7">
        <v>1</v>
      </c>
      <c r="M351" s="7">
        <v>2</v>
      </c>
      <c r="N351" s="7" t="s">
        <v>553</v>
      </c>
      <c r="O351" s="7" t="s">
        <v>780</v>
      </c>
      <c r="P351" s="7" t="s">
        <v>796</v>
      </c>
      <c r="Q351" s="7"/>
      <c r="R351" s="15" t="s">
        <v>1240</v>
      </c>
      <c r="S351" s="17" t="s">
        <v>19</v>
      </c>
      <c r="T351" s="7"/>
      <c r="U351" s="15" t="s">
        <v>19</v>
      </c>
      <c r="V351" s="15" t="s">
        <v>1240</v>
      </c>
      <c r="W351" s="17" t="s">
        <v>1241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1242</v>
      </c>
      <c r="AD351" t="s">
        <v>6</v>
      </c>
      <c r="AE351" t="s">
        <v>2537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2538</v>
      </c>
      <c r="B352" s="6" t="s">
        <v>2539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2540</v>
      </c>
      <c r="H352" s="7" t="s">
        <v>2541</v>
      </c>
      <c r="I352" s="7" t="s">
        <v>79</v>
      </c>
      <c r="J352" s="7" t="s">
        <v>2</v>
      </c>
      <c r="K352" s="7" t="s">
        <v>2542</v>
      </c>
      <c r="L352" s="7">
        <v>1</v>
      </c>
      <c r="M352" s="7">
        <v>5</v>
      </c>
      <c r="N352" s="7" t="s">
        <v>500</v>
      </c>
      <c r="O352" s="7" t="s">
        <v>83</v>
      </c>
      <c r="P352" s="7" t="s">
        <v>796</v>
      </c>
      <c r="Q352" s="7"/>
      <c r="R352" s="15" t="s">
        <v>2543</v>
      </c>
      <c r="S352" s="17" t="s">
        <v>19</v>
      </c>
      <c r="T352" s="7"/>
      <c r="U352" s="15" t="s">
        <v>19</v>
      </c>
      <c r="V352" s="15" t="s">
        <v>2543</v>
      </c>
      <c r="W352" s="17" t="s">
        <v>2544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2545</v>
      </c>
      <c r="AD352" t="s">
        <v>6</v>
      </c>
      <c r="AE352" t="s">
        <v>686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2546</v>
      </c>
      <c r="B353" s="6" t="s">
        <v>2547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523</v>
      </c>
      <c r="H353" s="7" t="s">
        <v>524</v>
      </c>
      <c r="I353" s="7" t="s">
        <v>79</v>
      </c>
      <c r="J353" s="7" t="s">
        <v>2</v>
      </c>
      <c r="K353" s="7" t="s">
        <v>2548</v>
      </c>
      <c r="L353" s="7">
        <v>1</v>
      </c>
      <c r="M353" s="7">
        <v>1</v>
      </c>
      <c r="N353" s="7" t="s">
        <v>300</v>
      </c>
      <c r="O353" s="7" t="s">
        <v>465</v>
      </c>
      <c r="P353" s="7" t="s">
        <v>796</v>
      </c>
      <c r="Q353" s="7"/>
      <c r="R353" s="15" t="s">
        <v>2549</v>
      </c>
      <c r="S353" s="17" t="s">
        <v>19</v>
      </c>
      <c r="T353" s="7"/>
      <c r="U353" s="15" t="s">
        <v>19</v>
      </c>
      <c r="V353" s="15" t="s">
        <v>2549</v>
      </c>
      <c r="W353" s="17" t="s">
        <v>2550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2452</v>
      </c>
      <c r="AD353" t="s">
        <v>6</v>
      </c>
      <c r="AE353" t="s">
        <v>403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2551</v>
      </c>
      <c r="B354" s="6" t="s">
        <v>2552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523</v>
      </c>
      <c r="H354" s="7" t="s">
        <v>524</v>
      </c>
      <c r="I354" s="7" t="s">
        <v>79</v>
      </c>
      <c r="J354" s="7" t="s">
        <v>2</v>
      </c>
      <c r="K354" s="7" t="s">
        <v>2553</v>
      </c>
      <c r="L354" s="7">
        <v>1</v>
      </c>
      <c r="M354" s="7">
        <v>1</v>
      </c>
      <c r="N354" s="7" t="s">
        <v>851</v>
      </c>
      <c r="O354" s="7" t="s">
        <v>465</v>
      </c>
      <c r="P354" s="7" t="s">
        <v>796</v>
      </c>
      <c r="Q354" s="7"/>
      <c r="R354" s="15" t="s">
        <v>702</v>
      </c>
      <c r="S354" s="17" t="s">
        <v>19</v>
      </c>
      <c r="T354" s="7"/>
      <c r="U354" s="15" t="s">
        <v>19</v>
      </c>
      <c r="V354" s="15" t="s">
        <v>702</v>
      </c>
      <c r="W354" s="17" t="s">
        <v>1378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2554</v>
      </c>
      <c r="AD354" t="s">
        <v>6</v>
      </c>
      <c r="AE354" t="s">
        <v>403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2555</v>
      </c>
      <c r="B355" s="6" t="s">
        <v>2556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523</v>
      </c>
      <c r="H355" s="7" t="s">
        <v>524</v>
      </c>
      <c r="I355" s="7" t="s">
        <v>79</v>
      </c>
      <c r="J355" s="7" t="s">
        <v>2</v>
      </c>
      <c r="K355" s="7" t="s">
        <v>2557</v>
      </c>
      <c r="L355" s="7">
        <v>1</v>
      </c>
      <c r="M355" s="7">
        <v>1</v>
      </c>
      <c r="N355" s="7" t="s">
        <v>492</v>
      </c>
      <c r="O355" s="7" t="s">
        <v>465</v>
      </c>
      <c r="P355" s="7" t="s">
        <v>796</v>
      </c>
      <c r="Q355" s="7"/>
      <c r="R355" s="15" t="s">
        <v>2558</v>
      </c>
      <c r="S355" s="17" t="s">
        <v>19</v>
      </c>
      <c r="T355" s="7"/>
      <c r="U355" s="15" t="s">
        <v>19</v>
      </c>
      <c r="V355" s="15" t="s">
        <v>2558</v>
      </c>
      <c r="W355" s="17" t="s">
        <v>614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2559</v>
      </c>
      <c r="AD355" t="s">
        <v>6</v>
      </c>
      <c r="AE355" t="s">
        <v>403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2560</v>
      </c>
      <c r="B356" s="6" t="s">
        <v>2561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2562</v>
      </c>
      <c r="H356" s="7" t="s">
        <v>2563</v>
      </c>
      <c r="I356" s="7" t="s">
        <v>79</v>
      </c>
      <c r="J356" s="7" t="s">
        <v>2</v>
      </c>
      <c r="K356" s="7" t="s">
        <v>2564</v>
      </c>
      <c r="L356" s="7">
        <v>1</v>
      </c>
      <c r="M356" s="7">
        <v>3</v>
      </c>
      <c r="N356" s="7" t="s">
        <v>105</v>
      </c>
      <c r="O356" s="7" t="s">
        <v>772</v>
      </c>
      <c r="P356" s="7" t="s">
        <v>796</v>
      </c>
      <c r="Q356" s="7"/>
      <c r="R356" s="15" t="s">
        <v>2565</v>
      </c>
      <c r="S356" s="17" t="s">
        <v>19</v>
      </c>
      <c r="T356" s="7"/>
      <c r="U356" s="15" t="s">
        <v>19</v>
      </c>
      <c r="V356" s="15" t="s">
        <v>2565</v>
      </c>
      <c r="W356" s="17" t="s">
        <v>2566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1973</v>
      </c>
      <c r="AD356" t="s">
        <v>6</v>
      </c>
      <c r="AE356" t="s">
        <v>2567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2568</v>
      </c>
      <c r="B357" s="6" t="s">
        <v>2569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1946</v>
      </c>
      <c r="H357" s="7" t="s">
        <v>1947</v>
      </c>
      <c r="I357" s="7" t="s">
        <v>79</v>
      </c>
      <c r="J357" s="7" t="s">
        <v>2</v>
      </c>
      <c r="K357" s="7" t="s">
        <v>2570</v>
      </c>
      <c r="L357" s="7">
        <v>1</v>
      </c>
      <c r="M357" s="7">
        <v>1</v>
      </c>
      <c r="N357" s="7" t="s">
        <v>780</v>
      </c>
      <c r="O357" s="7" t="s">
        <v>465</v>
      </c>
      <c r="P357" s="7" t="s">
        <v>796</v>
      </c>
      <c r="Q357" s="7"/>
      <c r="R357" s="15" t="s">
        <v>2571</v>
      </c>
      <c r="S357" s="17" t="s">
        <v>19</v>
      </c>
      <c r="T357" s="7"/>
      <c r="U357" s="15" t="s">
        <v>19</v>
      </c>
      <c r="V357" s="15" t="s">
        <v>2571</v>
      </c>
      <c r="W357" s="17" t="s">
        <v>2572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2573</v>
      </c>
      <c r="AD357" t="s">
        <v>6</v>
      </c>
      <c r="AE357" t="s">
        <v>194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2574</v>
      </c>
      <c r="B358" s="6" t="s">
        <v>2575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666</v>
      </c>
      <c r="H358" s="7" t="s">
        <v>667</v>
      </c>
      <c r="I358" s="7" t="s">
        <v>79</v>
      </c>
      <c r="J358" s="7" t="s">
        <v>2</v>
      </c>
      <c r="K358" s="7" t="s">
        <v>2576</v>
      </c>
      <c r="L358" s="7">
        <v>1</v>
      </c>
      <c r="M358" s="7">
        <v>1</v>
      </c>
      <c r="N358" s="7" t="s">
        <v>465</v>
      </c>
      <c r="O358" s="7" t="s">
        <v>465</v>
      </c>
      <c r="P358" s="7" t="s">
        <v>796</v>
      </c>
      <c r="Q358" s="7"/>
      <c r="R358" s="15" t="s">
        <v>2159</v>
      </c>
      <c r="S358" s="17" t="s">
        <v>19</v>
      </c>
      <c r="T358" s="7"/>
      <c r="U358" s="15" t="s">
        <v>19</v>
      </c>
      <c r="V358" s="15" t="s">
        <v>2159</v>
      </c>
      <c r="W358" s="17" t="s">
        <v>2577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2578</v>
      </c>
      <c r="AD358" t="s">
        <v>6</v>
      </c>
      <c r="AE358" t="s">
        <v>671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2579</v>
      </c>
      <c r="B359" s="6" t="s">
        <v>2580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2581</v>
      </c>
      <c r="H359" s="7" t="s">
        <v>2582</v>
      </c>
      <c r="I359" s="7" t="s">
        <v>79</v>
      </c>
      <c r="J359" s="7" t="s">
        <v>2</v>
      </c>
      <c r="K359" s="7" t="s">
        <v>2583</v>
      </c>
      <c r="L359" s="7">
        <v>1</v>
      </c>
      <c r="M359" s="7">
        <v>1</v>
      </c>
      <c r="N359" s="7" t="s">
        <v>465</v>
      </c>
      <c r="O359" s="7" t="s">
        <v>465</v>
      </c>
      <c r="P359" s="7" t="s">
        <v>796</v>
      </c>
      <c r="Q359" s="7"/>
      <c r="R359" s="15" t="s">
        <v>1645</v>
      </c>
      <c r="S359" s="17" t="s">
        <v>19</v>
      </c>
      <c r="T359" s="7"/>
      <c r="U359" s="15" t="s">
        <v>19</v>
      </c>
      <c r="V359" s="15" t="s">
        <v>1645</v>
      </c>
      <c r="W359" s="17" t="s">
        <v>2423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2584</v>
      </c>
      <c r="AD359" t="s">
        <v>6</v>
      </c>
      <c r="AE359" t="s">
        <v>2585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2586</v>
      </c>
      <c r="B360" s="6" t="s">
        <v>2587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2255</v>
      </c>
      <c r="H360" s="7" t="s">
        <v>2256</v>
      </c>
      <c r="I360" s="7" t="s">
        <v>79</v>
      </c>
      <c r="J360" s="7" t="s">
        <v>2</v>
      </c>
      <c r="K360" s="7" t="s">
        <v>2588</v>
      </c>
      <c r="L360" s="7">
        <v>1</v>
      </c>
      <c r="M360" s="7">
        <v>1</v>
      </c>
      <c r="N360" s="7" t="s">
        <v>465</v>
      </c>
      <c r="O360" s="7" t="s">
        <v>465</v>
      </c>
      <c r="P360" s="7" t="s">
        <v>796</v>
      </c>
      <c r="Q360" s="7"/>
      <c r="R360" s="15" t="s">
        <v>2589</v>
      </c>
      <c r="S360" s="17" t="s">
        <v>19</v>
      </c>
      <c r="T360" s="7"/>
      <c r="U360" s="15" t="s">
        <v>19</v>
      </c>
      <c r="V360" s="15" t="s">
        <v>2589</v>
      </c>
      <c r="W360" s="17" t="s">
        <v>2590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1089</v>
      </c>
      <c r="AD360" t="s">
        <v>6</v>
      </c>
      <c r="AE360" t="s">
        <v>238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2591</v>
      </c>
      <c r="B361" s="6" t="s">
        <v>2592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2593</v>
      </c>
      <c r="H361" s="7" t="s">
        <v>2594</v>
      </c>
      <c r="I361" s="7" t="s">
        <v>79</v>
      </c>
      <c r="J361" s="7" t="s">
        <v>2</v>
      </c>
      <c r="K361" s="7" t="s">
        <v>2595</v>
      </c>
      <c r="L361" s="7">
        <v>1</v>
      </c>
      <c r="M361" s="7">
        <v>1</v>
      </c>
      <c r="N361" s="7" t="s">
        <v>465</v>
      </c>
      <c r="O361" s="7" t="s">
        <v>465</v>
      </c>
      <c r="P361" s="7" t="s">
        <v>796</v>
      </c>
      <c r="Q361" s="7"/>
      <c r="R361" s="15" t="s">
        <v>2596</v>
      </c>
      <c r="S361" s="17" t="s">
        <v>19</v>
      </c>
      <c r="T361" s="7"/>
      <c r="U361" s="15" t="s">
        <v>19</v>
      </c>
      <c r="V361" s="15" t="s">
        <v>2596</v>
      </c>
      <c r="W361" s="17" t="s">
        <v>1638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2597</v>
      </c>
      <c r="AD361" t="s">
        <v>6</v>
      </c>
      <c r="AE361" t="s">
        <v>166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2598</v>
      </c>
      <c r="B362" s="6" t="s">
        <v>2599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2600</v>
      </c>
      <c r="H362" s="7" t="s">
        <v>2601</v>
      </c>
      <c r="I362" s="7" t="s">
        <v>79</v>
      </c>
      <c r="J362" s="7" t="s">
        <v>2</v>
      </c>
      <c r="K362" s="7" t="s">
        <v>2602</v>
      </c>
      <c r="L362" s="7">
        <v>1</v>
      </c>
      <c r="M362" s="7">
        <v>1</v>
      </c>
      <c r="N362" s="7" t="s">
        <v>796</v>
      </c>
      <c r="O362" s="7" t="s">
        <v>2603</v>
      </c>
      <c r="P362" s="7" t="s">
        <v>692</v>
      </c>
      <c r="Q362" s="7"/>
      <c r="R362" s="15" t="s">
        <v>2604</v>
      </c>
      <c r="S362" s="17" t="s">
        <v>2604</v>
      </c>
      <c r="T362" s="7" t="s">
        <v>2605</v>
      </c>
      <c r="U362" s="15" t="s">
        <v>19</v>
      </c>
      <c r="V362" s="15" t="s">
        <v>19</v>
      </c>
      <c r="W362" s="17" t="s">
        <v>19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19</v>
      </c>
      <c r="AD362" t="s">
        <v>6</v>
      </c>
      <c r="AE362" t="s">
        <v>2606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2607</v>
      </c>
      <c r="B363" s="6" t="s">
        <v>2608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2609</v>
      </c>
      <c r="H363" s="7" t="s">
        <v>2610</v>
      </c>
      <c r="I363" s="7" t="s">
        <v>79</v>
      </c>
      <c r="J363" s="7" t="s">
        <v>2</v>
      </c>
      <c r="K363" s="7" t="s">
        <v>2611</v>
      </c>
      <c r="L363" s="7">
        <v>1</v>
      </c>
      <c r="M363" s="7">
        <v>2</v>
      </c>
      <c r="N363" s="7" t="s">
        <v>796</v>
      </c>
      <c r="O363" s="7" t="s">
        <v>796</v>
      </c>
      <c r="P363" s="7" t="s">
        <v>94</v>
      </c>
      <c r="Q363" s="7"/>
      <c r="R363" s="15" t="s">
        <v>2612</v>
      </c>
      <c r="S363" s="17" t="s">
        <v>2612</v>
      </c>
      <c r="T363" s="7" t="s">
        <v>2613</v>
      </c>
      <c r="U363" s="15" t="s">
        <v>19</v>
      </c>
      <c r="V363" s="15" t="s">
        <v>19</v>
      </c>
      <c r="W363" s="17" t="s">
        <v>19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19</v>
      </c>
      <c r="AD363" t="s">
        <v>6</v>
      </c>
      <c r="AE363" t="s">
        <v>2614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2615</v>
      </c>
      <c r="B364" s="6" t="s">
        <v>2616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2617</v>
      </c>
      <c r="H364" s="7" t="s">
        <v>2618</v>
      </c>
      <c r="I364" s="7" t="s">
        <v>79</v>
      </c>
      <c r="J364" s="7" t="s">
        <v>2</v>
      </c>
      <c r="K364" s="7" t="s">
        <v>2619</v>
      </c>
      <c r="L364" s="7">
        <v>1</v>
      </c>
      <c r="M364" s="7">
        <v>2</v>
      </c>
      <c r="N364" s="7" t="s">
        <v>796</v>
      </c>
      <c r="O364" s="7" t="s">
        <v>2620</v>
      </c>
      <c r="P364" s="7" t="s">
        <v>2621</v>
      </c>
      <c r="Q364" s="7"/>
      <c r="R364" s="15" t="s">
        <v>2622</v>
      </c>
      <c r="S364" s="17" t="s">
        <v>2622</v>
      </c>
      <c r="T364" s="7" t="s">
        <v>2623</v>
      </c>
      <c r="U364" s="15" t="s">
        <v>19</v>
      </c>
      <c r="V364" s="15" t="s">
        <v>19</v>
      </c>
      <c r="W364" s="17" t="s">
        <v>19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19</v>
      </c>
      <c r="AD364" t="s">
        <v>6</v>
      </c>
      <c r="AE364" t="s">
        <v>2624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2625</v>
      </c>
      <c r="B365" s="6" t="s">
        <v>2626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2627</v>
      </c>
      <c r="H365" s="7" t="s">
        <v>2628</v>
      </c>
      <c r="I365" s="7" t="s">
        <v>79</v>
      </c>
      <c r="J365" s="7" t="s">
        <v>2</v>
      </c>
      <c r="K365" s="7" t="s">
        <v>2629</v>
      </c>
      <c r="L365" s="7">
        <v>1</v>
      </c>
      <c r="M365" s="7">
        <v>4</v>
      </c>
      <c r="N365" s="7" t="s">
        <v>796</v>
      </c>
      <c r="O365" s="7" t="s">
        <v>2603</v>
      </c>
      <c r="P365" s="7" t="s">
        <v>2311</v>
      </c>
      <c r="Q365" s="7"/>
      <c r="R365" s="15" t="s">
        <v>2630</v>
      </c>
      <c r="S365" s="17" t="s">
        <v>2630</v>
      </c>
      <c r="T365" s="7" t="s">
        <v>2631</v>
      </c>
      <c r="U365" s="15" t="s">
        <v>19</v>
      </c>
      <c r="V365" s="15" t="s">
        <v>19</v>
      </c>
      <c r="W365" s="17" t="s">
        <v>19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19</v>
      </c>
      <c r="AD365" t="s">
        <v>6</v>
      </c>
      <c r="AE365" t="s">
        <v>760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2632</v>
      </c>
      <c r="B366" s="6" t="s">
        <v>2633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2194</v>
      </c>
      <c r="H366" s="7" t="s">
        <v>2195</v>
      </c>
      <c r="I366" s="7" t="s">
        <v>79</v>
      </c>
      <c r="J366" s="7" t="s">
        <v>2</v>
      </c>
      <c r="K366" s="7" t="s">
        <v>2634</v>
      </c>
      <c r="L366" s="7">
        <v>1</v>
      </c>
      <c r="M366" s="7">
        <v>1</v>
      </c>
      <c r="N366" s="7" t="s">
        <v>796</v>
      </c>
      <c r="O366" s="7" t="s">
        <v>796</v>
      </c>
      <c r="P366" s="7" t="s">
        <v>1430</v>
      </c>
      <c r="Q366" s="7"/>
      <c r="R366" s="15" t="s">
        <v>2635</v>
      </c>
      <c r="S366" s="17" t="s">
        <v>2635</v>
      </c>
      <c r="T366" s="7" t="s">
        <v>2636</v>
      </c>
      <c r="U366" s="15" t="s">
        <v>19</v>
      </c>
      <c r="V366" s="15" t="s">
        <v>19</v>
      </c>
      <c r="W366" s="17" t="s">
        <v>19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19</v>
      </c>
      <c r="AD366" t="s">
        <v>6</v>
      </c>
      <c r="AE366" t="s">
        <v>2567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2637</v>
      </c>
      <c r="B367" s="6" t="s">
        <v>2638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2639</v>
      </c>
      <c r="H367" s="7" t="s">
        <v>2640</v>
      </c>
      <c r="I367" s="7" t="s">
        <v>79</v>
      </c>
      <c r="J367" s="7" t="s">
        <v>2</v>
      </c>
      <c r="K367" s="7" t="s">
        <v>2641</v>
      </c>
      <c r="L367" s="7">
        <v>1</v>
      </c>
      <c r="M367" s="7">
        <v>2</v>
      </c>
      <c r="N367" s="7" t="s">
        <v>606</v>
      </c>
      <c r="O367" s="7" t="s">
        <v>780</v>
      </c>
      <c r="P367" s="7" t="s">
        <v>796</v>
      </c>
      <c r="Q367" s="7"/>
      <c r="R367" s="15" t="s">
        <v>2642</v>
      </c>
      <c r="S367" s="17" t="s">
        <v>19</v>
      </c>
      <c r="T367" s="7"/>
      <c r="U367" s="15" t="s">
        <v>19</v>
      </c>
      <c r="V367" s="15" t="s">
        <v>2642</v>
      </c>
      <c r="W367" s="17" t="s">
        <v>2643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2644</v>
      </c>
      <c r="AD367" t="s">
        <v>6</v>
      </c>
      <c r="AE367" t="s">
        <v>2645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2646</v>
      </c>
      <c r="B368" s="6" t="s">
        <v>2647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2648</v>
      </c>
      <c r="H368" s="7" t="s">
        <v>2649</v>
      </c>
      <c r="I368" s="7" t="s">
        <v>79</v>
      </c>
      <c r="J368" s="7" t="s">
        <v>2</v>
      </c>
      <c r="K368" s="7" t="s">
        <v>2650</v>
      </c>
      <c r="L368" s="7">
        <v>1</v>
      </c>
      <c r="M368" s="7">
        <v>1</v>
      </c>
      <c r="N368" s="7" t="s">
        <v>796</v>
      </c>
      <c r="O368" s="7" t="s">
        <v>2651</v>
      </c>
      <c r="P368" s="7" t="s">
        <v>2652</v>
      </c>
      <c r="Q368" s="7"/>
      <c r="R368" s="15" t="s">
        <v>2483</v>
      </c>
      <c r="S368" s="17" t="s">
        <v>2483</v>
      </c>
      <c r="T368" s="7" t="s">
        <v>2653</v>
      </c>
      <c r="U368" s="15" t="s">
        <v>19</v>
      </c>
      <c r="V368" s="15" t="s">
        <v>19</v>
      </c>
      <c r="W368" s="17" t="s">
        <v>19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19</v>
      </c>
      <c r="AD368" t="s">
        <v>6</v>
      </c>
      <c r="AE368" t="s">
        <v>2654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2655</v>
      </c>
      <c r="B369" s="6" t="s">
        <v>2656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1579</v>
      </c>
      <c r="H369" s="7" t="s">
        <v>1580</v>
      </c>
      <c r="I369" s="7" t="s">
        <v>79</v>
      </c>
      <c r="J369" s="7" t="s">
        <v>2</v>
      </c>
      <c r="K369" s="7" t="s">
        <v>2657</v>
      </c>
      <c r="L369" s="7">
        <v>1</v>
      </c>
      <c r="M369" s="7">
        <v>5</v>
      </c>
      <c r="N369" s="7" t="s">
        <v>796</v>
      </c>
      <c r="O369" s="7" t="s">
        <v>2658</v>
      </c>
      <c r="P369" s="7" t="s">
        <v>2659</v>
      </c>
      <c r="Q369" s="7"/>
      <c r="R369" s="15" t="s">
        <v>2660</v>
      </c>
      <c r="S369" s="17" t="s">
        <v>2660</v>
      </c>
      <c r="T369" s="7" t="s">
        <v>2661</v>
      </c>
      <c r="U369" s="15" t="s">
        <v>19</v>
      </c>
      <c r="V369" s="15" t="s">
        <v>19</v>
      </c>
      <c r="W369" s="17" t="s">
        <v>19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19</v>
      </c>
      <c r="AD369" t="s">
        <v>6</v>
      </c>
      <c r="AE369" t="s">
        <v>2662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2663</v>
      </c>
      <c r="B370" s="6" t="s">
        <v>2664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123</v>
      </c>
      <c r="H370" s="7" t="s">
        <v>124</v>
      </c>
      <c r="I370" s="7" t="s">
        <v>79</v>
      </c>
      <c r="J370" s="7" t="s">
        <v>2</v>
      </c>
      <c r="K370" s="7" t="s">
        <v>2665</v>
      </c>
      <c r="L370" s="7">
        <v>1</v>
      </c>
      <c r="M370" s="7">
        <v>2</v>
      </c>
      <c r="N370" s="7" t="s">
        <v>210</v>
      </c>
      <c r="O370" s="7" t="s">
        <v>465</v>
      </c>
      <c r="P370" s="7" t="s">
        <v>1430</v>
      </c>
      <c r="Q370" s="7"/>
      <c r="R370" s="15" t="s">
        <v>2666</v>
      </c>
      <c r="S370" s="17" t="s">
        <v>19</v>
      </c>
      <c r="T370" s="7"/>
      <c r="U370" s="15" t="s">
        <v>19</v>
      </c>
      <c r="V370" s="15" t="s">
        <v>2666</v>
      </c>
      <c r="W370" s="17" t="s">
        <v>2667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2668</v>
      </c>
      <c r="AD370" t="s">
        <v>6</v>
      </c>
      <c r="AE370" t="s">
        <v>829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2669</v>
      </c>
      <c r="B371" s="6" t="s">
        <v>2670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123</v>
      </c>
      <c r="H371" s="7" t="s">
        <v>124</v>
      </c>
      <c r="I371" s="7" t="s">
        <v>79</v>
      </c>
      <c r="J371" s="7" t="s">
        <v>2</v>
      </c>
      <c r="K371" s="7" t="s">
        <v>2671</v>
      </c>
      <c r="L371" s="7">
        <v>1</v>
      </c>
      <c r="M371" s="7">
        <v>2</v>
      </c>
      <c r="N371" s="7" t="s">
        <v>875</v>
      </c>
      <c r="O371" s="7" t="s">
        <v>465</v>
      </c>
      <c r="P371" s="7" t="s">
        <v>1430</v>
      </c>
      <c r="Q371" s="7"/>
      <c r="R371" s="15" t="s">
        <v>2672</v>
      </c>
      <c r="S371" s="17" t="s">
        <v>19</v>
      </c>
      <c r="T371" s="7"/>
      <c r="U371" s="15" t="s">
        <v>19</v>
      </c>
      <c r="V371" s="15" t="s">
        <v>2672</v>
      </c>
      <c r="W371" s="17" t="s">
        <v>2584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2673</v>
      </c>
      <c r="AD371" t="s">
        <v>6</v>
      </c>
      <c r="AE371" t="s">
        <v>2674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2675</v>
      </c>
      <c r="B372" s="6" t="s">
        <v>2676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2677</v>
      </c>
      <c r="H372" s="7" t="s">
        <v>2678</v>
      </c>
      <c r="I372" s="7" t="s">
        <v>79</v>
      </c>
      <c r="J372" s="7" t="s">
        <v>2</v>
      </c>
      <c r="K372" s="7" t="s">
        <v>2679</v>
      </c>
      <c r="L372" s="7">
        <v>1</v>
      </c>
      <c r="M372" s="7">
        <v>5</v>
      </c>
      <c r="N372" s="7" t="s">
        <v>875</v>
      </c>
      <c r="O372" s="7" t="s">
        <v>105</v>
      </c>
      <c r="P372" s="7" t="s">
        <v>1430</v>
      </c>
      <c r="Q372" s="7"/>
      <c r="R372" s="15" t="s">
        <v>2680</v>
      </c>
      <c r="S372" s="17" t="s">
        <v>19</v>
      </c>
      <c r="T372" s="7"/>
      <c r="U372" s="15" t="s">
        <v>19</v>
      </c>
      <c r="V372" s="15" t="s">
        <v>2680</v>
      </c>
      <c r="W372" s="17" t="s">
        <v>2681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2682</v>
      </c>
      <c r="AD372" t="s">
        <v>6</v>
      </c>
      <c r="AE372" t="s">
        <v>2683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2684</v>
      </c>
      <c r="B373" s="6" t="s">
        <v>2685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123</v>
      </c>
      <c r="H373" s="7" t="s">
        <v>124</v>
      </c>
      <c r="I373" s="7" t="s">
        <v>79</v>
      </c>
      <c r="J373" s="7" t="s">
        <v>2</v>
      </c>
      <c r="K373" s="7" t="s">
        <v>2686</v>
      </c>
      <c r="L373" s="7">
        <v>1</v>
      </c>
      <c r="M373" s="7">
        <v>2</v>
      </c>
      <c r="N373" s="7" t="s">
        <v>81</v>
      </c>
      <c r="O373" s="7" t="s">
        <v>465</v>
      </c>
      <c r="P373" s="7" t="s">
        <v>1430</v>
      </c>
      <c r="Q373" s="7"/>
      <c r="R373" s="15" t="s">
        <v>2666</v>
      </c>
      <c r="S373" s="17" t="s">
        <v>19</v>
      </c>
      <c r="T373" s="7"/>
      <c r="U373" s="15" t="s">
        <v>19</v>
      </c>
      <c r="V373" s="15" t="s">
        <v>2666</v>
      </c>
      <c r="W373" s="17" t="s">
        <v>2667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2668</v>
      </c>
      <c r="AD373" t="s">
        <v>6</v>
      </c>
      <c r="AE373" t="s">
        <v>147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2687</v>
      </c>
      <c r="B374" s="6" t="s">
        <v>2688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123</v>
      </c>
      <c r="H374" s="7" t="s">
        <v>124</v>
      </c>
      <c r="I374" s="7" t="s">
        <v>79</v>
      </c>
      <c r="J374" s="7" t="s">
        <v>2</v>
      </c>
      <c r="K374" s="7" t="s">
        <v>2689</v>
      </c>
      <c r="L374" s="7">
        <v>1</v>
      </c>
      <c r="M374" s="7">
        <v>1</v>
      </c>
      <c r="N374" s="7" t="s">
        <v>961</v>
      </c>
      <c r="O374" s="7" t="s">
        <v>796</v>
      </c>
      <c r="P374" s="7" t="s">
        <v>1430</v>
      </c>
      <c r="Q374" s="7"/>
      <c r="R374" s="15" t="s">
        <v>2483</v>
      </c>
      <c r="S374" s="17" t="s">
        <v>19</v>
      </c>
      <c r="T374" s="7"/>
      <c r="U374" s="15" t="s">
        <v>19</v>
      </c>
      <c r="V374" s="15" t="s">
        <v>2483</v>
      </c>
      <c r="W374" s="17" t="s">
        <v>2158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2690</v>
      </c>
      <c r="AD374" t="s">
        <v>6</v>
      </c>
      <c r="AE374" t="s">
        <v>2674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2691</v>
      </c>
      <c r="B375" s="6" t="s">
        <v>2692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2693</v>
      </c>
      <c r="H375" s="7" t="s">
        <v>2694</v>
      </c>
      <c r="I375" s="7" t="s">
        <v>79</v>
      </c>
      <c r="J375" s="7" t="s">
        <v>2</v>
      </c>
      <c r="K375" s="7" t="s">
        <v>2695</v>
      </c>
      <c r="L375" s="7">
        <v>2</v>
      </c>
      <c r="M375" s="7">
        <v>5</v>
      </c>
      <c r="N375" s="7" t="s">
        <v>254</v>
      </c>
      <c r="O375" s="7" t="s">
        <v>105</v>
      </c>
      <c r="P375" s="7" t="s">
        <v>1430</v>
      </c>
      <c r="Q375" s="7"/>
      <c r="R375" s="15" t="s">
        <v>2696</v>
      </c>
      <c r="S375" s="17" t="s">
        <v>19</v>
      </c>
      <c r="T375" s="7"/>
      <c r="U375" s="15" t="s">
        <v>19</v>
      </c>
      <c r="V375" s="15" t="s">
        <v>2696</v>
      </c>
      <c r="W375" s="17" t="s">
        <v>2697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2698</v>
      </c>
      <c r="AD375" t="s">
        <v>6</v>
      </c>
      <c r="AE375" t="s">
        <v>2376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2699</v>
      </c>
      <c r="B376" s="6" t="s">
        <v>2700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2701</v>
      </c>
      <c r="H376" s="7" t="s">
        <v>2702</v>
      </c>
      <c r="I376" s="7" t="s">
        <v>79</v>
      </c>
      <c r="J376" s="7" t="s">
        <v>2</v>
      </c>
      <c r="K376" s="7" t="s">
        <v>2703</v>
      </c>
      <c r="L376" s="7">
        <v>1</v>
      </c>
      <c r="M376" s="7">
        <v>1</v>
      </c>
      <c r="N376" s="7" t="s">
        <v>116</v>
      </c>
      <c r="O376" s="7" t="s">
        <v>796</v>
      </c>
      <c r="P376" s="7" t="s">
        <v>1430</v>
      </c>
      <c r="Q376" s="7"/>
      <c r="R376" s="15" t="s">
        <v>2704</v>
      </c>
      <c r="S376" s="17" t="s">
        <v>19</v>
      </c>
      <c r="T376" s="7"/>
      <c r="U376" s="15" t="s">
        <v>19</v>
      </c>
      <c r="V376" s="15" t="s">
        <v>2704</v>
      </c>
      <c r="W376" s="17" t="s">
        <v>2705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2706</v>
      </c>
      <c r="AD376" t="s">
        <v>6</v>
      </c>
      <c r="AE376" t="s">
        <v>2707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2708</v>
      </c>
      <c r="B377" s="6" t="s">
        <v>2709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2710</v>
      </c>
      <c r="H377" s="7" t="s">
        <v>2711</v>
      </c>
      <c r="I377" s="7" t="s">
        <v>79</v>
      </c>
      <c r="J377" s="7" t="s">
        <v>2</v>
      </c>
      <c r="K377" s="7" t="s">
        <v>2712</v>
      </c>
      <c r="L377" s="7">
        <v>1</v>
      </c>
      <c r="M377" s="7">
        <v>1</v>
      </c>
      <c r="N377" s="7" t="s">
        <v>796</v>
      </c>
      <c r="O377" s="7" t="s">
        <v>796</v>
      </c>
      <c r="P377" s="7" t="s">
        <v>1430</v>
      </c>
      <c r="Q377" s="7"/>
      <c r="R377" s="15" t="s">
        <v>2713</v>
      </c>
      <c r="S377" s="17" t="s">
        <v>19</v>
      </c>
      <c r="T377" s="7"/>
      <c r="U377" s="15" t="s">
        <v>19</v>
      </c>
      <c r="V377" s="15" t="s">
        <v>2713</v>
      </c>
      <c r="W377" s="17" t="s">
        <v>2714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2715</v>
      </c>
      <c r="AD377" t="s">
        <v>6</v>
      </c>
      <c r="AE377" t="s">
        <v>2716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2717</v>
      </c>
      <c r="B378" s="6" t="s">
        <v>2718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2701</v>
      </c>
      <c r="H378" s="7" t="s">
        <v>2702</v>
      </c>
      <c r="I378" s="7" t="s">
        <v>79</v>
      </c>
      <c r="J378" s="7" t="s">
        <v>2</v>
      </c>
      <c r="K378" s="7" t="s">
        <v>2719</v>
      </c>
      <c r="L378" s="7">
        <v>1</v>
      </c>
      <c r="M378" s="7">
        <v>1</v>
      </c>
      <c r="N378" s="7" t="s">
        <v>796</v>
      </c>
      <c r="O378" s="7" t="s">
        <v>796</v>
      </c>
      <c r="P378" s="7" t="s">
        <v>1430</v>
      </c>
      <c r="Q378" s="7"/>
      <c r="R378" s="15" t="s">
        <v>2720</v>
      </c>
      <c r="S378" s="17" t="s">
        <v>19</v>
      </c>
      <c r="T378" s="7"/>
      <c r="U378" s="15" t="s">
        <v>19</v>
      </c>
      <c r="V378" s="15" t="s">
        <v>2720</v>
      </c>
      <c r="W378" s="17" t="s">
        <v>2721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2722</v>
      </c>
      <c r="AD378" t="s">
        <v>6</v>
      </c>
      <c r="AE378" t="s">
        <v>686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2723</v>
      </c>
      <c r="B379" s="6" t="s">
        <v>2724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159</v>
      </c>
      <c r="H379" s="7" t="s">
        <v>160</v>
      </c>
      <c r="I379" s="7" t="s">
        <v>79</v>
      </c>
      <c r="J379" s="7" t="s">
        <v>2</v>
      </c>
      <c r="K379" s="7" t="s">
        <v>2725</v>
      </c>
      <c r="L379" s="7">
        <v>1</v>
      </c>
      <c r="M379" s="7">
        <v>2</v>
      </c>
      <c r="N379" s="7" t="s">
        <v>1194</v>
      </c>
      <c r="O379" s="7" t="s">
        <v>465</v>
      </c>
      <c r="P379" s="7" t="s">
        <v>1430</v>
      </c>
      <c r="Q379" s="7"/>
      <c r="R379" s="15" t="s">
        <v>2726</v>
      </c>
      <c r="S379" s="17" t="s">
        <v>19</v>
      </c>
      <c r="T379" s="7"/>
      <c r="U379" s="15" t="s">
        <v>19</v>
      </c>
      <c r="V379" s="15" t="s">
        <v>2726</v>
      </c>
      <c r="W379" s="17" t="s">
        <v>2667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2672</v>
      </c>
      <c r="AD379" t="s">
        <v>6</v>
      </c>
      <c r="AE379" t="s">
        <v>166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2727</v>
      </c>
      <c r="B380" s="6" t="s">
        <v>2728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1182</v>
      </c>
      <c r="H380" s="7" t="s">
        <v>1183</v>
      </c>
      <c r="I380" s="7" t="s">
        <v>79</v>
      </c>
      <c r="J380" s="7" t="s">
        <v>2</v>
      </c>
      <c r="K380" s="7" t="s">
        <v>2729</v>
      </c>
      <c r="L380" s="7">
        <v>1</v>
      </c>
      <c r="M380" s="7">
        <v>3</v>
      </c>
      <c r="N380" s="7" t="s">
        <v>477</v>
      </c>
      <c r="O380" s="7" t="s">
        <v>780</v>
      </c>
      <c r="P380" s="7" t="s">
        <v>1430</v>
      </c>
      <c r="Q380" s="7"/>
      <c r="R380" s="15" t="s">
        <v>2730</v>
      </c>
      <c r="S380" s="17" t="s">
        <v>19</v>
      </c>
      <c r="T380" s="7"/>
      <c r="U380" s="15" t="s">
        <v>19</v>
      </c>
      <c r="V380" s="15" t="s">
        <v>2730</v>
      </c>
      <c r="W380" s="17" t="s">
        <v>2731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2732</v>
      </c>
      <c r="AD380" t="s">
        <v>6</v>
      </c>
      <c r="AE380" t="s">
        <v>1188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2733</v>
      </c>
      <c r="B381" s="6" t="s">
        <v>2734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2735</v>
      </c>
      <c r="H381" s="7" t="s">
        <v>2736</v>
      </c>
      <c r="I381" s="7" t="s">
        <v>79</v>
      </c>
      <c r="J381" s="7" t="s">
        <v>2</v>
      </c>
      <c r="K381" s="7" t="s">
        <v>2737</v>
      </c>
      <c r="L381" s="7">
        <v>2</v>
      </c>
      <c r="M381" s="7">
        <v>1</v>
      </c>
      <c r="N381" s="7" t="s">
        <v>143</v>
      </c>
      <c r="O381" s="7" t="s">
        <v>796</v>
      </c>
      <c r="P381" s="7" t="s">
        <v>1430</v>
      </c>
      <c r="Q381" s="7"/>
      <c r="R381" s="15" t="s">
        <v>869</v>
      </c>
      <c r="S381" s="17" t="s">
        <v>19</v>
      </c>
      <c r="T381" s="7"/>
      <c r="U381" s="15" t="s">
        <v>19</v>
      </c>
      <c r="V381" s="15" t="s">
        <v>869</v>
      </c>
      <c r="W381" s="17" t="s">
        <v>1645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2738</v>
      </c>
      <c r="AD381" t="s">
        <v>6</v>
      </c>
      <c r="AE381" t="s">
        <v>2739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2740</v>
      </c>
      <c r="B382" s="6" t="s">
        <v>2741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1294</v>
      </c>
      <c r="H382" s="7" t="s">
        <v>1295</v>
      </c>
      <c r="I382" s="7" t="s">
        <v>79</v>
      </c>
      <c r="J382" s="7" t="s">
        <v>2</v>
      </c>
      <c r="K382" s="7" t="s">
        <v>2742</v>
      </c>
      <c r="L382" s="7">
        <v>1</v>
      </c>
      <c r="M382" s="7">
        <v>4</v>
      </c>
      <c r="N382" s="7" t="s">
        <v>477</v>
      </c>
      <c r="O382" s="7" t="s">
        <v>772</v>
      </c>
      <c r="P382" s="7" t="s">
        <v>1430</v>
      </c>
      <c r="Q382" s="7"/>
      <c r="R382" s="15" t="s">
        <v>2743</v>
      </c>
      <c r="S382" s="17" t="s">
        <v>19</v>
      </c>
      <c r="T382" s="7"/>
      <c r="U382" s="15" t="s">
        <v>19</v>
      </c>
      <c r="V382" s="15" t="s">
        <v>2743</v>
      </c>
      <c r="W382" s="17" t="s">
        <v>2744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711</v>
      </c>
      <c r="AD382" t="s">
        <v>6</v>
      </c>
      <c r="AE382" t="s">
        <v>185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2745</v>
      </c>
      <c r="B383" s="6" t="s">
        <v>2746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1294</v>
      </c>
      <c r="H383" s="7" t="s">
        <v>1295</v>
      </c>
      <c r="I383" s="7" t="s">
        <v>79</v>
      </c>
      <c r="J383" s="7" t="s">
        <v>2</v>
      </c>
      <c r="K383" s="7" t="s">
        <v>2747</v>
      </c>
      <c r="L383" s="7">
        <v>1</v>
      </c>
      <c r="M383" s="7">
        <v>1</v>
      </c>
      <c r="N383" s="7" t="s">
        <v>210</v>
      </c>
      <c r="O383" s="7" t="s">
        <v>796</v>
      </c>
      <c r="P383" s="7" t="s">
        <v>1430</v>
      </c>
      <c r="Q383" s="7"/>
      <c r="R383" s="15" t="s">
        <v>2349</v>
      </c>
      <c r="S383" s="17" t="s">
        <v>19</v>
      </c>
      <c r="T383" s="7"/>
      <c r="U383" s="15" t="s">
        <v>19</v>
      </c>
      <c r="V383" s="15" t="s">
        <v>2349</v>
      </c>
      <c r="W383" s="17" t="s">
        <v>827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2748</v>
      </c>
      <c r="AD383" t="s">
        <v>6</v>
      </c>
      <c r="AE383" t="s">
        <v>403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2749</v>
      </c>
      <c r="B384" s="6" t="s">
        <v>2750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1017</v>
      </c>
      <c r="H384" s="7" t="s">
        <v>1018</v>
      </c>
      <c r="I384" s="7" t="s">
        <v>79</v>
      </c>
      <c r="J384" s="7" t="s">
        <v>2</v>
      </c>
      <c r="K384" s="7" t="s">
        <v>2751</v>
      </c>
      <c r="L384" s="7">
        <v>1</v>
      </c>
      <c r="M384" s="7">
        <v>1</v>
      </c>
      <c r="N384" s="7" t="s">
        <v>1618</v>
      </c>
      <c r="O384" s="7" t="s">
        <v>796</v>
      </c>
      <c r="P384" s="7" t="s">
        <v>1430</v>
      </c>
      <c r="Q384" s="7"/>
      <c r="R384" s="15" t="s">
        <v>2752</v>
      </c>
      <c r="S384" s="17" t="s">
        <v>19</v>
      </c>
      <c r="T384" s="7"/>
      <c r="U384" s="15" t="s">
        <v>19</v>
      </c>
      <c r="V384" s="15" t="s">
        <v>2752</v>
      </c>
      <c r="W384" s="17" t="s">
        <v>877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2753</v>
      </c>
      <c r="AD384" t="s">
        <v>6</v>
      </c>
      <c r="AE384" t="s">
        <v>2754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2755</v>
      </c>
      <c r="B385" s="6" t="s">
        <v>2756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2757</v>
      </c>
      <c r="H385" s="7" t="s">
        <v>2758</v>
      </c>
      <c r="I385" s="7" t="s">
        <v>79</v>
      </c>
      <c r="J385" s="7" t="s">
        <v>2</v>
      </c>
      <c r="K385" s="7" t="s">
        <v>2759</v>
      </c>
      <c r="L385" s="7">
        <v>1</v>
      </c>
      <c r="M385" s="7">
        <v>4</v>
      </c>
      <c r="N385" s="7" t="s">
        <v>772</v>
      </c>
      <c r="O385" s="7" t="s">
        <v>772</v>
      </c>
      <c r="P385" s="7" t="s">
        <v>1430</v>
      </c>
      <c r="Q385" s="7"/>
      <c r="R385" s="15" t="s">
        <v>2760</v>
      </c>
      <c r="S385" s="17" t="s">
        <v>19</v>
      </c>
      <c r="T385" s="7"/>
      <c r="U385" s="15" t="s">
        <v>19</v>
      </c>
      <c r="V385" s="15" t="s">
        <v>2760</v>
      </c>
      <c r="W385" s="17" t="s">
        <v>2467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2761</v>
      </c>
      <c r="AD385" t="s">
        <v>6</v>
      </c>
      <c r="AE385" t="s">
        <v>2762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2763</v>
      </c>
      <c r="B386" s="6" t="s">
        <v>2764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197</v>
      </c>
      <c r="H386" s="7" t="s">
        <v>198</v>
      </c>
      <c r="I386" s="7" t="s">
        <v>79</v>
      </c>
      <c r="J386" s="7" t="s">
        <v>2</v>
      </c>
      <c r="K386" s="7" t="s">
        <v>2765</v>
      </c>
      <c r="L386" s="7">
        <v>1</v>
      </c>
      <c r="M386" s="7">
        <v>1</v>
      </c>
      <c r="N386" s="7" t="s">
        <v>1549</v>
      </c>
      <c r="O386" s="7" t="s">
        <v>796</v>
      </c>
      <c r="P386" s="7" t="s">
        <v>1430</v>
      </c>
      <c r="Q386" s="7"/>
      <c r="R386" s="15" t="s">
        <v>2766</v>
      </c>
      <c r="S386" s="17" t="s">
        <v>19</v>
      </c>
      <c r="T386" s="7"/>
      <c r="U386" s="15" t="s">
        <v>19</v>
      </c>
      <c r="V386" s="15" t="s">
        <v>2766</v>
      </c>
      <c r="W386" s="17" t="s">
        <v>428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2767</v>
      </c>
      <c r="AD386" t="s">
        <v>6</v>
      </c>
      <c r="AE386" t="s">
        <v>2768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2769</v>
      </c>
      <c r="B387" s="6" t="s">
        <v>2770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2771</v>
      </c>
      <c r="H387" s="7" t="s">
        <v>2772</v>
      </c>
      <c r="I387" s="7" t="s">
        <v>79</v>
      </c>
      <c r="J387" s="7" t="s">
        <v>2</v>
      </c>
      <c r="K387" s="7" t="s">
        <v>2773</v>
      </c>
      <c r="L387" s="7">
        <v>1</v>
      </c>
      <c r="M387" s="7">
        <v>4</v>
      </c>
      <c r="N387" s="7" t="s">
        <v>2774</v>
      </c>
      <c r="O387" s="7" t="s">
        <v>772</v>
      </c>
      <c r="P387" s="7" t="s">
        <v>1430</v>
      </c>
      <c r="Q387" s="7"/>
      <c r="R387" s="15" t="s">
        <v>2775</v>
      </c>
      <c r="S387" s="17" t="s">
        <v>19</v>
      </c>
      <c r="T387" s="7"/>
      <c r="U387" s="15" t="s">
        <v>19</v>
      </c>
      <c r="V387" s="15" t="s">
        <v>2775</v>
      </c>
      <c r="W387" s="17" t="s">
        <v>2776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2777</v>
      </c>
      <c r="AD387" t="s">
        <v>6</v>
      </c>
      <c r="AE387" t="s">
        <v>2778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2779</v>
      </c>
      <c r="B388" s="6" t="s">
        <v>2780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217</v>
      </c>
      <c r="H388" s="7" t="s">
        <v>218</v>
      </c>
      <c r="I388" s="7" t="s">
        <v>79</v>
      </c>
      <c r="J388" s="7" t="s">
        <v>2</v>
      </c>
      <c r="K388" s="7" t="s">
        <v>2781</v>
      </c>
      <c r="L388" s="7">
        <v>1</v>
      </c>
      <c r="M388" s="7">
        <v>1</v>
      </c>
      <c r="N388" s="7" t="s">
        <v>477</v>
      </c>
      <c r="O388" s="7" t="s">
        <v>796</v>
      </c>
      <c r="P388" s="7" t="s">
        <v>1430</v>
      </c>
      <c r="Q388" s="7"/>
      <c r="R388" s="15" t="s">
        <v>144</v>
      </c>
      <c r="S388" s="17" t="s">
        <v>19</v>
      </c>
      <c r="T388" s="7"/>
      <c r="U388" s="15" t="s">
        <v>19</v>
      </c>
      <c r="V388" s="15" t="s">
        <v>144</v>
      </c>
      <c r="W388" s="17" t="s">
        <v>1715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1232</v>
      </c>
      <c r="AD388" t="s">
        <v>6</v>
      </c>
      <c r="AE388" t="s">
        <v>2782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2783</v>
      </c>
      <c r="B389" s="6" t="s">
        <v>2784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2785</v>
      </c>
      <c r="H389" s="7" t="s">
        <v>2786</v>
      </c>
      <c r="I389" s="7" t="s">
        <v>79</v>
      </c>
      <c r="J389" s="7" t="s">
        <v>2</v>
      </c>
      <c r="K389" s="7" t="s">
        <v>2787</v>
      </c>
      <c r="L389" s="7">
        <v>1</v>
      </c>
      <c r="M389" s="7">
        <v>2</v>
      </c>
      <c r="N389" s="7" t="s">
        <v>300</v>
      </c>
      <c r="O389" s="7" t="s">
        <v>465</v>
      </c>
      <c r="P389" s="7" t="s">
        <v>1430</v>
      </c>
      <c r="Q389" s="7"/>
      <c r="R389" s="15" t="s">
        <v>2788</v>
      </c>
      <c r="S389" s="17" t="s">
        <v>19</v>
      </c>
      <c r="T389" s="7"/>
      <c r="U389" s="15" t="s">
        <v>19</v>
      </c>
      <c r="V389" s="15" t="s">
        <v>2788</v>
      </c>
      <c r="W389" s="17" t="s">
        <v>1037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2789</v>
      </c>
      <c r="AD389" t="s">
        <v>6</v>
      </c>
      <c r="AE389" t="s">
        <v>2790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2791</v>
      </c>
      <c r="B390" s="6" t="s">
        <v>2792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1072</v>
      </c>
      <c r="H390" s="7" t="s">
        <v>1073</v>
      </c>
      <c r="I390" s="7" t="s">
        <v>79</v>
      </c>
      <c r="J390" s="7" t="s">
        <v>2</v>
      </c>
      <c r="K390" s="7" t="s">
        <v>2793</v>
      </c>
      <c r="L390" s="7">
        <v>1</v>
      </c>
      <c r="M390" s="7">
        <v>1</v>
      </c>
      <c r="N390" s="7" t="s">
        <v>262</v>
      </c>
      <c r="O390" s="7" t="s">
        <v>796</v>
      </c>
      <c r="P390" s="7" t="s">
        <v>1430</v>
      </c>
      <c r="Q390" s="7"/>
      <c r="R390" s="15" t="s">
        <v>2794</v>
      </c>
      <c r="S390" s="17" t="s">
        <v>19</v>
      </c>
      <c r="T390" s="7"/>
      <c r="U390" s="15" t="s">
        <v>19</v>
      </c>
      <c r="V390" s="15" t="s">
        <v>2794</v>
      </c>
      <c r="W390" s="17" t="s">
        <v>1386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2483</v>
      </c>
      <c r="AD390" t="s">
        <v>6</v>
      </c>
      <c r="AE390" t="s">
        <v>1079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2795</v>
      </c>
      <c r="B391" s="6" t="s">
        <v>2796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2797</v>
      </c>
      <c r="H391" s="7" t="s">
        <v>2798</v>
      </c>
      <c r="I391" s="7" t="s">
        <v>79</v>
      </c>
      <c r="J391" s="7" t="s">
        <v>2</v>
      </c>
      <c r="K391" s="7" t="s">
        <v>2799</v>
      </c>
      <c r="L391" s="7">
        <v>1</v>
      </c>
      <c r="M391" s="7">
        <v>2</v>
      </c>
      <c r="N391" s="7" t="s">
        <v>81</v>
      </c>
      <c r="O391" s="7" t="s">
        <v>465</v>
      </c>
      <c r="P391" s="7" t="s">
        <v>1430</v>
      </c>
      <c r="Q391" s="7"/>
      <c r="R391" s="15" t="s">
        <v>2800</v>
      </c>
      <c r="S391" s="17" t="s">
        <v>19</v>
      </c>
      <c r="T391" s="7"/>
      <c r="U391" s="15" t="s">
        <v>19</v>
      </c>
      <c r="V391" s="15" t="s">
        <v>2800</v>
      </c>
      <c r="W391" s="17" t="s">
        <v>2398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2801</v>
      </c>
      <c r="AD391" t="s">
        <v>6</v>
      </c>
      <c r="AE391" t="s">
        <v>2802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2803</v>
      </c>
      <c r="B392" s="6" t="s">
        <v>2804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2805</v>
      </c>
      <c r="H392" s="7" t="s">
        <v>2806</v>
      </c>
      <c r="I392" s="7" t="s">
        <v>79</v>
      </c>
      <c r="J392" s="7" t="s">
        <v>2</v>
      </c>
      <c r="K392" s="7" t="s">
        <v>2807</v>
      </c>
      <c r="L392" s="7">
        <v>2</v>
      </c>
      <c r="M392" s="7">
        <v>3</v>
      </c>
      <c r="N392" s="7" t="s">
        <v>82</v>
      </c>
      <c r="O392" s="7" t="s">
        <v>780</v>
      </c>
      <c r="P392" s="7" t="s">
        <v>1430</v>
      </c>
      <c r="Q392" s="7"/>
      <c r="R392" s="15" t="s">
        <v>2808</v>
      </c>
      <c r="S392" s="17" t="s">
        <v>19</v>
      </c>
      <c r="T392" s="7"/>
      <c r="U392" s="15" t="s">
        <v>19</v>
      </c>
      <c r="V392" s="15" t="s">
        <v>2808</v>
      </c>
      <c r="W392" s="17" t="s">
        <v>2809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2810</v>
      </c>
      <c r="AD392" t="s">
        <v>6</v>
      </c>
      <c r="AE392" t="s">
        <v>2811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2812</v>
      </c>
      <c r="B393" s="6" t="s">
        <v>2813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232</v>
      </c>
      <c r="H393" s="7" t="s">
        <v>233</v>
      </c>
      <c r="I393" s="7" t="s">
        <v>79</v>
      </c>
      <c r="J393" s="7" t="s">
        <v>2</v>
      </c>
      <c r="K393" s="7" t="s">
        <v>2814</v>
      </c>
      <c r="L393" s="7">
        <v>1</v>
      </c>
      <c r="M393" s="7">
        <v>2</v>
      </c>
      <c r="N393" s="7" t="s">
        <v>780</v>
      </c>
      <c r="O393" s="7" t="s">
        <v>465</v>
      </c>
      <c r="P393" s="7" t="s">
        <v>1430</v>
      </c>
      <c r="Q393" s="7"/>
      <c r="R393" s="15" t="s">
        <v>2501</v>
      </c>
      <c r="S393" s="17" t="s">
        <v>19</v>
      </c>
      <c r="T393" s="7"/>
      <c r="U393" s="15" t="s">
        <v>19</v>
      </c>
      <c r="V393" s="15" t="s">
        <v>2501</v>
      </c>
      <c r="W393" s="17" t="s">
        <v>2502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237</v>
      </c>
      <c r="AD393" t="s">
        <v>6</v>
      </c>
      <c r="AE393" t="s">
        <v>238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2815</v>
      </c>
      <c r="B394" s="6" t="s">
        <v>2816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207</v>
      </c>
      <c r="H394" s="7" t="s">
        <v>208</v>
      </c>
      <c r="I394" s="7" t="s">
        <v>79</v>
      </c>
      <c r="J394" s="7" t="s">
        <v>2</v>
      </c>
      <c r="K394" s="7" t="s">
        <v>2817</v>
      </c>
      <c r="L394" s="7">
        <v>1</v>
      </c>
      <c r="M394" s="7">
        <v>2</v>
      </c>
      <c r="N394" s="7" t="s">
        <v>780</v>
      </c>
      <c r="O394" s="7" t="s">
        <v>465</v>
      </c>
      <c r="P394" s="7" t="s">
        <v>1430</v>
      </c>
      <c r="Q394" s="7"/>
      <c r="R394" s="15" t="s">
        <v>2818</v>
      </c>
      <c r="S394" s="17" t="s">
        <v>19</v>
      </c>
      <c r="T394" s="7"/>
      <c r="U394" s="15" t="s">
        <v>19</v>
      </c>
      <c r="V394" s="15" t="s">
        <v>2818</v>
      </c>
      <c r="W394" s="17" t="s">
        <v>420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2819</v>
      </c>
      <c r="AD394" t="s">
        <v>6</v>
      </c>
      <c r="AE394" t="s">
        <v>214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2820</v>
      </c>
      <c r="B395" s="6" t="s">
        <v>2821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2822</v>
      </c>
      <c r="H395" s="7" t="s">
        <v>2823</v>
      </c>
      <c r="I395" s="7" t="s">
        <v>79</v>
      </c>
      <c r="J395" s="7" t="s">
        <v>2</v>
      </c>
      <c r="K395" s="7" t="s">
        <v>2824</v>
      </c>
      <c r="L395" s="7">
        <v>1</v>
      </c>
      <c r="M395" s="7">
        <v>1</v>
      </c>
      <c r="N395" s="7" t="s">
        <v>796</v>
      </c>
      <c r="O395" s="7" t="s">
        <v>796</v>
      </c>
      <c r="P395" s="7" t="s">
        <v>1430</v>
      </c>
      <c r="Q395" s="7"/>
      <c r="R395" s="15" t="s">
        <v>2825</v>
      </c>
      <c r="S395" s="17" t="s">
        <v>19</v>
      </c>
      <c r="T395" s="7"/>
      <c r="U395" s="15" t="s">
        <v>19</v>
      </c>
      <c r="V395" s="15" t="s">
        <v>2825</v>
      </c>
      <c r="W395" s="17" t="s">
        <v>728</v>
      </c>
      <c r="X395" s="17" t="s">
        <v>19</v>
      </c>
      <c r="Y395" s="15" t="s">
        <v>19</v>
      </c>
      <c r="Z395" s="17" t="s">
        <v>19</v>
      </c>
      <c r="AA395" s="18" t="s">
        <v>19</v>
      </c>
      <c r="AB395" t="s">
        <v>19</v>
      </c>
      <c r="AC395" t="s">
        <v>2826</v>
      </c>
      <c r="AD395" t="s">
        <v>6</v>
      </c>
      <c r="AE395" t="s">
        <v>2827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2828</v>
      </c>
      <c r="B396" s="6" t="s">
        <v>2829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2609</v>
      </c>
      <c r="H396" s="7" t="s">
        <v>2610</v>
      </c>
      <c r="I396" s="7" t="s">
        <v>79</v>
      </c>
      <c r="J396" s="7" t="s">
        <v>2</v>
      </c>
      <c r="K396" s="7" t="s">
        <v>2830</v>
      </c>
      <c r="L396" s="7">
        <v>1</v>
      </c>
      <c r="M396" s="7">
        <v>1</v>
      </c>
      <c r="N396" s="7" t="s">
        <v>465</v>
      </c>
      <c r="O396" s="7" t="s">
        <v>796</v>
      </c>
      <c r="P396" s="7" t="s">
        <v>1430</v>
      </c>
      <c r="Q396" s="7"/>
      <c r="R396" s="15" t="s">
        <v>2245</v>
      </c>
      <c r="S396" s="17" t="s">
        <v>19</v>
      </c>
      <c r="T396" s="7"/>
      <c r="U396" s="15" t="s">
        <v>19</v>
      </c>
      <c r="V396" s="15" t="s">
        <v>2245</v>
      </c>
      <c r="W396" s="17" t="s">
        <v>2246</v>
      </c>
      <c r="X396" s="17" t="s">
        <v>19</v>
      </c>
      <c r="Y396" s="15" t="s">
        <v>19</v>
      </c>
      <c r="Z396" s="17" t="s">
        <v>19</v>
      </c>
      <c r="AA396" s="18" t="s">
        <v>19</v>
      </c>
      <c r="AB396" t="s">
        <v>19</v>
      </c>
      <c r="AC396" t="s">
        <v>2247</v>
      </c>
      <c r="AD396" t="s">
        <v>6</v>
      </c>
      <c r="AE396" t="s">
        <v>2614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2831</v>
      </c>
      <c r="B397" s="6" t="s">
        <v>2832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2833</v>
      </c>
      <c r="H397" s="7" t="s">
        <v>2834</v>
      </c>
      <c r="I397" s="7" t="s">
        <v>79</v>
      </c>
      <c r="J397" s="7" t="s">
        <v>2</v>
      </c>
      <c r="K397" s="7" t="s">
        <v>2835</v>
      </c>
      <c r="L397" s="7">
        <v>1</v>
      </c>
      <c r="M397" s="7">
        <v>1</v>
      </c>
      <c r="N397" s="7" t="s">
        <v>796</v>
      </c>
      <c r="O397" s="7" t="s">
        <v>796</v>
      </c>
      <c r="P397" s="7" t="s">
        <v>1430</v>
      </c>
      <c r="Q397" s="7"/>
      <c r="R397" s="15" t="s">
        <v>535</v>
      </c>
      <c r="S397" s="17" t="s">
        <v>19</v>
      </c>
      <c r="T397" s="7"/>
      <c r="U397" s="15" t="s">
        <v>19</v>
      </c>
      <c r="V397" s="15" t="s">
        <v>535</v>
      </c>
      <c r="W397" s="17" t="s">
        <v>2014</v>
      </c>
      <c r="X397" s="17" t="s">
        <v>19</v>
      </c>
      <c r="Y397" s="15" t="s">
        <v>19</v>
      </c>
      <c r="Z397" s="17" t="s">
        <v>19</v>
      </c>
      <c r="AA397" s="18" t="s">
        <v>19</v>
      </c>
      <c r="AB397" t="s">
        <v>19</v>
      </c>
      <c r="AC397" t="s">
        <v>2836</v>
      </c>
      <c r="AD397" t="s">
        <v>6</v>
      </c>
      <c r="AE397" t="s">
        <v>743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2837</v>
      </c>
      <c r="B398" s="6" t="s">
        <v>2838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399</v>
      </c>
      <c r="H398" s="7" t="s">
        <v>400</v>
      </c>
      <c r="I398" s="7" t="s">
        <v>79</v>
      </c>
      <c r="J398" s="7" t="s">
        <v>2</v>
      </c>
      <c r="K398" s="7" t="s">
        <v>2839</v>
      </c>
      <c r="L398" s="7">
        <v>1</v>
      </c>
      <c r="M398" s="7">
        <v>1</v>
      </c>
      <c r="N398" s="7" t="s">
        <v>796</v>
      </c>
      <c r="O398" s="7" t="s">
        <v>796</v>
      </c>
      <c r="P398" s="7" t="s">
        <v>1430</v>
      </c>
      <c r="Q398" s="7"/>
      <c r="R398" s="15" t="s">
        <v>2840</v>
      </c>
      <c r="S398" s="17" t="s">
        <v>19</v>
      </c>
      <c r="T398" s="7"/>
      <c r="U398" s="15" t="s">
        <v>19</v>
      </c>
      <c r="V398" s="15" t="s">
        <v>2840</v>
      </c>
      <c r="W398" s="17" t="s">
        <v>1667</v>
      </c>
      <c r="X398" s="17" t="s">
        <v>19</v>
      </c>
      <c r="Y398" s="15" t="s">
        <v>19</v>
      </c>
      <c r="Z398" s="17" t="s">
        <v>19</v>
      </c>
      <c r="AA398" s="18" t="s">
        <v>19</v>
      </c>
      <c r="AB398" t="s">
        <v>19</v>
      </c>
      <c r="AC398" t="s">
        <v>2841</v>
      </c>
      <c r="AD398" t="s">
        <v>6</v>
      </c>
      <c r="AE398" t="s">
        <v>403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2842</v>
      </c>
      <c r="B399" s="6" t="s">
        <v>2843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2123</v>
      </c>
      <c r="H399" s="7" t="s">
        <v>2124</v>
      </c>
      <c r="I399" s="7" t="s">
        <v>79</v>
      </c>
      <c r="J399" s="7" t="s">
        <v>2</v>
      </c>
      <c r="K399" s="7" t="s">
        <v>2844</v>
      </c>
      <c r="L399" s="7">
        <v>1</v>
      </c>
      <c r="M399" s="7">
        <v>1</v>
      </c>
      <c r="N399" s="7" t="s">
        <v>796</v>
      </c>
      <c r="O399" s="7" t="s">
        <v>2845</v>
      </c>
      <c r="P399" s="7" t="s">
        <v>2311</v>
      </c>
      <c r="Q399" s="7"/>
      <c r="R399" s="15" t="s">
        <v>2846</v>
      </c>
      <c r="S399" s="17" t="s">
        <v>2846</v>
      </c>
      <c r="T399" s="7" t="s">
        <v>2847</v>
      </c>
      <c r="U399" s="15" t="s">
        <v>19</v>
      </c>
      <c r="V399" s="15" t="s">
        <v>19</v>
      </c>
      <c r="W399" s="17" t="s">
        <v>19</v>
      </c>
      <c r="X399" s="17" t="s">
        <v>19</v>
      </c>
      <c r="Y399" s="15" t="s">
        <v>19</v>
      </c>
      <c r="Z399" s="17" t="s">
        <v>19</v>
      </c>
      <c r="AA399" s="18" t="s">
        <v>19</v>
      </c>
      <c r="AB399" t="s">
        <v>19</v>
      </c>
      <c r="AC399" t="s">
        <v>19</v>
      </c>
      <c r="AD399" t="s">
        <v>6</v>
      </c>
      <c r="AE399" t="s">
        <v>2848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2849</v>
      </c>
      <c r="B400" s="6" t="s">
        <v>2850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2194</v>
      </c>
      <c r="H400" s="7" t="s">
        <v>2195</v>
      </c>
      <c r="I400" s="7" t="s">
        <v>79</v>
      </c>
      <c r="J400" s="7" t="s">
        <v>2</v>
      </c>
      <c r="K400" s="7" t="s">
        <v>2634</v>
      </c>
      <c r="L400" s="7">
        <v>1</v>
      </c>
      <c r="M400" s="7">
        <v>1</v>
      </c>
      <c r="N400" s="7" t="s">
        <v>796</v>
      </c>
      <c r="O400" s="7" t="s">
        <v>796</v>
      </c>
      <c r="P400" s="7" t="s">
        <v>1430</v>
      </c>
      <c r="Q400" s="7"/>
      <c r="R400" s="15" t="s">
        <v>2518</v>
      </c>
      <c r="S400" s="17" t="s">
        <v>19</v>
      </c>
      <c r="T400" s="7"/>
      <c r="U400" s="15" t="s">
        <v>19</v>
      </c>
      <c r="V400" s="15" t="s">
        <v>2518</v>
      </c>
      <c r="W400" s="17" t="s">
        <v>2467</v>
      </c>
      <c r="X400" s="17" t="s">
        <v>19</v>
      </c>
      <c r="Y400" s="15" t="s">
        <v>19</v>
      </c>
      <c r="Z400" s="17" t="s">
        <v>19</v>
      </c>
      <c r="AA400" s="18" t="s">
        <v>19</v>
      </c>
      <c r="AB400" t="s">
        <v>19</v>
      </c>
      <c r="AC400" t="s">
        <v>2519</v>
      </c>
      <c r="AD400" t="s">
        <v>6</v>
      </c>
      <c r="AE400" t="s">
        <v>2851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2852</v>
      </c>
      <c r="B401" s="6" t="s">
        <v>2853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2854</v>
      </c>
      <c r="H401" s="7" t="s">
        <v>2855</v>
      </c>
      <c r="I401" s="7" t="s">
        <v>79</v>
      </c>
      <c r="J401" s="7" t="s">
        <v>2</v>
      </c>
      <c r="K401" s="7" t="s">
        <v>2856</v>
      </c>
      <c r="L401" s="7">
        <v>1</v>
      </c>
      <c r="M401" s="7">
        <v>1</v>
      </c>
      <c r="N401" s="7" t="s">
        <v>796</v>
      </c>
      <c r="O401" s="7" t="s">
        <v>796</v>
      </c>
      <c r="P401" s="7" t="s">
        <v>1430</v>
      </c>
      <c r="Q401" s="7"/>
      <c r="R401" s="15" t="s">
        <v>1773</v>
      </c>
      <c r="S401" s="17" t="s">
        <v>19</v>
      </c>
      <c r="T401" s="7"/>
      <c r="U401" s="15" t="s">
        <v>19</v>
      </c>
      <c r="V401" s="15" t="s">
        <v>1773</v>
      </c>
      <c r="W401" s="17" t="s">
        <v>2857</v>
      </c>
      <c r="X401" s="17" t="s">
        <v>19</v>
      </c>
      <c r="Y401" s="15" t="s">
        <v>19</v>
      </c>
      <c r="Z401" s="17" t="s">
        <v>19</v>
      </c>
      <c r="AA401" s="18" t="s">
        <v>19</v>
      </c>
      <c r="AB401" t="s">
        <v>19</v>
      </c>
      <c r="AC401" t="s">
        <v>2584</v>
      </c>
      <c r="AD401" t="s">
        <v>6</v>
      </c>
      <c r="AE401" t="s">
        <v>403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2858</v>
      </c>
      <c r="B402" s="6" t="s">
        <v>2859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2860</v>
      </c>
      <c r="H402" s="7" t="s">
        <v>2861</v>
      </c>
      <c r="I402" s="7" t="s">
        <v>79</v>
      </c>
      <c r="J402" s="7" t="s">
        <v>2</v>
      </c>
      <c r="K402" s="7" t="s">
        <v>2862</v>
      </c>
      <c r="L402" s="7">
        <v>1</v>
      </c>
      <c r="M402" s="7">
        <v>1</v>
      </c>
      <c r="N402" s="7" t="s">
        <v>105</v>
      </c>
      <c r="O402" s="7" t="s">
        <v>796</v>
      </c>
      <c r="P402" s="7" t="s">
        <v>1430</v>
      </c>
      <c r="Q402" s="7"/>
      <c r="R402" s="15" t="s">
        <v>766</v>
      </c>
      <c r="S402" s="17" t="s">
        <v>19</v>
      </c>
      <c r="T402" s="7"/>
      <c r="U402" s="15" t="s">
        <v>19</v>
      </c>
      <c r="V402" s="15" t="s">
        <v>766</v>
      </c>
      <c r="W402" s="17" t="s">
        <v>2863</v>
      </c>
      <c r="X402" s="17" t="s">
        <v>19</v>
      </c>
      <c r="Y402" s="15" t="s">
        <v>19</v>
      </c>
      <c r="Z402" s="17" t="s">
        <v>19</v>
      </c>
      <c r="AA402" s="18" t="s">
        <v>19</v>
      </c>
      <c r="AB402" t="s">
        <v>19</v>
      </c>
      <c r="AC402" t="s">
        <v>758</v>
      </c>
      <c r="AD402" t="s">
        <v>6</v>
      </c>
      <c r="AE402" t="s">
        <v>2864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2865</v>
      </c>
      <c r="B403" s="6" t="s">
        <v>2866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2867</v>
      </c>
      <c r="H403" s="7" t="s">
        <v>2868</v>
      </c>
      <c r="I403" s="7" t="s">
        <v>79</v>
      </c>
      <c r="J403" s="7" t="s">
        <v>2</v>
      </c>
      <c r="K403" s="7" t="s">
        <v>2869</v>
      </c>
      <c r="L403" s="7">
        <v>1</v>
      </c>
      <c r="M403" s="7">
        <v>2</v>
      </c>
      <c r="N403" s="7" t="s">
        <v>105</v>
      </c>
      <c r="O403" s="7" t="s">
        <v>465</v>
      </c>
      <c r="P403" s="7" t="s">
        <v>1430</v>
      </c>
      <c r="Q403" s="7"/>
      <c r="R403" s="15" t="s">
        <v>2870</v>
      </c>
      <c r="S403" s="17" t="s">
        <v>19</v>
      </c>
      <c r="T403" s="7"/>
      <c r="U403" s="15" t="s">
        <v>19</v>
      </c>
      <c r="V403" s="15" t="s">
        <v>2870</v>
      </c>
      <c r="W403" s="17" t="s">
        <v>2871</v>
      </c>
      <c r="X403" s="17" t="s">
        <v>19</v>
      </c>
      <c r="Y403" s="15" t="s">
        <v>19</v>
      </c>
      <c r="Z403" s="17" t="s">
        <v>19</v>
      </c>
      <c r="AA403" s="18" t="s">
        <v>19</v>
      </c>
      <c r="AB403" t="s">
        <v>19</v>
      </c>
      <c r="AC403" t="s">
        <v>2872</v>
      </c>
      <c r="AD403" t="s">
        <v>6</v>
      </c>
      <c r="AE403" t="s">
        <v>2873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2874</v>
      </c>
      <c r="B404" s="6" t="s">
        <v>2875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1182</v>
      </c>
      <c r="H404" s="7" t="s">
        <v>1183</v>
      </c>
      <c r="I404" s="7" t="s">
        <v>79</v>
      </c>
      <c r="J404" s="7" t="s">
        <v>2</v>
      </c>
      <c r="K404" s="7" t="s">
        <v>2876</v>
      </c>
      <c r="L404" s="7">
        <v>1</v>
      </c>
      <c r="M404" s="7">
        <v>3</v>
      </c>
      <c r="N404" s="7" t="s">
        <v>104</v>
      </c>
      <c r="O404" s="7" t="s">
        <v>780</v>
      </c>
      <c r="P404" s="7" t="s">
        <v>1430</v>
      </c>
      <c r="Q404" s="7"/>
      <c r="R404" s="15" t="s">
        <v>2877</v>
      </c>
      <c r="S404" s="17" t="s">
        <v>19</v>
      </c>
      <c r="T404" s="7"/>
      <c r="U404" s="15" t="s">
        <v>19</v>
      </c>
      <c r="V404" s="15" t="s">
        <v>2877</v>
      </c>
      <c r="W404" s="17" t="s">
        <v>2731</v>
      </c>
      <c r="X404" s="17" t="s">
        <v>19</v>
      </c>
      <c r="Y404" s="15" t="s">
        <v>19</v>
      </c>
      <c r="Z404" s="17" t="s">
        <v>19</v>
      </c>
      <c r="AA404" s="18" t="s">
        <v>19</v>
      </c>
      <c r="AB404" t="s">
        <v>19</v>
      </c>
      <c r="AC404" t="s">
        <v>2878</v>
      </c>
      <c r="AD404" t="s">
        <v>6</v>
      </c>
      <c r="AE404" t="s">
        <v>1188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2879</v>
      </c>
      <c r="B405" s="6" t="s">
        <v>2880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577</v>
      </c>
      <c r="H405" s="7" t="s">
        <v>578</v>
      </c>
      <c r="I405" s="7" t="s">
        <v>79</v>
      </c>
      <c r="J405" s="7" t="s">
        <v>2</v>
      </c>
      <c r="K405" s="7" t="s">
        <v>2881</v>
      </c>
      <c r="L405" s="7">
        <v>1</v>
      </c>
      <c r="M405" s="7">
        <v>1</v>
      </c>
      <c r="N405" s="7" t="s">
        <v>621</v>
      </c>
      <c r="O405" s="7" t="s">
        <v>796</v>
      </c>
      <c r="P405" s="7" t="s">
        <v>1430</v>
      </c>
      <c r="Q405" s="7"/>
      <c r="R405" s="15" t="s">
        <v>2882</v>
      </c>
      <c r="S405" s="17" t="s">
        <v>19</v>
      </c>
      <c r="T405" s="7"/>
      <c r="U405" s="15" t="s">
        <v>19</v>
      </c>
      <c r="V405" s="15" t="s">
        <v>2882</v>
      </c>
      <c r="W405" s="17" t="s">
        <v>2151</v>
      </c>
      <c r="X405" s="17" t="s">
        <v>19</v>
      </c>
      <c r="Y405" s="15" t="s">
        <v>19</v>
      </c>
      <c r="Z405" s="17" t="s">
        <v>19</v>
      </c>
      <c r="AA405" s="18" t="s">
        <v>19</v>
      </c>
      <c r="AB405" t="s">
        <v>19</v>
      </c>
      <c r="AC405" t="s">
        <v>2463</v>
      </c>
      <c r="AD405" t="s">
        <v>6</v>
      </c>
      <c r="AE405" t="s">
        <v>583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2883</v>
      </c>
      <c r="B406" s="6" t="s">
        <v>2884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2885</v>
      </c>
      <c r="H406" s="7" t="s">
        <v>2886</v>
      </c>
      <c r="I406" s="7" t="s">
        <v>79</v>
      </c>
      <c r="J406" s="7" t="s">
        <v>2</v>
      </c>
      <c r="K406" s="7" t="s">
        <v>2887</v>
      </c>
      <c r="L406" s="7">
        <v>1</v>
      </c>
      <c r="M406" s="7">
        <v>1</v>
      </c>
      <c r="N406" s="7" t="s">
        <v>105</v>
      </c>
      <c r="O406" s="7" t="s">
        <v>796</v>
      </c>
      <c r="P406" s="7" t="s">
        <v>1430</v>
      </c>
      <c r="Q406" s="7"/>
      <c r="R406" s="15" t="s">
        <v>2888</v>
      </c>
      <c r="S406" s="17" t="s">
        <v>19</v>
      </c>
      <c r="T406" s="7"/>
      <c r="U406" s="15" t="s">
        <v>19</v>
      </c>
      <c r="V406" s="15" t="s">
        <v>2888</v>
      </c>
      <c r="W406" s="17" t="s">
        <v>2889</v>
      </c>
      <c r="X406" s="17" t="s">
        <v>19</v>
      </c>
      <c r="Y406" s="15" t="s">
        <v>19</v>
      </c>
      <c r="Z406" s="17" t="s">
        <v>19</v>
      </c>
      <c r="AA406" s="18" t="s">
        <v>19</v>
      </c>
      <c r="AB406" t="s">
        <v>19</v>
      </c>
      <c r="AC406" t="s">
        <v>2890</v>
      </c>
      <c r="AD406" t="s">
        <v>6</v>
      </c>
      <c r="AE406" t="s">
        <v>185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2891</v>
      </c>
      <c r="B407" s="6" t="s">
        <v>2892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2893</v>
      </c>
      <c r="H407" s="7" t="s">
        <v>2894</v>
      </c>
      <c r="I407" s="7" t="s">
        <v>79</v>
      </c>
      <c r="J407" s="7" t="s">
        <v>2</v>
      </c>
      <c r="K407" s="7" t="s">
        <v>2895</v>
      </c>
      <c r="L407" s="7">
        <v>1</v>
      </c>
      <c r="M407" s="7">
        <v>2</v>
      </c>
      <c r="N407" s="7" t="s">
        <v>772</v>
      </c>
      <c r="O407" s="7" t="s">
        <v>692</v>
      </c>
      <c r="P407" s="7" t="s">
        <v>2845</v>
      </c>
      <c r="Q407" s="7"/>
      <c r="R407" s="15" t="s">
        <v>918</v>
      </c>
      <c r="S407" s="17" t="s">
        <v>918</v>
      </c>
      <c r="T407" s="7" t="s">
        <v>2896</v>
      </c>
      <c r="U407" s="15" t="s">
        <v>19</v>
      </c>
      <c r="V407" s="15" t="s">
        <v>19</v>
      </c>
      <c r="W407" s="17" t="s">
        <v>19</v>
      </c>
      <c r="X407" s="17" t="s">
        <v>19</v>
      </c>
      <c r="Y407" s="15" t="s">
        <v>19</v>
      </c>
      <c r="Z407" s="17" t="s">
        <v>19</v>
      </c>
      <c r="AA407" s="18" t="s">
        <v>19</v>
      </c>
      <c r="AB407" t="s">
        <v>19</v>
      </c>
      <c r="AC407" t="s">
        <v>19</v>
      </c>
      <c r="AD407" t="s">
        <v>6</v>
      </c>
      <c r="AE407" t="s">
        <v>2897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2898</v>
      </c>
      <c r="B408" s="6" t="s">
        <v>2899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523</v>
      </c>
      <c r="H408" s="7" t="s">
        <v>524</v>
      </c>
      <c r="I408" s="7" t="s">
        <v>79</v>
      </c>
      <c r="J408" s="7" t="s">
        <v>2</v>
      </c>
      <c r="K408" s="7" t="s">
        <v>2900</v>
      </c>
      <c r="L408" s="7">
        <v>1</v>
      </c>
      <c r="M408" s="7">
        <v>2</v>
      </c>
      <c r="N408" s="7" t="s">
        <v>851</v>
      </c>
      <c r="O408" s="7" t="s">
        <v>465</v>
      </c>
      <c r="P408" s="7" t="s">
        <v>1430</v>
      </c>
      <c r="Q408" s="7"/>
      <c r="R408" s="15" t="s">
        <v>2901</v>
      </c>
      <c r="S408" s="17" t="s">
        <v>19</v>
      </c>
      <c r="T408" s="7"/>
      <c r="U408" s="15" t="s">
        <v>19</v>
      </c>
      <c r="V408" s="15" t="s">
        <v>2901</v>
      </c>
      <c r="W408" s="17" t="s">
        <v>608</v>
      </c>
      <c r="X408" s="17" t="s">
        <v>19</v>
      </c>
      <c r="Y408" s="15" t="s">
        <v>19</v>
      </c>
      <c r="Z408" s="17" t="s">
        <v>19</v>
      </c>
      <c r="AA408" s="18" t="s">
        <v>19</v>
      </c>
      <c r="AB408" t="s">
        <v>19</v>
      </c>
      <c r="AC408" t="s">
        <v>2902</v>
      </c>
      <c r="AD408" t="s">
        <v>6</v>
      </c>
      <c r="AE408" t="s">
        <v>403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2903</v>
      </c>
      <c r="B409" s="6" t="s">
        <v>2904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1182</v>
      </c>
      <c r="H409" s="7" t="s">
        <v>1183</v>
      </c>
      <c r="I409" s="7" t="s">
        <v>79</v>
      </c>
      <c r="J409" s="7" t="s">
        <v>2</v>
      </c>
      <c r="K409" s="7" t="s">
        <v>2905</v>
      </c>
      <c r="L409" s="7">
        <v>1</v>
      </c>
      <c r="M409" s="7">
        <v>2</v>
      </c>
      <c r="N409" s="7" t="s">
        <v>772</v>
      </c>
      <c r="O409" s="7" t="s">
        <v>465</v>
      </c>
      <c r="P409" s="7" t="s">
        <v>1430</v>
      </c>
      <c r="Q409" s="7"/>
      <c r="R409" s="15" t="s">
        <v>2906</v>
      </c>
      <c r="S409" s="17" t="s">
        <v>19</v>
      </c>
      <c r="T409" s="7"/>
      <c r="U409" s="15" t="s">
        <v>19</v>
      </c>
      <c r="V409" s="15" t="s">
        <v>2906</v>
      </c>
      <c r="W409" s="17" t="s">
        <v>2151</v>
      </c>
      <c r="X409" s="17" t="s">
        <v>19</v>
      </c>
      <c r="Y409" s="15" t="s">
        <v>19</v>
      </c>
      <c r="Z409" s="17" t="s">
        <v>19</v>
      </c>
      <c r="AA409" s="18" t="s">
        <v>19</v>
      </c>
      <c r="AB409" t="s">
        <v>19</v>
      </c>
      <c r="AC409" t="s">
        <v>2907</v>
      </c>
      <c r="AD409" t="s">
        <v>6</v>
      </c>
      <c r="AE409" t="s">
        <v>1188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2908</v>
      </c>
      <c r="B410" s="6" t="s">
        <v>2909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523</v>
      </c>
      <c r="H410" s="7" t="s">
        <v>524</v>
      </c>
      <c r="I410" s="7" t="s">
        <v>79</v>
      </c>
      <c r="J410" s="7" t="s">
        <v>2</v>
      </c>
      <c r="K410" s="7" t="s">
        <v>2910</v>
      </c>
      <c r="L410" s="7">
        <v>1</v>
      </c>
      <c r="M410" s="7">
        <v>1</v>
      </c>
      <c r="N410" s="7" t="s">
        <v>772</v>
      </c>
      <c r="O410" s="7" t="s">
        <v>796</v>
      </c>
      <c r="P410" s="7" t="s">
        <v>1430</v>
      </c>
      <c r="Q410" s="7"/>
      <c r="R410" s="15" t="s">
        <v>1431</v>
      </c>
      <c r="S410" s="17" t="s">
        <v>19</v>
      </c>
      <c r="T410" s="7"/>
      <c r="U410" s="15" t="s">
        <v>19</v>
      </c>
      <c r="V410" s="15" t="s">
        <v>1431</v>
      </c>
      <c r="W410" s="17" t="s">
        <v>2911</v>
      </c>
      <c r="X410" s="17" t="s">
        <v>19</v>
      </c>
      <c r="Y410" s="15" t="s">
        <v>19</v>
      </c>
      <c r="Z410" s="17" t="s">
        <v>19</v>
      </c>
      <c r="AA410" s="18" t="s">
        <v>19</v>
      </c>
      <c r="AB410" t="s">
        <v>19</v>
      </c>
      <c r="AC410" t="s">
        <v>2912</v>
      </c>
      <c r="AD410" t="s">
        <v>6</v>
      </c>
      <c r="AE410" t="s">
        <v>403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2913</v>
      </c>
      <c r="B411" s="6" t="s">
        <v>2914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2915</v>
      </c>
      <c r="H411" s="7" t="s">
        <v>2916</v>
      </c>
      <c r="I411" s="7" t="s">
        <v>79</v>
      </c>
      <c r="J411" s="7" t="s">
        <v>2</v>
      </c>
      <c r="K411" s="7" t="s">
        <v>2917</v>
      </c>
      <c r="L411" s="7">
        <v>2</v>
      </c>
      <c r="M411" s="7">
        <v>1</v>
      </c>
      <c r="N411" s="7" t="s">
        <v>772</v>
      </c>
      <c r="O411" s="7" t="s">
        <v>796</v>
      </c>
      <c r="P411" s="7" t="s">
        <v>1430</v>
      </c>
      <c r="Q411" s="7"/>
      <c r="R411" s="15" t="s">
        <v>2918</v>
      </c>
      <c r="S411" s="17" t="s">
        <v>19</v>
      </c>
      <c r="T411" s="7"/>
      <c r="U411" s="15" t="s">
        <v>19</v>
      </c>
      <c r="V411" s="15" t="s">
        <v>2918</v>
      </c>
      <c r="W411" s="17" t="s">
        <v>2151</v>
      </c>
      <c r="X411" s="17" t="s">
        <v>19</v>
      </c>
      <c r="Y411" s="15" t="s">
        <v>19</v>
      </c>
      <c r="Z411" s="17" t="s">
        <v>19</v>
      </c>
      <c r="AA411" s="18" t="s">
        <v>19</v>
      </c>
      <c r="AB411" t="s">
        <v>19</v>
      </c>
      <c r="AC411" t="s">
        <v>2919</v>
      </c>
      <c r="AD411" t="s">
        <v>6</v>
      </c>
      <c r="AE411" t="s">
        <v>185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2920</v>
      </c>
      <c r="B412" s="6" t="s">
        <v>2921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1229</v>
      </c>
      <c r="H412" s="7" t="s">
        <v>1230</v>
      </c>
      <c r="I412" s="7" t="s">
        <v>79</v>
      </c>
      <c r="J412" s="7" t="s">
        <v>2</v>
      </c>
      <c r="K412" s="7" t="s">
        <v>2922</v>
      </c>
      <c r="L412" s="7">
        <v>1</v>
      </c>
      <c r="M412" s="7">
        <v>1</v>
      </c>
      <c r="N412" s="7" t="s">
        <v>796</v>
      </c>
      <c r="O412" s="7" t="s">
        <v>796</v>
      </c>
      <c r="P412" s="7" t="s">
        <v>1430</v>
      </c>
      <c r="Q412" s="7"/>
      <c r="R412" s="15" t="s">
        <v>2923</v>
      </c>
      <c r="S412" s="17" t="s">
        <v>19</v>
      </c>
      <c r="T412" s="7"/>
      <c r="U412" s="15" t="s">
        <v>19</v>
      </c>
      <c r="V412" s="15" t="s">
        <v>2923</v>
      </c>
      <c r="W412" s="17" t="s">
        <v>1090</v>
      </c>
      <c r="X412" s="17" t="s">
        <v>19</v>
      </c>
      <c r="Y412" s="15" t="s">
        <v>19</v>
      </c>
      <c r="Z412" s="17" t="s">
        <v>19</v>
      </c>
      <c r="AA412" s="18" t="s">
        <v>19</v>
      </c>
      <c r="AB412" t="s">
        <v>19</v>
      </c>
      <c r="AC412" t="s">
        <v>1438</v>
      </c>
      <c r="AD412" t="s">
        <v>6</v>
      </c>
      <c r="AE412" t="s">
        <v>2924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2925</v>
      </c>
      <c r="B413" s="6" t="s">
        <v>2926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755</v>
      </c>
      <c r="H413" s="7" t="s">
        <v>756</v>
      </c>
      <c r="I413" s="7" t="s">
        <v>79</v>
      </c>
      <c r="J413" s="7" t="s">
        <v>2</v>
      </c>
      <c r="K413" s="7" t="s">
        <v>2927</v>
      </c>
      <c r="L413" s="7">
        <v>1</v>
      </c>
      <c r="M413" s="7">
        <v>2</v>
      </c>
      <c r="N413" s="7" t="s">
        <v>780</v>
      </c>
      <c r="O413" s="7" t="s">
        <v>465</v>
      </c>
      <c r="P413" s="7" t="s">
        <v>1430</v>
      </c>
      <c r="Q413" s="7"/>
      <c r="R413" s="15" t="s">
        <v>2415</v>
      </c>
      <c r="S413" s="17" t="s">
        <v>19</v>
      </c>
      <c r="T413" s="7"/>
      <c r="U413" s="15" t="s">
        <v>19</v>
      </c>
      <c r="V413" s="15" t="s">
        <v>2415</v>
      </c>
      <c r="W413" s="17" t="s">
        <v>1620</v>
      </c>
      <c r="X413" s="17" t="s">
        <v>19</v>
      </c>
      <c r="Y413" s="15" t="s">
        <v>19</v>
      </c>
      <c r="Z413" s="17" t="s">
        <v>19</v>
      </c>
      <c r="AA413" s="18" t="s">
        <v>19</v>
      </c>
      <c r="AB413" t="s">
        <v>19</v>
      </c>
      <c r="AC413" t="s">
        <v>2928</v>
      </c>
      <c r="AD413" t="s">
        <v>6</v>
      </c>
      <c r="AE413" t="s">
        <v>166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2929</v>
      </c>
      <c r="B414" s="6" t="s">
        <v>2930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1840</v>
      </c>
      <c r="H414" s="7" t="s">
        <v>1841</v>
      </c>
      <c r="I414" s="7" t="s">
        <v>79</v>
      </c>
      <c r="J414" s="7" t="s">
        <v>2</v>
      </c>
      <c r="K414" s="7" t="s">
        <v>2931</v>
      </c>
      <c r="L414" s="7">
        <v>1</v>
      </c>
      <c r="M414" s="7">
        <v>1</v>
      </c>
      <c r="N414" s="7" t="s">
        <v>465</v>
      </c>
      <c r="O414" s="7" t="s">
        <v>796</v>
      </c>
      <c r="P414" s="7" t="s">
        <v>1430</v>
      </c>
      <c r="Q414" s="7"/>
      <c r="R414" s="15" t="s">
        <v>2932</v>
      </c>
      <c r="S414" s="17" t="s">
        <v>19</v>
      </c>
      <c r="T414" s="7"/>
      <c r="U414" s="15" t="s">
        <v>19</v>
      </c>
      <c r="V414" s="15" t="s">
        <v>2932</v>
      </c>
      <c r="W414" s="17" t="s">
        <v>1090</v>
      </c>
      <c r="X414" s="17" t="s">
        <v>19</v>
      </c>
      <c r="Y414" s="15" t="s">
        <v>19</v>
      </c>
      <c r="Z414" s="17" t="s">
        <v>19</v>
      </c>
      <c r="AA414" s="18" t="s">
        <v>19</v>
      </c>
      <c r="AB414" t="s">
        <v>19</v>
      </c>
      <c r="AC414" t="s">
        <v>2933</v>
      </c>
      <c r="AD414" t="s">
        <v>6</v>
      </c>
      <c r="AE414" t="s">
        <v>2934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2935</v>
      </c>
      <c r="B415" s="6" t="s">
        <v>2936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2937</v>
      </c>
      <c r="H415" s="7" t="s">
        <v>2938</v>
      </c>
      <c r="I415" s="7" t="s">
        <v>79</v>
      </c>
      <c r="J415" s="7" t="s">
        <v>2</v>
      </c>
      <c r="K415" s="7" t="s">
        <v>2939</v>
      </c>
      <c r="L415" s="7">
        <v>1</v>
      </c>
      <c r="M415" s="7">
        <v>1</v>
      </c>
      <c r="N415" s="7" t="s">
        <v>465</v>
      </c>
      <c r="O415" s="7" t="s">
        <v>796</v>
      </c>
      <c r="P415" s="7" t="s">
        <v>1430</v>
      </c>
      <c r="Q415" s="7"/>
      <c r="R415" s="15" t="s">
        <v>2731</v>
      </c>
      <c r="S415" s="17" t="s">
        <v>19</v>
      </c>
      <c r="T415" s="7"/>
      <c r="U415" s="15" t="s">
        <v>19</v>
      </c>
      <c r="V415" s="15" t="s">
        <v>2731</v>
      </c>
      <c r="W415" s="17" t="s">
        <v>2940</v>
      </c>
      <c r="X415" s="17" t="s">
        <v>19</v>
      </c>
      <c r="Y415" s="15" t="s">
        <v>19</v>
      </c>
      <c r="Z415" s="17" t="s">
        <v>19</v>
      </c>
      <c r="AA415" s="18" t="s">
        <v>19</v>
      </c>
      <c r="AB415" t="s">
        <v>19</v>
      </c>
      <c r="AC415" t="s">
        <v>192</v>
      </c>
      <c r="AD415" t="s">
        <v>6</v>
      </c>
      <c r="AE415" t="s">
        <v>2941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2942</v>
      </c>
      <c r="B416" s="6" t="s">
        <v>2943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2944</v>
      </c>
      <c r="H416" s="7" t="s">
        <v>2945</v>
      </c>
      <c r="I416" s="7" t="s">
        <v>79</v>
      </c>
      <c r="J416" s="7" t="s">
        <v>2</v>
      </c>
      <c r="K416" s="7" t="s">
        <v>2946</v>
      </c>
      <c r="L416" s="7">
        <v>1</v>
      </c>
      <c r="M416" s="7">
        <v>1</v>
      </c>
      <c r="N416" s="7" t="s">
        <v>796</v>
      </c>
      <c r="O416" s="7" t="s">
        <v>796</v>
      </c>
      <c r="P416" s="7" t="s">
        <v>1430</v>
      </c>
      <c r="Q416" s="7"/>
      <c r="R416" s="15" t="s">
        <v>2947</v>
      </c>
      <c r="S416" s="17" t="s">
        <v>19</v>
      </c>
      <c r="T416" s="7"/>
      <c r="U416" s="15" t="s">
        <v>19</v>
      </c>
      <c r="V416" s="15" t="s">
        <v>2947</v>
      </c>
      <c r="W416" s="17" t="s">
        <v>2731</v>
      </c>
      <c r="X416" s="17" t="s">
        <v>19</v>
      </c>
      <c r="Y416" s="15" t="s">
        <v>19</v>
      </c>
      <c r="Z416" s="17" t="s">
        <v>19</v>
      </c>
      <c r="AA416" s="18" t="s">
        <v>19</v>
      </c>
      <c r="AB416" t="s">
        <v>19</v>
      </c>
      <c r="AC416" t="s">
        <v>2948</v>
      </c>
      <c r="AD416" t="s">
        <v>6</v>
      </c>
      <c r="AE416" t="s">
        <v>2949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2950</v>
      </c>
      <c r="B417" s="6" t="s">
        <v>2951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2952</v>
      </c>
      <c r="H417" s="7" t="s">
        <v>2953</v>
      </c>
      <c r="I417" s="7" t="s">
        <v>79</v>
      </c>
      <c r="J417" s="7" t="s">
        <v>2</v>
      </c>
      <c r="K417" s="7" t="s">
        <v>2954</v>
      </c>
      <c r="L417" s="7">
        <v>1</v>
      </c>
      <c r="M417" s="7">
        <v>1</v>
      </c>
      <c r="N417" s="7" t="s">
        <v>796</v>
      </c>
      <c r="O417" s="7" t="s">
        <v>796</v>
      </c>
      <c r="P417" s="7" t="s">
        <v>1430</v>
      </c>
      <c r="Q417" s="7"/>
      <c r="R417" s="15" t="s">
        <v>2955</v>
      </c>
      <c r="S417" s="17" t="s">
        <v>19</v>
      </c>
      <c r="T417" s="7"/>
      <c r="U417" s="15" t="s">
        <v>19</v>
      </c>
      <c r="V417" s="15" t="s">
        <v>2955</v>
      </c>
      <c r="W417" s="17" t="s">
        <v>145</v>
      </c>
      <c r="X417" s="17" t="s">
        <v>19</v>
      </c>
      <c r="Y417" s="15" t="s">
        <v>19</v>
      </c>
      <c r="Z417" s="17" t="s">
        <v>19</v>
      </c>
      <c r="AA417" s="18" t="s">
        <v>19</v>
      </c>
      <c r="AB417" t="s">
        <v>19</v>
      </c>
      <c r="AC417" t="s">
        <v>2956</v>
      </c>
      <c r="AD417" t="s">
        <v>6</v>
      </c>
      <c r="AE417" t="s">
        <v>743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2957</v>
      </c>
      <c r="B418" s="6" t="s">
        <v>2958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872</v>
      </c>
      <c r="H418" s="7" t="s">
        <v>873</v>
      </c>
      <c r="I418" s="7" t="s">
        <v>79</v>
      </c>
      <c r="J418" s="7" t="s">
        <v>2</v>
      </c>
      <c r="K418" s="7" t="s">
        <v>2959</v>
      </c>
      <c r="L418" s="7">
        <v>1</v>
      </c>
      <c r="M418" s="7">
        <v>1</v>
      </c>
      <c r="N418" s="7" t="s">
        <v>796</v>
      </c>
      <c r="O418" s="7" t="s">
        <v>796</v>
      </c>
      <c r="P418" s="7" t="s">
        <v>1430</v>
      </c>
      <c r="Q418" s="7"/>
      <c r="R418" s="15" t="s">
        <v>1458</v>
      </c>
      <c r="S418" s="17" t="s">
        <v>19</v>
      </c>
      <c r="T418" s="7"/>
      <c r="U418" s="15" t="s">
        <v>19</v>
      </c>
      <c r="V418" s="15" t="s">
        <v>1458</v>
      </c>
      <c r="W418" s="17" t="s">
        <v>2031</v>
      </c>
      <c r="X418" s="17" t="s">
        <v>19</v>
      </c>
      <c r="Y418" s="15" t="s">
        <v>19</v>
      </c>
      <c r="Z418" s="17" t="s">
        <v>19</v>
      </c>
      <c r="AA418" s="18" t="s">
        <v>19</v>
      </c>
      <c r="AB418" t="s">
        <v>19</v>
      </c>
      <c r="AC418" t="s">
        <v>2960</v>
      </c>
      <c r="AD418" t="s">
        <v>6</v>
      </c>
      <c r="AE418" t="s">
        <v>1943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2961</v>
      </c>
      <c r="B419" s="6" t="s">
        <v>2962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2963</v>
      </c>
      <c r="H419" s="7" t="s">
        <v>2964</v>
      </c>
      <c r="I419" s="7" t="s">
        <v>79</v>
      </c>
      <c r="J419" s="7" t="s">
        <v>2</v>
      </c>
      <c r="K419" s="7" t="s">
        <v>2965</v>
      </c>
      <c r="L419" s="7">
        <v>1</v>
      </c>
      <c r="M419" s="7">
        <v>3</v>
      </c>
      <c r="N419" s="7" t="s">
        <v>553</v>
      </c>
      <c r="O419" s="7" t="s">
        <v>780</v>
      </c>
      <c r="P419" s="7" t="s">
        <v>1430</v>
      </c>
      <c r="Q419" s="7"/>
      <c r="R419" s="15" t="s">
        <v>2966</v>
      </c>
      <c r="S419" s="17" t="s">
        <v>19</v>
      </c>
      <c r="T419" s="7"/>
      <c r="U419" s="15" t="s">
        <v>19</v>
      </c>
      <c r="V419" s="15" t="s">
        <v>2966</v>
      </c>
      <c r="W419" s="17" t="s">
        <v>1645</v>
      </c>
      <c r="X419" s="17" t="s">
        <v>19</v>
      </c>
      <c r="Y419" s="15" t="s">
        <v>19</v>
      </c>
      <c r="Z419" s="17" t="s">
        <v>19</v>
      </c>
      <c r="AA419" s="18" t="s">
        <v>19</v>
      </c>
      <c r="AB419" t="s">
        <v>19</v>
      </c>
      <c r="AC419" t="s">
        <v>2967</v>
      </c>
      <c r="AD419" t="s">
        <v>6</v>
      </c>
      <c r="AE419" t="s">
        <v>223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2968</v>
      </c>
      <c r="B420" s="6" t="s">
        <v>2969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2970</v>
      </c>
      <c r="H420" s="7" t="s">
        <v>2971</v>
      </c>
      <c r="I420" s="7" t="s">
        <v>79</v>
      </c>
      <c r="J420" s="7" t="s">
        <v>2</v>
      </c>
      <c r="K420" s="7" t="s">
        <v>2972</v>
      </c>
      <c r="L420" s="7">
        <v>2</v>
      </c>
      <c r="M420" s="7">
        <v>1</v>
      </c>
      <c r="N420" s="7" t="s">
        <v>465</v>
      </c>
      <c r="O420" s="7" t="s">
        <v>796</v>
      </c>
      <c r="P420" s="7" t="s">
        <v>1430</v>
      </c>
      <c r="Q420" s="7"/>
      <c r="R420" s="15" t="s">
        <v>2973</v>
      </c>
      <c r="S420" s="17" t="s">
        <v>19</v>
      </c>
      <c r="T420" s="7"/>
      <c r="U420" s="15" t="s">
        <v>19</v>
      </c>
      <c r="V420" s="15" t="s">
        <v>2973</v>
      </c>
      <c r="W420" s="17" t="s">
        <v>1466</v>
      </c>
      <c r="X420" s="17" t="s">
        <v>19</v>
      </c>
      <c r="Y420" s="15" t="s">
        <v>19</v>
      </c>
      <c r="Z420" s="17" t="s">
        <v>19</v>
      </c>
      <c r="AA420" s="18" t="s">
        <v>19</v>
      </c>
      <c r="AB420" t="s">
        <v>19</v>
      </c>
      <c r="AC420" t="s">
        <v>2974</v>
      </c>
      <c r="AD420" t="s">
        <v>6</v>
      </c>
      <c r="AE420" t="s">
        <v>403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2975</v>
      </c>
      <c r="B421" s="6" t="s">
        <v>2976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2797</v>
      </c>
      <c r="H421" s="7" t="s">
        <v>2798</v>
      </c>
      <c r="I421" s="7" t="s">
        <v>79</v>
      </c>
      <c r="J421" s="7" t="s">
        <v>2</v>
      </c>
      <c r="K421" s="7" t="s">
        <v>2977</v>
      </c>
      <c r="L421" s="7">
        <v>1</v>
      </c>
      <c r="M421" s="7">
        <v>1</v>
      </c>
      <c r="N421" s="7" t="s">
        <v>1430</v>
      </c>
      <c r="O421" s="7" t="s">
        <v>94</v>
      </c>
      <c r="P421" s="7" t="s">
        <v>789</v>
      </c>
      <c r="Q421" s="7"/>
      <c r="R421" s="15" t="s">
        <v>2978</v>
      </c>
      <c r="S421" s="17" t="s">
        <v>2978</v>
      </c>
      <c r="T421" s="7" t="s">
        <v>2979</v>
      </c>
      <c r="U421" s="15" t="s">
        <v>19</v>
      </c>
      <c r="V421" s="15" t="s">
        <v>19</v>
      </c>
      <c r="W421" s="17" t="s">
        <v>19</v>
      </c>
      <c r="X421" s="17" t="s">
        <v>19</v>
      </c>
      <c r="Y421" s="15" t="s">
        <v>19</v>
      </c>
      <c r="Z421" s="17" t="s">
        <v>19</v>
      </c>
      <c r="AA421" s="18" t="s">
        <v>19</v>
      </c>
      <c r="AB421" t="s">
        <v>19</v>
      </c>
      <c r="AC421" t="s">
        <v>19</v>
      </c>
      <c r="AD421" t="s">
        <v>6</v>
      </c>
      <c r="AE421" t="s">
        <v>185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2980</v>
      </c>
      <c r="B422" s="6" t="s">
        <v>2981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2982</v>
      </c>
      <c r="H422" s="7" t="s">
        <v>2983</v>
      </c>
      <c r="I422" s="7" t="s">
        <v>79</v>
      </c>
      <c r="J422" s="7" t="s">
        <v>2</v>
      </c>
      <c r="K422" s="7" t="s">
        <v>2984</v>
      </c>
      <c r="L422" s="7">
        <v>1</v>
      </c>
      <c r="M422" s="7">
        <v>1</v>
      </c>
      <c r="N422" s="7" t="s">
        <v>1430</v>
      </c>
      <c r="O422" s="7" t="s">
        <v>95</v>
      </c>
      <c r="P422" s="7" t="s">
        <v>2603</v>
      </c>
      <c r="Q422" s="7"/>
      <c r="R422" s="15" t="s">
        <v>1249</v>
      </c>
      <c r="S422" s="17" t="s">
        <v>1249</v>
      </c>
      <c r="T422" s="7" t="s">
        <v>2985</v>
      </c>
      <c r="U422" s="15" t="s">
        <v>19</v>
      </c>
      <c r="V422" s="15" t="s">
        <v>19</v>
      </c>
      <c r="W422" s="17" t="s">
        <v>19</v>
      </c>
      <c r="X422" s="17" t="s">
        <v>19</v>
      </c>
      <c r="Y422" s="15" t="s">
        <v>19</v>
      </c>
      <c r="Z422" s="17" t="s">
        <v>19</v>
      </c>
      <c r="AA422" s="18" t="s">
        <v>19</v>
      </c>
      <c r="AB422" t="s">
        <v>19</v>
      </c>
      <c r="AC422" t="s">
        <v>19</v>
      </c>
      <c r="AD422" t="s">
        <v>6</v>
      </c>
      <c r="AE422" t="s">
        <v>2986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2987</v>
      </c>
      <c r="B423" s="6" t="s">
        <v>2988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1607</v>
      </c>
      <c r="H423" s="7" t="s">
        <v>1608</v>
      </c>
      <c r="I423" s="7" t="s">
        <v>79</v>
      </c>
      <c r="J423" s="7" t="s">
        <v>2</v>
      </c>
      <c r="K423" s="7" t="s">
        <v>2989</v>
      </c>
      <c r="L423" s="7">
        <v>1</v>
      </c>
      <c r="M423" s="7">
        <v>3</v>
      </c>
      <c r="N423" s="7" t="s">
        <v>796</v>
      </c>
      <c r="O423" s="7" t="s">
        <v>2990</v>
      </c>
      <c r="P423" s="7" t="s">
        <v>2991</v>
      </c>
      <c r="Q423" s="7"/>
      <c r="R423" s="15" t="s">
        <v>2992</v>
      </c>
      <c r="S423" s="17" t="s">
        <v>2992</v>
      </c>
      <c r="T423" s="7" t="s">
        <v>2993</v>
      </c>
      <c r="U423" s="15" t="s">
        <v>19</v>
      </c>
      <c r="V423" s="15" t="s">
        <v>19</v>
      </c>
      <c r="W423" s="17" t="s">
        <v>19</v>
      </c>
      <c r="X423" s="17" t="s">
        <v>19</v>
      </c>
      <c r="Y423" s="15" t="s">
        <v>19</v>
      </c>
      <c r="Z423" s="17" t="s">
        <v>19</v>
      </c>
      <c r="AA423" s="18" t="s">
        <v>19</v>
      </c>
      <c r="AB423" t="s">
        <v>19</v>
      </c>
      <c r="AC423" t="s">
        <v>19</v>
      </c>
      <c r="AD423" t="s">
        <v>6</v>
      </c>
      <c r="AE423" t="s">
        <v>686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2994</v>
      </c>
      <c r="B424" s="6" t="s">
        <v>2995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2996</v>
      </c>
      <c r="H424" s="7" t="s">
        <v>2997</v>
      </c>
      <c r="I424" s="7" t="s">
        <v>79</v>
      </c>
      <c r="J424" s="7" t="s">
        <v>2</v>
      </c>
      <c r="K424" s="7" t="s">
        <v>2998</v>
      </c>
      <c r="L424" s="7">
        <v>1</v>
      </c>
      <c r="M424" s="7">
        <v>2</v>
      </c>
      <c r="N424" s="7" t="s">
        <v>105</v>
      </c>
      <c r="O424" s="7" t="s">
        <v>796</v>
      </c>
      <c r="P424" s="7" t="s">
        <v>94</v>
      </c>
      <c r="Q424" s="7"/>
      <c r="R424" s="15" t="s">
        <v>2999</v>
      </c>
      <c r="S424" s="17" t="s">
        <v>19</v>
      </c>
      <c r="T424" s="7"/>
      <c r="U424" s="15" t="s">
        <v>19</v>
      </c>
      <c r="V424" s="15" t="s">
        <v>2999</v>
      </c>
      <c r="W424" s="17" t="s">
        <v>3000</v>
      </c>
      <c r="X424" s="17" t="s">
        <v>19</v>
      </c>
      <c r="Y424" s="15" t="s">
        <v>19</v>
      </c>
      <c r="Z424" s="17" t="s">
        <v>19</v>
      </c>
      <c r="AA424" s="18" t="s">
        <v>19</v>
      </c>
      <c r="AB424" t="s">
        <v>19</v>
      </c>
      <c r="AC424" t="s">
        <v>1054</v>
      </c>
      <c r="AD424" t="s">
        <v>6</v>
      </c>
      <c r="AE424" t="s">
        <v>3001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3002</v>
      </c>
      <c r="B425" s="6" t="s">
        <v>3003</v>
      </c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2078</v>
      </c>
      <c r="H425" s="7" t="s">
        <v>2079</v>
      </c>
      <c r="I425" s="7" t="s">
        <v>79</v>
      </c>
      <c r="J425" s="7" t="s">
        <v>2</v>
      </c>
      <c r="K425" s="7" t="s">
        <v>2080</v>
      </c>
      <c r="L425" s="7">
        <v>1</v>
      </c>
      <c r="M425" s="7">
        <v>3</v>
      </c>
      <c r="N425" s="7" t="s">
        <v>254</v>
      </c>
      <c r="O425" s="7" t="s">
        <v>465</v>
      </c>
      <c r="P425" s="7" t="s">
        <v>94</v>
      </c>
      <c r="Q425" s="7"/>
      <c r="R425" s="15" t="s">
        <v>3004</v>
      </c>
      <c r="S425" s="17" t="s">
        <v>19</v>
      </c>
      <c r="T425" s="7"/>
      <c r="U425" s="15" t="s">
        <v>19</v>
      </c>
      <c r="V425" s="15" t="s">
        <v>3004</v>
      </c>
      <c r="W425" s="17" t="s">
        <v>3005</v>
      </c>
      <c r="X425" s="17" t="s">
        <v>19</v>
      </c>
      <c r="Y425" s="15" t="s">
        <v>19</v>
      </c>
      <c r="Z425" s="17" t="s">
        <v>19</v>
      </c>
      <c r="AA425" s="18" t="s">
        <v>19</v>
      </c>
      <c r="AB425" t="s">
        <v>19</v>
      </c>
      <c r="AC425" t="s">
        <v>3006</v>
      </c>
      <c r="AD425" t="s">
        <v>6</v>
      </c>
      <c r="AE425" t="s">
        <v>686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3007</v>
      </c>
      <c r="B426" s="6" t="s">
        <v>3008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3009</v>
      </c>
      <c r="H426" s="7" t="s">
        <v>3010</v>
      </c>
      <c r="I426" s="7" t="s">
        <v>79</v>
      </c>
      <c r="J426" s="7" t="s">
        <v>2</v>
      </c>
      <c r="K426" s="7" t="s">
        <v>3011</v>
      </c>
      <c r="L426" s="7">
        <v>1</v>
      </c>
      <c r="M426" s="7">
        <v>1</v>
      </c>
      <c r="N426" s="7" t="s">
        <v>553</v>
      </c>
      <c r="O426" s="7" t="s">
        <v>1430</v>
      </c>
      <c r="P426" s="7" t="s">
        <v>94</v>
      </c>
      <c r="Q426" s="7"/>
      <c r="R426" s="15" t="s">
        <v>3012</v>
      </c>
      <c r="S426" s="17" t="s">
        <v>19</v>
      </c>
      <c r="T426" s="7"/>
      <c r="U426" s="15" t="s">
        <v>19</v>
      </c>
      <c r="V426" s="15" t="s">
        <v>3012</v>
      </c>
      <c r="W426" s="17" t="s">
        <v>107</v>
      </c>
      <c r="X426" s="17" t="s">
        <v>19</v>
      </c>
      <c r="Y426" s="15" t="s">
        <v>19</v>
      </c>
      <c r="Z426" s="17" t="s">
        <v>19</v>
      </c>
      <c r="AA426" s="18" t="s">
        <v>19</v>
      </c>
      <c r="AB426" t="s">
        <v>19</v>
      </c>
      <c r="AC426" t="s">
        <v>1574</v>
      </c>
      <c r="AD426" t="s">
        <v>6</v>
      </c>
      <c r="AE426" t="s">
        <v>3013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3014</v>
      </c>
      <c r="B427" s="6" t="s">
        <v>3015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483</v>
      </c>
      <c r="H427" s="7" t="s">
        <v>484</v>
      </c>
      <c r="I427" s="7" t="s">
        <v>79</v>
      </c>
      <c r="J427" s="7" t="s">
        <v>2</v>
      </c>
      <c r="K427" s="7" t="s">
        <v>3016</v>
      </c>
      <c r="L427" s="7">
        <v>1</v>
      </c>
      <c r="M427" s="7">
        <v>3</v>
      </c>
      <c r="N427" s="7" t="s">
        <v>961</v>
      </c>
      <c r="O427" s="7" t="s">
        <v>465</v>
      </c>
      <c r="P427" s="7" t="s">
        <v>94</v>
      </c>
      <c r="Q427" s="7"/>
      <c r="R427" s="15" t="s">
        <v>519</v>
      </c>
      <c r="S427" s="17" t="s">
        <v>19</v>
      </c>
      <c r="T427" s="7"/>
      <c r="U427" s="15" t="s">
        <v>19</v>
      </c>
      <c r="V427" s="15" t="s">
        <v>519</v>
      </c>
      <c r="W427" s="17" t="s">
        <v>3017</v>
      </c>
      <c r="X427" s="17" t="s">
        <v>19</v>
      </c>
      <c r="Y427" s="15" t="s">
        <v>19</v>
      </c>
      <c r="Z427" s="17" t="s">
        <v>19</v>
      </c>
      <c r="AA427" s="18" t="s">
        <v>19</v>
      </c>
      <c r="AB427" t="s">
        <v>19</v>
      </c>
      <c r="AC427" t="s">
        <v>3018</v>
      </c>
      <c r="AD427" t="s">
        <v>6</v>
      </c>
      <c r="AE427" t="s">
        <v>185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3019</v>
      </c>
      <c r="B428" s="6" t="s">
        <v>3020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449</v>
      </c>
      <c r="H428" s="7" t="s">
        <v>450</v>
      </c>
      <c r="I428" s="7" t="s">
        <v>79</v>
      </c>
      <c r="J428" s="7" t="s">
        <v>2</v>
      </c>
      <c r="K428" s="7" t="s">
        <v>3021</v>
      </c>
      <c r="L428" s="7">
        <v>1</v>
      </c>
      <c r="M428" s="7">
        <v>3</v>
      </c>
      <c r="N428" s="7" t="s">
        <v>254</v>
      </c>
      <c r="O428" s="7" t="s">
        <v>465</v>
      </c>
      <c r="P428" s="7" t="s">
        <v>94</v>
      </c>
      <c r="Q428" s="7"/>
      <c r="R428" s="15" t="s">
        <v>3022</v>
      </c>
      <c r="S428" s="17" t="s">
        <v>19</v>
      </c>
      <c r="T428" s="7"/>
      <c r="U428" s="15" t="s">
        <v>19</v>
      </c>
      <c r="V428" s="15" t="s">
        <v>3022</v>
      </c>
      <c r="W428" s="17" t="s">
        <v>3023</v>
      </c>
      <c r="X428" s="17" t="s">
        <v>19</v>
      </c>
      <c r="Y428" s="15" t="s">
        <v>19</v>
      </c>
      <c r="Z428" s="17" t="s">
        <v>19</v>
      </c>
      <c r="AA428" s="18" t="s">
        <v>19</v>
      </c>
      <c r="AB428" t="s">
        <v>19</v>
      </c>
      <c r="AC428" t="s">
        <v>2282</v>
      </c>
      <c r="AD428" t="s">
        <v>6</v>
      </c>
      <c r="AE428" t="s">
        <v>166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3024</v>
      </c>
      <c r="B429" s="6" t="s">
        <v>3025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449</v>
      </c>
      <c r="H429" s="7" t="s">
        <v>450</v>
      </c>
      <c r="I429" s="7" t="s">
        <v>79</v>
      </c>
      <c r="J429" s="7" t="s">
        <v>2</v>
      </c>
      <c r="K429" s="7" t="s">
        <v>3026</v>
      </c>
      <c r="L429" s="7">
        <v>1</v>
      </c>
      <c r="M429" s="7">
        <v>2</v>
      </c>
      <c r="N429" s="7" t="s">
        <v>621</v>
      </c>
      <c r="O429" s="7" t="s">
        <v>796</v>
      </c>
      <c r="P429" s="7" t="s">
        <v>94</v>
      </c>
      <c r="Q429" s="7"/>
      <c r="R429" s="15" t="s">
        <v>3027</v>
      </c>
      <c r="S429" s="17" t="s">
        <v>19</v>
      </c>
      <c r="T429" s="7"/>
      <c r="U429" s="15" t="s">
        <v>19</v>
      </c>
      <c r="V429" s="15" t="s">
        <v>3027</v>
      </c>
      <c r="W429" s="17" t="s">
        <v>3028</v>
      </c>
      <c r="X429" s="17" t="s">
        <v>19</v>
      </c>
      <c r="Y429" s="15" t="s">
        <v>19</v>
      </c>
      <c r="Z429" s="17" t="s">
        <v>19</v>
      </c>
      <c r="AA429" s="18" t="s">
        <v>19</v>
      </c>
      <c r="AB429" t="s">
        <v>19</v>
      </c>
      <c r="AC429" t="s">
        <v>3029</v>
      </c>
      <c r="AD429" t="s">
        <v>6</v>
      </c>
      <c r="AE429" t="s">
        <v>185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3030</v>
      </c>
      <c r="B430" s="6" t="s">
        <v>3031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449</v>
      </c>
      <c r="H430" s="7" t="s">
        <v>450</v>
      </c>
      <c r="I430" s="7" t="s">
        <v>79</v>
      </c>
      <c r="J430" s="7" t="s">
        <v>2</v>
      </c>
      <c r="K430" s="7" t="s">
        <v>3032</v>
      </c>
      <c r="L430" s="7">
        <v>2</v>
      </c>
      <c r="M430" s="7">
        <v>2</v>
      </c>
      <c r="N430" s="7" t="s">
        <v>81</v>
      </c>
      <c r="O430" s="7" t="s">
        <v>796</v>
      </c>
      <c r="P430" s="7" t="s">
        <v>94</v>
      </c>
      <c r="Q430" s="7"/>
      <c r="R430" s="15" t="s">
        <v>3033</v>
      </c>
      <c r="S430" s="17" t="s">
        <v>19</v>
      </c>
      <c r="T430" s="7"/>
      <c r="U430" s="15" t="s">
        <v>19</v>
      </c>
      <c r="V430" s="15" t="s">
        <v>3033</v>
      </c>
      <c r="W430" s="17" t="s">
        <v>3034</v>
      </c>
      <c r="X430" s="17" t="s">
        <v>19</v>
      </c>
      <c r="Y430" s="15" t="s">
        <v>19</v>
      </c>
      <c r="Z430" s="17" t="s">
        <v>19</v>
      </c>
      <c r="AA430" s="18" t="s">
        <v>19</v>
      </c>
      <c r="AB430" t="s">
        <v>19</v>
      </c>
      <c r="AC430" t="s">
        <v>3035</v>
      </c>
      <c r="AD430" t="s">
        <v>6</v>
      </c>
      <c r="AE430" t="s">
        <v>166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3036</v>
      </c>
      <c r="B431" s="6" t="s">
        <v>3037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232</v>
      </c>
      <c r="H431" s="7" t="s">
        <v>233</v>
      </c>
      <c r="I431" s="7" t="s">
        <v>79</v>
      </c>
      <c r="J431" s="7" t="s">
        <v>2</v>
      </c>
      <c r="K431" s="7" t="s">
        <v>3038</v>
      </c>
      <c r="L431" s="7">
        <v>1</v>
      </c>
      <c r="M431" s="7">
        <v>1</v>
      </c>
      <c r="N431" s="7" t="s">
        <v>553</v>
      </c>
      <c r="O431" s="7" t="s">
        <v>1430</v>
      </c>
      <c r="P431" s="7" t="s">
        <v>94</v>
      </c>
      <c r="Q431" s="7"/>
      <c r="R431" s="15" t="s">
        <v>263</v>
      </c>
      <c r="S431" s="17" t="s">
        <v>19</v>
      </c>
      <c r="T431" s="7"/>
      <c r="U431" s="15" t="s">
        <v>19</v>
      </c>
      <c r="V431" s="15" t="s">
        <v>263</v>
      </c>
      <c r="W431" s="17" t="s">
        <v>264</v>
      </c>
      <c r="X431" s="17" t="s">
        <v>19</v>
      </c>
      <c r="Y431" s="15" t="s">
        <v>19</v>
      </c>
      <c r="Z431" s="17" t="s">
        <v>19</v>
      </c>
      <c r="AA431" s="18" t="s">
        <v>19</v>
      </c>
      <c r="AB431" t="s">
        <v>19</v>
      </c>
      <c r="AC431" t="s">
        <v>265</v>
      </c>
      <c r="AD431" t="s">
        <v>6</v>
      </c>
      <c r="AE431" t="s">
        <v>238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3039</v>
      </c>
      <c r="B432" s="6" t="s">
        <v>3040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91</v>
      </c>
      <c r="H432" s="7" t="s">
        <v>92</v>
      </c>
      <c r="I432" s="7" t="s">
        <v>79</v>
      </c>
      <c r="J432" s="7" t="s">
        <v>2</v>
      </c>
      <c r="K432" s="7" t="s">
        <v>3041</v>
      </c>
      <c r="L432" s="7">
        <v>1</v>
      </c>
      <c r="M432" s="7">
        <v>1</v>
      </c>
      <c r="N432" s="7" t="s">
        <v>210</v>
      </c>
      <c r="O432" s="7" t="s">
        <v>1430</v>
      </c>
      <c r="P432" s="7" t="s">
        <v>94</v>
      </c>
      <c r="Q432" s="7"/>
      <c r="R432" s="15" t="s">
        <v>1619</v>
      </c>
      <c r="S432" s="17" t="s">
        <v>19</v>
      </c>
      <c r="T432" s="7"/>
      <c r="U432" s="15" t="s">
        <v>19</v>
      </c>
      <c r="V432" s="15" t="s">
        <v>1619</v>
      </c>
      <c r="W432" s="17" t="s">
        <v>1620</v>
      </c>
      <c r="X432" s="17" t="s">
        <v>19</v>
      </c>
      <c r="Y432" s="15" t="s">
        <v>19</v>
      </c>
      <c r="Z432" s="17" t="s">
        <v>19</v>
      </c>
      <c r="AA432" s="18" t="s">
        <v>19</v>
      </c>
      <c r="AB432" t="s">
        <v>19</v>
      </c>
      <c r="AC432" t="s">
        <v>1621</v>
      </c>
      <c r="AD432" t="s">
        <v>6</v>
      </c>
      <c r="AE432" t="s">
        <v>98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3042</v>
      </c>
      <c r="B433" s="6" t="s">
        <v>3043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3044</v>
      </c>
      <c r="H433" s="7" t="s">
        <v>3045</v>
      </c>
      <c r="I433" s="7" t="s">
        <v>79</v>
      </c>
      <c r="J433" s="7" t="s">
        <v>2</v>
      </c>
      <c r="K433" s="7" t="s">
        <v>3046</v>
      </c>
      <c r="L433" s="7">
        <v>1</v>
      </c>
      <c r="M433" s="7">
        <v>2</v>
      </c>
      <c r="N433" s="7" t="s">
        <v>115</v>
      </c>
      <c r="O433" s="7" t="s">
        <v>796</v>
      </c>
      <c r="P433" s="7" t="s">
        <v>94</v>
      </c>
      <c r="Q433" s="7"/>
      <c r="R433" s="15" t="s">
        <v>3047</v>
      </c>
      <c r="S433" s="17" t="s">
        <v>19</v>
      </c>
      <c r="T433" s="7"/>
      <c r="U433" s="15" t="s">
        <v>19</v>
      </c>
      <c r="V433" s="15" t="s">
        <v>3047</v>
      </c>
      <c r="W433" s="17" t="s">
        <v>827</v>
      </c>
      <c r="X433" s="17" t="s">
        <v>19</v>
      </c>
      <c r="Y433" s="15" t="s">
        <v>19</v>
      </c>
      <c r="Z433" s="17" t="s">
        <v>19</v>
      </c>
      <c r="AA433" s="18" t="s">
        <v>19</v>
      </c>
      <c r="AB433" t="s">
        <v>19</v>
      </c>
      <c r="AC433" t="s">
        <v>3048</v>
      </c>
      <c r="AD433" t="s">
        <v>6</v>
      </c>
      <c r="AE433" t="s">
        <v>238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3049</v>
      </c>
      <c r="B434" s="6" t="s">
        <v>3050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981</v>
      </c>
      <c r="H434" s="7" t="s">
        <v>982</v>
      </c>
      <c r="I434" s="7" t="s">
        <v>79</v>
      </c>
      <c r="J434" s="7" t="s">
        <v>2</v>
      </c>
      <c r="K434" s="7" t="s">
        <v>3051</v>
      </c>
      <c r="L434" s="7">
        <v>2</v>
      </c>
      <c r="M434" s="7">
        <v>2</v>
      </c>
      <c r="N434" s="7" t="s">
        <v>82</v>
      </c>
      <c r="O434" s="7" t="s">
        <v>796</v>
      </c>
      <c r="P434" s="7" t="s">
        <v>94</v>
      </c>
      <c r="Q434" s="7"/>
      <c r="R434" s="15" t="s">
        <v>1742</v>
      </c>
      <c r="S434" s="17" t="s">
        <v>19</v>
      </c>
      <c r="T434" s="7"/>
      <c r="U434" s="15" t="s">
        <v>19</v>
      </c>
      <c r="V434" s="15" t="s">
        <v>1742</v>
      </c>
      <c r="W434" s="17" t="s">
        <v>1569</v>
      </c>
      <c r="X434" s="17" t="s">
        <v>19</v>
      </c>
      <c r="Y434" s="15" t="s">
        <v>19</v>
      </c>
      <c r="Z434" s="17" t="s">
        <v>19</v>
      </c>
      <c r="AA434" s="18" t="s">
        <v>19</v>
      </c>
      <c r="AB434" t="s">
        <v>19</v>
      </c>
      <c r="AC434" t="s">
        <v>3052</v>
      </c>
      <c r="AD434" t="s">
        <v>6</v>
      </c>
      <c r="AE434" t="s">
        <v>988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3053</v>
      </c>
      <c r="B435" s="6" t="s">
        <v>3054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1026</v>
      </c>
      <c r="H435" s="7" t="s">
        <v>1027</v>
      </c>
      <c r="I435" s="7" t="s">
        <v>79</v>
      </c>
      <c r="J435" s="7" t="s">
        <v>2</v>
      </c>
      <c r="K435" s="7" t="s">
        <v>3055</v>
      </c>
      <c r="L435" s="7">
        <v>1</v>
      </c>
      <c r="M435" s="7">
        <v>2</v>
      </c>
      <c r="N435" s="7" t="s">
        <v>1618</v>
      </c>
      <c r="O435" s="7" t="s">
        <v>796</v>
      </c>
      <c r="P435" s="7" t="s">
        <v>94</v>
      </c>
      <c r="Q435" s="7"/>
      <c r="R435" s="15" t="s">
        <v>3056</v>
      </c>
      <c r="S435" s="17" t="s">
        <v>19</v>
      </c>
      <c r="T435" s="7"/>
      <c r="U435" s="15" t="s">
        <v>19</v>
      </c>
      <c r="V435" s="15" t="s">
        <v>3056</v>
      </c>
      <c r="W435" s="17" t="s">
        <v>3057</v>
      </c>
      <c r="X435" s="17" t="s">
        <v>19</v>
      </c>
      <c r="Y435" s="15" t="s">
        <v>19</v>
      </c>
      <c r="Z435" s="17" t="s">
        <v>19</v>
      </c>
      <c r="AA435" s="18" t="s">
        <v>19</v>
      </c>
      <c r="AB435" t="s">
        <v>19</v>
      </c>
      <c r="AC435" t="s">
        <v>3058</v>
      </c>
      <c r="AD435" t="s">
        <v>6</v>
      </c>
      <c r="AE435" t="s">
        <v>1032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3059</v>
      </c>
      <c r="B436" s="6" t="s">
        <v>3060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390</v>
      </c>
      <c r="H436" s="7" t="s">
        <v>391</v>
      </c>
      <c r="I436" s="7" t="s">
        <v>79</v>
      </c>
      <c r="J436" s="7" t="s">
        <v>2</v>
      </c>
      <c r="K436" s="7" t="s">
        <v>3061</v>
      </c>
      <c r="L436" s="7">
        <v>1</v>
      </c>
      <c r="M436" s="7">
        <v>2</v>
      </c>
      <c r="N436" s="7" t="s">
        <v>465</v>
      </c>
      <c r="O436" s="7" t="s">
        <v>796</v>
      </c>
      <c r="P436" s="7" t="s">
        <v>94</v>
      </c>
      <c r="Q436" s="7"/>
      <c r="R436" s="15" t="s">
        <v>3005</v>
      </c>
      <c r="S436" s="17" t="s">
        <v>19</v>
      </c>
      <c r="T436" s="7"/>
      <c r="U436" s="15" t="s">
        <v>19</v>
      </c>
      <c r="V436" s="15" t="s">
        <v>3005</v>
      </c>
      <c r="W436" s="17" t="s">
        <v>236</v>
      </c>
      <c r="X436" s="17" t="s">
        <v>19</v>
      </c>
      <c r="Y436" s="15" t="s">
        <v>19</v>
      </c>
      <c r="Z436" s="17" t="s">
        <v>19</v>
      </c>
      <c r="AA436" s="18" t="s">
        <v>19</v>
      </c>
      <c r="AB436" t="s">
        <v>19</v>
      </c>
      <c r="AC436" t="s">
        <v>339</v>
      </c>
      <c r="AD436" t="s">
        <v>6</v>
      </c>
      <c r="AE436" t="s">
        <v>396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3062</v>
      </c>
      <c r="B437" s="6" t="s">
        <v>3063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207</v>
      </c>
      <c r="H437" s="7" t="s">
        <v>208</v>
      </c>
      <c r="I437" s="7" t="s">
        <v>79</v>
      </c>
      <c r="J437" s="7" t="s">
        <v>2</v>
      </c>
      <c r="K437" s="7" t="s">
        <v>3064</v>
      </c>
      <c r="L437" s="7">
        <v>1</v>
      </c>
      <c r="M437" s="7">
        <v>3</v>
      </c>
      <c r="N437" s="7" t="s">
        <v>465</v>
      </c>
      <c r="O437" s="7" t="s">
        <v>465</v>
      </c>
      <c r="P437" s="7" t="s">
        <v>94</v>
      </c>
      <c r="Q437" s="7"/>
      <c r="R437" s="15" t="s">
        <v>3065</v>
      </c>
      <c r="S437" s="17" t="s">
        <v>19</v>
      </c>
      <c r="T437" s="7"/>
      <c r="U437" s="15" t="s">
        <v>19</v>
      </c>
      <c r="V437" s="15" t="s">
        <v>3065</v>
      </c>
      <c r="W437" s="17" t="s">
        <v>1645</v>
      </c>
      <c r="X437" s="17" t="s">
        <v>19</v>
      </c>
      <c r="Y437" s="15" t="s">
        <v>19</v>
      </c>
      <c r="Z437" s="17" t="s">
        <v>19</v>
      </c>
      <c r="AA437" s="18" t="s">
        <v>19</v>
      </c>
      <c r="AB437" t="s">
        <v>19</v>
      </c>
      <c r="AC437" t="s">
        <v>950</v>
      </c>
      <c r="AD437" t="s">
        <v>6</v>
      </c>
      <c r="AE437" t="s">
        <v>3066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3067</v>
      </c>
      <c r="B438" s="6" t="s">
        <v>3068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207</v>
      </c>
      <c r="H438" s="7" t="s">
        <v>208</v>
      </c>
      <c r="I438" s="7" t="s">
        <v>79</v>
      </c>
      <c r="J438" s="7" t="s">
        <v>2</v>
      </c>
      <c r="K438" s="7" t="s">
        <v>3069</v>
      </c>
      <c r="L438" s="7">
        <v>1</v>
      </c>
      <c r="M438" s="7">
        <v>3</v>
      </c>
      <c r="N438" s="7" t="s">
        <v>780</v>
      </c>
      <c r="O438" s="7" t="s">
        <v>465</v>
      </c>
      <c r="P438" s="7" t="s">
        <v>94</v>
      </c>
      <c r="Q438" s="7"/>
      <c r="R438" s="15" t="s">
        <v>3065</v>
      </c>
      <c r="S438" s="17" t="s">
        <v>19</v>
      </c>
      <c r="T438" s="7"/>
      <c r="U438" s="15" t="s">
        <v>19</v>
      </c>
      <c r="V438" s="15" t="s">
        <v>3065</v>
      </c>
      <c r="W438" s="17" t="s">
        <v>1645</v>
      </c>
      <c r="X438" s="17" t="s">
        <v>19</v>
      </c>
      <c r="Y438" s="15" t="s">
        <v>19</v>
      </c>
      <c r="Z438" s="17" t="s">
        <v>19</v>
      </c>
      <c r="AA438" s="18" t="s">
        <v>19</v>
      </c>
      <c r="AB438" t="s">
        <v>19</v>
      </c>
      <c r="AC438" t="s">
        <v>950</v>
      </c>
      <c r="AD438" t="s">
        <v>6</v>
      </c>
      <c r="AE438" t="s">
        <v>3066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3070</v>
      </c>
      <c r="B439" s="6" t="s">
        <v>3071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232</v>
      </c>
      <c r="H439" s="7" t="s">
        <v>233</v>
      </c>
      <c r="I439" s="7" t="s">
        <v>79</v>
      </c>
      <c r="J439" s="7" t="s">
        <v>2</v>
      </c>
      <c r="K439" s="7" t="s">
        <v>3072</v>
      </c>
      <c r="L439" s="7">
        <v>2</v>
      </c>
      <c r="M439" s="7">
        <v>1</v>
      </c>
      <c r="N439" s="7" t="s">
        <v>780</v>
      </c>
      <c r="O439" s="7" t="s">
        <v>1430</v>
      </c>
      <c r="P439" s="7" t="s">
        <v>94</v>
      </c>
      <c r="Q439" s="7"/>
      <c r="R439" s="15" t="s">
        <v>235</v>
      </c>
      <c r="S439" s="17" t="s">
        <v>19</v>
      </c>
      <c r="T439" s="7"/>
      <c r="U439" s="15" t="s">
        <v>19</v>
      </c>
      <c r="V439" s="15" t="s">
        <v>235</v>
      </c>
      <c r="W439" s="17" t="s">
        <v>236</v>
      </c>
      <c r="X439" s="17" t="s">
        <v>19</v>
      </c>
      <c r="Y439" s="15" t="s">
        <v>19</v>
      </c>
      <c r="Z439" s="17" t="s">
        <v>19</v>
      </c>
      <c r="AA439" s="18" t="s">
        <v>19</v>
      </c>
      <c r="AB439" t="s">
        <v>19</v>
      </c>
      <c r="AC439" t="s">
        <v>237</v>
      </c>
      <c r="AD439" t="s">
        <v>6</v>
      </c>
      <c r="AE439" t="s">
        <v>238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3073</v>
      </c>
      <c r="B440" s="6" t="s">
        <v>3074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3075</v>
      </c>
      <c r="H440" s="7" t="s">
        <v>3076</v>
      </c>
      <c r="I440" s="7" t="s">
        <v>79</v>
      </c>
      <c r="J440" s="7" t="s">
        <v>2</v>
      </c>
      <c r="K440" s="7" t="s">
        <v>3077</v>
      </c>
      <c r="L440" s="7">
        <v>1</v>
      </c>
      <c r="M440" s="7">
        <v>2</v>
      </c>
      <c r="N440" s="7" t="s">
        <v>796</v>
      </c>
      <c r="O440" s="7" t="s">
        <v>796</v>
      </c>
      <c r="P440" s="7" t="s">
        <v>94</v>
      </c>
      <c r="Q440" s="7"/>
      <c r="R440" s="15" t="s">
        <v>3078</v>
      </c>
      <c r="S440" s="17" t="s">
        <v>19</v>
      </c>
      <c r="T440" s="7"/>
      <c r="U440" s="15" t="s">
        <v>19</v>
      </c>
      <c r="V440" s="15" t="s">
        <v>3078</v>
      </c>
      <c r="W440" s="17" t="s">
        <v>3079</v>
      </c>
      <c r="X440" s="17" t="s">
        <v>19</v>
      </c>
      <c r="Y440" s="15" t="s">
        <v>19</v>
      </c>
      <c r="Z440" s="17" t="s">
        <v>19</v>
      </c>
      <c r="AA440" s="18" t="s">
        <v>19</v>
      </c>
      <c r="AB440" t="s">
        <v>19</v>
      </c>
      <c r="AC440" t="s">
        <v>3080</v>
      </c>
      <c r="AD440" t="s">
        <v>6</v>
      </c>
      <c r="AE440" t="s">
        <v>3081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3082</v>
      </c>
      <c r="B441" s="6" t="s">
        <v>3083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217</v>
      </c>
      <c r="H441" s="7" t="s">
        <v>218</v>
      </c>
      <c r="I441" s="7" t="s">
        <v>79</v>
      </c>
      <c r="J441" s="7" t="s">
        <v>2</v>
      </c>
      <c r="K441" s="7" t="s">
        <v>3084</v>
      </c>
      <c r="L441" s="7">
        <v>1</v>
      </c>
      <c r="M441" s="7">
        <v>1</v>
      </c>
      <c r="N441" s="7" t="s">
        <v>1430</v>
      </c>
      <c r="O441" s="7" t="s">
        <v>1430</v>
      </c>
      <c r="P441" s="7" t="s">
        <v>94</v>
      </c>
      <c r="Q441" s="7"/>
      <c r="R441" s="15" t="s">
        <v>375</v>
      </c>
      <c r="S441" s="17" t="s">
        <v>19</v>
      </c>
      <c r="T441" s="7"/>
      <c r="U441" s="15" t="s">
        <v>19</v>
      </c>
      <c r="V441" s="15" t="s">
        <v>375</v>
      </c>
      <c r="W441" s="17" t="s">
        <v>376</v>
      </c>
      <c r="X441" s="17" t="s">
        <v>19</v>
      </c>
      <c r="Y441" s="15" t="s">
        <v>19</v>
      </c>
      <c r="Z441" s="17" t="s">
        <v>19</v>
      </c>
      <c r="AA441" s="18" t="s">
        <v>19</v>
      </c>
      <c r="AB441" t="s">
        <v>19</v>
      </c>
      <c r="AC441" t="s">
        <v>377</v>
      </c>
      <c r="AD441" t="s">
        <v>6</v>
      </c>
      <c r="AE441" t="s">
        <v>223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3085</v>
      </c>
      <c r="B442" s="6" t="s">
        <v>3086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1565</v>
      </c>
      <c r="H442" s="7" t="s">
        <v>1566</v>
      </c>
      <c r="I442" s="7" t="s">
        <v>79</v>
      </c>
      <c r="J442" s="7" t="s">
        <v>2</v>
      </c>
      <c r="K442" s="7" t="s">
        <v>3087</v>
      </c>
      <c r="L442" s="7">
        <v>1</v>
      </c>
      <c r="M442" s="7">
        <v>1</v>
      </c>
      <c r="N442" s="7" t="s">
        <v>1430</v>
      </c>
      <c r="O442" s="7" t="s">
        <v>1430</v>
      </c>
      <c r="P442" s="7" t="s">
        <v>94</v>
      </c>
      <c r="Q442" s="7"/>
      <c r="R442" s="15" t="s">
        <v>3088</v>
      </c>
      <c r="S442" s="17" t="s">
        <v>19</v>
      </c>
      <c r="T442" s="7"/>
      <c r="U442" s="15" t="s">
        <v>19</v>
      </c>
      <c r="V442" s="15" t="s">
        <v>3088</v>
      </c>
      <c r="W442" s="17" t="s">
        <v>728</v>
      </c>
      <c r="X442" s="17" t="s">
        <v>19</v>
      </c>
      <c r="Y442" s="15" t="s">
        <v>19</v>
      </c>
      <c r="Z442" s="17" t="s">
        <v>19</v>
      </c>
      <c r="AA442" s="18" t="s">
        <v>19</v>
      </c>
      <c r="AB442" t="s">
        <v>19</v>
      </c>
      <c r="AC442" t="s">
        <v>1569</v>
      </c>
      <c r="AD442" t="s">
        <v>6</v>
      </c>
      <c r="AE442" t="s">
        <v>1570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3089</v>
      </c>
      <c r="B443" s="6" t="s">
        <v>3090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2194</v>
      </c>
      <c r="H443" s="7" t="s">
        <v>2195</v>
      </c>
      <c r="I443" s="7" t="s">
        <v>79</v>
      </c>
      <c r="J443" s="7" t="s">
        <v>2</v>
      </c>
      <c r="K443" s="7" t="s">
        <v>3091</v>
      </c>
      <c r="L443" s="7">
        <v>1</v>
      </c>
      <c r="M443" s="7">
        <v>1</v>
      </c>
      <c r="N443" s="7" t="s">
        <v>1430</v>
      </c>
      <c r="O443" s="7" t="s">
        <v>1430</v>
      </c>
      <c r="P443" s="7" t="s">
        <v>94</v>
      </c>
      <c r="Q443" s="7"/>
      <c r="R443" s="15" t="s">
        <v>2635</v>
      </c>
      <c r="S443" s="17" t="s">
        <v>19</v>
      </c>
      <c r="T443" s="7"/>
      <c r="U443" s="15" t="s">
        <v>19</v>
      </c>
      <c r="V443" s="15" t="s">
        <v>2635</v>
      </c>
      <c r="W443" s="17" t="s">
        <v>145</v>
      </c>
      <c r="X443" s="17" t="s">
        <v>19</v>
      </c>
      <c r="Y443" s="15" t="s">
        <v>19</v>
      </c>
      <c r="Z443" s="17" t="s">
        <v>19</v>
      </c>
      <c r="AA443" s="18" t="s">
        <v>19</v>
      </c>
      <c r="AB443" t="s">
        <v>19</v>
      </c>
      <c r="AC443" t="s">
        <v>1475</v>
      </c>
      <c r="AD443" t="s">
        <v>6</v>
      </c>
      <c r="AE443" t="s">
        <v>2567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3092</v>
      </c>
      <c r="B444" s="6" t="s">
        <v>3093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232</v>
      </c>
      <c r="H444" s="7" t="s">
        <v>233</v>
      </c>
      <c r="I444" s="7" t="s">
        <v>79</v>
      </c>
      <c r="J444" s="7" t="s">
        <v>2</v>
      </c>
      <c r="K444" s="7" t="s">
        <v>3094</v>
      </c>
      <c r="L444" s="7">
        <v>1</v>
      </c>
      <c r="M444" s="7">
        <v>1</v>
      </c>
      <c r="N444" s="7" t="s">
        <v>1430</v>
      </c>
      <c r="O444" s="7" t="s">
        <v>1430</v>
      </c>
      <c r="P444" s="7" t="s">
        <v>94</v>
      </c>
      <c r="Q444" s="7"/>
      <c r="R444" s="15" t="s">
        <v>1089</v>
      </c>
      <c r="S444" s="17" t="s">
        <v>19</v>
      </c>
      <c r="T444" s="7"/>
      <c r="U444" s="15" t="s">
        <v>19</v>
      </c>
      <c r="V444" s="15" t="s">
        <v>1089</v>
      </c>
      <c r="W444" s="17" t="s">
        <v>1090</v>
      </c>
      <c r="X444" s="17" t="s">
        <v>19</v>
      </c>
      <c r="Y444" s="15" t="s">
        <v>19</v>
      </c>
      <c r="Z444" s="17" t="s">
        <v>19</v>
      </c>
      <c r="AA444" s="18" t="s">
        <v>19</v>
      </c>
      <c r="AB444" t="s">
        <v>19</v>
      </c>
      <c r="AC444" t="s">
        <v>265</v>
      </c>
      <c r="AD444" t="s">
        <v>6</v>
      </c>
      <c r="AE444" t="s">
        <v>760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3095</v>
      </c>
      <c r="B445" s="6" t="s">
        <v>3096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1693</v>
      </c>
      <c r="H445" s="7" t="s">
        <v>1694</v>
      </c>
      <c r="I445" s="7" t="s">
        <v>79</v>
      </c>
      <c r="J445" s="7" t="s">
        <v>2</v>
      </c>
      <c r="K445" s="7" t="s">
        <v>3097</v>
      </c>
      <c r="L445" s="7">
        <v>1</v>
      </c>
      <c r="M445" s="7">
        <v>1</v>
      </c>
      <c r="N445" s="7" t="s">
        <v>1430</v>
      </c>
      <c r="O445" s="7" t="s">
        <v>1430</v>
      </c>
      <c r="P445" s="7" t="s">
        <v>94</v>
      </c>
      <c r="Q445" s="7"/>
      <c r="R445" s="15" t="s">
        <v>3098</v>
      </c>
      <c r="S445" s="17" t="s">
        <v>19</v>
      </c>
      <c r="T445" s="7"/>
      <c r="U445" s="15" t="s">
        <v>19</v>
      </c>
      <c r="V445" s="15" t="s">
        <v>3098</v>
      </c>
      <c r="W445" s="17" t="s">
        <v>1349</v>
      </c>
      <c r="X445" s="17" t="s">
        <v>19</v>
      </c>
      <c r="Y445" s="15" t="s">
        <v>19</v>
      </c>
      <c r="Z445" s="17" t="s">
        <v>19</v>
      </c>
      <c r="AA445" s="18" t="s">
        <v>19</v>
      </c>
      <c r="AB445" t="s">
        <v>19</v>
      </c>
      <c r="AC445" t="s">
        <v>3099</v>
      </c>
      <c r="AD445" t="s">
        <v>6</v>
      </c>
      <c r="AE445" t="s">
        <v>1697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3100</v>
      </c>
      <c r="B446" s="6" t="s">
        <v>3101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577</v>
      </c>
      <c r="H446" s="7" t="s">
        <v>578</v>
      </c>
      <c r="I446" s="7" t="s">
        <v>79</v>
      </c>
      <c r="J446" s="7" t="s">
        <v>2</v>
      </c>
      <c r="K446" s="7" t="s">
        <v>3102</v>
      </c>
      <c r="L446" s="7">
        <v>1</v>
      </c>
      <c r="M446" s="7">
        <v>3</v>
      </c>
      <c r="N446" s="7" t="s">
        <v>967</v>
      </c>
      <c r="O446" s="7" t="s">
        <v>465</v>
      </c>
      <c r="P446" s="7" t="s">
        <v>94</v>
      </c>
      <c r="Q446" s="7"/>
      <c r="R446" s="15" t="s">
        <v>3103</v>
      </c>
      <c r="S446" s="17" t="s">
        <v>19</v>
      </c>
      <c r="T446" s="7"/>
      <c r="U446" s="15" t="s">
        <v>19</v>
      </c>
      <c r="V446" s="15" t="s">
        <v>3103</v>
      </c>
      <c r="W446" s="17" t="s">
        <v>2841</v>
      </c>
      <c r="X446" s="17" t="s">
        <v>19</v>
      </c>
      <c r="Y446" s="15" t="s">
        <v>19</v>
      </c>
      <c r="Z446" s="17" t="s">
        <v>19</v>
      </c>
      <c r="AA446" s="18" t="s">
        <v>19</v>
      </c>
      <c r="AB446" t="s">
        <v>19</v>
      </c>
      <c r="AC446" t="s">
        <v>3104</v>
      </c>
      <c r="AD446" t="s">
        <v>6</v>
      </c>
      <c r="AE446" t="s">
        <v>583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3105</v>
      </c>
      <c r="B447" s="6" t="s">
        <v>3106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3107</v>
      </c>
      <c r="H447" s="7" t="s">
        <v>3108</v>
      </c>
      <c r="I447" s="7" t="s">
        <v>79</v>
      </c>
      <c r="J447" s="7" t="s">
        <v>2</v>
      </c>
      <c r="K447" s="7" t="s">
        <v>3109</v>
      </c>
      <c r="L447" s="7">
        <v>1</v>
      </c>
      <c r="M447" s="7">
        <v>1</v>
      </c>
      <c r="N447" s="7" t="s">
        <v>82</v>
      </c>
      <c r="O447" s="7" t="s">
        <v>1430</v>
      </c>
      <c r="P447" s="7" t="s">
        <v>94</v>
      </c>
      <c r="Q447" s="7"/>
      <c r="R447" s="15" t="s">
        <v>3110</v>
      </c>
      <c r="S447" s="17" t="s">
        <v>19</v>
      </c>
      <c r="T447" s="7"/>
      <c r="U447" s="15" t="s">
        <v>19</v>
      </c>
      <c r="V447" s="15" t="s">
        <v>3110</v>
      </c>
      <c r="W447" s="17" t="s">
        <v>2577</v>
      </c>
      <c r="X447" s="17" t="s">
        <v>19</v>
      </c>
      <c r="Y447" s="15" t="s">
        <v>19</v>
      </c>
      <c r="Z447" s="17" t="s">
        <v>19</v>
      </c>
      <c r="AA447" s="18" t="s">
        <v>19</v>
      </c>
      <c r="AB447" t="s">
        <v>19</v>
      </c>
      <c r="AC447" t="s">
        <v>3111</v>
      </c>
      <c r="AD447" t="s">
        <v>6</v>
      </c>
      <c r="AE447" t="s">
        <v>3112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3113</v>
      </c>
      <c r="B448" s="6" t="s">
        <v>3114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1840</v>
      </c>
      <c r="H448" s="7" t="s">
        <v>1841</v>
      </c>
      <c r="I448" s="7" t="s">
        <v>79</v>
      </c>
      <c r="J448" s="7" t="s">
        <v>2</v>
      </c>
      <c r="K448" s="7" t="s">
        <v>3115</v>
      </c>
      <c r="L448" s="7">
        <v>1</v>
      </c>
      <c r="M448" s="7">
        <v>3</v>
      </c>
      <c r="N448" s="7" t="s">
        <v>465</v>
      </c>
      <c r="O448" s="7" t="s">
        <v>465</v>
      </c>
      <c r="P448" s="7" t="s">
        <v>94</v>
      </c>
      <c r="Q448" s="7"/>
      <c r="R448" s="15" t="s">
        <v>3116</v>
      </c>
      <c r="S448" s="17" t="s">
        <v>19</v>
      </c>
      <c r="T448" s="7"/>
      <c r="U448" s="15" t="s">
        <v>19</v>
      </c>
      <c r="V448" s="15" t="s">
        <v>3116</v>
      </c>
      <c r="W448" s="17" t="s">
        <v>1551</v>
      </c>
      <c r="X448" s="17" t="s">
        <v>19</v>
      </c>
      <c r="Y448" s="15" t="s">
        <v>19</v>
      </c>
      <c r="Z448" s="17" t="s">
        <v>19</v>
      </c>
      <c r="AA448" s="18" t="s">
        <v>19</v>
      </c>
      <c r="AB448" t="s">
        <v>19</v>
      </c>
      <c r="AC448" t="s">
        <v>3117</v>
      </c>
      <c r="AD448" t="s">
        <v>6</v>
      </c>
      <c r="AE448" t="s">
        <v>1846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3118</v>
      </c>
      <c r="B449" s="6" t="s">
        <v>3119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1840</v>
      </c>
      <c r="H449" s="7" t="s">
        <v>1841</v>
      </c>
      <c r="I449" s="7" t="s">
        <v>79</v>
      </c>
      <c r="J449" s="7" t="s">
        <v>2</v>
      </c>
      <c r="K449" s="7" t="s">
        <v>3120</v>
      </c>
      <c r="L449" s="7">
        <v>1</v>
      </c>
      <c r="M449" s="7">
        <v>1</v>
      </c>
      <c r="N449" s="7" t="s">
        <v>465</v>
      </c>
      <c r="O449" s="7" t="s">
        <v>1430</v>
      </c>
      <c r="P449" s="7" t="s">
        <v>94</v>
      </c>
      <c r="Q449" s="7"/>
      <c r="R449" s="15" t="s">
        <v>3121</v>
      </c>
      <c r="S449" s="17" t="s">
        <v>19</v>
      </c>
      <c r="T449" s="7"/>
      <c r="U449" s="15" t="s">
        <v>19</v>
      </c>
      <c r="V449" s="15" t="s">
        <v>3121</v>
      </c>
      <c r="W449" s="17" t="s">
        <v>3122</v>
      </c>
      <c r="X449" s="17" t="s">
        <v>19</v>
      </c>
      <c r="Y449" s="15" t="s">
        <v>19</v>
      </c>
      <c r="Z449" s="17" t="s">
        <v>19</v>
      </c>
      <c r="AA449" s="18" t="s">
        <v>19</v>
      </c>
      <c r="AB449" t="s">
        <v>19</v>
      </c>
      <c r="AC449" t="s">
        <v>3123</v>
      </c>
      <c r="AD449" t="s">
        <v>6</v>
      </c>
      <c r="AE449" t="s">
        <v>2934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3124</v>
      </c>
      <c r="B450" s="6" t="s">
        <v>3125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1840</v>
      </c>
      <c r="H450" s="7" t="s">
        <v>1841</v>
      </c>
      <c r="I450" s="7" t="s">
        <v>79</v>
      </c>
      <c r="J450" s="7" t="s">
        <v>2</v>
      </c>
      <c r="K450" s="7" t="s">
        <v>3126</v>
      </c>
      <c r="L450" s="7">
        <v>1</v>
      </c>
      <c r="M450" s="7">
        <v>1</v>
      </c>
      <c r="N450" s="7" t="s">
        <v>465</v>
      </c>
      <c r="O450" s="7" t="s">
        <v>1430</v>
      </c>
      <c r="P450" s="7" t="s">
        <v>94</v>
      </c>
      <c r="Q450" s="7"/>
      <c r="R450" s="15" t="s">
        <v>3127</v>
      </c>
      <c r="S450" s="17" t="s">
        <v>19</v>
      </c>
      <c r="T450" s="7"/>
      <c r="U450" s="15" t="s">
        <v>19</v>
      </c>
      <c r="V450" s="15" t="s">
        <v>3127</v>
      </c>
      <c r="W450" s="17" t="s">
        <v>173</v>
      </c>
      <c r="X450" s="17" t="s">
        <v>19</v>
      </c>
      <c r="Y450" s="15" t="s">
        <v>19</v>
      </c>
      <c r="Z450" s="17" t="s">
        <v>19</v>
      </c>
      <c r="AA450" s="18" t="s">
        <v>19</v>
      </c>
      <c r="AB450" t="s">
        <v>19</v>
      </c>
      <c r="AC450" t="s">
        <v>3128</v>
      </c>
      <c r="AD450" t="s">
        <v>6</v>
      </c>
      <c r="AE450" t="s">
        <v>2934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3129</v>
      </c>
      <c r="B451" s="6" t="s">
        <v>3130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3131</v>
      </c>
      <c r="H451" s="7" t="s">
        <v>3132</v>
      </c>
      <c r="I451" s="7" t="s">
        <v>79</v>
      </c>
      <c r="J451" s="7" t="s">
        <v>2</v>
      </c>
      <c r="K451" s="7" t="s">
        <v>3133</v>
      </c>
      <c r="L451" s="7">
        <v>1</v>
      </c>
      <c r="M451" s="7">
        <v>5</v>
      </c>
      <c r="N451" s="7" t="s">
        <v>598</v>
      </c>
      <c r="O451" s="7" t="s">
        <v>2845</v>
      </c>
      <c r="P451" s="7" t="s">
        <v>2183</v>
      </c>
      <c r="Q451" s="7"/>
      <c r="R451" s="15" t="s">
        <v>3134</v>
      </c>
      <c r="S451" s="17" t="s">
        <v>3134</v>
      </c>
      <c r="T451" s="7" t="s">
        <v>3135</v>
      </c>
      <c r="U451" s="15" t="s">
        <v>19</v>
      </c>
      <c r="V451" s="15" t="s">
        <v>19</v>
      </c>
      <c r="W451" s="17" t="s">
        <v>19</v>
      </c>
      <c r="X451" s="17" t="s">
        <v>19</v>
      </c>
      <c r="Y451" s="15" t="s">
        <v>19</v>
      </c>
      <c r="Z451" s="17" t="s">
        <v>19</v>
      </c>
      <c r="AA451" s="18" t="s">
        <v>19</v>
      </c>
      <c r="AB451" t="s">
        <v>19</v>
      </c>
      <c r="AC451" t="s">
        <v>19</v>
      </c>
      <c r="AD451" t="s">
        <v>6</v>
      </c>
      <c r="AE451" t="s">
        <v>3136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3137</v>
      </c>
      <c r="B452" s="6" t="s">
        <v>3138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2970</v>
      </c>
      <c r="H452" s="7" t="s">
        <v>2971</v>
      </c>
      <c r="I452" s="7" t="s">
        <v>79</v>
      </c>
      <c r="J452" s="7" t="s">
        <v>2</v>
      </c>
      <c r="K452" s="7" t="s">
        <v>2972</v>
      </c>
      <c r="L452" s="7">
        <v>2</v>
      </c>
      <c r="M452" s="7">
        <v>1</v>
      </c>
      <c r="N452" s="7" t="s">
        <v>465</v>
      </c>
      <c r="O452" s="7" t="s">
        <v>1430</v>
      </c>
      <c r="P452" s="7" t="s">
        <v>94</v>
      </c>
      <c r="Q452" s="7"/>
      <c r="R452" s="15" t="s">
        <v>2973</v>
      </c>
      <c r="S452" s="17" t="s">
        <v>19</v>
      </c>
      <c r="T452" s="7"/>
      <c r="U452" s="15" t="s">
        <v>19</v>
      </c>
      <c r="V452" s="15" t="s">
        <v>2973</v>
      </c>
      <c r="W452" s="17" t="s">
        <v>1466</v>
      </c>
      <c r="X452" s="17" t="s">
        <v>19</v>
      </c>
      <c r="Y452" s="15" t="s">
        <v>19</v>
      </c>
      <c r="Z452" s="17" t="s">
        <v>19</v>
      </c>
      <c r="AA452" s="18" t="s">
        <v>19</v>
      </c>
      <c r="AB452" t="s">
        <v>19</v>
      </c>
      <c r="AC452" t="s">
        <v>2974</v>
      </c>
      <c r="AD452" t="s">
        <v>6</v>
      </c>
      <c r="AE452" t="s">
        <v>403</v>
      </c>
      <c r="AF452" t="s">
        <v>88</v>
      </c>
      <c r="AG452" t="s">
        <v>75</v>
      </c>
      <c r="AH452" t="s">
        <v>19</v>
      </c>
    </row>
    <row r="453" ht="12.75" customHeight="1" spans="1:32">
      <c r="A453" s="14" t="s">
        <v>3139</v>
      </c>
      <c r="B453" s="14"/>
      <c r="C453" s="14" t="s">
        <v>3140</v>
      </c>
      <c r="D453" s="14"/>
      <c r="E453" s="14"/>
      <c r="F453" s="14"/>
      <c r="G453" s="14" t="s">
        <v>3140</v>
      </c>
      <c r="H453" s="14" t="s">
        <v>3140</v>
      </c>
      <c r="I453" s="14" t="s">
        <v>3140</v>
      </c>
      <c r="J453" s="14" t="s">
        <v>3140</v>
      </c>
      <c r="K453" s="14" t="s">
        <v>3140</v>
      </c>
      <c r="L453" s="14" t="s">
        <v>3140</v>
      </c>
      <c r="M453" s="14" t="s">
        <v>3140</v>
      </c>
      <c r="N453" s="14" t="s">
        <v>3140</v>
      </c>
      <c r="O453" s="14" t="s">
        <v>3140</v>
      </c>
      <c r="P453" s="14" t="s">
        <v>3140</v>
      </c>
      <c r="Q453" s="14"/>
      <c r="R453" s="16" t="s">
        <v>20</v>
      </c>
      <c r="S453" s="16" t="s">
        <v>21</v>
      </c>
      <c r="T453" s="14" t="s">
        <v>3140</v>
      </c>
      <c r="U453" s="16"/>
      <c r="V453" s="16" t="s">
        <v>3141</v>
      </c>
      <c r="W453" s="16" t="s">
        <v>22</v>
      </c>
      <c r="X453" s="16"/>
      <c r="Y453" s="16"/>
      <c r="Z453" s="16"/>
      <c r="AA453" s="14"/>
      <c r="AB453" s="16"/>
      <c r="AC453" s="14"/>
      <c r="AD453" s="14" t="s">
        <v>3140</v>
      </c>
      <c r="AE453" s="14"/>
      <c r="AF453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J13" sqref="J13"/>
    </sheetView>
  </sheetViews>
  <sheetFormatPr defaultColWidth="9.13888888888889" defaultRowHeight="13.2" outlineLevelRow="3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5" t="s">
        <v>3142</v>
      </c>
      <c r="B1" s="5" t="s">
        <v>3143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3144</v>
      </c>
      <c r="H1" s="5" t="s">
        <v>3145</v>
      </c>
      <c r="I1" s="5" t="s">
        <v>13</v>
      </c>
      <c r="J1" s="5" t="s">
        <v>17</v>
      </c>
      <c r="K1" s="5" t="s">
        <v>18</v>
      </c>
      <c r="L1" s="5" t="s">
        <v>3146</v>
      </c>
      <c r="M1" s="5" t="s">
        <v>3147</v>
      </c>
      <c r="N1" s="5" t="s">
        <v>3148</v>
      </c>
    </row>
    <row r="2" ht="14.25" customHeight="1" spans="1:256">
      <c r="A2" s="6" t="s">
        <v>3149</v>
      </c>
      <c r="B2" s="7" t="s">
        <v>846</v>
      </c>
      <c r="C2" s="7" t="s">
        <v>3150</v>
      </c>
      <c r="D2" s="7" t="s">
        <v>2</v>
      </c>
      <c r="E2" s="7" t="s">
        <v>76</v>
      </c>
      <c r="F2" s="7" t="s">
        <v>75</v>
      </c>
      <c r="G2" s="7" t="s">
        <v>780</v>
      </c>
      <c r="H2" s="7" t="s">
        <v>3151</v>
      </c>
      <c r="I2" s="15" t="s">
        <v>3152</v>
      </c>
      <c r="J2" s="15" t="s">
        <v>19</v>
      </c>
      <c r="K2" s="15" t="s">
        <v>3152</v>
      </c>
      <c r="L2" s="7" t="s">
        <v>3153</v>
      </c>
      <c r="M2" s="7" t="s">
        <v>3154</v>
      </c>
      <c r="N2" s="7" t="s">
        <v>3155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3156</v>
      </c>
      <c r="B3" s="7" t="s">
        <v>2068</v>
      </c>
      <c r="C3" s="7" t="s">
        <v>3150</v>
      </c>
      <c r="D3" s="7" t="s">
        <v>2</v>
      </c>
      <c r="E3" s="7" t="s">
        <v>76</v>
      </c>
      <c r="F3" s="7" t="s">
        <v>75</v>
      </c>
      <c r="G3" s="7" t="s">
        <v>780</v>
      </c>
      <c r="H3" s="7" t="s">
        <v>3151</v>
      </c>
      <c r="I3" s="15" t="s">
        <v>3157</v>
      </c>
      <c r="J3" s="15" t="s">
        <v>19</v>
      </c>
      <c r="K3" s="15" t="s">
        <v>3157</v>
      </c>
      <c r="L3" s="7" t="s">
        <v>3153</v>
      </c>
      <c r="M3" s="7" t="s">
        <v>3154</v>
      </c>
      <c r="N3" s="7" t="s">
        <v>3158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2.75" customHeight="1" spans="1:14">
      <c r="A4" s="14" t="s">
        <v>3139</v>
      </c>
      <c r="B4" s="14" t="s">
        <v>3140</v>
      </c>
      <c r="C4" s="14" t="s">
        <v>3140</v>
      </c>
      <c r="D4" s="14" t="s">
        <v>3140</v>
      </c>
      <c r="E4" s="14"/>
      <c r="F4" s="14"/>
      <c r="G4" s="14" t="s">
        <v>3140</v>
      </c>
      <c r="H4" s="14" t="s">
        <v>3140</v>
      </c>
      <c r="I4" s="16" t="s">
        <v>23</v>
      </c>
      <c r="J4" s="16"/>
      <c r="K4" s="16"/>
      <c r="L4" s="14"/>
      <c r="M4" s="14" t="s">
        <v>3140</v>
      </c>
      <c r="N4" t="s">
        <v>3140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3159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9"/>
  <sheetViews>
    <sheetView tabSelected="1" workbookViewId="0">
      <selection activeCell="A457" sqref="A457:B459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t="s">
        <v>3160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4">
        <v>1566</v>
      </c>
      <c r="E2">
        <v>1566</v>
      </c>
      <c r="F2">
        <v>3296168</v>
      </c>
      <c r="G2">
        <f>D2-E2</f>
        <v>0</v>
      </c>
      <c r="H2" t="str">
        <f>$H$1&amp;F2</f>
        <v>,3296168</v>
      </c>
      <c r="I2" t="e">
        <f>VLOOKUP(A2,HOP!A:U,21,0)</f>
        <v>#N/A</v>
      </c>
    </row>
    <row r="3" ht="14.25" hidden="1" customHeight="1" spans="1:9">
      <c r="A3" s="6" t="s">
        <v>89</v>
      </c>
      <c r="B3" s="7" t="s">
        <v>94</v>
      </c>
      <c r="C3" s="7" t="s">
        <v>95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6" t="s">
        <v>99</v>
      </c>
      <c r="B4" s="7" t="s">
        <v>83</v>
      </c>
      <c r="C4" s="7" t="s">
        <v>105</v>
      </c>
      <c r="D4" s="4">
        <v>329</v>
      </c>
      <c r="E4" t="str">
        <f>VLOOKUP(A4,HOP!A:L,12,0)</f>
        <v>329.00</v>
      </c>
      <c r="F4" t="str">
        <f>VLOOKUP(A4,HOP!A:C,3,0)</f>
        <v>3286983</v>
      </c>
      <c r="G4">
        <f t="shared" si="0"/>
        <v>0</v>
      </c>
      <c r="H4" t="str">
        <f t="shared" si="1"/>
        <v>,3286983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116</v>
      </c>
      <c r="C5" s="7" t="s">
        <v>105</v>
      </c>
      <c r="D5" s="4">
        <v>1168</v>
      </c>
      <c r="E5" t="str">
        <f>VLOOKUP(A5,HOP!A:L,12,0)</f>
        <v>1168.00</v>
      </c>
      <c r="F5" t="str">
        <f>VLOOKUP(A5,HOP!A:C,3,0)</f>
        <v>3224091</v>
      </c>
      <c r="G5">
        <f t="shared" si="0"/>
        <v>0</v>
      </c>
      <c r="H5" t="str">
        <f t="shared" si="1"/>
        <v>,3224091</v>
      </c>
      <c r="I5" t="str">
        <f>VLOOKUP(A5,HOP!A:U,21,0)</f>
        <v>直连</v>
      </c>
    </row>
    <row r="6" ht="14.25" hidden="1" customHeight="1" spans="1:9">
      <c r="A6" s="6" t="s">
        <v>121</v>
      </c>
      <c r="B6" s="7" t="s">
        <v>83</v>
      </c>
      <c r="C6" s="7" t="s">
        <v>105</v>
      </c>
      <c r="D6" s="4">
        <v>781</v>
      </c>
      <c r="E6" t="str">
        <f>VLOOKUP(A6,HOP!A:L,12,0)</f>
        <v>781.00</v>
      </c>
      <c r="F6" t="str">
        <f>VLOOKUP(A6,HOP!A:C,3,0)</f>
        <v>3156277</v>
      </c>
      <c r="G6">
        <f t="shared" si="0"/>
        <v>0</v>
      </c>
      <c r="H6" t="str">
        <f t="shared" si="1"/>
        <v>,3156277</v>
      </c>
      <c r="I6" t="str">
        <f>VLOOKUP(A6,HOP!A:U,21,0)</f>
        <v>直采</v>
      </c>
    </row>
    <row r="7" ht="14.25" hidden="1" customHeight="1" spans="1:9">
      <c r="A7" s="6" t="s">
        <v>131</v>
      </c>
      <c r="B7" s="7" t="s">
        <v>116</v>
      </c>
      <c r="C7" s="7" t="s">
        <v>105</v>
      </c>
      <c r="D7" s="4">
        <v>3394</v>
      </c>
      <c r="E7" t="str">
        <f>VLOOKUP(A7,HOP!A:L,12,0)</f>
        <v>3394.00</v>
      </c>
      <c r="F7" t="str">
        <f>VLOOKUP(A7,HOP!A:C,3,0)</f>
        <v>3299858</v>
      </c>
      <c r="G7">
        <f t="shared" si="0"/>
        <v>0</v>
      </c>
      <c r="H7" t="str">
        <f t="shared" si="1"/>
        <v>,3299858</v>
      </c>
      <c r="I7" t="str">
        <f>VLOOKUP(A7,HOP!A:U,21,0)</f>
        <v>直连</v>
      </c>
    </row>
    <row r="8" ht="14.25" hidden="1" customHeight="1" spans="1:9">
      <c r="A8" s="6" t="s">
        <v>140</v>
      </c>
      <c r="B8" s="7" t="s">
        <v>83</v>
      </c>
      <c r="C8" s="7" t="s">
        <v>105</v>
      </c>
      <c r="D8" s="4">
        <v>501</v>
      </c>
      <c r="E8" t="str">
        <f>VLOOKUP(A8,HOP!A:L,12,0)</f>
        <v>501.00</v>
      </c>
      <c r="F8" t="str">
        <f>VLOOKUP(A8,HOP!A:C,3,0)</f>
        <v>3220545</v>
      </c>
      <c r="G8">
        <f t="shared" si="0"/>
        <v>0</v>
      </c>
      <c r="H8" t="str">
        <f t="shared" si="1"/>
        <v>,3220545</v>
      </c>
      <c r="I8" t="str">
        <f>VLOOKUP(A8,HOP!A:U,21,0)</f>
        <v>直采</v>
      </c>
    </row>
    <row r="9" ht="14.25" hidden="1" customHeight="1" spans="1:9">
      <c r="A9" s="6" t="s">
        <v>148</v>
      </c>
      <c r="B9" s="7" t="s">
        <v>83</v>
      </c>
      <c r="C9" s="7" t="s">
        <v>105</v>
      </c>
      <c r="D9" s="4">
        <v>1559</v>
      </c>
      <c r="E9" t="str">
        <f>VLOOKUP(A9,HOP!A:L,12,0)</f>
        <v>1559.00</v>
      </c>
      <c r="F9" t="str">
        <f>VLOOKUP(A9,HOP!A:C,3,0)</f>
        <v>3307144</v>
      </c>
      <c r="G9">
        <f t="shared" si="0"/>
        <v>0</v>
      </c>
      <c r="H9" t="str">
        <f t="shared" si="1"/>
        <v>,3307144</v>
      </c>
      <c r="I9" t="str">
        <f>VLOOKUP(A9,HOP!A:U,21,0)</f>
        <v>直连</v>
      </c>
    </row>
    <row r="10" ht="14.25" hidden="1" customHeight="1" spans="1:9">
      <c r="A10" s="6" t="s">
        <v>157</v>
      </c>
      <c r="B10" s="7" t="s">
        <v>82</v>
      </c>
      <c r="C10" s="7" t="s">
        <v>105</v>
      </c>
      <c r="D10" s="4">
        <v>2440</v>
      </c>
      <c r="E10" t="str">
        <f>VLOOKUP(A10,HOP!A:L,12,0)</f>
        <v>2440.00</v>
      </c>
      <c r="F10" t="str">
        <f>VLOOKUP(A10,HOP!A:C,3,0)</f>
        <v>3025174</v>
      </c>
      <c r="G10">
        <f t="shared" si="0"/>
        <v>0</v>
      </c>
      <c r="H10" t="str">
        <f t="shared" si="1"/>
        <v>,3025174</v>
      </c>
      <c r="I10" t="str">
        <f>VLOOKUP(A10,HOP!A:U,21,0)</f>
        <v>直采</v>
      </c>
    </row>
    <row r="11" ht="14.25" hidden="1" customHeight="1" spans="1:9">
      <c r="A11" s="6" t="s">
        <v>167</v>
      </c>
      <c r="B11" s="7" t="s">
        <v>83</v>
      </c>
      <c r="C11" s="7" t="s">
        <v>105</v>
      </c>
      <c r="D11" s="4">
        <v>335</v>
      </c>
      <c r="E11" t="str">
        <f>VLOOKUP(A11,HOP!A:L,12,0)</f>
        <v>335.00</v>
      </c>
      <c r="F11" t="str">
        <f>VLOOKUP(A11,HOP!A:C,3,0)</f>
        <v>3136129</v>
      </c>
      <c r="G11">
        <f t="shared" si="0"/>
        <v>0</v>
      </c>
      <c r="H11" t="str">
        <f t="shared" si="1"/>
        <v>,3136129</v>
      </c>
      <c r="I11" t="str">
        <f>VLOOKUP(A11,HOP!A:U,21,0)</f>
        <v>直连</v>
      </c>
    </row>
    <row r="12" ht="14.25" hidden="1" customHeight="1" spans="1:9">
      <c r="A12" s="6" t="s">
        <v>176</v>
      </c>
      <c r="B12" s="7" t="s">
        <v>83</v>
      </c>
      <c r="C12" s="7" t="s">
        <v>105</v>
      </c>
      <c r="D12" s="4">
        <v>221</v>
      </c>
      <c r="E12" t="str">
        <f>VLOOKUP(A12,HOP!A:L,12,0)</f>
        <v>221.00</v>
      </c>
      <c r="F12" t="str">
        <f>VLOOKUP(A12,HOP!A:C,3,0)</f>
        <v>3186923</v>
      </c>
      <c r="G12">
        <f t="shared" si="0"/>
        <v>0</v>
      </c>
      <c r="H12" t="str">
        <f t="shared" si="1"/>
        <v>,3186923</v>
      </c>
      <c r="I12" t="str">
        <f>VLOOKUP(A12,HOP!A:U,21,0)</f>
        <v>直连</v>
      </c>
    </row>
    <row r="13" ht="14.25" hidden="1" customHeight="1" spans="1:9">
      <c r="A13" s="6" t="s">
        <v>186</v>
      </c>
      <c r="B13" s="7" t="s">
        <v>116</v>
      </c>
      <c r="C13" s="7" t="s">
        <v>105</v>
      </c>
      <c r="D13" s="4">
        <v>1352</v>
      </c>
      <c r="E13" t="str">
        <f>VLOOKUP(A13,HOP!A:L,12,0)</f>
        <v>1352.00</v>
      </c>
      <c r="F13" t="str">
        <f>VLOOKUP(A13,HOP!A:C,3,0)</f>
        <v>3217977</v>
      </c>
      <c r="G13">
        <f t="shared" si="0"/>
        <v>0</v>
      </c>
      <c r="H13" t="str">
        <f t="shared" si="1"/>
        <v>,3217977</v>
      </c>
      <c r="I13" t="str">
        <f>VLOOKUP(A13,HOP!A:U,21,0)</f>
        <v>直连</v>
      </c>
    </row>
    <row r="14" ht="14.25" hidden="1" customHeight="1" spans="1:9">
      <c r="A14" s="6" t="s">
        <v>195</v>
      </c>
      <c r="B14" s="7" t="s">
        <v>83</v>
      </c>
      <c r="C14" s="7" t="s">
        <v>105</v>
      </c>
      <c r="D14" s="4">
        <v>1324</v>
      </c>
      <c r="E14" t="str">
        <f>VLOOKUP(A14,HOP!A:L,12,0)</f>
        <v>1324.00</v>
      </c>
      <c r="F14" t="str">
        <f>VLOOKUP(A14,HOP!A:C,3,0)</f>
        <v>3122154</v>
      </c>
      <c r="G14">
        <f t="shared" si="0"/>
        <v>0</v>
      </c>
      <c r="H14" t="str">
        <f t="shared" si="1"/>
        <v>,3122154</v>
      </c>
      <c r="I14" t="str">
        <f>VLOOKUP(A14,HOP!A:U,21,0)</f>
        <v>直采</v>
      </c>
    </row>
    <row r="15" ht="14.25" hidden="1" customHeight="1" spans="1:9">
      <c r="A15" s="6" t="s">
        <v>205</v>
      </c>
      <c r="B15" s="7" t="s">
        <v>116</v>
      </c>
      <c r="C15" s="7" t="s">
        <v>105</v>
      </c>
      <c r="D15" s="4">
        <v>1322</v>
      </c>
      <c r="E15" t="str">
        <f>VLOOKUP(A15,HOP!A:L,12,0)</f>
        <v>1322.00</v>
      </c>
      <c r="F15" t="str">
        <f>VLOOKUP(A15,HOP!A:C,3,0)</f>
        <v>3291073</v>
      </c>
      <c r="G15">
        <f t="shared" si="0"/>
        <v>0</v>
      </c>
      <c r="H15" t="str">
        <f t="shared" si="1"/>
        <v>,3291073</v>
      </c>
      <c r="I15" t="str">
        <f>VLOOKUP(A15,HOP!A:U,21,0)</f>
        <v>直采</v>
      </c>
    </row>
    <row r="16" ht="14.25" hidden="1" customHeight="1" spans="1:9">
      <c r="A16" s="6" t="s">
        <v>215</v>
      </c>
      <c r="B16" s="7" t="s">
        <v>83</v>
      </c>
      <c r="C16" s="7" t="s">
        <v>105</v>
      </c>
      <c r="D16" s="4">
        <v>502</v>
      </c>
      <c r="E16" t="str">
        <f>VLOOKUP(A16,HOP!A:L,12,0)</f>
        <v>502.00</v>
      </c>
      <c r="F16" t="str">
        <f>VLOOKUP(A16,HOP!A:C,3,0)</f>
        <v>3290147</v>
      </c>
      <c r="G16">
        <f t="shared" si="0"/>
        <v>0</v>
      </c>
      <c r="H16" t="str">
        <f t="shared" si="1"/>
        <v>,3290147</v>
      </c>
      <c r="I16" t="str">
        <f>VLOOKUP(A16,HOP!A:U,21,0)</f>
        <v>直采</v>
      </c>
    </row>
    <row r="17" ht="14.25" hidden="1" customHeight="1" spans="1:9">
      <c r="A17" s="6" t="s">
        <v>224</v>
      </c>
      <c r="B17" s="7" t="s">
        <v>83</v>
      </c>
      <c r="C17" s="7" t="s">
        <v>105</v>
      </c>
      <c r="D17" s="4">
        <v>1046</v>
      </c>
      <c r="E17" t="str">
        <f>VLOOKUP(A17,HOP!A:L,12,0)</f>
        <v>1046.00</v>
      </c>
      <c r="F17" t="str">
        <f>VLOOKUP(A17,HOP!A:C,3,0)</f>
        <v>3290796</v>
      </c>
      <c r="G17">
        <f t="shared" si="0"/>
        <v>0</v>
      </c>
      <c r="H17" t="str">
        <f t="shared" si="1"/>
        <v>,3290796</v>
      </c>
      <c r="I17" t="str">
        <f>VLOOKUP(A17,HOP!A:U,21,0)</f>
        <v>直采</v>
      </c>
    </row>
    <row r="18" ht="14.25" hidden="1" customHeight="1" spans="1:9">
      <c r="A18" s="6" t="s">
        <v>230</v>
      </c>
      <c r="B18" s="7" t="s">
        <v>83</v>
      </c>
      <c r="C18" s="7" t="s">
        <v>105</v>
      </c>
      <c r="D18" s="4">
        <v>508</v>
      </c>
      <c r="E18" t="str">
        <f>VLOOKUP(A18,HOP!A:L,12,0)</f>
        <v>508.00</v>
      </c>
      <c r="F18" t="str">
        <f>VLOOKUP(A18,HOP!A:C,3,0)</f>
        <v>3290027</v>
      </c>
      <c r="G18">
        <f t="shared" si="0"/>
        <v>0</v>
      </c>
      <c r="H18" t="str">
        <f t="shared" si="1"/>
        <v>,3290027</v>
      </c>
      <c r="I18" t="str">
        <f>VLOOKUP(A18,HOP!A:U,21,0)</f>
        <v>直采</v>
      </c>
    </row>
    <row r="19" ht="14.25" hidden="1" customHeight="1" spans="1:9">
      <c r="A19" s="6" t="s">
        <v>239</v>
      </c>
      <c r="B19" s="7" t="s">
        <v>83</v>
      </c>
      <c r="C19" s="7" t="s">
        <v>105</v>
      </c>
      <c r="D19" s="4">
        <v>714</v>
      </c>
      <c r="E19" t="str">
        <f>VLOOKUP(A19,HOP!A:L,12,0)</f>
        <v>714.00</v>
      </c>
      <c r="F19" t="str">
        <f>VLOOKUP(A19,HOP!A:C,3,0)</f>
        <v>3153485</v>
      </c>
      <c r="G19">
        <f t="shared" si="0"/>
        <v>0</v>
      </c>
      <c r="H19" t="str">
        <f t="shared" si="1"/>
        <v>,3153485</v>
      </c>
      <c r="I19" t="str">
        <f>VLOOKUP(A19,HOP!A:U,21,0)</f>
        <v>直采</v>
      </c>
    </row>
    <row r="20" ht="14.25" hidden="1" customHeight="1" spans="1:9">
      <c r="A20" s="6" t="s">
        <v>249</v>
      </c>
      <c r="B20" s="7" t="s">
        <v>116</v>
      </c>
      <c r="C20" s="7" t="s">
        <v>105</v>
      </c>
      <c r="D20" s="4">
        <v>1996</v>
      </c>
      <c r="E20" t="str">
        <f>VLOOKUP(A20,HOP!A:L,12,0)</f>
        <v>1996.00</v>
      </c>
      <c r="F20" t="str">
        <f>VLOOKUP(A20,HOP!A:C,3,0)</f>
        <v>3234768</v>
      </c>
      <c r="G20">
        <f t="shared" si="0"/>
        <v>0</v>
      </c>
      <c r="H20" t="str">
        <f t="shared" si="1"/>
        <v>,3234768</v>
      </c>
      <c r="I20" t="str">
        <f>VLOOKUP(A20,HOP!A:U,21,0)</f>
        <v>直采</v>
      </c>
    </row>
    <row r="21" ht="14.25" hidden="1" customHeight="1" spans="1:9">
      <c r="A21" s="6" t="s">
        <v>259</v>
      </c>
      <c r="B21" s="7" t="s">
        <v>83</v>
      </c>
      <c r="C21" s="7" t="s">
        <v>105</v>
      </c>
      <c r="D21" s="4">
        <v>254</v>
      </c>
      <c r="E21" t="str">
        <f>VLOOKUP(A21,HOP!A:L,12,0)</f>
        <v>254.00</v>
      </c>
      <c r="F21" t="str">
        <f>VLOOKUP(A21,HOP!A:C,3,0)</f>
        <v>3255070</v>
      </c>
      <c r="G21">
        <f t="shared" si="0"/>
        <v>0</v>
      </c>
      <c r="H21" t="str">
        <f t="shared" si="1"/>
        <v>,3255070</v>
      </c>
      <c r="I21" t="str">
        <f>VLOOKUP(A21,HOP!A:U,21,0)</f>
        <v>直采</v>
      </c>
    </row>
    <row r="22" ht="14.25" hidden="1" customHeight="1" spans="1:9">
      <c r="A22" s="6" t="s">
        <v>266</v>
      </c>
      <c r="B22" s="7" t="s">
        <v>210</v>
      </c>
      <c r="C22" s="7" t="s">
        <v>105</v>
      </c>
      <c r="D22" s="4">
        <v>1555</v>
      </c>
      <c r="E22" t="str">
        <f>VLOOKUP(A22,HOP!A:L,12,0)</f>
        <v>1555.00</v>
      </c>
      <c r="F22" t="str">
        <f>VLOOKUP(A22,HOP!A:C,3,0)</f>
        <v>3186656</v>
      </c>
      <c r="G22">
        <f t="shared" si="0"/>
        <v>0</v>
      </c>
      <c r="H22" t="str">
        <f t="shared" si="1"/>
        <v>,3186656</v>
      </c>
      <c r="I22" t="str">
        <f>VLOOKUP(A22,HOP!A:U,21,0)</f>
        <v>直采</v>
      </c>
    </row>
    <row r="23" ht="14.25" hidden="1" customHeight="1" spans="1:9">
      <c r="A23" s="6" t="s">
        <v>275</v>
      </c>
      <c r="B23" s="7" t="s">
        <v>81</v>
      </c>
      <c r="C23" s="7" t="s">
        <v>105</v>
      </c>
      <c r="D23" s="4">
        <v>3244</v>
      </c>
      <c r="E23" t="str">
        <f>VLOOKUP(A23,HOP!A:L,12,0)</f>
        <v>3244.00</v>
      </c>
      <c r="F23" t="str">
        <f>VLOOKUP(A23,HOP!A:C,3,0)</f>
        <v>3051245</v>
      </c>
      <c r="G23">
        <f t="shared" si="0"/>
        <v>0</v>
      </c>
      <c r="H23" t="str">
        <f t="shared" si="1"/>
        <v>,3051245</v>
      </c>
      <c r="I23" t="str">
        <f>VLOOKUP(A23,HOP!A:U,21,0)</f>
        <v>直采</v>
      </c>
    </row>
    <row r="24" ht="14.25" hidden="1" customHeight="1" spans="1:9">
      <c r="A24" s="6" t="s">
        <v>285</v>
      </c>
      <c r="B24" s="7" t="s">
        <v>83</v>
      </c>
      <c r="C24" s="7" t="s">
        <v>105</v>
      </c>
      <c r="D24" s="4">
        <v>8929</v>
      </c>
      <c r="E24" t="str">
        <f>VLOOKUP(A24,HOP!A:L,12,0)</f>
        <v>8929.00</v>
      </c>
      <c r="F24" t="str">
        <f>VLOOKUP(A24,HOP!A:C,3,0)</f>
        <v>3053524</v>
      </c>
      <c r="G24">
        <f t="shared" si="0"/>
        <v>0</v>
      </c>
      <c r="H24" t="str">
        <f t="shared" si="1"/>
        <v>,3053524</v>
      </c>
      <c r="I24" t="str">
        <f>VLOOKUP(A24,HOP!A:U,21,0)</f>
        <v>直采</v>
      </c>
    </row>
    <row r="25" ht="14.25" hidden="1" customHeight="1" spans="1:9">
      <c r="A25" s="6" t="s">
        <v>295</v>
      </c>
      <c r="B25" s="7" t="s">
        <v>83</v>
      </c>
      <c r="C25" s="7" t="s">
        <v>105</v>
      </c>
      <c r="D25" s="4">
        <v>992</v>
      </c>
      <c r="E25" t="str">
        <f>VLOOKUP(A25,HOP!A:L,12,0)</f>
        <v>992.00</v>
      </c>
      <c r="F25" t="str">
        <f>VLOOKUP(A25,HOP!A:C,3,0)</f>
        <v>3280573</v>
      </c>
      <c r="G25">
        <f t="shared" si="0"/>
        <v>0</v>
      </c>
      <c r="H25" t="str">
        <f t="shared" si="1"/>
        <v>,3280573</v>
      </c>
      <c r="I25" t="str">
        <f>VLOOKUP(A25,HOP!A:U,21,0)</f>
        <v>直采</v>
      </c>
    </row>
    <row r="26" ht="14.25" hidden="1" customHeight="1" spans="1:9">
      <c r="A26" s="6" t="s">
        <v>305</v>
      </c>
      <c r="B26" s="7" t="s">
        <v>82</v>
      </c>
      <c r="C26" s="7" t="s">
        <v>105</v>
      </c>
      <c r="D26" s="4">
        <v>5745</v>
      </c>
      <c r="E26" t="str">
        <f>VLOOKUP(A26,HOP!A:L,12,0)</f>
        <v>5745.00</v>
      </c>
      <c r="F26" t="str">
        <f>VLOOKUP(A26,HOP!A:C,3,0)</f>
        <v>3117831</v>
      </c>
      <c r="G26">
        <f t="shared" si="0"/>
        <v>0</v>
      </c>
      <c r="H26" t="str">
        <f t="shared" si="1"/>
        <v>,3117831</v>
      </c>
      <c r="I26" t="str">
        <f>VLOOKUP(A26,HOP!A:U,21,0)</f>
        <v>直采</v>
      </c>
    </row>
    <row r="27" ht="14.25" hidden="1" customHeight="1" spans="1:9">
      <c r="A27" s="6" t="s">
        <v>315</v>
      </c>
      <c r="B27" s="7" t="s">
        <v>82</v>
      </c>
      <c r="C27" s="7" t="s">
        <v>105</v>
      </c>
      <c r="D27" s="4">
        <v>5766</v>
      </c>
      <c r="E27" t="str">
        <f>VLOOKUP(A27,HOP!A:L,12,0)</f>
        <v>5766.00</v>
      </c>
      <c r="F27" t="str">
        <f>VLOOKUP(A27,HOP!A:C,3,0)</f>
        <v>3117958</v>
      </c>
      <c r="G27">
        <f t="shared" si="0"/>
        <v>0</v>
      </c>
      <c r="H27" t="str">
        <f t="shared" si="1"/>
        <v>,3117958</v>
      </c>
      <c r="I27" t="str">
        <f>VLOOKUP(A27,HOP!A:U,21,0)</f>
        <v>直采</v>
      </c>
    </row>
    <row r="28" ht="14.25" hidden="1" customHeight="1" spans="1:9">
      <c r="A28" s="6" t="s">
        <v>321</v>
      </c>
      <c r="B28" s="7" t="s">
        <v>116</v>
      </c>
      <c r="C28" s="7" t="s">
        <v>105</v>
      </c>
      <c r="D28" s="4">
        <v>650</v>
      </c>
      <c r="E28" t="str">
        <f>VLOOKUP(A28,HOP!A:L,12,0)</f>
        <v>650.00</v>
      </c>
      <c r="F28" t="str">
        <f>VLOOKUP(A28,HOP!A:C,3,0)</f>
        <v>3109578</v>
      </c>
      <c r="G28">
        <f t="shared" si="0"/>
        <v>0</v>
      </c>
      <c r="H28" t="str">
        <f t="shared" si="1"/>
        <v>,3109578</v>
      </c>
      <c r="I28" t="str">
        <f>VLOOKUP(A28,HOP!A:U,21,0)</f>
        <v>直采</v>
      </c>
    </row>
    <row r="29" ht="14.25" hidden="1" customHeight="1" spans="1:9">
      <c r="A29" s="6" t="s">
        <v>331</v>
      </c>
      <c r="B29" s="7" t="s">
        <v>116</v>
      </c>
      <c r="C29" s="7" t="s">
        <v>105</v>
      </c>
      <c r="D29" s="4">
        <v>482</v>
      </c>
      <c r="E29" t="str">
        <f>VLOOKUP(A29,HOP!A:L,12,0)</f>
        <v>482.00</v>
      </c>
      <c r="F29" t="str">
        <f>VLOOKUP(A29,HOP!A:C,3,0)</f>
        <v>3211184</v>
      </c>
      <c r="G29">
        <f t="shared" si="0"/>
        <v>0</v>
      </c>
      <c r="H29" t="str">
        <f t="shared" si="1"/>
        <v>,3211184</v>
      </c>
      <c r="I29" t="str">
        <f>VLOOKUP(A29,HOP!A:U,21,0)</f>
        <v>直连</v>
      </c>
    </row>
    <row r="30" ht="14.25" hidden="1" customHeight="1" spans="1:9">
      <c r="A30" s="6" t="s">
        <v>340</v>
      </c>
      <c r="B30" s="7" t="s">
        <v>82</v>
      </c>
      <c r="C30" s="7" t="s">
        <v>105</v>
      </c>
      <c r="D30" s="4">
        <v>960</v>
      </c>
      <c r="E30" t="str">
        <f>VLOOKUP(A30,HOP!A:L,12,0)</f>
        <v>960.00</v>
      </c>
      <c r="F30" t="str">
        <f>VLOOKUP(A30,HOP!A:C,3,0)</f>
        <v>3129946</v>
      </c>
      <c r="G30">
        <f t="shared" si="0"/>
        <v>0</v>
      </c>
      <c r="H30" t="str">
        <f t="shared" si="1"/>
        <v>,3129946</v>
      </c>
      <c r="I30" t="str">
        <f>VLOOKUP(A30,HOP!A:U,21,0)</f>
        <v>直采</v>
      </c>
    </row>
    <row r="31" ht="14.25" hidden="1" customHeight="1" spans="1:9">
      <c r="A31" s="6" t="s">
        <v>349</v>
      </c>
      <c r="B31" s="7" t="s">
        <v>81</v>
      </c>
      <c r="C31" s="7" t="s">
        <v>105</v>
      </c>
      <c r="D31" s="4">
        <v>4120</v>
      </c>
      <c r="E31" t="str">
        <f>VLOOKUP(A31,HOP!A:L,12,0)</f>
        <v>4120.00</v>
      </c>
      <c r="F31" t="str">
        <f>VLOOKUP(A31,HOP!A:C,3,0)</f>
        <v>3295310</v>
      </c>
      <c r="G31">
        <f t="shared" si="0"/>
        <v>0</v>
      </c>
      <c r="H31" t="str">
        <f t="shared" si="1"/>
        <v>,3295310</v>
      </c>
      <c r="I31" t="str">
        <f>VLOOKUP(A31,HOP!A:U,21,0)</f>
        <v>直采</v>
      </c>
    </row>
    <row r="32" ht="14.25" hidden="1" customHeight="1" spans="1:9">
      <c r="A32" s="6" t="s">
        <v>358</v>
      </c>
      <c r="B32" s="7" t="s">
        <v>116</v>
      </c>
      <c r="C32" s="7" t="s">
        <v>105</v>
      </c>
      <c r="D32" s="4">
        <v>2002</v>
      </c>
      <c r="E32" t="str">
        <f>VLOOKUP(A32,HOP!A:L,12,0)</f>
        <v>2002.00</v>
      </c>
      <c r="F32" t="str">
        <f>VLOOKUP(A32,HOP!A:C,3,0)</f>
        <v>3301852</v>
      </c>
      <c r="G32">
        <f t="shared" si="0"/>
        <v>0</v>
      </c>
      <c r="H32" t="str">
        <f t="shared" si="1"/>
        <v>,3301852</v>
      </c>
      <c r="I32" t="str">
        <f>VLOOKUP(A32,HOP!A:U,21,0)</f>
        <v>直连</v>
      </c>
    </row>
    <row r="33" ht="14.25" hidden="1" customHeight="1" spans="1:9">
      <c r="A33" s="6" t="s">
        <v>366</v>
      </c>
      <c r="B33" s="7" t="s">
        <v>83</v>
      </c>
      <c r="C33" s="7" t="s">
        <v>105</v>
      </c>
      <c r="D33" s="4">
        <v>329</v>
      </c>
      <c r="E33" t="str">
        <f>VLOOKUP(A33,HOP!A:L,12,0)</f>
        <v>329.00</v>
      </c>
      <c r="F33" t="str">
        <f>VLOOKUP(A33,HOP!A:C,3,0)</f>
        <v>3306355</v>
      </c>
      <c r="G33">
        <f t="shared" si="0"/>
        <v>0</v>
      </c>
      <c r="H33" t="str">
        <f t="shared" si="1"/>
        <v>,3306355</v>
      </c>
      <c r="I33" t="str">
        <f>VLOOKUP(A33,HOP!A:U,21,0)</f>
        <v>直连</v>
      </c>
    </row>
    <row r="34" ht="14.25" hidden="1" customHeight="1" spans="1:9">
      <c r="A34" s="6" t="s">
        <v>372</v>
      </c>
      <c r="B34" s="7" t="s">
        <v>83</v>
      </c>
      <c r="C34" s="7" t="s">
        <v>105</v>
      </c>
      <c r="D34" s="4">
        <v>512</v>
      </c>
      <c r="E34" t="str">
        <f>VLOOKUP(A34,HOP!A:L,12,0)</f>
        <v>512.00</v>
      </c>
      <c r="F34" t="str">
        <f>VLOOKUP(A34,HOP!A:C,3,0)</f>
        <v>3306817</v>
      </c>
      <c r="G34">
        <f t="shared" si="0"/>
        <v>0</v>
      </c>
      <c r="H34" t="str">
        <f t="shared" si="1"/>
        <v>,3306817</v>
      </c>
      <c r="I34" t="str">
        <f>VLOOKUP(A34,HOP!A:U,21,0)</f>
        <v>直采</v>
      </c>
    </row>
    <row r="35" ht="14.25" hidden="1" customHeight="1" spans="1:9">
      <c r="A35" s="6" t="s">
        <v>379</v>
      </c>
      <c r="B35" s="7" t="s">
        <v>83</v>
      </c>
      <c r="C35" s="7" t="s">
        <v>105</v>
      </c>
      <c r="D35" s="4">
        <v>1382</v>
      </c>
      <c r="E35" t="str">
        <f>VLOOKUP(A35,HOP!A:L,12,0)</f>
        <v>1382.00</v>
      </c>
      <c r="F35" t="str">
        <f>VLOOKUP(A35,HOP!A:C,3,0)</f>
        <v>3306824</v>
      </c>
      <c r="G35">
        <f t="shared" si="0"/>
        <v>0</v>
      </c>
      <c r="H35" t="str">
        <f t="shared" si="1"/>
        <v>,3306824</v>
      </c>
      <c r="I35" t="str">
        <f>VLOOKUP(A35,HOP!A:U,21,0)</f>
        <v>直采</v>
      </c>
    </row>
    <row r="36" ht="14.25" hidden="1" customHeight="1" spans="1:9">
      <c r="A36" s="6" t="s">
        <v>388</v>
      </c>
      <c r="B36" s="7" t="s">
        <v>83</v>
      </c>
      <c r="C36" s="7" t="s">
        <v>105</v>
      </c>
      <c r="D36" s="4">
        <v>236</v>
      </c>
      <c r="E36" t="str">
        <f>VLOOKUP(A36,HOP!A:L,12,0)</f>
        <v>236.00</v>
      </c>
      <c r="F36" t="str">
        <f>VLOOKUP(A36,HOP!A:C,3,0)</f>
        <v>3308980</v>
      </c>
      <c r="G36">
        <f t="shared" si="0"/>
        <v>0</v>
      </c>
      <c r="H36" t="str">
        <f t="shared" si="1"/>
        <v>,3308980</v>
      </c>
      <c r="I36" t="str">
        <f>VLOOKUP(A36,HOP!A:U,21,0)</f>
        <v>直连</v>
      </c>
    </row>
    <row r="37" ht="14.25" hidden="1" customHeight="1" spans="1:9">
      <c r="A37" s="6" t="s">
        <v>397</v>
      </c>
      <c r="B37" s="7" t="s">
        <v>83</v>
      </c>
      <c r="C37" s="7" t="s">
        <v>105</v>
      </c>
      <c r="D37" s="4">
        <v>212</v>
      </c>
      <c r="E37" t="str">
        <f>VLOOKUP(A37,HOP!A:L,12,0)</f>
        <v>212.00</v>
      </c>
      <c r="F37" t="str">
        <f>VLOOKUP(A37,HOP!A:C,3,0)</f>
        <v>3307881</v>
      </c>
      <c r="G37">
        <f t="shared" si="0"/>
        <v>0</v>
      </c>
      <c r="H37" t="str">
        <f t="shared" si="1"/>
        <v>,3307881</v>
      </c>
      <c r="I37" t="str">
        <f>VLOOKUP(A37,HOP!A:U,21,0)</f>
        <v>直连</v>
      </c>
    </row>
    <row r="38" ht="14.25" hidden="1" customHeight="1" spans="1:9">
      <c r="A38" s="6" t="s">
        <v>404</v>
      </c>
      <c r="B38" s="7" t="s">
        <v>83</v>
      </c>
      <c r="C38" s="7" t="s">
        <v>105</v>
      </c>
      <c r="D38" s="4">
        <v>512</v>
      </c>
      <c r="E38" t="str">
        <f>VLOOKUP(A38,HOP!A:L,12,0)</f>
        <v>512.00</v>
      </c>
      <c r="F38" t="str">
        <f>VLOOKUP(A38,HOP!A:C,3,0)</f>
        <v>3308347</v>
      </c>
      <c r="G38">
        <f t="shared" si="0"/>
        <v>0</v>
      </c>
      <c r="H38" t="str">
        <f t="shared" si="1"/>
        <v>,3308347</v>
      </c>
      <c r="I38" t="str">
        <f>VLOOKUP(A38,HOP!A:U,21,0)</f>
        <v>直采</v>
      </c>
    </row>
    <row r="39" ht="14.25" hidden="1" customHeight="1" spans="1:9">
      <c r="A39" s="6" t="s">
        <v>407</v>
      </c>
      <c r="B39" s="7" t="s">
        <v>83</v>
      </c>
      <c r="C39" s="7" t="s">
        <v>105</v>
      </c>
      <c r="D39" s="4">
        <v>174</v>
      </c>
      <c r="E39" t="str">
        <f>VLOOKUP(A39,HOP!A:L,12,0)</f>
        <v>174.00</v>
      </c>
      <c r="F39" t="str">
        <f>VLOOKUP(A39,HOP!A:C,3,0)</f>
        <v>3309433</v>
      </c>
      <c r="G39">
        <f t="shared" si="0"/>
        <v>0</v>
      </c>
      <c r="H39" t="str">
        <f t="shared" si="1"/>
        <v>,3309433</v>
      </c>
      <c r="I39" t="str">
        <f>VLOOKUP(A39,HOP!A:U,21,0)</f>
        <v>直连</v>
      </c>
    </row>
    <row r="40" ht="14.25" hidden="1" customHeight="1" spans="1:9">
      <c r="A40" s="6" t="s">
        <v>415</v>
      </c>
      <c r="B40" s="7" t="s">
        <v>83</v>
      </c>
      <c r="C40" s="7" t="s">
        <v>105</v>
      </c>
      <c r="D40" s="4">
        <v>156</v>
      </c>
      <c r="E40" t="str">
        <f>VLOOKUP(A40,HOP!A:L,12,0)</f>
        <v>156.00</v>
      </c>
      <c r="F40" t="str">
        <f>VLOOKUP(A40,HOP!A:C,3,0)</f>
        <v>3308286</v>
      </c>
      <c r="G40">
        <f t="shared" si="0"/>
        <v>0</v>
      </c>
      <c r="H40" t="str">
        <f t="shared" si="1"/>
        <v>,3308286</v>
      </c>
      <c r="I40" t="str">
        <f>VLOOKUP(A40,HOP!A:U,21,0)</f>
        <v>直连</v>
      </c>
    </row>
    <row r="41" ht="14.25" hidden="1" customHeight="1" spans="1:9">
      <c r="A41" s="6" t="s">
        <v>422</v>
      </c>
      <c r="B41" s="7" t="s">
        <v>83</v>
      </c>
      <c r="C41" s="7" t="s">
        <v>105</v>
      </c>
      <c r="D41" s="4">
        <v>1619</v>
      </c>
      <c r="E41" t="str">
        <f>VLOOKUP(A41,HOP!A:L,12,0)</f>
        <v>1619.00</v>
      </c>
      <c r="F41" t="str">
        <f>VLOOKUP(A41,HOP!A:C,3,0)</f>
        <v>3307124</v>
      </c>
      <c r="G41">
        <f t="shared" si="0"/>
        <v>0</v>
      </c>
      <c r="H41" t="str">
        <f t="shared" si="1"/>
        <v>,3307124</v>
      </c>
      <c r="I41" t="str">
        <f>VLOOKUP(A41,HOP!A:U,21,0)</f>
        <v>直采</v>
      </c>
    </row>
    <row r="42" ht="14.25" hidden="1" customHeight="1" spans="1:9">
      <c r="A42" s="6" t="s">
        <v>431</v>
      </c>
      <c r="B42" s="7" t="s">
        <v>116</v>
      </c>
      <c r="C42" s="7" t="s">
        <v>105</v>
      </c>
      <c r="D42" s="4">
        <v>1562</v>
      </c>
      <c r="E42" t="str">
        <f>VLOOKUP(A42,HOP!A:L,12,0)</f>
        <v>1562.00</v>
      </c>
      <c r="F42" t="str">
        <f>VLOOKUP(A42,HOP!A:C,3,0)</f>
        <v>3173583</v>
      </c>
      <c r="G42">
        <f t="shared" si="0"/>
        <v>0</v>
      </c>
      <c r="H42" t="str">
        <f t="shared" si="1"/>
        <v>,3173583</v>
      </c>
      <c r="I42" t="str">
        <f>VLOOKUP(A42,HOP!A:U,21,0)</f>
        <v>直采</v>
      </c>
    </row>
    <row r="43" ht="14.25" hidden="1" customHeight="1" spans="1:9">
      <c r="A43" s="6" t="s">
        <v>441</v>
      </c>
      <c r="B43" s="7" t="s">
        <v>116</v>
      </c>
      <c r="C43" s="7" t="s">
        <v>105</v>
      </c>
      <c r="D43" s="4">
        <v>2858</v>
      </c>
      <c r="E43" t="str">
        <f>VLOOKUP(A43,HOP!A:L,12,0)</f>
        <v>2858.00</v>
      </c>
      <c r="F43" t="str">
        <f>VLOOKUP(A43,HOP!A:C,3,0)</f>
        <v>3185870</v>
      </c>
      <c r="G43">
        <f t="shared" si="0"/>
        <v>0</v>
      </c>
      <c r="H43" t="str">
        <f t="shared" si="1"/>
        <v>,3185870</v>
      </c>
      <c r="I43" t="str">
        <f>VLOOKUP(A43,HOP!A:U,21,0)</f>
        <v>直采</v>
      </c>
    </row>
    <row r="44" ht="14.25" hidden="1" customHeight="1" spans="1:9">
      <c r="A44" s="6" t="s">
        <v>447</v>
      </c>
      <c r="B44" s="7" t="s">
        <v>116</v>
      </c>
      <c r="C44" s="7" t="s">
        <v>105</v>
      </c>
      <c r="D44" s="4">
        <v>2944</v>
      </c>
      <c r="E44" t="str">
        <f>VLOOKUP(A44,HOP!A:L,12,0)</f>
        <v>2944.00</v>
      </c>
      <c r="F44" t="str">
        <f>VLOOKUP(A44,HOP!A:C,3,0)</f>
        <v>3187450</v>
      </c>
      <c r="G44">
        <f t="shared" si="0"/>
        <v>0</v>
      </c>
      <c r="H44" t="str">
        <f t="shared" si="1"/>
        <v>,3187450</v>
      </c>
      <c r="I44" t="str">
        <f>VLOOKUP(A44,HOP!A:U,21,0)</f>
        <v>直采</v>
      </c>
    </row>
    <row r="45" ht="14.25" hidden="1" customHeight="1" spans="1:9">
      <c r="A45" s="6" t="s">
        <v>455</v>
      </c>
      <c r="B45" s="7" t="s">
        <v>82</v>
      </c>
      <c r="C45" s="7" t="s">
        <v>105</v>
      </c>
      <c r="D45" s="4">
        <v>4077</v>
      </c>
      <c r="E45" t="str">
        <f>VLOOKUP(A45,HOP!A:L,12,0)</f>
        <v>4077.00</v>
      </c>
      <c r="F45" t="str">
        <f>VLOOKUP(A45,HOP!A:C,3,0)</f>
        <v>3191625</v>
      </c>
      <c r="G45">
        <f t="shared" si="0"/>
        <v>0</v>
      </c>
      <c r="H45" t="str">
        <f t="shared" si="1"/>
        <v>,3191625</v>
      </c>
      <c r="I45" t="str">
        <f>VLOOKUP(A45,HOP!A:U,21,0)</f>
        <v>直采</v>
      </c>
    </row>
    <row r="46" ht="14.25" hidden="1" customHeight="1" spans="1:9">
      <c r="A46" s="6" t="s">
        <v>462</v>
      </c>
      <c r="B46" s="7" t="s">
        <v>465</v>
      </c>
      <c r="C46" s="7" t="s">
        <v>94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6" t="s">
        <v>468</v>
      </c>
      <c r="B47" s="7" t="s">
        <v>116</v>
      </c>
      <c r="C47" s="7" t="s">
        <v>105</v>
      </c>
      <c r="D47" s="4">
        <v>7736</v>
      </c>
      <c r="E47" t="str">
        <f>VLOOKUP(A47,HOP!A:L,12,0)</f>
        <v>7736.00</v>
      </c>
      <c r="F47" t="str">
        <f>VLOOKUP(A47,HOP!A:C,3,0)</f>
        <v>3210108</v>
      </c>
      <c r="G47">
        <f t="shared" si="0"/>
        <v>0</v>
      </c>
      <c r="H47" t="str">
        <f t="shared" si="1"/>
        <v>,3210108</v>
      </c>
      <c r="I47" t="str">
        <f>VLOOKUP(A47,HOP!A:U,21,0)</f>
        <v>直采</v>
      </c>
    </row>
    <row r="48" ht="14.25" hidden="1" customHeight="1" spans="1:9">
      <c r="A48" s="6" t="s">
        <v>474</v>
      </c>
      <c r="B48" s="7" t="s">
        <v>82</v>
      </c>
      <c r="C48" s="7" t="s">
        <v>105</v>
      </c>
      <c r="D48" s="4">
        <v>14343</v>
      </c>
      <c r="E48" t="str">
        <f>VLOOKUP(A48,HOP!A:L,12,0)</f>
        <v>14343.00</v>
      </c>
      <c r="F48" t="str">
        <f>VLOOKUP(A48,HOP!A:C,3,0)</f>
        <v>3203999</v>
      </c>
      <c r="G48">
        <f t="shared" si="0"/>
        <v>0</v>
      </c>
      <c r="H48" t="str">
        <f t="shared" si="1"/>
        <v>,3203999</v>
      </c>
      <c r="I48" t="str">
        <f>VLOOKUP(A48,HOP!A:U,21,0)</f>
        <v>直采</v>
      </c>
    </row>
    <row r="49" ht="14.25" hidden="1" customHeight="1" spans="1:9">
      <c r="A49" s="6" t="s">
        <v>481</v>
      </c>
      <c r="B49" s="7" t="s">
        <v>116</v>
      </c>
      <c r="C49" s="7" t="s">
        <v>105</v>
      </c>
      <c r="D49" s="4">
        <v>1978</v>
      </c>
      <c r="E49" t="str">
        <f>VLOOKUP(A49,HOP!A:L,12,0)</f>
        <v>1978.00</v>
      </c>
      <c r="F49" t="str">
        <f>VLOOKUP(A49,HOP!A:C,3,0)</f>
        <v>3204034</v>
      </c>
      <c r="G49">
        <f t="shared" si="0"/>
        <v>0</v>
      </c>
      <c r="H49" t="str">
        <f t="shared" si="1"/>
        <v>,3204034</v>
      </c>
      <c r="I49" t="str">
        <f>VLOOKUP(A49,HOP!A:U,21,0)</f>
        <v>直采</v>
      </c>
    </row>
    <row r="50" ht="14.25" hidden="1" customHeight="1" spans="1:9">
      <c r="A50" s="6" t="s">
        <v>489</v>
      </c>
      <c r="B50" s="7" t="s">
        <v>82</v>
      </c>
      <c r="C50" s="7" t="s">
        <v>105</v>
      </c>
      <c r="D50" s="4">
        <v>5323</v>
      </c>
      <c r="E50" t="str">
        <f>VLOOKUP(A50,HOP!A:L,12,0)</f>
        <v>5323.00</v>
      </c>
      <c r="F50" t="str">
        <f>VLOOKUP(A50,HOP!A:C,3,0)</f>
        <v>3214535</v>
      </c>
      <c r="G50">
        <f t="shared" si="0"/>
        <v>0</v>
      </c>
      <c r="H50" t="str">
        <f t="shared" si="1"/>
        <v>,3214535</v>
      </c>
      <c r="I50" t="str">
        <f>VLOOKUP(A50,HOP!A:U,21,0)</f>
        <v>直采</v>
      </c>
    </row>
    <row r="51" ht="14.25" hidden="1" customHeight="1" spans="1:9">
      <c r="A51" s="6" t="s">
        <v>495</v>
      </c>
      <c r="B51" s="7" t="s">
        <v>83</v>
      </c>
      <c r="C51" s="7" t="s">
        <v>105</v>
      </c>
      <c r="D51" s="4">
        <v>1249</v>
      </c>
      <c r="E51" t="str">
        <f>VLOOKUP(A51,HOP!A:L,12,0)</f>
        <v>1249.00</v>
      </c>
      <c r="F51" t="str">
        <f>VLOOKUP(A51,HOP!A:C,3,0)</f>
        <v>3205066</v>
      </c>
      <c r="G51">
        <f t="shared" si="0"/>
        <v>0</v>
      </c>
      <c r="H51" t="str">
        <f t="shared" si="1"/>
        <v>,3205066</v>
      </c>
      <c r="I51" t="str">
        <f>VLOOKUP(A51,HOP!A:U,21,0)</f>
        <v>直连</v>
      </c>
    </row>
    <row r="52" ht="14.25" hidden="1" customHeight="1" spans="1:9">
      <c r="A52" s="6" t="s">
        <v>503</v>
      </c>
      <c r="B52" s="7" t="s">
        <v>116</v>
      </c>
      <c r="C52" s="7" t="s">
        <v>105</v>
      </c>
      <c r="D52" s="4">
        <v>3651</v>
      </c>
      <c r="E52" t="str">
        <f>VLOOKUP(A52,HOP!A:L,12,0)</f>
        <v>3651.00</v>
      </c>
      <c r="F52" t="str">
        <f>VLOOKUP(A52,HOP!A:C,3,0)</f>
        <v>3242657</v>
      </c>
      <c r="G52">
        <f t="shared" si="0"/>
        <v>0</v>
      </c>
      <c r="H52" t="str">
        <f t="shared" si="1"/>
        <v>,3242657</v>
      </c>
      <c r="I52" t="str">
        <f>VLOOKUP(A52,HOP!A:U,21,0)</f>
        <v>直连</v>
      </c>
    </row>
    <row r="53" ht="14.25" hidden="1" customHeight="1" spans="1:9">
      <c r="A53" s="6" t="s">
        <v>513</v>
      </c>
      <c r="B53" s="7" t="s">
        <v>83</v>
      </c>
      <c r="C53" s="7" t="s">
        <v>105</v>
      </c>
      <c r="D53" s="4">
        <v>1959</v>
      </c>
      <c r="E53" t="str">
        <f>VLOOKUP(A53,HOP!A:L,12,0)</f>
        <v>1959.00</v>
      </c>
      <c r="F53" t="str">
        <f>VLOOKUP(A53,HOP!A:C,3,0)</f>
        <v>3242590</v>
      </c>
      <c r="G53">
        <f t="shared" si="0"/>
        <v>0</v>
      </c>
      <c r="H53" t="str">
        <f t="shared" si="1"/>
        <v>,3242590</v>
      </c>
      <c r="I53" t="str">
        <f>VLOOKUP(A53,HOP!A:U,21,0)</f>
        <v>直连</v>
      </c>
    </row>
    <row r="54" ht="14.25" hidden="1" customHeight="1" spans="1:9">
      <c r="A54" s="6" t="s">
        <v>521</v>
      </c>
      <c r="B54" s="7" t="s">
        <v>116</v>
      </c>
      <c r="C54" s="7" t="s">
        <v>105</v>
      </c>
      <c r="D54" s="4">
        <v>12242</v>
      </c>
      <c r="E54" t="str">
        <f>VLOOKUP(A54,HOP!A:L,12,0)</f>
        <v>12242.00</v>
      </c>
      <c r="F54" t="str">
        <f>VLOOKUP(A54,HOP!A:C,3,0)</f>
        <v>3281397</v>
      </c>
      <c r="G54">
        <f t="shared" si="0"/>
        <v>0</v>
      </c>
      <c r="H54" t="str">
        <f t="shared" si="1"/>
        <v>,3281397</v>
      </c>
      <c r="I54" t="str">
        <f>VLOOKUP(A54,HOP!A:U,21,0)</f>
        <v>直采</v>
      </c>
    </row>
    <row r="55" ht="14.25" hidden="1" customHeight="1" spans="1:9">
      <c r="A55" s="6" t="s">
        <v>529</v>
      </c>
      <c r="B55" s="7" t="s">
        <v>83</v>
      </c>
      <c r="C55" s="7" t="s">
        <v>105</v>
      </c>
      <c r="D55" s="4">
        <v>631</v>
      </c>
      <c r="E55" t="str">
        <f>VLOOKUP(A55,HOP!A:L,12,0)</f>
        <v>631.00</v>
      </c>
      <c r="F55" t="str">
        <f>VLOOKUP(A55,HOP!A:C,3,0)</f>
        <v>3163648</v>
      </c>
      <c r="G55">
        <f t="shared" si="0"/>
        <v>0</v>
      </c>
      <c r="H55" t="str">
        <f t="shared" si="1"/>
        <v>,3163648</v>
      </c>
      <c r="I55" t="str">
        <f>VLOOKUP(A55,HOP!A:U,21,0)</f>
        <v>直连</v>
      </c>
    </row>
    <row r="56" ht="14.25" hidden="1" customHeight="1" spans="1:9">
      <c r="A56" s="6" t="s">
        <v>539</v>
      </c>
      <c r="B56" s="7" t="s">
        <v>116</v>
      </c>
      <c r="C56" s="7" t="s">
        <v>105</v>
      </c>
      <c r="D56" s="4">
        <v>6602</v>
      </c>
      <c r="E56" t="str">
        <f>VLOOKUP(A56,HOP!A:L,12,0)</f>
        <v>6602.00</v>
      </c>
      <c r="F56" t="str">
        <f>VLOOKUP(A56,HOP!A:C,3,0)</f>
        <v>3120937</v>
      </c>
      <c r="G56">
        <f t="shared" si="0"/>
        <v>0</v>
      </c>
      <c r="H56" t="str">
        <f t="shared" si="1"/>
        <v>,3120937</v>
      </c>
      <c r="I56" t="str">
        <f>VLOOKUP(A56,HOP!A:U,21,0)</f>
        <v>直采</v>
      </c>
    </row>
    <row r="57" ht="14.25" hidden="1" customHeight="1" spans="1:9">
      <c r="A57" s="6" t="s">
        <v>548</v>
      </c>
      <c r="B57" s="7" t="s">
        <v>83</v>
      </c>
      <c r="C57" s="7" t="s">
        <v>105</v>
      </c>
      <c r="D57" s="4">
        <v>1251</v>
      </c>
      <c r="E57" t="str">
        <f>VLOOKUP(A57,HOP!A:L,12,0)</f>
        <v>1251.00</v>
      </c>
      <c r="F57" t="str">
        <f>VLOOKUP(A57,HOP!A:C,3,0)</f>
        <v>3274712</v>
      </c>
      <c r="G57">
        <f t="shared" si="0"/>
        <v>0</v>
      </c>
      <c r="H57" t="str">
        <f t="shared" si="1"/>
        <v>,3274712</v>
      </c>
      <c r="I57" t="str">
        <f>VLOOKUP(A57,HOP!A:U,21,0)</f>
        <v>直采</v>
      </c>
    </row>
    <row r="58" ht="14.25" hidden="1" customHeight="1" spans="1:9">
      <c r="A58" s="6" t="s">
        <v>558</v>
      </c>
      <c r="B58" s="7" t="s">
        <v>83</v>
      </c>
      <c r="C58" s="7" t="s">
        <v>105</v>
      </c>
      <c r="D58" s="4">
        <v>1638</v>
      </c>
      <c r="E58" t="str">
        <f>VLOOKUP(A58,HOP!A:L,12,0)</f>
        <v>1638.00</v>
      </c>
      <c r="F58" t="str">
        <f>VLOOKUP(A58,HOP!A:C,3,0)</f>
        <v>3245997</v>
      </c>
      <c r="G58">
        <f t="shared" si="0"/>
        <v>0</v>
      </c>
      <c r="H58" t="str">
        <f t="shared" si="1"/>
        <v>,3245997</v>
      </c>
      <c r="I58" t="str">
        <f>VLOOKUP(A58,HOP!A:U,21,0)</f>
        <v>直采</v>
      </c>
    </row>
    <row r="59" ht="14.25" hidden="1" customHeight="1" spans="1:9">
      <c r="A59" s="6" t="s">
        <v>566</v>
      </c>
      <c r="B59" s="7" t="s">
        <v>116</v>
      </c>
      <c r="C59" s="7" t="s">
        <v>105</v>
      </c>
      <c r="D59" s="4">
        <v>6002</v>
      </c>
      <c r="E59" t="str">
        <f>VLOOKUP(A59,HOP!A:L,12,0)</f>
        <v>6002.00</v>
      </c>
      <c r="F59" t="str">
        <f>VLOOKUP(A59,HOP!A:C,3,0)</f>
        <v>3234810</v>
      </c>
      <c r="G59">
        <f t="shared" si="0"/>
        <v>0</v>
      </c>
      <c r="H59" t="str">
        <f t="shared" si="1"/>
        <v>,3234810</v>
      </c>
      <c r="I59" t="str">
        <f>VLOOKUP(A59,HOP!A:U,21,0)</f>
        <v>直采</v>
      </c>
    </row>
    <row r="60" ht="14.25" hidden="1" customHeight="1" spans="1:9">
      <c r="A60" s="6" t="s">
        <v>575</v>
      </c>
      <c r="B60" s="7" t="s">
        <v>210</v>
      </c>
      <c r="C60" s="7" t="s">
        <v>105</v>
      </c>
      <c r="D60" s="4">
        <v>4554</v>
      </c>
      <c r="E60" t="str">
        <f>VLOOKUP(A60,HOP!A:L,12,0)</f>
        <v>4554.00</v>
      </c>
      <c r="F60" t="str">
        <f>VLOOKUP(A60,HOP!A:C,3,0)</f>
        <v>3213011</v>
      </c>
      <c r="G60">
        <f t="shared" si="0"/>
        <v>0</v>
      </c>
      <c r="H60" t="str">
        <f t="shared" si="1"/>
        <v>,3213011</v>
      </c>
      <c r="I60" t="str">
        <f>VLOOKUP(A60,HOP!A:U,21,0)</f>
        <v>直连</v>
      </c>
    </row>
    <row r="61" ht="14.25" hidden="1" customHeight="1" spans="1:9">
      <c r="A61" s="6" t="s">
        <v>584</v>
      </c>
      <c r="B61" s="7" t="s">
        <v>116</v>
      </c>
      <c r="C61" s="7" t="s">
        <v>105</v>
      </c>
      <c r="D61" s="4">
        <v>4158</v>
      </c>
      <c r="E61" t="str">
        <f>VLOOKUP(A61,HOP!A:L,12,0)</f>
        <v>4158.00</v>
      </c>
      <c r="F61" t="str">
        <f>VLOOKUP(A61,HOP!A:C,3,0)</f>
        <v>3233745</v>
      </c>
      <c r="G61">
        <f t="shared" si="0"/>
        <v>0</v>
      </c>
      <c r="H61" t="str">
        <f t="shared" si="1"/>
        <v>,3233745</v>
      </c>
      <c r="I61" t="str">
        <f>VLOOKUP(A61,HOP!A:U,21,0)</f>
        <v>直连</v>
      </c>
    </row>
    <row r="62" ht="14.25" customHeight="1" spans="1:9">
      <c r="A62" s="6" t="s">
        <v>593</v>
      </c>
      <c r="B62" s="7" t="s">
        <v>82</v>
      </c>
      <c r="C62" s="7" t="s">
        <v>105</v>
      </c>
      <c r="D62" s="4">
        <v>1886</v>
      </c>
      <c r="E62" t="str">
        <f>VLOOKUP(A62,HOP!A:L,12,0)</f>
        <v>1886.01</v>
      </c>
      <c r="F62" t="str">
        <f>VLOOKUP(A62,HOP!A:C,3,0)</f>
        <v>3190777</v>
      </c>
      <c r="G62">
        <f t="shared" si="0"/>
        <v>-0.00999999999999091</v>
      </c>
      <c r="H62" t="str">
        <f t="shared" si="1"/>
        <v>,3190777</v>
      </c>
      <c r="I62" t="str">
        <f>VLOOKUP(A62,HOP!A:U,21,0)</f>
        <v>直连</v>
      </c>
    </row>
    <row r="63" ht="14.25" hidden="1" customHeight="1" spans="1:9">
      <c r="A63" s="6" t="s">
        <v>603</v>
      </c>
      <c r="B63" s="7" t="s">
        <v>83</v>
      </c>
      <c r="C63" s="7" t="s">
        <v>105</v>
      </c>
      <c r="D63" s="4">
        <v>2871</v>
      </c>
      <c r="E63" t="str">
        <f>VLOOKUP(A63,HOP!A:L,12,0)</f>
        <v>2871.00</v>
      </c>
      <c r="F63" t="str">
        <f>VLOOKUP(A63,HOP!A:C,3,0)</f>
        <v>3183157</v>
      </c>
      <c r="G63">
        <f t="shared" si="0"/>
        <v>0</v>
      </c>
      <c r="H63" t="str">
        <f t="shared" si="1"/>
        <v>,3183157</v>
      </c>
      <c r="I63" t="str">
        <f>VLOOKUP(A63,HOP!A:U,21,0)</f>
        <v>直采</v>
      </c>
    </row>
    <row r="64" ht="14.25" hidden="1" customHeight="1" spans="1:9">
      <c r="A64" s="6" t="s">
        <v>610</v>
      </c>
      <c r="B64" s="7" t="s">
        <v>116</v>
      </c>
      <c r="C64" s="7" t="s">
        <v>105</v>
      </c>
      <c r="D64" s="4">
        <v>1368</v>
      </c>
      <c r="E64" t="str">
        <f>VLOOKUP(A64,HOP!A:L,12,0)</f>
        <v>1368.00</v>
      </c>
      <c r="F64" t="str">
        <f>VLOOKUP(A64,HOP!A:C,3,0)</f>
        <v>3189451</v>
      </c>
      <c r="G64">
        <f t="shared" si="0"/>
        <v>0</v>
      </c>
      <c r="H64" t="str">
        <f t="shared" si="1"/>
        <v>,3189451</v>
      </c>
      <c r="I64" t="str">
        <f>VLOOKUP(A64,HOP!A:U,21,0)</f>
        <v>直连</v>
      </c>
    </row>
    <row r="65" ht="14.25" hidden="1" customHeight="1" spans="1:9">
      <c r="A65" s="6" t="s">
        <v>616</v>
      </c>
      <c r="B65" s="7" t="s">
        <v>83</v>
      </c>
      <c r="C65" s="7" t="s">
        <v>105</v>
      </c>
      <c r="D65" s="4">
        <v>1201</v>
      </c>
      <c r="E65" t="str">
        <f>VLOOKUP(A65,HOP!A:L,12,0)</f>
        <v>1201.00</v>
      </c>
      <c r="F65" t="str">
        <f>VLOOKUP(A65,HOP!A:C,3,0)</f>
        <v>3226943</v>
      </c>
      <c r="G65">
        <f t="shared" si="0"/>
        <v>0</v>
      </c>
      <c r="H65" t="str">
        <f t="shared" si="1"/>
        <v>,3226943</v>
      </c>
      <c r="I65" t="str">
        <f>VLOOKUP(A65,HOP!A:U,21,0)</f>
        <v>直采</v>
      </c>
    </row>
    <row r="66" ht="14.25" hidden="1" customHeight="1" spans="1:9">
      <c r="A66" s="6" t="s">
        <v>626</v>
      </c>
      <c r="B66" s="7" t="s">
        <v>83</v>
      </c>
      <c r="C66" s="7" t="s">
        <v>105</v>
      </c>
      <c r="D66" s="4">
        <v>6121</v>
      </c>
      <c r="E66" t="str">
        <f>VLOOKUP(A66,HOP!A:L,12,0)</f>
        <v>6121.00</v>
      </c>
      <c r="F66" t="str">
        <f>VLOOKUP(A66,HOP!A:C,3,0)</f>
        <v>3286842</v>
      </c>
      <c r="G66">
        <f t="shared" si="0"/>
        <v>0</v>
      </c>
      <c r="H66" t="str">
        <f t="shared" si="1"/>
        <v>,3286842</v>
      </c>
      <c r="I66" t="str">
        <f>VLOOKUP(A66,HOP!A:U,21,0)</f>
        <v>直采</v>
      </c>
    </row>
    <row r="67" ht="14.25" hidden="1" customHeight="1" spans="1:9">
      <c r="A67" s="6" t="s">
        <v>632</v>
      </c>
      <c r="B67" s="7" t="s">
        <v>83</v>
      </c>
      <c r="C67" s="7" t="s">
        <v>105</v>
      </c>
      <c r="D67" s="4">
        <v>3087</v>
      </c>
      <c r="E67" t="str">
        <f>VLOOKUP(A67,HOP!A:L,12,0)</f>
        <v>3087.00</v>
      </c>
      <c r="F67" t="str">
        <f>VLOOKUP(A67,HOP!A:C,3,0)</f>
        <v>3298914</v>
      </c>
      <c r="G67">
        <f t="shared" ref="G67:G130" si="2">D67-E67</f>
        <v>0</v>
      </c>
      <c r="H67" t="str">
        <f t="shared" ref="H67:H130" si="3">$H$1&amp;F67</f>
        <v>,3298914</v>
      </c>
      <c r="I67" t="str">
        <f>VLOOKUP(A67,HOP!A:U,21,0)</f>
        <v>直连</v>
      </c>
    </row>
    <row r="68" ht="14.25" hidden="1" customHeight="1" spans="1:9">
      <c r="A68" s="6" t="s">
        <v>640</v>
      </c>
      <c r="B68" s="7" t="s">
        <v>83</v>
      </c>
      <c r="C68" s="7" t="s">
        <v>105</v>
      </c>
      <c r="D68" s="4">
        <v>2692</v>
      </c>
      <c r="E68" t="str">
        <f>VLOOKUP(A68,HOP!A:L,12,0)</f>
        <v>2692.00</v>
      </c>
      <c r="F68" t="str">
        <f>VLOOKUP(A68,HOP!A:C,3,0)</f>
        <v>3303882</v>
      </c>
      <c r="G68">
        <f t="shared" si="2"/>
        <v>0</v>
      </c>
      <c r="H68" t="str">
        <f t="shared" si="3"/>
        <v>,3303882</v>
      </c>
      <c r="I68" t="str">
        <f>VLOOKUP(A68,HOP!A:U,21,0)</f>
        <v>直连</v>
      </c>
    </row>
    <row r="69" ht="14.25" hidden="1" customHeight="1" spans="1:9">
      <c r="A69" s="6" t="s">
        <v>648</v>
      </c>
      <c r="B69" s="7" t="s">
        <v>116</v>
      </c>
      <c r="C69" s="7" t="s">
        <v>105</v>
      </c>
      <c r="D69" s="4">
        <v>11212</v>
      </c>
      <c r="E69" t="str">
        <f>VLOOKUP(A69,HOP!A:L,12,0)</f>
        <v>11212.00</v>
      </c>
      <c r="F69" t="str">
        <f>VLOOKUP(A69,HOP!A:C,3,0)</f>
        <v>3304258</v>
      </c>
      <c r="G69">
        <f t="shared" si="2"/>
        <v>0</v>
      </c>
      <c r="H69" t="str">
        <f t="shared" si="3"/>
        <v>,3304258</v>
      </c>
      <c r="I69" t="str">
        <f>VLOOKUP(A69,HOP!A:U,21,0)</f>
        <v>直连</v>
      </c>
    </row>
    <row r="70" ht="14.25" hidden="1" customHeight="1" spans="1:9">
      <c r="A70" s="6" t="s">
        <v>655</v>
      </c>
      <c r="B70" s="7" t="s">
        <v>83</v>
      </c>
      <c r="C70" s="7" t="s">
        <v>105</v>
      </c>
      <c r="D70" s="4">
        <v>2518</v>
      </c>
      <c r="E70" t="str">
        <f>VLOOKUP(A70,HOP!A:L,12,0)</f>
        <v>2518.00</v>
      </c>
      <c r="F70" t="str">
        <f>VLOOKUP(A70,HOP!A:C,3,0)</f>
        <v>3304021</v>
      </c>
      <c r="G70">
        <f t="shared" si="2"/>
        <v>0</v>
      </c>
      <c r="H70" t="str">
        <f t="shared" si="3"/>
        <v>,3304021</v>
      </c>
      <c r="I70" t="str">
        <f>VLOOKUP(A70,HOP!A:U,21,0)</f>
        <v>直连</v>
      </c>
    </row>
    <row r="71" ht="14.25" hidden="1" customHeight="1" spans="1:9">
      <c r="A71" s="6" t="s">
        <v>664</v>
      </c>
      <c r="B71" s="7" t="s">
        <v>116</v>
      </c>
      <c r="C71" s="7" t="s">
        <v>105</v>
      </c>
      <c r="D71" s="4">
        <v>9668</v>
      </c>
      <c r="E71" t="str">
        <f>VLOOKUP(A71,HOP!A:L,12,0)</f>
        <v>9668.00</v>
      </c>
      <c r="F71" t="str">
        <f>VLOOKUP(A71,HOP!A:C,3,0)</f>
        <v>3305083</v>
      </c>
      <c r="G71">
        <f t="shared" si="2"/>
        <v>0</v>
      </c>
      <c r="H71" t="str">
        <f t="shared" si="3"/>
        <v>,3305083</v>
      </c>
      <c r="I71" t="str">
        <f>VLOOKUP(A71,HOP!A:U,21,0)</f>
        <v>直连</v>
      </c>
    </row>
    <row r="72" ht="14.25" hidden="1" customHeight="1" spans="1:9">
      <c r="A72" s="6" t="s">
        <v>672</v>
      </c>
      <c r="B72" s="7" t="s">
        <v>83</v>
      </c>
      <c r="C72" s="7" t="s">
        <v>105</v>
      </c>
      <c r="D72" s="4">
        <v>3194</v>
      </c>
      <c r="E72" t="str">
        <f>VLOOKUP(A72,HOP!A:L,12,0)</f>
        <v>3194.00</v>
      </c>
      <c r="F72" t="str">
        <f>VLOOKUP(A72,HOP!A:C,3,0)</f>
        <v>3304341</v>
      </c>
      <c r="G72">
        <f t="shared" si="2"/>
        <v>0</v>
      </c>
      <c r="H72" t="str">
        <f t="shared" si="3"/>
        <v>,3304341</v>
      </c>
      <c r="I72" t="str">
        <f>VLOOKUP(A72,HOP!A:U,21,0)</f>
        <v>直连</v>
      </c>
    </row>
    <row r="73" ht="14.25" hidden="1" customHeight="1" spans="1:9">
      <c r="A73" s="6" t="s">
        <v>678</v>
      </c>
      <c r="B73" s="7" t="s">
        <v>83</v>
      </c>
      <c r="C73" s="7" t="s">
        <v>105</v>
      </c>
      <c r="D73" s="4">
        <v>2364</v>
      </c>
      <c r="E73" t="str">
        <f>VLOOKUP(A73,HOP!A:L,12,0)</f>
        <v>2364.00</v>
      </c>
      <c r="F73" t="str">
        <f>VLOOKUP(A73,HOP!A:C,3,0)</f>
        <v>3305422</v>
      </c>
      <c r="G73">
        <f t="shared" si="2"/>
        <v>0</v>
      </c>
      <c r="H73" t="str">
        <f t="shared" si="3"/>
        <v>,3305422</v>
      </c>
      <c r="I73" t="str">
        <f>VLOOKUP(A73,HOP!A:U,21,0)</f>
        <v>直连</v>
      </c>
    </row>
    <row r="74" ht="14.25" hidden="1" customHeight="1" spans="1:9">
      <c r="A74" s="6" t="s">
        <v>687</v>
      </c>
      <c r="B74" s="7" t="s">
        <v>95</v>
      </c>
      <c r="C74" s="7" t="s">
        <v>692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696</v>
      </c>
      <c r="B75" s="7" t="s">
        <v>83</v>
      </c>
      <c r="C75" s="7" t="s">
        <v>105</v>
      </c>
      <c r="D75" s="4">
        <v>1429</v>
      </c>
      <c r="E75" t="str">
        <f>VLOOKUP(A75,HOP!A:L,12,0)</f>
        <v>1429.00</v>
      </c>
      <c r="F75" t="str">
        <f>VLOOKUP(A75,HOP!A:C,3,0)</f>
        <v>3307223</v>
      </c>
      <c r="G75">
        <f t="shared" si="2"/>
        <v>0</v>
      </c>
      <c r="H75" t="str">
        <f t="shared" si="3"/>
        <v>,3307223</v>
      </c>
      <c r="I75" t="str">
        <f>VLOOKUP(A75,HOP!A:U,21,0)</f>
        <v>直连</v>
      </c>
    </row>
    <row r="76" ht="14.25" hidden="1" customHeight="1" spans="1:9">
      <c r="A76" s="6" t="s">
        <v>704</v>
      </c>
      <c r="B76" s="7" t="s">
        <v>83</v>
      </c>
      <c r="C76" s="7" t="s">
        <v>105</v>
      </c>
      <c r="D76" s="4">
        <v>3025</v>
      </c>
      <c r="E76" t="str">
        <f>VLOOKUP(A76,HOP!A:L,12,0)</f>
        <v>3025.00</v>
      </c>
      <c r="F76" t="str">
        <f>VLOOKUP(A76,HOP!A:C,3,0)</f>
        <v>3309250</v>
      </c>
      <c r="G76">
        <f t="shared" si="2"/>
        <v>0</v>
      </c>
      <c r="H76" t="str">
        <f t="shared" si="3"/>
        <v>,3309250</v>
      </c>
      <c r="I76" t="str">
        <f>VLOOKUP(A76,HOP!A:U,21,0)</f>
        <v>直连</v>
      </c>
    </row>
    <row r="77" ht="14.25" hidden="1" customHeight="1" spans="1:9">
      <c r="A77" s="6" t="s">
        <v>713</v>
      </c>
      <c r="B77" s="7" t="s">
        <v>83</v>
      </c>
      <c r="C77" s="7" t="s">
        <v>105</v>
      </c>
      <c r="D77" s="4">
        <v>1575</v>
      </c>
      <c r="E77" t="str">
        <f>VLOOKUP(A77,HOP!A:L,12,0)</f>
        <v>1575.00</v>
      </c>
      <c r="F77" t="str">
        <f>VLOOKUP(A77,HOP!A:C,3,0)</f>
        <v>3309399</v>
      </c>
      <c r="G77">
        <f t="shared" si="2"/>
        <v>0</v>
      </c>
      <c r="H77" t="str">
        <f t="shared" si="3"/>
        <v>,3309399</v>
      </c>
      <c r="I77" t="str">
        <f>VLOOKUP(A77,HOP!A:U,21,0)</f>
        <v>直连</v>
      </c>
    </row>
    <row r="78" ht="14.25" hidden="1" customHeight="1" spans="1:9">
      <c r="A78" s="6" t="s">
        <v>722</v>
      </c>
      <c r="B78" s="7" t="s">
        <v>83</v>
      </c>
      <c r="C78" s="7" t="s">
        <v>105</v>
      </c>
      <c r="D78" s="4">
        <v>351</v>
      </c>
      <c r="E78" t="str">
        <f>VLOOKUP(A78,HOP!A:L,12,0)</f>
        <v>351.00</v>
      </c>
      <c r="F78" t="str">
        <f>VLOOKUP(A78,HOP!A:C,3,0)</f>
        <v>3308480</v>
      </c>
      <c r="G78">
        <f t="shared" si="2"/>
        <v>0</v>
      </c>
      <c r="H78" t="str">
        <f t="shared" si="3"/>
        <v>,3308480</v>
      </c>
      <c r="I78" t="str">
        <f>VLOOKUP(A78,HOP!A:U,21,0)</f>
        <v>直连</v>
      </c>
    </row>
    <row r="79" ht="14.25" hidden="1" customHeight="1" spans="1:9">
      <c r="A79" s="6" t="s">
        <v>730</v>
      </c>
      <c r="B79" s="7" t="s">
        <v>83</v>
      </c>
      <c r="C79" s="7" t="s">
        <v>105</v>
      </c>
      <c r="D79" s="4">
        <v>2181</v>
      </c>
      <c r="E79" t="str">
        <f>VLOOKUP(A79,HOP!A:L,12,0)</f>
        <v>2181.00</v>
      </c>
      <c r="F79" t="str">
        <f>VLOOKUP(A79,HOP!A:C,3,0)</f>
        <v>3307267</v>
      </c>
      <c r="G79">
        <f t="shared" si="2"/>
        <v>0</v>
      </c>
      <c r="H79" t="str">
        <f t="shared" si="3"/>
        <v>,3307267</v>
      </c>
      <c r="I79" t="str">
        <f>VLOOKUP(A79,HOP!A:U,21,0)</f>
        <v>直连</v>
      </c>
    </row>
    <row r="80" ht="14.25" hidden="1" customHeight="1" spans="1:9">
      <c r="A80" s="6" t="s">
        <v>735</v>
      </c>
      <c r="B80" s="7" t="s">
        <v>83</v>
      </c>
      <c r="C80" s="7" t="s">
        <v>105</v>
      </c>
      <c r="D80" s="4">
        <v>1990</v>
      </c>
      <c r="E80" t="str">
        <f>VLOOKUP(A80,HOP!A:L,12,0)</f>
        <v>1990.00</v>
      </c>
      <c r="F80" t="str">
        <f>VLOOKUP(A80,HOP!A:C,3,0)</f>
        <v>3309754</v>
      </c>
      <c r="G80">
        <f t="shared" si="2"/>
        <v>0</v>
      </c>
      <c r="H80" t="str">
        <f t="shared" si="3"/>
        <v>,3309754</v>
      </c>
      <c r="I80" t="str">
        <f>VLOOKUP(A80,HOP!A:U,21,0)</f>
        <v>直连</v>
      </c>
    </row>
    <row r="81" ht="14.25" hidden="1" customHeight="1" spans="1:9">
      <c r="A81" s="6" t="s">
        <v>744</v>
      </c>
      <c r="B81" s="7" t="s">
        <v>83</v>
      </c>
      <c r="C81" s="7" t="s">
        <v>105</v>
      </c>
      <c r="D81" s="4">
        <v>1739</v>
      </c>
      <c r="E81" t="str">
        <f>VLOOKUP(A81,HOP!A:L,12,0)</f>
        <v>1739.00</v>
      </c>
      <c r="F81" t="str">
        <f>VLOOKUP(A81,HOP!A:C,3,0)</f>
        <v>3309351</v>
      </c>
      <c r="G81">
        <f t="shared" si="2"/>
        <v>0</v>
      </c>
      <c r="H81" t="str">
        <f t="shared" si="3"/>
        <v>,3309351</v>
      </c>
      <c r="I81" t="str">
        <f>VLOOKUP(A81,HOP!A:U,21,0)</f>
        <v>直连</v>
      </c>
    </row>
    <row r="82" ht="14.25" hidden="1" customHeight="1" spans="1:9">
      <c r="A82" s="6" t="s">
        <v>753</v>
      </c>
      <c r="B82" s="7" t="s">
        <v>83</v>
      </c>
      <c r="C82" s="7" t="s">
        <v>105</v>
      </c>
      <c r="D82" s="4">
        <v>2417</v>
      </c>
      <c r="E82" t="str">
        <f>VLOOKUP(A82,HOP!A:L,12,0)</f>
        <v>2417.00</v>
      </c>
      <c r="F82" t="str">
        <f>VLOOKUP(A82,HOP!A:C,3,0)</f>
        <v>3308595</v>
      </c>
      <c r="G82">
        <f t="shared" si="2"/>
        <v>0</v>
      </c>
      <c r="H82" t="str">
        <f t="shared" si="3"/>
        <v>,3308595</v>
      </c>
      <c r="I82" t="str">
        <f>VLOOKUP(A82,HOP!A:U,21,0)</f>
        <v>直连</v>
      </c>
    </row>
    <row r="83" ht="14.25" hidden="1" customHeight="1" spans="1:9">
      <c r="A83" s="6" t="s">
        <v>761</v>
      </c>
      <c r="B83" s="7" t="s">
        <v>83</v>
      </c>
      <c r="C83" s="7" t="s">
        <v>105</v>
      </c>
      <c r="D83" s="4">
        <v>2840</v>
      </c>
      <c r="E83" t="str">
        <f>VLOOKUP(A83,HOP!A:L,12,0)</f>
        <v>2840.00</v>
      </c>
      <c r="F83" t="str">
        <f>VLOOKUP(A83,HOP!A:C,3,0)</f>
        <v>3308736</v>
      </c>
      <c r="G83">
        <f t="shared" si="2"/>
        <v>0</v>
      </c>
      <c r="H83" t="str">
        <f t="shared" si="3"/>
        <v>,3308736</v>
      </c>
      <c r="I83" t="str">
        <f>VLOOKUP(A83,HOP!A:U,21,0)</f>
        <v>直连</v>
      </c>
    </row>
    <row r="84" ht="14.25" hidden="1" customHeight="1" spans="1:9">
      <c r="A84" s="6" t="s">
        <v>767</v>
      </c>
      <c r="B84" s="7" t="s">
        <v>105</v>
      </c>
      <c r="C84" s="7" t="s">
        <v>772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775</v>
      </c>
      <c r="B85" s="7" t="s">
        <v>772</v>
      </c>
      <c r="C85" s="7" t="s">
        <v>780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6" t="s">
        <v>784</v>
      </c>
      <c r="B86" s="7" t="s">
        <v>465</v>
      </c>
      <c r="C86" s="7" t="s">
        <v>789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6" t="s">
        <v>793</v>
      </c>
      <c r="B87" s="7" t="s">
        <v>465</v>
      </c>
      <c r="C87" s="7" t="s">
        <v>796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798</v>
      </c>
      <c r="B88" s="7" t="s">
        <v>772</v>
      </c>
      <c r="C88" s="7" t="s">
        <v>780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6" t="s">
        <v>803</v>
      </c>
      <c r="B89" s="7" t="s">
        <v>105</v>
      </c>
      <c r="C89" s="7" t="s">
        <v>772</v>
      </c>
      <c r="D89" s="4">
        <v>329</v>
      </c>
      <c r="E89" t="str">
        <f>VLOOKUP(A89,HOP!A:L,12,0)</f>
        <v>329.00</v>
      </c>
      <c r="F89" t="str">
        <f>VLOOKUP(A89,HOP!A:C,3,0)</f>
        <v>3290138</v>
      </c>
      <c r="G89">
        <f t="shared" si="2"/>
        <v>0</v>
      </c>
      <c r="H89" t="str">
        <f t="shared" si="3"/>
        <v>,3290138</v>
      </c>
      <c r="I89" t="str">
        <f>VLOOKUP(A89,HOP!A:U,21,0)</f>
        <v>直采</v>
      </c>
    </row>
    <row r="90" ht="14.25" hidden="1" customHeight="1" spans="1:9">
      <c r="A90" s="6" t="s">
        <v>806</v>
      </c>
      <c r="B90" s="7" t="s">
        <v>105</v>
      </c>
      <c r="C90" s="7" t="s">
        <v>772</v>
      </c>
      <c r="D90" s="4">
        <v>6844</v>
      </c>
      <c r="E90" t="str">
        <f>VLOOKUP(A90,HOP!A:L,12,0)</f>
        <v>6844.00</v>
      </c>
      <c r="F90" t="str">
        <f>VLOOKUP(A90,HOP!A:C,3,0)</f>
        <v>3242475</v>
      </c>
      <c r="G90">
        <f t="shared" si="2"/>
        <v>0</v>
      </c>
      <c r="H90" t="str">
        <f t="shared" si="3"/>
        <v>,3242475</v>
      </c>
      <c r="I90" t="str">
        <f>VLOOKUP(A90,HOP!A:U,21,0)</f>
        <v>直连</v>
      </c>
    </row>
    <row r="91" ht="14.25" hidden="1" customHeight="1" spans="1:9">
      <c r="A91" s="6" t="s">
        <v>815</v>
      </c>
      <c r="B91" s="7" t="s">
        <v>105</v>
      </c>
      <c r="C91" s="7" t="s">
        <v>772</v>
      </c>
      <c r="D91" s="4">
        <v>1200</v>
      </c>
      <c r="E91" t="str">
        <f>VLOOKUP(A91,HOP!A:L,12,0)</f>
        <v>1200.00</v>
      </c>
      <c r="F91" t="str">
        <f>VLOOKUP(A91,HOP!A:C,3,0)</f>
        <v>3243712</v>
      </c>
      <c r="G91">
        <f t="shared" si="2"/>
        <v>0</v>
      </c>
      <c r="H91" t="str">
        <f t="shared" si="3"/>
        <v>,3243712</v>
      </c>
      <c r="I91" t="str">
        <f>VLOOKUP(A91,HOP!A:U,21,0)</f>
        <v>直连</v>
      </c>
    </row>
    <row r="92" ht="14.25" hidden="1" customHeight="1" spans="1:9">
      <c r="A92" s="6" t="s">
        <v>823</v>
      </c>
      <c r="B92" s="7" t="s">
        <v>105</v>
      </c>
      <c r="C92" s="7" t="s">
        <v>772</v>
      </c>
      <c r="D92" s="4">
        <v>601</v>
      </c>
      <c r="E92" t="str">
        <f>VLOOKUP(A92,HOP!A:L,12,0)</f>
        <v>601.00</v>
      </c>
      <c r="F92" t="str">
        <f>VLOOKUP(A92,HOP!A:C,3,0)</f>
        <v>3171057</v>
      </c>
      <c r="G92">
        <f t="shared" si="2"/>
        <v>0</v>
      </c>
      <c r="H92" t="str">
        <f t="shared" si="3"/>
        <v>,3171057</v>
      </c>
      <c r="I92" t="str">
        <f>VLOOKUP(A92,HOP!A:U,21,0)</f>
        <v>直采</v>
      </c>
    </row>
    <row r="93" ht="14.25" hidden="1" customHeight="1" spans="1:9">
      <c r="A93" s="6" t="s">
        <v>830</v>
      </c>
      <c r="B93" s="7" t="s">
        <v>105</v>
      </c>
      <c r="C93" s="7" t="s">
        <v>772</v>
      </c>
      <c r="D93" s="4">
        <v>1174</v>
      </c>
      <c r="E93" t="str">
        <f>VLOOKUP(A93,HOP!A:L,12,0)</f>
        <v>1174.00</v>
      </c>
      <c r="F93" t="str">
        <f>VLOOKUP(A93,HOP!A:C,3,0)</f>
        <v>3298750</v>
      </c>
      <c r="G93">
        <f t="shared" si="2"/>
        <v>0</v>
      </c>
      <c r="H93" t="str">
        <f t="shared" si="3"/>
        <v>,3298750</v>
      </c>
      <c r="I93" t="str">
        <f>VLOOKUP(A93,HOP!A:U,21,0)</f>
        <v>直连</v>
      </c>
    </row>
    <row r="94" ht="14.25" hidden="1" customHeight="1" spans="1:9">
      <c r="A94" s="6" t="s">
        <v>839</v>
      </c>
      <c r="B94" s="7" t="s">
        <v>105</v>
      </c>
      <c r="C94" s="7" t="s">
        <v>772</v>
      </c>
      <c r="D94" s="4">
        <v>1329</v>
      </c>
      <c r="E94" t="str">
        <f>VLOOKUP(A94,HOP!A:L,12,0)</f>
        <v>1329.00</v>
      </c>
      <c r="F94" t="str">
        <f>VLOOKUP(A94,HOP!A:C,3,0)</f>
        <v>3300417</v>
      </c>
      <c r="G94">
        <f t="shared" si="2"/>
        <v>0</v>
      </c>
      <c r="H94" t="str">
        <f t="shared" si="3"/>
        <v>,3300417</v>
      </c>
      <c r="I94" t="str">
        <f>VLOOKUP(A94,HOP!A:U,21,0)</f>
        <v>直连</v>
      </c>
    </row>
    <row r="95" s="3" customFormat="1" ht="14.25" customHeight="1" spans="1:10">
      <c r="A95" s="8" t="s">
        <v>846</v>
      </c>
      <c r="B95" s="9" t="s">
        <v>105</v>
      </c>
      <c r="C95" s="9" t="s">
        <v>772</v>
      </c>
      <c r="D95" s="10">
        <v>-68</v>
      </c>
      <c r="E95" s="3" t="str">
        <f>VLOOKUP(A95,HOP!A:L,12,0)</f>
        <v>1137.00</v>
      </c>
      <c r="F95" s="3" t="str">
        <f>VLOOKUP(A95,HOP!A:C,3,0)</f>
        <v>3208588</v>
      </c>
      <c r="G95" s="3">
        <f t="shared" si="2"/>
        <v>-1205</v>
      </c>
      <c r="H95" s="3" t="str">
        <f t="shared" si="3"/>
        <v>,3208588</v>
      </c>
      <c r="I95" s="3" t="str">
        <f>VLOOKUP(A95,HOP!A:U,21,0)</f>
        <v>直连</v>
      </c>
      <c r="J95" s="11" t="s">
        <v>3161</v>
      </c>
    </row>
    <row r="96" ht="14.25" hidden="1" customHeight="1" spans="1:9">
      <c r="A96" s="6" t="s">
        <v>856</v>
      </c>
      <c r="B96" s="7" t="s">
        <v>105</v>
      </c>
      <c r="C96" s="7" t="s">
        <v>772</v>
      </c>
      <c r="D96" s="4">
        <v>976</v>
      </c>
      <c r="E96" t="str">
        <f>VLOOKUP(A96,HOP!A:L,12,0)</f>
        <v>976.00</v>
      </c>
      <c r="F96" t="str">
        <f>VLOOKUP(A96,HOP!A:C,3,0)</f>
        <v>3026455</v>
      </c>
      <c r="G96">
        <f t="shared" si="2"/>
        <v>0</v>
      </c>
      <c r="H96" t="str">
        <f t="shared" si="3"/>
        <v>,3026455</v>
      </c>
      <c r="I96" t="str">
        <f>VLOOKUP(A96,HOP!A:U,21,0)</f>
        <v>直连</v>
      </c>
    </row>
    <row r="97" ht="14.25" hidden="1" customHeight="1" spans="1:9">
      <c r="A97" s="6" t="s">
        <v>863</v>
      </c>
      <c r="B97" s="7" t="s">
        <v>83</v>
      </c>
      <c r="C97" s="7" t="s">
        <v>772</v>
      </c>
      <c r="D97" s="4">
        <v>2176</v>
      </c>
      <c r="E97" t="str">
        <f>VLOOKUP(A97,HOP!A:L,12,0)</f>
        <v>2176.00</v>
      </c>
      <c r="F97" t="str">
        <f>VLOOKUP(A97,HOP!A:C,3,0)</f>
        <v>3113447</v>
      </c>
      <c r="G97">
        <f t="shared" si="2"/>
        <v>0</v>
      </c>
      <c r="H97" t="str">
        <f t="shared" si="3"/>
        <v>,3113447</v>
      </c>
      <c r="I97" t="str">
        <f>VLOOKUP(A97,HOP!A:U,21,0)</f>
        <v>直采</v>
      </c>
    </row>
    <row r="98" ht="14.25" hidden="1" customHeight="1" spans="1:9">
      <c r="A98" s="6" t="s">
        <v>870</v>
      </c>
      <c r="B98" s="7" t="s">
        <v>83</v>
      </c>
      <c r="C98" s="7" t="s">
        <v>772</v>
      </c>
      <c r="D98" s="4">
        <v>2956</v>
      </c>
      <c r="E98" t="str">
        <f>VLOOKUP(A98,HOP!A:L,12,0)</f>
        <v>2956.00</v>
      </c>
      <c r="F98" t="str">
        <f>VLOOKUP(A98,HOP!A:C,3,0)</f>
        <v>3194072</v>
      </c>
      <c r="G98">
        <f t="shared" si="2"/>
        <v>0</v>
      </c>
      <c r="H98" t="str">
        <f t="shared" si="3"/>
        <v>,3194072</v>
      </c>
      <c r="I98" t="str">
        <f>VLOOKUP(A98,HOP!A:U,21,0)</f>
        <v>直采</v>
      </c>
    </row>
    <row r="99" ht="14.25" hidden="1" customHeight="1" spans="1:9">
      <c r="A99" s="6" t="s">
        <v>880</v>
      </c>
      <c r="B99" s="7" t="s">
        <v>83</v>
      </c>
      <c r="C99" s="7" t="s">
        <v>772</v>
      </c>
      <c r="D99" s="4">
        <v>1305</v>
      </c>
      <c r="E99" t="str">
        <f>VLOOKUP(A99,HOP!A:L,12,0)</f>
        <v>1305.00</v>
      </c>
      <c r="F99" t="str">
        <f>VLOOKUP(A99,HOP!A:C,3,0)</f>
        <v>3179394</v>
      </c>
      <c r="G99">
        <f t="shared" si="2"/>
        <v>0</v>
      </c>
      <c r="H99" t="str">
        <f t="shared" si="3"/>
        <v>,3179394</v>
      </c>
      <c r="I99" t="str">
        <f>VLOOKUP(A99,HOP!A:U,21,0)</f>
        <v>直连</v>
      </c>
    </row>
    <row r="100" ht="14.25" hidden="1" customHeight="1" spans="1:9">
      <c r="A100" s="6" t="s">
        <v>889</v>
      </c>
      <c r="B100" s="7" t="s">
        <v>83</v>
      </c>
      <c r="C100" s="7" t="s">
        <v>772</v>
      </c>
      <c r="D100" s="4">
        <v>901</v>
      </c>
      <c r="E100" t="str">
        <f>VLOOKUP(A100,HOP!A:L,12,0)</f>
        <v>901.00</v>
      </c>
      <c r="F100" t="str">
        <f>VLOOKUP(A100,HOP!A:C,3,0)</f>
        <v>3187522</v>
      </c>
      <c r="G100">
        <f t="shared" si="2"/>
        <v>0</v>
      </c>
      <c r="H100" t="str">
        <f t="shared" si="3"/>
        <v>,3187522</v>
      </c>
      <c r="I100" t="str">
        <f>VLOOKUP(A100,HOP!A:U,21,0)</f>
        <v>直连</v>
      </c>
    </row>
    <row r="101" ht="14.25" hidden="1" customHeight="1" spans="1:9">
      <c r="A101" s="6" t="s">
        <v>898</v>
      </c>
      <c r="B101" s="7" t="s">
        <v>95</v>
      </c>
      <c r="C101" s="7" t="s">
        <v>692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6" t="s">
        <v>904</v>
      </c>
      <c r="B102" s="7" t="s">
        <v>83</v>
      </c>
      <c r="C102" s="7" t="s">
        <v>772</v>
      </c>
      <c r="D102" s="4">
        <v>1951</v>
      </c>
      <c r="E102" t="str">
        <f>VLOOKUP(A102,HOP!A:L,12,0)</f>
        <v>1951.00</v>
      </c>
      <c r="F102" t="str">
        <f>VLOOKUP(A102,HOP!A:C,3,0)</f>
        <v>3284636</v>
      </c>
      <c r="G102">
        <f t="shared" si="2"/>
        <v>0</v>
      </c>
      <c r="H102" t="str">
        <f t="shared" si="3"/>
        <v>,3284636</v>
      </c>
      <c r="I102" t="str">
        <f>VLOOKUP(A102,HOP!A:U,21,0)</f>
        <v>直采</v>
      </c>
    </row>
    <row r="103" ht="14.25" hidden="1" customHeight="1" spans="1:9">
      <c r="A103" s="6" t="s">
        <v>913</v>
      </c>
      <c r="B103" s="7" t="s">
        <v>116</v>
      </c>
      <c r="C103" s="7" t="s">
        <v>772</v>
      </c>
      <c r="D103" s="4">
        <v>3090</v>
      </c>
      <c r="E103" t="str">
        <f>VLOOKUP(A103,HOP!A:L,12,0)</f>
        <v>3090.00</v>
      </c>
      <c r="F103" t="str">
        <f>VLOOKUP(A103,HOP!A:C,3,0)</f>
        <v>3290528</v>
      </c>
      <c r="G103">
        <f t="shared" si="2"/>
        <v>0</v>
      </c>
      <c r="H103" t="str">
        <f t="shared" si="3"/>
        <v>,3290528</v>
      </c>
      <c r="I103" t="str">
        <f>VLOOKUP(A103,HOP!A:U,21,0)</f>
        <v>直采</v>
      </c>
    </row>
    <row r="104" ht="14.25" hidden="1" customHeight="1" spans="1:9">
      <c r="A104" s="6" t="s">
        <v>920</v>
      </c>
      <c r="B104" s="7" t="s">
        <v>82</v>
      </c>
      <c r="C104" s="7" t="s">
        <v>772</v>
      </c>
      <c r="D104" s="4">
        <v>2960</v>
      </c>
      <c r="E104" t="str">
        <f>VLOOKUP(A104,HOP!A:L,12,0)</f>
        <v>2960.00</v>
      </c>
      <c r="F104" t="str">
        <f>VLOOKUP(A104,HOP!A:C,3,0)</f>
        <v>3153696</v>
      </c>
      <c r="G104">
        <f t="shared" si="2"/>
        <v>0</v>
      </c>
      <c r="H104" t="str">
        <f t="shared" si="3"/>
        <v>,3153696</v>
      </c>
      <c r="I104" t="str">
        <f>VLOOKUP(A104,HOP!A:U,21,0)</f>
        <v>直采</v>
      </c>
    </row>
    <row r="105" ht="14.25" hidden="1" customHeight="1" spans="1:9">
      <c r="A105" s="6" t="s">
        <v>928</v>
      </c>
      <c r="B105" s="7" t="s">
        <v>83</v>
      </c>
      <c r="C105" s="7" t="s">
        <v>772</v>
      </c>
      <c r="D105" s="4">
        <v>1498</v>
      </c>
      <c r="E105" t="str">
        <f>VLOOKUP(A105,HOP!A:L,12,0)</f>
        <v>1498.00</v>
      </c>
      <c r="F105" t="str">
        <f>VLOOKUP(A105,HOP!A:C,3,0)</f>
        <v>3113065</v>
      </c>
      <c r="G105">
        <f t="shared" si="2"/>
        <v>0</v>
      </c>
      <c r="H105" t="str">
        <f t="shared" si="3"/>
        <v>,3113065</v>
      </c>
      <c r="I105" t="str">
        <f>VLOOKUP(A105,HOP!A:U,21,0)</f>
        <v>直采</v>
      </c>
    </row>
    <row r="106" ht="14.25" hidden="1" customHeight="1" spans="1:9">
      <c r="A106" s="6" t="s">
        <v>934</v>
      </c>
      <c r="B106" s="7" t="s">
        <v>83</v>
      </c>
      <c r="C106" s="7" t="s">
        <v>772</v>
      </c>
      <c r="D106" s="4">
        <v>2096</v>
      </c>
      <c r="E106" t="str">
        <f>VLOOKUP(A106,HOP!A:L,12,0)</f>
        <v>2096.00</v>
      </c>
      <c r="F106" t="str">
        <f>VLOOKUP(A106,HOP!A:C,3,0)</f>
        <v>3094439</v>
      </c>
      <c r="G106">
        <f t="shared" si="2"/>
        <v>0</v>
      </c>
      <c r="H106" t="str">
        <f t="shared" si="3"/>
        <v>,3094439</v>
      </c>
      <c r="I106" t="str">
        <f>VLOOKUP(A106,HOP!A:U,21,0)</f>
        <v>直采</v>
      </c>
    </row>
    <row r="107" ht="14.25" hidden="1" customHeight="1" spans="1:9">
      <c r="A107" s="6" t="s">
        <v>943</v>
      </c>
      <c r="B107" s="7" t="s">
        <v>116</v>
      </c>
      <c r="C107" s="7" t="s">
        <v>772</v>
      </c>
      <c r="D107" s="4">
        <v>1803</v>
      </c>
      <c r="E107" t="str">
        <f>VLOOKUP(A107,HOP!A:L,12,0)</f>
        <v>1803.00</v>
      </c>
      <c r="F107" t="str">
        <f>VLOOKUP(A107,HOP!A:C,3,0)</f>
        <v>3237394</v>
      </c>
      <c r="G107">
        <f t="shared" si="2"/>
        <v>0</v>
      </c>
      <c r="H107" t="str">
        <f t="shared" si="3"/>
        <v>,3237394</v>
      </c>
      <c r="I107" t="str">
        <f>VLOOKUP(A107,HOP!A:U,21,0)</f>
        <v>直采</v>
      </c>
    </row>
    <row r="108" ht="14.25" hidden="1" customHeight="1" spans="1:9">
      <c r="A108" s="6" t="s">
        <v>952</v>
      </c>
      <c r="B108" s="7" t="s">
        <v>116</v>
      </c>
      <c r="C108" s="7" t="s">
        <v>772</v>
      </c>
      <c r="D108" s="4">
        <v>1755</v>
      </c>
      <c r="E108" t="str">
        <f>VLOOKUP(A108,HOP!A:L,12,0)</f>
        <v>1755.00</v>
      </c>
      <c r="F108" t="str">
        <f>VLOOKUP(A108,HOP!A:C,3,0)</f>
        <v>3209197</v>
      </c>
      <c r="G108">
        <f t="shared" si="2"/>
        <v>0</v>
      </c>
      <c r="H108" t="str">
        <f t="shared" si="3"/>
        <v>,3209197</v>
      </c>
      <c r="I108" t="str">
        <f>VLOOKUP(A108,HOP!A:U,21,0)</f>
        <v>直采</v>
      </c>
    </row>
    <row r="109" ht="14.25" hidden="1" customHeight="1" spans="1:9">
      <c r="A109" s="6" t="s">
        <v>958</v>
      </c>
      <c r="B109" s="7" t="s">
        <v>105</v>
      </c>
      <c r="C109" s="7" t="s">
        <v>772</v>
      </c>
      <c r="D109" s="4">
        <v>254</v>
      </c>
      <c r="E109" t="str">
        <f>VLOOKUP(A109,HOP!A:L,12,0)</f>
        <v>254.00</v>
      </c>
      <c r="F109" t="str">
        <f>VLOOKUP(A109,HOP!A:C,3,0)</f>
        <v>3270242</v>
      </c>
      <c r="G109">
        <f t="shared" si="2"/>
        <v>0</v>
      </c>
      <c r="H109" t="str">
        <f t="shared" si="3"/>
        <v>,3270242</v>
      </c>
      <c r="I109" t="str">
        <f>VLOOKUP(A109,HOP!A:U,21,0)</f>
        <v>直采</v>
      </c>
    </row>
    <row r="110" ht="14.25" hidden="1" customHeight="1" spans="1:9">
      <c r="A110" s="6" t="s">
        <v>962</v>
      </c>
      <c r="B110" s="7" t="s">
        <v>105</v>
      </c>
      <c r="C110" s="7" t="s">
        <v>772</v>
      </c>
      <c r="D110" s="4">
        <v>666</v>
      </c>
      <c r="E110" t="str">
        <f>VLOOKUP(A110,HOP!A:L,12,0)</f>
        <v>666.00</v>
      </c>
      <c r="F110" t="str">
        <f>VLOOKUP(A110,HOP!A:C,3,0)</f>
        <v>3201224</v>
      </c>
      <c r="G110">
        <f t="shared" si="2"/>
        <v>0</v>
      </c>
      <c r="H110" t="str">
        <f t="shared" si="3"/>
        <v>,3201224</v>
      </c>
      <c r="I110" t="str">
        <f>VLOOKUP(A110,HOP!A:U,21,0)</f>
        <v>直连</v>
      </c>
    </row>
    <row r="111" ht="14.25" hidden="1" customHeight="1" spans="1:9">
      <c r="A111" s="6" t="s">
        <v>971</v>
      </c>
      <c r="B111" s="7" t="s">
        <v>105</v>
      </c>
      <c r="C111" s="7" t="s">
        <v>772</v>
      </c>
      <c r="D111" s="4">
        <v>1465</v>
      </c>
      <c r="E111" t="str">
        <f>VLOOKUP(A111,HOP!A:L,12,0)</f>
        <v>1465.00</v>
      </c>
      <c r="F111" t="str">
        <f>VLOOKUP(A111,HOP!A:C,3,0)</f>
        <v>3203323</v>
      </c>
      <c r="G111">
        <f t="shared" si="2"/>
        <v>0</v>
      </c>
      <c r="H111" t="str">
        <f t="shared" si="3"/>
        <v>,3203323</v>
      </c>
      <c r="I111" t="str">
        <f>VLOOKUP(A111,HOP!A:U,21,0)</f>
        <v>直连</v>
      </c>
    </row>
    <row r="112" ht="14.25" hidden="1" customHeight="1" spans="1:9">
      <c r="A112" s="6" t="s">
        <v>979</v>
      </c>
      <c r="B112" s="7" t="s">
        <v>83</v>
      </c>
      <c r="C112" s="7" t="s">
        <v>772</v>
      </c>
      <c r="D112" s="4">
        <v>2382</v>
      </c>
      <c r="E112" t="str">
        <f>VLOOKUP(A112,HOP!A:L,12,0)</f>
        <v>2382.00</v>
      </c>
      <c r="F112" t="str">
        <f>VLOOKUP(A112,HOP!A:C,3,0)</f>
        <v>3049981</v>
      </c>
      <c r="G112">
        <f t="shared" si="2"/>
        <v>0</v>
      </c>
      <c r="H112" t="str">
        <f t="shared" si="3"/>
        <v>,3049981</v>
      </c>
      <c r="I112" t="str">
        <f>VLOOKUP(A112,HOP!A:U,21,0)</f>
        <v>直采</v>
      </c>
    </row>
    <row r="113" ht="14.25" hidden="1" customHeight="1" spans="1:9">
      <c r="A113" s="6" t="s">
        <v>989</v>
      </c>
      <c r="B113" s="7" t="s">
        <v>83</v>
      </c>
      <c r="C113" s="7" t="s">
        <v>772</v>
      </c>
      <c r="D113" s="4">
        <v>2462</v>
      </c>
      <c r="E113" t="str">
        <f>VLOOKUP(A113,HOP!A:L,12,0)</f>
        <v>2462.00</v>
      </c>
      <c r="F113" t="str">
        <f>VLOOKUP(A113,HOP!A:C,3,0)</f>
        <v>3204070</v>
      </c>
      <c r="G113">
        <f t="shared" si="2"/>
        <v>0</v>
      </c>
      <c r="H113" t="str">
        <f t="shared" si="3"/>
        <v>,3204070</v>
      </c>
      <c r="I113" t="str">
        <f>VLOOKUP(A113,HOP!A:U,21,0)</f>
        <v>直连</v>
      </c>
    </row>
    <row r="114" ht="14.25" hidden="1" customHeight="1" spans="1:9">
      <c r="A114" s="6" t="s">
        <v>998</v>
      </c>
      <c r="B114" s="7" t="s">
        <v>105</v>
      </c>
      <c r="C114" s="7" t="s">
        <v>772</v>
      </c>
      <c r="D114" s="4">
        <v>546</v>
      </c>
      <c r="E114" t="str">
        <f>VLOOKUP(A114,HOP!A:L,12,0)</f>
        <v>546.00</v>
      </c>
      <c r="F114" t="str">
        <f>VLOOKUP(A114,HOP!A:C,3,0)</f>
        <v>3274492</v>
      </c>
      <c r="G114">
        <f t="shared" si="2"/>
        <v>0</v>
      </c>
      <c r="H114" t="str">
        <f t="shared" si="3"/>
        <v>,3274492</v>
      </c>
      <c r="I114" t="str">
        <f>VLOOKUP(A114,HOP!A:U,21,0)</f>
        <v>直连</v>
      </c>
    </row>
    <row r="115" ht="14.25" hidden="1" customHeight="1" spans="1:9">
      <c r="A115" s="6" t="s">
        <v>1005</v>
      </c>
      <c r="B115" s="7" t="s">
        <v>116</v>
      </c>
      <c r="C115" s="7" t="s">
        <v>772</v>
      </c>
      <c r="D115" s="4">
        <v>1755</v>
      </c>
      <c r="E115" t="str">
        <f>VLOOKUP(A115,HOP!A:L,12,0)</f>
        <v>1755.00</v>
      </c>
      <c r="F115" t="str">
        <f>VLOOKUP(A115,HOP!A:C,3,0)</f>
        <v>3209176</v>
      </c>
      <c r="G115">
        <f t="shared" si="2"/>
        <v>0</v>
      </c>
      <c r="H115" t="str">
        <f t="shared" si="3"/>
        <v>,3209176</v>
      </c>
      <c r="I115" t="str">
        <f>VLOOKUP(A115,HOP!A:U,21,0)</f>
        <v>直采</v>
      </c>
    </row>
    <row r="116" ht="14.25" hidden="1" customHeight="1" spans="1:9">
      <c r="A116" s="6" t="s">
        <v>1008</v>
      </c>
      <c r="B116" s="7" t="s">
        <v>105</v>
      </c>
      <c r="C116" s="7" t="s">
        <v>772</v>
      </c>
      <c r="D116" s="4">
        <v>1501</v>
      </c>
      <c r="E116" t="str">
        <f>VLOOKUP(A116,HOP!A:L,12,0)</f>
        <v>1501.00</v>
      </c>
      <c r="F116" t="str">
        <f>VLOOKUP(A116,HOP!A:C,3,0)</f>
        <v>3217169</v>
      </c>
      <c r="G116">
        <f t="shared" si="2"/>
        <v>0</v>
      </c>
      <c r="H116" t="str">
        <f t="shared" si="3"/>
        <v>,3217169</v>
      </c>
      <c r="I116" t="str">
        <f>VLOOKUP(A116,HOP!A:U,21,0)</f>
        <v>直采</v>
      </c>
    </row>
    <row r="117" ht="14.25" hidden="1" customHeight="1" spans="1:9">
      <c r="A117" s="6" t="s">
        <v>1015</v>
      </c>
      <c r="B117" s="7" t="s">
        <v>116</v>
      </c>
      <c r="C117" s="7" t="s">
        <v>772</v>
      </c>
      <c r="D117" s="4">
        <v>7104</v>
      </c>
      <c r="E117" t="str">
        <f>VLOOKUP(A117,HOP!A:L,12,0)</f>
        <v>7104.00</v>
      </c>
      <c r="F117" t="str">
        <f>VLOOKUP(A117,HOP!A:C,3,0)</f>
        <v>3219647</v>
      </c>
      <c r="G117">
        <f t="shared" si="2"/>
        <v>0</v>
      </c>
      <c r="H117" t="str">
        <f t="shared" si="3"/>
        <v>,3219647</v>
      </c>
      <c r="I117" t="str">
        <f>VLOOKUP(A117,HOP!A:U,21,0)</f>
        <v>直连</v>
      </c>
    </row>
    <row r="118" ht="14.25" hidden="1" customHeight="1" spans="1:9">
      <c r="A118" s="6" t="s">
        <v>1024</v>
      </c>
      <c r="B118" s="7" t="s">
        <v>83</v>
      </c>
      <c r="C118" s="7" t="s">
        <v>772</v>
      </c>
      <c r="D118" s="4">
        <v>2650</v>
      </c>
      <c r="E118" t="str">
        <f>VLOOKUP(A118,HOP!A:L,12,0)</f>
        <v>2650.00</v>
      </c>
      <c r="F118" t="str">
        <f>VLOOKUP(A118,HOP!A:C,3,0)</f>
        <v>3213048</v>
      </c>
      <c r="G118">
        <f t="shared" si="2"/>
        <v>0</v>
      </c>
      <c r="H118" t="str">
        <f t="shared" si="3"/>
        <v>,3213048</v>
      </c>
      <c r="I118" t="str">
        <f>VLOOKUP(A118,HOP!A:U,21,0)</f>
        <v>直采</v>
      </c>
    </row>
    <row r="119" ht="14.25" hidden="1" customHeight="1" spans="1:9">
      <c r="A119" s="6" t="s">
        <v>1033</v>
      </c>
      <c r="B119" s="7" t="s">
        <v>83</v>
      </c>
      <c r="C119" s="7" t="s">
        <v>772</v>
      </c>
      <c r="D119" s="4">
        <v>3136</v>
      </c>
      <c r="E119" t="str">
        <f>VLOOKUP(A119,HOP!A:L,12,0)</f>
        <v>3136.00</v>
      </c>
      <c r="F119" t="str">
        <f>VLOOKUP(A119,HOP!A:C,3,0)</f>
        <v>3201227</v>
      </c>
      <c r="G119">
        <f t="shared" si="2"/>
        <v>0</v>
      </c>
      <c r="H119" t="str">
        <f t="shared" si="3"/>
        <v>,3201227</v>
      </c>
      <c r="I119" t="str">
        <f>VLOOKUP(A119,HOP!A:U,21,0)</f>
        <v>直采</v>
      </c>
    </row>
    <row r="120" ht="14.25" hidden="1" customHeight="1" spans="1:9">
      <c r="A120" s="6" t="s">
        <v>1040</v>
      </c>
      <c r="B120" s="7" t="s">
        <v>105</v>
      </c>
      <c r="C120" s="7" t="s">
        <v>772</v>
      </c>
      <c r="D120" s="4">
        <v>976</v>
      </c>
      <c r="E120" t="str">
        <f>VLOOKUP(A120,HOP!A:L,12,0)</f>
        <v>976.00</v>
      </c>
      <c r="F120" t="str">
        <f>VLOOKUP(A120,HOP!A:C,3,0)</f>
        <v>3218871</v>
      </c>
      <c r="G120">
        <f t="shared" si="2"/>
        <v>0</v>
      </c>
      <c r="H120" t="str">
        <f t="shared" si="3"/>
        <v>,3218871</v>
      </c>
      <c r="I120" t="str">
        <f>VLOOKUP(A120,HOP!A:U,21,0)</f>
        <v>直采</v>
      </c>
    </row>
    <row r="121" ht="14.25" hidden="1" customHeight="1" spans="1:9">
      <c r="A121" s="6" t="s">
        <v>1048</v>
      </c>
      <c r="B121" s="7" t="s">
        <v>105</v>
      </c>
      <c r="C121" s="7" t="s">
        <v>772</v>
      </c>
      <c r="D121" s="4">
        <v>976</v>
      </c>
      <c r="E121" t="str">
        <f>VLOOKUP(A121,HOP!A:L,12,0)</f>
        <v>976.00</v>
      </c>
      <c r="F121" t="str">
        <f>VLOOKUP(A121,HOP!A:C,3,0)</f>
        <v>3216944</v>
      </c>
      <c r="G121">
        <f t="shared" si="2"/>
        <v>0</v>
      </c>
      <c r="H121" t="str">
        <f t="shared" si="3"/>
        <v>,3216944</v>
      </c>
      <c r="I121" t="str">
        <f>VLOOKUP(A121,HOP!A:U,21,0)</f>
        <v>直采</v>
      </c>
    </row>
    <row r="122" ht="14.25" hidden="1" customHeight="1" spans="1:9">
      <c r="A122" s="6" t="s">
        <v>1051</v>
      </c>
      <c r="B122" s="7" t="s">
        <v>83</v>
      </c>
      <c r="C122" s="7" t="s">
        <v>772</v>
      </c>
      <c r="D122" s="4">
        <v>2454</v>
      </c>
      <c r="E122" t="str">
        <f>VLOOKUP(A122,HOP!A:L,12,0)</f>
        <v>2454.00</v>
      </c>
      <c r="F122" t="str">
        <f>VLOOKUP(A122,HOP!A:C,3,0)</f>
        <v>3204481</v>
      </c>
      <c r="G122">
        <f t="shared" si="2"/>
        <v>0</v>
      </c>
      <c r="H122" t="str">
        <f t="shared" si="3"/>
        <v>,3204481</v>
      </c>
      <c r="I122" t="str">
        <f>VLOOKUP(A122,HOP!A:U,21,0)</f>
        <v>直连</v>
      </c>
    </row>
    <row r="123" ht="14.25" hidden="1" customHeight="1" spans="1:9">
      <c r="A123" s="6" t="s">
        <v>1055</v>
      </c>
      <c r="B123" s="7" t="s">
        <v>83</v>
      </c>
      <c r="C123" s="7" t="s">
        <v>772</v>
      </c>
      <c r="D123" s="4">
        <v>2452</v>
      </c>
      <c r="E123" t="str">
        <f>VLOOKUP(A123,HOP!A:L,12,0)</f>
        <v>2452.00</v>
      </c>
      <c r="F123" t="str">
        <f>VLOOKUP(A123,HOP!A:C,3,0)</f>
        <v>3174145</v>
      </c>
      <c r="G123">
        <f t="shared" si="2"/>
        <v>0</v>
      </c>
      <c r="H123" t="str">
        <f t="shared" si="3"/>
        <v>,3174145</v>
      </c>
      <c r="I123" t="str">
        <f>VLOOKUP(A123,HOP!A:U,21,0)</f>
        <v>直采</v>
      </c>
    </row>
    <row r="124" ht="14.25" hidden="1" customHeight="1" spans="1:9">
      <c r="A124" s="6" t="s">
        <v>1060</v>
      </c>
      <c r="B124" s="7" t="s">
        <v>116</v>
      </c>
      <c r="C124" s="7" t="s">
        <v>772</v>
      </c>
      <c r="D124" s="4">
        <v>2343</v>
      </c>
      <c r="E124" t="str">
        <f>VLOOKUP(A124,HOP!A:L,12,0)</f>
        <v>2343.00</v>
      </c>
      <c r="F124" t="str">
        <f>VLOOKUP(A124,HOP!A:C,3,0)</f>
        <v>3169291</v>
      </c>
      <c r="G124">
        <f t="shared" si="2"/>
        <v>0</v>
      </c>
      <c r="H124" t="str">
        <f t="shared" si="3"/>
        <v>,3169291</v>
      </c>
      <c r="I124" t="str">
        <f>VLOOKUP(A124,HOP!A:U,21,0)</f>
        <v>直采</v>
      </c>
    </row>
    <row r="125" ht="14.25" hidden="1" customHeight="1" spans="1:9">
      <c r="A125" s="6" t="s">
        <v>1070</v>
      </c>
      <c r="B125" s="7" t="s">
        <v>116</v>
      </c>
      <c r="C125" s="7" t="s">
        <v>772</v>
      </c>
      <c r="D125" s="4">
        <v>3015</v>
      </c>
      <c r="E125" t="str">
        <f>VLOOKUP(A125,HOP!A:L,12,0)</f>
        <v>3015.00</v>
      </c>
      <c r="F125" t="str">
        <f>VLOOKUP(A125,HOP!A:C,3,0)</f>
        <v>3177491</v>
      </c>
      <c r="G125">
        <f t="shared" si="2"/>
        <v>0</v>
      </c>
      <c r="H125" t="str">
        <f t="shared" si="3"/>
        <v>,3177491</v>
      </c>
      <c r="I125" t="str">
        <f>VLOOKUP(A125,HOP!A:U,21,0)</f>
        <v>直采</v>
      </c>
    </row>
    <row r="126" ht="14.25" hidden="1" customHeight="1" spans="1:9">
      <c r="A126" s="6" t="s">
        <v>1080</v>
      </c>
      <c r="B126" s="7" t="s">
        <v>116</v>
      </c>
      <c r="C126" s="7" t="s">
        <v>772</v>
      </c>
      <c r="D126" s="4">
        <v>2981</v>
      </c>
      <c r="E126" t="str">
        <f>VLOOKUP(A126,HOP!A:L,12,0)</f>
        <v>2981.01</v>
      </c>
      <c r="F126" t="str">
        <f>VLOOKUP(A126,HOP!A:C,3,0)</f>
        <v>3302206</v>
      </c>
      <c r="G126">
        <f t="shared" si="2"/>
        <v>-0.0100000000002183</v>
      </c>
      <c r="H126" t="str">
        <f t="shared" si="3"/>
        <v>,3302206</v>
      </c>
      <c r="I126" t="str">
        <f>VLOOKUP(A126,HOP!A:U,21,0)</f>
        <v>直采</v>
      </c>
    </row>
    <row r="127" ht="14.25" hidden="1" customHeight="1" spans="1:9">
      <c r="A127" s="6" t="s">
        <v>1086</v>
      </c>
      <c r="B127" s="7" t="s">
        <v>105</v>
      </c>
      <c r="C127" s="7" t="s">
        <v>772</v>
      </c>
      <c r="D127" s="4">
        <v>254</v>
      </c>
      <c r="E127" t="str">
        <f>VLOOKUP(A127,HOP!A:L,12,0)</f>
        <v>254.00</v>
      </c>
      <c r="F127" t="str">
        <f>VLOOKUP(A127,HOP!A:C,3,0)</f>
        <v>3309273</v>
      </c>
      <c r="G127">
        <f t="shared" si="2"/>
        <v>0</v>
      </c>
      <c r="H127" t="str">
        <f t="shared" si="3"/>
        <v>,3309273</v>
      </c>
      <c r="I127" t="str">
        <f>VLOOKUP(A127,HOP!A:U,21,0)</f>
        <v>直采</v>
      </c>
    </row>
    <row r="128" ht="14.25" hidden="1" customHeight="1" spans="1:9">
      <c r="A128" s="6" t="s">
        <v>1091</v>
      </c>
      <c r="B128" s="7" t="s">
        <v>105</v>
      </c>
      <c r="C128" s="7" t="s">
        <v>772</v>
      </c>
      <c r="D128" s="4">
        <v>267</v>
      </c>
      <c r="E128" t="str">
        <f>VLOOKUP(A128,HOP!A:L,12,0)</f>
        <v>267.00</v>
      </c>
      <c r="F128" t="str">
        <f>VLOOKUP(A128,HOP!A:C,3,0)</f>
        <v>3311793</v>
      </c>
      <c r="G128">
        <f t="shared" si="2"/>
        <v>0</v>
      </c>
      <c r="H128" t="str">
        <f t="shared" si="3"/>
        <v>,3311793</v>
      </c>
      <c r="I128" t="str">
        <f>VLOOKUP(A128,HOP!A:U,21,0)</f>
        <v>直连</v>
      </c>
    </row>
    <row r="129" ht="14.25" hidden="1" customHeight="1" spans="1:9">
      <c r="A129" s="6" t="s">
        <v>1100</v>
      </c>
      <c r="B129" s="7" t="s">
        <v>105</v>
      </c>
      <c r="C129" s="7" t="s">
        <v>772</v>
      </c>
      <c r="D129" s="4">
        <v>254</v>
      </c>
      <c r="E129" t="str">
        <f>VLOOKUP(A129,HOP!A:L,12,0)</f>
        <v>254.00</v>
      </c>
      <c r="F129" t="str">
        <f>VLOOKUP(A129,HOP!A:C,3,0)</f>
        <v>3311399</v>
      </c>
      <c r="G129">
        <f t="shared" si="2"/>
        <v>0</v>
      </c>
      <c r="H129" t="str">
        <f t="shared" si="3"/>
        <v>,3311399</v>
      </c>
      <c r="I129" t="str">
        <f>VLOOKUP(A129,HOP!A:U,21,0)</f>
        <v>直采</v>
      </c>
    </row>
    <row r="130" ht="14.25" hidden="1" customHeight="1" spans="1:9">
      <c r="A130" s="6" t="s">
        <v>1103</v>
      </c>
      <c r="B130" s="7" t="s">
        <v>116</v>
      </c>
      <c r="C130" s="7" t="s">
        <v>772</v>
      </c>
      <c r="D130" s="4">
        <v>8490</v>
      </c>
      <c r="E130" t="str">
        <f>VLOOKUP(A130,HOP!A:L,12,0)</f>
        <v>8490.00</v>
      </c>
      <c r="F130" t="str">
        <f>VLOOKUP(A130,HOP!A:C,3,0)</f>
        <v>3173869</v>
      </c>
      <c r="G130">
        <f t="shared" si="2"/>
        <v>0</v>
      </c>
      <c r="H130" t="str">
        <f t="shared" si="3"/>
        <v>,3173869</v>
      </c>
      <c r="I130" t="str">
        <f>VLOOKUP(A130,HOP!A:U,21,0)</f>
        <v>直采</v>
      </c>
    </row>
    <row r="131" ht="14.25" hidden="1" customHeight="1" spans="1:9">
      <c r="A131" s="6" t="s">
        <v>1108</v>
      </c>
      <c r="B131" s="7" t="s">
        <v>95</v>
      </c>
      <c r="C131" s="7" t="s">
        <v>692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6" t="s">
        <v>1111</v>
      </c>
      <c r="B132" s="7" t="s">
        <v>82</v>
      </c>
      <c r="C132" s="7" t="s">
        <v>772</v>
      </c>
      <c r="D132" s="4">
        <v>5453</v>
      </c>
      <c r="E132" t="str">
        <f>VLOOKUP(A132,HOP!A:L,12,0)</f>
        <v>5453.00</v>
      </c>
      <c r="F132" t="str">
        <f>VLOOKUP(A132,HOP!A:C,3,0)</f>
        <v>3189621</v>
      </c>
      <c r="G132">
        <f t="shared" si="4"/>
        <v>0</v>
      </c>
      <c r="H132" t="str">
        <f t="shared" si="5"/>
        <v>,3189621</v>
      </c>
      <c r="I132" t="str">
        <f>VLOOKUP(A132,HOP!A:U,21,0)</f>
        <v>直采</v>
      </c>
    </row>
    <row r="133" ht="14.25" hidden="1" customHeight="1" spans="1:9">
      <c r="A133" s="6" t="s">
        <v>1117</v>
      </c>
      <c r="B133" s="7" t="s">
        <v>82</v>
      </c>
      <c r="C133" s="7" t="s">
        <v>772</v>
      </c>
      <c r="D133" s="4">
        <v>4644</v>
      </c>
      <c r="E133" t="str">
        <f>VLOOKUP(A133,HOP!A:L,12,0)</f>
        <v>4644.00</v>
      </c>
      <c r="F133" t="str">
        <f>VLOOKUP(A133,HOP!A:C,3,0)</f>
        <v>3212508</v>
      </c>
      <c r="G133">
        <f t="shared" si="4"/>
        <v>0</v>
      </c>
      <c r="H133" t="str">
        <f t="shared" si="5"/>
        <v>,3212508</v>
      </c>
      <c r="I133" t="str">
        <f>VLOOKUP(A133,HOP!A:U,21,0)</f>
        <v>直连</v>
      </c>
    </row>
    <row r="134" ht="14.25" hidden="1" customHeight="1" spans="1:9">
      <c r="A134" s="6" t="s">
        <v>1125</v>
      </c>
      <c r="B134" s="7" t="s">
        <v>116</v>
      </c>
      <c r="C134" s="7" t="s">
        <v>772</v>
      </c>
      <c r="D134" s="4">
        <v>5000</v>
      </c>
      <c r="E134" t="str">
        <f>VLOOKUP(A134,HOP!A:L,12,0)</f>
        <v>5000.00</v>
      </c>
      <c r="F134" t="str">
        <f>VLOOKUP(A134,HOP!A:C,3,0)</f>
        <v>3211279</v>
      </c>
      <c r="G134">
        <f t="shared" si="4"/>
        <v>0</v>
      </c>
      <c r="H134" t="str">
        <f t="shared" si="5"/>
        <v>,3211279</v>
      </c>
      <c r="I134" t="str">
        <f>VLOOKUP(A134,HOP!A:U,21,0)</f>
        <v>直采</v>
      </c>
    </row>
    <row r="135" ht="14.25" hidden="1" customHeight="1" spans="1:9">
      <c r="A135" s="6" t="s">
        <v>1131</v>
      </c>
      <c r="B135" s="7" t="s">
        <v>82</v>
      </c>
      <c r="C135" s="7" t="s">
        <v>772</v>
      </c>
      <c r="D135" s="4">
        <v>6713</v>
      </c>
      <c r="E135" t="str">
        <f>VLOOKUP(A135,HOP!A:L,12,0)</f>
        <v>6713.00</v>
      </c>
      <c r="F135" t="str">
        <f>VLOOKUP(A135,HOP!A:C,3,0)</f>
        <v>3264025</v>
      </c>
      <c r="G135">
        <f t="shared" si="4"/>
        <v>0</v>
      </c>
      <c r="H135" t="str">
        <f t="shared" si="5"/>
        <v>,3264025</v>
      </c>
      <c r="I135" t="str">
        <f>VLOOKUP(A135,HOP!A:U,21,0)</f>
        <v>直连</v>
      </c>
    </row>
    <row r="136" ht="14.25" hidden="1" customHeight="1" spans="1:9">
      <c r="A136" s="6" t="s">
        <v>1141</v>
      </c>
      <c r="B136" s="7" t="s">
        <v>116</v>
      </c>
      <c r="C136" s="7" t="s">
        <v>772</v>
      </c>
      <c r="D136" s="4">
        <v>5380</v>
      </c>
      <c r="E136" t="str">
        <f>VLOOKUP(A136,HOP!A:L,12,0)</f>
        <v>5380.00</v>
      </c>
      <c r="F136" t="str">
        <f>VLOOKUP(A136,HOP!A:C,3,0)</f>
        <v>3216727</v>
      </c>
      <c r="G136">
        <f t="shared" si="4"/>
        <v>0</v>
      </c>
      <c r="H136" t="str">
        <f t="shared" si="5"/>
        <v>,3216727</v>
      </c>
      <c r="I136" t="str">
        <f>VLOOKUP(A136,HOP!A:U,21,0)</f>
        <v>直采</v>
      </c>
    </row>
    <row r="137" ht="14.25" hidden="1" customHeight="1" spans="1:9">
      <c r="A137" s="6" t="s">
        <v>1147</v>
      </c>
      <c r="B137" s="7" t="s">
        <v>116</v>
      </c>
      <c r="C137" s="7" t="s">
        <v>772</v>
      </c>
      <c r="D137" s="4">
        <v>4954</v>
      </c>
      <c r="E137" t="str">
        <f>VLOOKUP(A137,HOP!A:L,12,0)</f>
        <v>4954.00</v>
      </c>
      <c r="F137" t="str">
        <f>VLOOKUP(A137,HOP!A:C,3,0)</f>
        <v>3204617</v>
      </c>
      <c r="G137">
        <f t="shared" si="4"/>
        <v>0</v>
      </c>
      <c r="H137" t="str">
        <f t="shared" si="5"/>
        <v>,3204617</v>
      </c>
      <c r="I137" t="str">
        <f>VLOOKUP(A137,HOP!A:U,21,0)</f>
        <v>直采</v>
      </c>
    </row>
    <row r="138" ht="14.25" hidden="1" customHeight="1" spans="1:9">
      <c r="A138" s="6" t="s">
        <v>1153</v>
      </c>
      <c r="B138" s="7" t="s">
        <v>83</v>
      </c>
      <c r="C138" s="7" t="s">
        <v>772</v>
      </c>
      <c r="D138" s="4">
        <v>7332</v>
      </c>
      <c r="E138" t="str">
        <f>VLOOKUP(A138,HOP!A:L,12,0)</f>
        <v>7332.00</v>
      </c>
      <c r="F138" t="str">
        <f>VLOOKUP(A138,HOP!A:C,3,0)</f>
        <v>3217164</v>
      </c>
      <c r="G138">
        <f t="shared" si="4"/>
        <v>0</v>
      </c>
      <c r="H138" t="str">
        <f t="shared" si="5"/>
        <v>,3217164</v>
      </c>
      <c r="I138" t="str">
        <f>VLOOKUP(A138,HOP!A:U,21,0)</f>
        <v>直连</v>
      </c>
    </row>
    <row r="139" ht="14.25" hidden="1" customHeight="1" spans="1:9">
      <c r="A139" s="6" t="s">
        <v>1159</v>
      </c>
      <c r="B139" s="7" t="s">
        <v>82</v>
      </c>
      <c r="C139" s="7" t="s">
        <v>772</v>
      </c>
      <c r="D139" s="4">
        <v>6532</v>
      </c>
      <c r="E139" t="str">
        <f>VLOOKUP(A139,HOP!A:L,12,0)</f>
        <v>6532.00</v>
      </c>
      <c r="F139" t="str">
        <f>VLOOKUP(A139,HOP!A:C,3,0)</f>
        <v>3209227</v>
      </c>
      <c r="G139">
        <f t="shared" si="4"/>
        <v>0</v>
      </c>
      <c r="H139" t="str">
        <f t="shared" si="5"/>
        <v>,3209227</v>
      </c>
      <c r="I139" t="str">
        <f>VLOOKUP(A139,HOP!A:U,21,0)</f>
        <v>直采</v>
      </c>
    </row>
    <row r="140" ht="14.25" hidden="1" customHeight="1" spans="1:9">
      <c r="A140" s="6" t="s">
        <v>1165</v>
      </c>
      <c r="B140" s="7" t="s">
        <v>105</v>
      </c>
      <c r="C140" s="7" t="s">
        <v>772</v>
      </c>
      <c r="D140" s="4">
        <v>1099</v>
      </c>
      <c r="E140" t="str">
        <f>VLOOKUP(A140,HOP!A:L,12,0)</f>
        <v>1099.00</v>
      </c>
      <c r="F140" t="str">
        <f>VLOOKUP(A140,HOP!A:C,3,0)</f>
        <v>3276345</v>
      </c>
      <c r="G140">
        <f t="shared" si="4"/>
        <v>0</v>
      </c>
      <c r="H140" t="str">
        <f t="shared" si="5"/>
        <v>,3276345</v>
      </c>
      <c r="I140" t="str">
        <f>VLOOKUP(A140,HOP!A:U,21,0)</f>
        <v>直连</v>
      </c>
    </row>
    <row r="141" ht="14.25" hidden="1" customHeight="1" spans="1:9">
      <c r="A141" s="6" t="s">
        <v>1174</v>
      </c>
      <c r="B141" s="7" t="s">
        <v>82</v>
      </c>
      <c r="C141" s="7" t="s">
        <v>772</v>
      </c>
      <c r="D141" s="4">
        <v>13212</v>
      </c>
      <c r="E141" t="str">
        <f>VLOOKUP(A141,HOP!A:L,12,0)</f>
        <v>13212.00</v>
      </c>
      <c r="F141" t="str">
        <f>VLOOKUP(A141,HOP!A:C,3,0)</f>
        <v>3219992</v>
      </c>
      <c r="G141">
        <f t="shared" si="4"/>
        <v>0</v>
      </c>
      <c r="H141" t="str">
        <f t="shared" si="5"/>
        <v>,3219992</v>
      </c>
      <c r="I141" t="str">
        <f>VLOOKUP(A141,HOP!A:U,21,0)</f>
        <v>直采</v>
      </c>
    </row>
    <row r="142" ht="14.25" hidden="1" customHeight="1" spans="1:9">
      <c r="A142" s="6" t="s">
        <v>1180</v>
      </c>
      <c r="B142" s="7" t="s">
        <v>82</v>
      </c>
      <c r="C142" s="7" t="s">
        <v>772</v>
      </c>
      <c r="D142" s="4">
        <v>8932</v>
      </c>
      <c r="E142" t="str">
        <f>VLOOKUP(A142,HOP!A:L,12,0)</f>
        <v>8932.00</v>
      </c>
      <c r="F142" t="str">
        <f>VLOOKUP(A142,HOP!A:C,3,0)</f>
        <v>3221687</v>
      </c>
      <c r="G142">
        <f t="shared" si="4"/>
        <v>0</v>
      </c>
      <c r="H142" t="str">
        <f t="shared" si="5"/>
        <v>,3221687</v>
      </c>
      <c r="I142" t="str">
        <f>VLOOKUP(A142,HOP!A:U,21,0)</f>
        <v>直连</v>
      </c>
    </row>
    <row r="143" ht="14.25" hidden="1" customHeight="1" spans="1:9">
      <c r="A143" s="6" t="s">
        <v>1189</v>
      </c>
      <c r="B143" s="7" t="s">
        <v>105</v>
      </c>
      <c r="C143" s="7" t="s">
        <v>772</v>
      </c>
      <c r="D143" s="4">
        <v>674</v>
      </c>
      <c r="E143" t="str">
        <f>VLOOKUP(A143,HOP!A:L,12,0)</f>
        <v>674.00</v>
      </c>
      <c r="F143" t="str">
        <f>VLOOKUP(A143,HOP!A:C,3,0)</f>
        <v>3161698</v>
      </c>
      <c r="G143">
        <f t="shared" si="4"/>
        <v>0</v>
      </c>
      <c r="H143" t="str">
        <f t="shared" si="5"/>
        <v>,3161698</v>
      </c>
      <c r="I143" t="str">
        <f>VLOOKUP(A143,HOP!A:U,21,0)</f>
        <v>直连</v>
      </c>
    </row>
    <row r="144" ht="14.25" hidden="1" customHeight="1" spans="1:9">
      <c r="A144" s="6" t="s">
        <v>1198</v>
      </c>
      <c r="B144" s="7" t="s">
        <v>116</v>
      </c>
      <c r="C144" s="7" t="s">
        <v>772</v>
      </c>
      <c r="D144" s="4">
        <v>4551</v>
      </c>
      <c r="E144" t="str">
        <f>VLOOKUP(A144,HOP!A:L,12,0)</f>
        <v>4551.00</v>
      </c>
      <c r="F144" t="str">
        <f>VLOOKUP(A144,HOP!A:C,3,0)</f>
        <v>3088883</v>
      </c>
      <c r="G144">
        <f t="shared" si="4"/>
        <v>0</v>
      </c>
      <c r="H144" t="str">
        <f t="shared" si="5"/>
        <v>,3088883</v>
      </c>
      <c r="I144" t="str">
        <f>VLOOKUP(A144,HOP!A:U,21,0)</f>
        <v>直采</v>
      </c>
    </row>
    <row r="145" ht="14.25" customHeight="1" spans="1:9">
      <c r="A145" s="6" t="s">
        <v>1205</v>
      </c>
      <c r="B145" s="7" t="s">
        <v>116</v>
      </c>
      <c r="C145" s="7" t="s">
        <v>772</v>
      </c>
      <c r="D145" s="4">
        <v>7450</v>
      </c>
      <c r="E145" t="str">
        <f>VLOOKUP(A145,HOP!A:L,12,0)</f>
        <v>7449.99</v>
      </c>
      <c r="F145" t="str">
        <f>VLOOKUP(A145,HOP!A:C,3,0)</f>
        <v>3231081</v>
      </c>
      <c r="G145">
        <f t="shared" si="4"/>
        <v>0.0100000000002183</v>
      </c>
      <c r="H145" t="str">
        <f t="shared" si="5"/>
        <v>,3231081</v>
      </c>
      <c r="I145" t="str">
        <f>VLOOKUP(A145,HOP!A:U,21,0)</f>
        <v>直连</v>
      </c>
    </row>
    <row r="146" ht="14.25" hidden="1" customHeight="1" spans="1:9">
      <c r="A146" s="6" t="s">
        <v>1212</v>
      </c>
      <c r="B146" s="7" t="s">
        <v>83</v>
      </c>
      <c r="C146" s="7" t="s">
        <v>772</v>
      </c>
      <c r="D146" s="4">
        <v>3349</v>
      </c>
      <c r="E146" t="str">
        <f>VLOOKUP(A146,HOP!A:L,12,0)</f>
        <v>3349.00</v>
      </c>
      <c r="F146" t="str">
        <f>VLOOKUP(A146,HOP!A:C,3,0)</f>
        <v>3241882</v>
      </c>
      <c r="G146">
        <f t="shared" si="4"/>
        <v>0</v>
      </c>
      <c r="H146" t="str">
        <f t="shared" si="5"/>
        <v>,3241882</v>
      </c>
      <c r="I146" t="str">
        <f>VLOOKUP(A146,HOP!A:U,21,0)</f>
        <v>直连</v>
      </c>
    </row>
    <row r="147" ht="14.25" hidden="1" customHeight="1" spans="1:9">
      <c r="A147" s="6" t="s">
        <v>1219</v>
      </c>
      <c r="B147" s="7" t="s">
        <v>105</v>
      </c>
      <c r="C147" s="7" t="s">
        <v>772</v>
      </c>
      <c r="D147" s="4">
        <v>1123</v>
      </c>
      <c r="E147" t="str">
        <f>VLOOKUP(A147,HOP!A:L,12,0)</f>
        <v>1123.00</v>
      </c>
      <c r="F147" t="str">
        <f>VLOOKUP(A147,HOP!A:C,3,0)</f>
        <v>3236805</v>
      </c>
      <c r="G147">
        <f t="shared" si="4"/>
        <v>0</v>
      </c>
      <c r="H147" t="str">
        <f t="shared" si="5"/>
        <v>,3236805</v>
      </c>
      <c r="I147" t="str">
        <f>VLOOKUP(A147,HOP!A:U,21,0)</f>
        <v>直连</v>
      </c>
    </row>
    <row r="148" ht="14.25" hidden="1" customHeight="1" spans="1:9">
      <c r="A148" s="6" t="s">
        <v>1227</v>
      </c>
      <c r="B148" s="7" t="s">
        <v>105</v>
      </c>
      <c r="C148" s="7" t="s">
        <v>772</v>
      </c>
      <c r="D148" s="4">
        <v>456</v>
      </c>
      <c r="E148" t="str">
        <f>VLOOKUP(A148,HOP!A:L,12,0)</f>
        <v>456.00</v>
      </c>
      <c r="F148" t="str">
        <f>VLOOKUP(A148,HOP!A:C,3,0)</f>
        <v>3236761</v>
      </c>
      <c r="G148">
        <f t="shared" si="4"/>
        <v>0</v>
      </c>
      <c r="H148" t="str">
        <f t="shared" si="5"/>
        <v>,3236761</v>
      </c>
      <c r="I148" t="str">
        <f>VLOOKUP(A148,HOP!A:U,21,0)</f>
        <v>直采</v>
      </c>
    </row>
    <row r="149" ht="14.25" hidden="1" customHeight="1" spans="1:9">
      <c r="A149" s="6" t="s">
        <v>1235</v>
      </c>
      <c r="B149" s="7" t="s">
        <v>83</v>
      </c>
      <c r="C149" s="7" t="s">
        <v>772</v>
      </c>
      <c r="D149" s="4">
        <v>750</v>
      </c>
      <c r="E149" t="str">
        <f>VLOOKUP(A149,HOP!A:L,12,0)</f>
        <v>750.00</v>
      </c>
      <c r="F149" t="str">
        <f>VLOOKUP(A149,HOP!A:C,3,0)</f>
        <v>3224001</v>
      </c>
      <c r="G149">
        <f t="shared" si="4"/>
        <v>0</v>
      </c>
      <c r="H149" t="str">
        <f t="shared" si="5"/>
        <v>,3224001</v>
      </c>
      <c r="I149" t="str">
        <f>VLOOKUP(A149,HOP!A:U,21,0)</f>
        <v>直连</v>
      </c>
    </row>
    <row r="150" ht="14.25" hidden="1" customHeight="1" spans="1:9">
      <c r="A150" s="6" t="s">
        <v>1244</v>
      </c>
      <c r="B150" s="7" t="s">
        <v>105</v>
      </c>
      <c r="C150" s="7" t="s">
        <v>772</v>
      </c>
      <c r="D150" s="4">
        <v>680</v>
      </c>
      <c r="E150" t="str">
        <f>VLOOKUP(A150,HOP!A:L,12,0)</f>
        <v>680.00</v>
      </c>
      <c r="F150" t="str">
        <f>VLOOKUP(A150,HOP!A:C,3,0)</f>
        <v>3179129</v>
      </c>
      <c r="G150">
        <f t="shared" si="4"/>
        <v>0</v>
      </c>
      <c r="H150" t="str">
        <f t="shared" si="5"/>
        <v>,3179129</v>
      </c>
      <c r="I150" t="str">
        <f>VLOOKUP(A150,HOP!A:U,21,0)</f>
        <v>直连</v>
      </c>
    </row>
    <row r="151" ht="14.25" customHeight="1" spans="1:9">
      <c r="A151" s="6" t="s">
        <v>1250</v>
      </c>
      <c r="B151" s="7" t="s">
        <v>116</v>
      </c>
      <c r="C151" s="7" t="s">
        <v>772</v>
      </c>
      <c r="D151" s="4">
        <v>14060</v>
      </c>
      <c r="E151" t="str">
        <f>VLOOKUP(A151,HOP!A:L,12,0)</f>
        <v>14060.01</v>
      </c>
      <c r="F151" t="str">
        <f>VLOOKUP(A151,HOP!A:C,3,0)</f>
        <v>3199275</v>
      </c>
      <c r="G151">
        <f t="shared" si="4"/>
        <v>-0.0100000000002183</v>
      </c>
      <c r="H151" t="str">
        <f t="shared" si="5"/>
        <v>,3199275</v>
      </c>
      <c r="I151" t="str">
        <f>VLOOKUP(A151,HOP!A:U,21,0)</f>
        <v>直连</v>
      </c>
    </row>
    <row r="152" ht="14.25" hidden="1" customHeight="1" spans="1:9">
      <c r="A152" s="6" t="s">
        <v>1259</v>
      </c>
      <c r="B152" s="7" t="s">
        <v>83</v>
      </c>
      <c r="C152" s="7" t="s">
        <v>772</v>
      </c>
      <c r="D152" s="4">
        <v>2211</v>
      </c>
      <c r="E152" t="str">
        <f>VLOOKUP(A152,HOP!A:L,12,0)</f>
        <v>2211.00</v>
      </c>
      <c r="F152" t="str">
        <f>VLOOKUP(A152,HOP!A:C,3,0)</f>
        <v>3217092</v>
      </c>
      <c r="G152">
        <f t="shared" si="4"/>
        <v>0</v>
      </c>
      <c r="H152" t="str">
        <f t="shared" si="5"/>
        <v>,3217092</v>
      </c>
      <c r="I152" t="str">
        <f>VLOOKUP(A152,HOP!A:U,21,0)</f>
        <v>直连</v>
      </c>
    </row>
    <row r="153" ht="14.25" hidden="1" customHeight="1" spans="1:9">
      <c r="A153" s="6" t="s">
        <v>1265</v>
      </c>
      <c r="B153" s="7" t="s">
        <v>105</v>
      </c>
      <c r="C153" s="7" t="s">
        <v>772</v>
      </c>
      <c r="D153" s="4">
        <v>1143</v>
      </c>
      <c r="E153" t="str">
        <f>VLOOKUP(A153,HOP!A:L,12,0)</f>
        <v>1143.00</v>
      </c>
      <c r="F153" t="str">
        <f>VLOOKUP(A153,HOP!A:C,3,0)</f>
        <v>3218730</v>
      </c>
      <c r="G153">
        <f t="shared" si="4"/>
        <v>0</v>
      </c>
      <c r="H153" t="str">
        <f t="shared" si="5"/>
        <v>,3218730</v>
      </c>
      <c r="I153" t="str">
        <f>VLOOKUP(A153,HOP!A:U,21,0)</f>
        <v>直连</v>
      </c>
    </row>
    <row r="154" ht="14.25" customHeight="1" spans="1:9">
      <c r="A154" s="6" t="s">
        <v>1271</v>
      </c>
      <c r="B154" s="7" t="s">
        <v>116</v>
      </c>
      <c r="C154" s="7" t="s">
        <v>772</v>
      </c>
      <c r="D154" s="4">
        <v>10759</v>
      </c>
      <c r="E154" t="str">
        <f>VLOOKUP(A154,HOP!A:L,12,0)</f>
        <v>10758.99</v>
      </c>
      <c r="F154" t="str">
        <f>VLOOKUP(A154,HOP!A:C,3,0)</f>
        <v>3230752</v>
      </c>
      <c r="G154">
        <f t="shared" si="4"/>
        <v>0.0100000000002183</v>
      </c>
      <c r="H154" t="str">
        <f t="shared" si="5"/>
        <v>,3230752</v>
      </c>
      <c r="I154" t="str">
        <f>VLOOKUP(A154,HOP!A:U,21,0)</f>
        <v>直连</v>
      </c>
    </row>
    <row r="155" ht="14.25" hidden="1" customHeight="1" spans="1:9">
      <c r="A155" s="6" t="s">
        <v>1278</v>
      </c>
      <c r="B155" s="7" t="s">
        <v>105</v>
      </c>
      <c r="C155" s="7" t="s">
        <v>772</v>
      </c>
      <c r="D155" s="4">
        <v>2711</v>
      </c>
      <c r="E155" t="str">
        <f>VLOOKUP(A155,HOP!A:L,12,0)</f>
        <v>2711.00</v>
      </c>
      <c r="F155" t="str">
        <f>VLOOKUP(A155,HOP!A:C,3,0)</f>
        <v>3292342</v>
      </c>
      <c r="G155">
        <f t="shared" si="4"/>
        <v>0</v>
      </c>
      <c r="H155" t="str">
        <f t="shared" si="5"/>
        <v>,3292342</v>
      </c>
      <c r="I155" t="str">
        <f>VLOOKUP(A155,HOP!A:U,21,0)</f>
        <v>直连</v>
      </c>
    </row>
    <row r="156" ht="14.25" hidden="1" customHeight="1" spans="1:9">
      <c r="A156" s="6" t="s">
        <v>1284</v>
      </c>
      <c r="B156" s="7" t="s">
        <v>116</v>
      </c>
      <c r="C156" s="7" t="s">
        <v>772</v>
      </c>
      <c r="D156" s="4">
        <v>4008</v>
      </c>
      <c r="E156" t="str">
        <f>VLOOKUP(A156,HOP!A:L,12,0)</f>
        <v>4008.00</v>
      </c>
      <c r="F156" t="str">
        <f>VLOOKUP(A156,HOP!A:C,3,0)</f>
        <v>3242863</v>
      </c>
      <c r="G156">
        <f t="shared" si="4"/>
        <v>0</v>
      </c>
      <c r="H156" t="str">
        <f t="shared" si="5"/>
        <v>,3242863</v>
      </c>
      <c r="I156" t="str">
        <f>VLOOKUP(A156,HOP!A:U,21,0)</f>
        <v>直连</v>
      </c>
    </row>
    <row r="157" ht="14.25" hidden="1" customHeight="1" spans="1:9">
      <c r="A157" s="6" t="s">
        <v>1292</v>
      </c>
      <c r="B157" s="7" t="s">
        <v>105</v>
      </c>
      <c r="C157" s="7" t="s">
        <v>772</v>
      </c>
      <c r="D157" s="4">
        <v>1240</v>
      </c>
      <c r="E157" t="str">
        <f>VLOOKUP(A157,HOP!A:L,12,0)</f>
        <v>1240.00</v>
      </c>
      <c r="F157" t="str">
        <f>VLOOKUP(A157,HOP!A:C,3,0)</f>
        <v>3296316</v>
      </c>
      <c r="G157">
        <f t="shared" si="4"/>
        <v>0</v>
      </c>
      <c r="H157" t="str">
        <f t="shared" si="5"/>
        <v>,3296316</v>
      </c>
      <c r="I157" t="str">
        <f>VLOOKUP(A157,HOP!A:U,21,0)</f>
        <v>直连</v>
      </c>
    </row>
    <row r="158" ht="14.25" hidden="1" customHeight="1" spans="1:9">
      <c r="A158" s="6" t="s">
        <v>1301</v>
      </c>
      <c r="B158" s="7" t="s">
        <v>105</v>
      </c>
      <c r="C158" s="7" t="s">
        <v>772</v>
      </c>
      <c r="D158" s="4">
        <v>2587</v>
      </c>
      <c r="E158" t="str">
        <f>VLOOKUP(A158,HOP!A:L,12,0)</f>
        <v>2587.00</v>
      </c>
      <c r="F158" t="str">
        <f>VLOOKUP(A158,HOP!A:C,3,0)</f>
        <v>3302782</v>
      </c>
      <c r="G158">
        <f t="shared" si="4"/>
        <v>0</v>
      </c>
      <c r="H158" t="str">
        <f t="shared" si="5"/>
        <v>,3302782</v>
      </c>
      <c r="I158" t="str">
        <f>VLOOKUP(A158,HOP!A:U,21,0)</f>
        <v>直连</v>
      </c>
    </row>
    <row r="159" ht="14.25" hidden="1" customHeight="1" spans="1:9">
      <c r="A159" s="6" t="s">
        <v>1307</v>
      </c>
      <c r="B159" s="7" t="s">
        <v>83</v>
      </c>
      <c r="C159" s="7" t="s">
        <v>772</v>
      </c>
      <c r="D159" s="4">
        <v>11142</v>
      </c>
      <c r="E159" t="str">
        <f>VLOOKUP(A159,HOP!A:L,12,0)</f>
        <v>11142.00</v>
      </c>
      <c r="F159" t="str">
        <f>VLOOKUP(A159,HOP!A:C,3,0)</f>
        <v>3285791</v>
      </c>
      <c r="G159">
        <f t="shared" si="4"/>
        <v>0</v>
      </c>
      <c r="H159" t="str">
        <f t="shared" si="5"/>
        <v>,3285791</v>
      </c>
      <c r="I159" t="str">
        <f>VLOOKUP(A159,HOP!A:U,21,0)</f>
        <v>直采</v>
      </c>
    </row>
    <row r="160" ht="14.25" hidden="1" customHeight="1" spans="1:9">
      <c r="A160" s="6" t="s">
        <v>1313</v>
      </c>
      <c r="B160" s="7" t="s">
        <v>105</v>
      </c>
      <c r="C160" s="7" t="s">
        <v>772</v>
      </c>
      <c r="D160" s="4">
        <v>2584</v>
      </c>
      <c r="E160" t="str">
        <f>VLOOKUP(A160,HOP!A:L,12,0)</f>
        <v>2584.00</v>
      </c>
      <c r="F160" t="str">
        <f>VLOOKUP(A160,HOP!A:C,3,0)</f>
        <v>3307083</v>
      </c>
      <c r="G160">
        <f t="shared" si="4"/>
        <v>0</v>
      </c>
      <c r="H160" t="str">
        <f t="shared" si="5"/>
        <v>,3307083</v>
      </c>
      <c r="I160" t="str">
        <f>VLOOKUP(A160,HOP!A:U,21,0)</f>
        <v>直连</v>
      </c>
    </row>
    <row r="161" ht="14.25" hidden="1" customHeight="1" spans="1:9">
      <c r="A161" s="6" t="s">
        <v>1319</v>
      </c>
      <c r="B161" s="7" t="s">
        <v>105</v>
      </c>
      <c r="C161" s="7" t="s">
        <v>772</v>
      </c>
      <c r="D161" s="4">
        <v>2010</v>
      </c>
      <c r="E161" t="str">
        <f>VLOOKUP(A161,HOP!A:L,12,0)</f>
        <v>2010.00</v>
      </c>
      <c r="F161" t="str">
        <f>VLOOKUP(A161,HOP!A:C,3,0)</f>
        <v>3242650</v>
      </c>
      <c r="G161">
        <f t="shared" si="4"/>
        <v>0</v>
      </c>
      <c r="H161" t="str">
        <f t="shared" si="5"/>
        <v>,3242650</v>
      </c>
      <c r="I161" t="str">
        <f>VLOOKUP(A161,HOP!A:U,21,0)</f>
        <v>直连</v>
      </c>
    </row>
    <row r="162" ht="14.25" hidden="1" customHeight="1" spans="1:9">
      <c r="A162" s="6" t="s">
        <v>1326</v>
      </c>
      <c r="B162" s="7" t="s">
        <v>105</v>
      </c>
      <c r="C162" s="7" t="s">
        <v>772</v>
      </c>
      <c r="D162" s="4">
        <v>2868</v>
      </c>
      <c r="E162" t="str">
        <f>VLOOKUP(A162,HOP!A:L,12,0)</f>
        <v>2868.00</v>
      </c>
      <c r="F162" t="str">
        <f>VLOOKUP(A162,HOP!A:C,3,0)</f>
        <v>3303633</v>
      </c>
      <c r="G162">
        <f t="shared" si="4"/>
        <v>0</v>
      </c>
      <c r="H162" t="str">
        <f t="shared" si="5"/>
        <v>,3303633</v>
      </c>
      <c r="I162" t="str">
        <f>VLOOKUP(A162,HOP!A:U,21,0)</f>
        <v>直连</v>
      </c>
    </row>
    <row r="163" ht="14.25" hidden="1" customHeight="1" spans="1:9">
      <c r="A163" s="6" t="s">
        <v>1332</v>
      </c>
      <c r="B163" s="7" t="s">
        <v>116</v>
      </c>
      <c r="C163" s="7" t="s">
        <v>772</v>
      </c>
      <c r="D163" s="4">
        <v>4332</v>
      </c>
      <c r="E163" t="str">
        <f>VLOOKUP(A163,HOP!A:L,12,0)</f>
        <v>4332.00</v>
      </c>
      <c r="F163" t="str">
        <f>VLOOKUP(A163,HOP!A:C,3,0)</f>
        <v>3191191</v>
      </c>
      <c r="G163">
        <f t="shared" si="4"/>
        <v>0</v>
      </c>
      <c r="H163" t="str">
        <f t="shared" si="5"/>
        <v>,3191191</v>
      </c>
      <c r="I163" t="str">
        <f>VLOOKUP(A163,HOP!A:U,21,0)</f>
        <v>直采</v>
      </c>
    </row>
    <row r="164" ht="14.25" hidden="1" customHeight="1" spans="1:9">
      <c r="A164" s="6" t="s">
        <v>1337</v>
      </c>
      <c r="B164" s="7" t="s">
        <v>105</v>
      </c>
      <c r="C164" s="7" t="s">
        <v>772</v>
      </c>
      <c r="D164" s="4">
        <v>1226</v>
      </c>
      <c r="E164" t="str">
        <f>VLOOKUP(A164,HOP!A:L,12,0)</f>
        <v>1226.00</v>
      </c>
      <c r="F164" t="str">
        <f>VLOOKUP(A164,HOP!A:C,3,0)</f>
        <v>3311133</v>
      </c>
      <c r="G164">
        <f t="shared" si="4"/>
        <v>0</v>
      </c>
      <c r="H164" t="str">
        <f t="shared" si="5"/>
        <v>,3311133</v>
      </c>
      <c r="I164" t="str">
        <f>VLOOKUP(A164,HOP!A:U,21,0)</f>
        <v>直连</v>
      </c>
    </row>
    <row r="165" ht="14.25" hidden="1" customHeight="1" spans="1:9">
      <c r="A165" s="6" t="s">
        <v>1344</v>
      </c>
      <c r="B165" s="7" t="s">
        <v>105</v>
      </c>
      <c r="C165" s="7" t="s">
        <v>772</v>
      </c>
      <c r="D165" s="4">
        <v>332</v>
      </c>
      <c r="E165" t="str">
        <f>VLOOKUP(A165,HOP!A:L,12,0)</f>
        <v>332.00</v>
      </c>
      <c r="F165" t="str">
        <f>VLOOKUP(A165,HOP!A:C,3,0)</f>
        <v>3309942</v>
      </c>
      <c r="G165">
        <f t="shared" si="4"/>
        <v>0</v>
      </c>
      <c r="H165" t="str">
        <f t="shared" si="5"/>
        <v>,3309942</v>
      </c>
      <c r="I165" t="str">
        <f>VLOOKUP(A165,HOP!A:U,21,0)</f>
        <v>直连</v>
      </c>
    </row>
    <row r="166" ht="14.25" hidden="1" customHeight="1" spans="1:9">
      <c r="A166" s="6" t="s">
        <v>1352</v>
      </c>
      <c r="B166" s="7" t="s">
        <v>105</v>
      </c>
      <c r="C166" s="7" t="s">
        <v>772</v>
      </c>
      <c r="D166" s="4">
        <v>2076</v>
      </c>
      <c r="E166" t="str">
        <f>VLOOKUP(A166,HOP!A:L,12,0)</f>
        <v>2076.00</v>
      </c>
      <c r="F166" t="str">
        <f>VLOOKUP(A166,HOP!A:C,3,0)</f>
        <v>3310319</v>
      </c>
      <c r="G166">
        <f t="shared" si="4"/>
        <v>0</v>
      </c>
      <c r="H166" t="str">
        <f t="shared" si="5"/>
        <v>,3310319</v>
      </c>
      <c r="I166" t="str">
        <f>VLOOKUP(A166,HOP!A:U,21,0)</f>
        <v>直连</v>
      </c>
    </row>
    <row r="167" ht="14.25" hidden="1" customHeight="1" spans="1:9">
      <c r="A167" s="6" t="s">
        <v>1361</v>
      </c>
      <c r="B167" s="7" t="s">
        <v>105</v>
      </c>
      <c r="C167" s="7" t="s">
        <v>772</v>
      </c>
      <c r="D167" s="4">
        <v>2460</v>
      </c>
      <c r="E167" t="str">
        <f>VLOOKUP(A167,HOP!A:L,12,0)</f>
        <v>2460.00</v>
      </c>
      <c r="F167" t="str">
        <f>VLOOKUP(A167,HOP!A:C,3,0)</f>
        <v>3309897</v>
      </c>
      <c r="G167">
        <f t="shared" si="4"/>
        <v>0</v>
      </c>
      <c r="H167" t="str">
        <f t="shared" si="5"/>
        <v>,3309897</v>
      </c>
      <c r="I167" t="str">
        <f>VLOOKUP(A167,HOP!A:U,21,0)</f>
        <v>直连</v>
      </c>
    </row>
    <row r="168" ht="14.25" hidden="1" customHeight="1" spans="1:9">
      <c r="A168" s="6" t="s">
        <v>1367</v>
      </c>
      <c r="B168" s="7" t="s">
        <v>105</v>
      </c>
      <c r="C168" s="7" t="s">
        <v>772</v>
      </c>
      <c r="D168" s="4">
        <v>2460</v>
      </c>
      <c r="E168" t="str">
        <f>VLOOKUP(A168,HOP!A:L,12,0)</f>
        <v>2460.00</v>
      </c>
      <c r="F168" t="str">
        <f>VLOOKUP(A168,HOP!A:C,3,0)</f>
        <v>3314081</v>
      </c>
      <c r="G168">
        <f t="shared" si="4"/>
        <v>0</v>
      </c>
      <c r="H168" t="str">
        <f t="shared" si="5"/>
        <v>,3314081</v>
      </c>
      <c r="I168" t="str">
        <f>VLOOKUP(A168,HOP!A:U,21,0)</f>
        <v>直连</v>
      </c>
    </row>
    <row r="169" ht="14.25" hidden="1" customHeight="1" spans="1:9">
      <c r="A169" s="6" t="s">
        <v>1373</v>
      </c>
      <c r="B169" s="7" t="s">
        <v>105</v>
      </c>
      <c r="C169" s="7" t="s">
        <v>772</v>
      </c>
      <c r="D169" s="4">
        <v>1025</v>
      </c>
      <c r="E169" t="str">
        <f>VLOOKUP(A169,HOP!A:L,12,0)</f>
        <v>1025.00</v>
      </c>
      <c r="F169" t="str">
        <f>VLOOKUP(A169,HOP!A:C,3,0)</f>
        <v>3311190</v>
      </c>
      <c r="G169">
        <f t="shared" si="4"/>
        <v>0</v>
      </c>
      <c r="H169" t="str">
        <f t="shared" si="5"/>
        <v>,3311190</v>
      </c>
      <c r="I169" t="str">
        <f>VLOOKUP(A169,HOP!A:U,21,0)</f>
        <v>直连</v>
      </c>
    </row>
    <row r="170" ht="14.25" hidden="1" customHeight="1" spans="1:9">
      <c r="A170" s="6" t="s">
        <v>1380</v>
      </c>
      <c r="B170" s="7" t="s">
        <v>105</v>
      </c>
      <c r="C170" s="7" t="s">
        <v>772</v>
      </c>
      <c r="D170" s="4">
        <v>1168</v>
      </c>
      <c r="E170" t="str">
        <f>VLOOKUP(A170,HOP!A:L,12,0)</f>
        <v>1168.00</v>
      </c>
      <c r="F170" t="str">
        <f>VLOOKUP(A170,HOP!A:C,3,0)</f>
        <v>3231790</v>
      </c>
      <c r="G170">
        <f t="shared" si="4"/>
        <v>0</v>
      </c>
      <c r="H170" t="str">
        <f t="shared" si="5"/>
        <v>,3231790</v>
      </c>
      <c r="I170" t="str">
        <f>VLOOKUP(A170,HOP!A:U,21,0)</f>
        <v>直连</v>
      </c>
    </row>
    <row r="171" ht="14.25" hidden="1" customHeight="1" spans="1:9">
      <c r="A171" s="6" t="s">
        <v>1388</v>
      </c>
      <c r="B171" s="7" t="s">
        <v>1393</v>
      </c>
      <c r="C171" s="7" t="s">
        <v>1394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6" t="s">
        <v>1396</v>
      </c>
      <c r="B172" s="7" t="s">
        <v>105</v>
      </c>
      <c r="C172" s="7" t="s">
        <v>772</v>
      </c>
      <c r="D172" s="4">
        <v>1170</v>
      </c>
      <c r="E172" t="str">
        <f>VLOOKUP(A172,HOP!A:L,12,0)</f>
        <v>1170.00</v>
      </c>
      <c r="F172" t="str">
        <f>VLOOKUP(A172,HOP!A:C,3,0)</f>
        <v>3245387</v>
      </c>
      <c r="G172">
        <f t="shared" si="4"/>
        <v>0</v>
      </c>
      <c r="H172" t="str">
        <f t="shared" si="5"/>
        <v>,3245387</v>
      </c>
      <c r="I172" t="str">
        <f>VLOOKUP(A172,HOP!A:U,21,0)</f>
        <v>直连</v>
      </c>
    </row>
    <row r="173" ht="14.25" hidden="1" customHeight="1" spans="1:9">
      <c r="A173" s="6" t="s">
        <v>1401</v>
      </c>
      <c r="B173" s="7" t="s">
        <v>105</v>
      </c>
      <c r="C173" s="7" t="s">
        <v>772</v>
      </c>
      <c r="D173" s="4">
        <v>587</v>
      </c>
      <c r="E173" t="str">
        <f>VLOOKUP(A173,HOP!A:L,12,0)</f>
        <v>587.00</v>
      </c>
      <c r="F173" t="str">
        <f>VLOOKUP(A173,HOP!A:C,3,0)</f>
        <v>3219307</v>
      </c>
      <c r="G173">
        <f t="shared" si="4"/>
        <v>0</v>
      </c>
      <c r="H173" t="str">
        <f t="shared" si="5"/>
        <v>,3219307</v>
      </c>
      <c r="I173" t="str">
        <f>VLOOKUP(A173,HOP!A:U,21,0)</f>
        <v>直连</v>
      </c>
    </row>
    <row r="174" ht="14.25" hidden="1" customHeight="1" spans="1:9">
      <c r="A174" s="6" t="s">
        <v>1409</v>
      </c>
      <c r="B174" s="7" t="s">
        <v>105</v>
      </c>
      <c r="C174" s="7" t="s">
        <v>772</v>
      </c>
      <c r="D174" s="4">
        <v>587</v>
      </c>
      <c r="E174" t="str">
        <f>VLOOKUP(A174,HOP!A:L,12,0)</f>
        <v>587.00</v>
      </c>
      <c r="F174" t="str">
        <f>VLOOKUP(A174,HOP!A:C,3,0)</f>
        <v>3286768</v>
      </c>
      <c r="G174">
        <f t="shared" si="4"/>
        <v>0</v>
      </c>
      <c r="H174" t="str">
        <f t="shared" si="5"/>
        <v>,3286768</v>
      </c>
      <c r="I174" t="str">
        <f>VLOOKUP(A174,HOP!A:U,21,0)</f>
        <v>直连</v>
      </c>
    </row>
    <row r="175" ht="14.25" hidden="1" customHeight="1" spans="1:9">
      <c r="A175" s="6" t="s">
        <v>1413</v>
      </c>
      <c r="B175" s="7" t="s">
        <v>105</v>
      </c>
      <c r="C175" s="7" t="s">
        <v>772</v>
      </c>
      <c r="D175" s="4">
        <v>864</v>
      </c>
      <c r="E175" t="str">
        <f>VLOOKUP(A175,HOP!A:L,12,0)</f>
        <v>864.00</v>
      </c>
      <c r="F175" t="str">
        <f>VLOOKUP(A175,HOP!A:C,3,0)</f>
        <v>3269794</v>
      </c>
      <c r="G175">
        <f t="shared" si="4"/>
        <v>0</v>
      </c>
      <c r="H175" t="str">
        <f t="shared" si="5"/>
        <v>,3269794</v>
      </c>
      <c r="I175" t="str">
        <f>VLOOKUP(A175,HOP!A:U,21,0)</f>
        <v>直连</v>
      </c>
    </row>
    <row r="176" ht="14.25" hidden="1" customHeight="1" spans="1:9">
      <c r="A176" s="6" t="s">
        <v>1421</v>
      </c>
      <c r="B176" s="7" t="s">
        <v>105</v>
      </c>
      <c r="C176" s="7" t="s">
        <v>772</v>
      </c>
      <c r="D176" s="4">
        <v>990</v>
      </c>
      <c r="E176" t="str">
        <f>VLOOKUP(A176,HOP!A:L,12,0)</f>
        <v>990.00</v>
      </c>
      <c r="F176" t="str">
        <f>VLOOKUP(A176,HOP!A:C,3,0)</f>
        <v>3313798</v>
      </c>
      <c r="G176">
        <f t="shared" si="4"/>
        <v>0</v>
      </c>
      <c r="H176" t="str">
        <f t="shared" si="5"/>
        <v>,3313798</v>
      </c>
      <c r="I176" t="str">
        <f>VLOOKUP(A176,HOP!A:U,21,0)</f>
        <v>直连</v>
      </c>
    </row>
    <row r="177" ht="14.25" hidden="1" customHeight="1" spans="1:9">
      <c r="A177" s="6" t="s">
        <v>1428</v>
      </c>
      <c r="B177" s="7" t="s">
        <v>796</v>
      </c>
      <c r="C177" s="7" t="s">
        <v>1430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6" t="s">
        <v>1432</v>
      </c>
      <c r="B178" s="7" t="s">
        <v>105</v>
      </c>
      <c r="C178" s="7" t="s">
        <v>772</v>
      </c>
      <c r="D178" s="4">
        <v>2118</v>
      </c>
      <c r="E178" t="str">
        <f>VLOOKUP(A178,HOP!A:L,12,0)</f>
        <v>2118.00</v>
      </c>
      <c r="F178" t="str">
        <f>VLOOKUP(A178,HOP!A:C,3,0)</f>
        <v>3313297</v>
      </c>
      <c r="G178">
        <f t="shared" si="4"/>
        <v>0</v>
      </c>
      <c r="H178" t="str">
        <f t="shared" si="5"/>
        <v>,3313297</v>
      </c>
      <c r="I178" t="str">
        <f>VLOOKUP(A178,HOP!A:U,21,0)</f>
        <v>直连</v>
      </c>
    </row>
    <row r="179" ht="14.25" hidden="1" customHeight="1" spans="1:9">
      <c r="A179" s="6" t="s">
        <v>1440</v>
      </c>
      <c r="B179" s="7" t="s">
        <v>772</v>
      </c>
      <c r="C179" s="7" t="s">
        <v>780</v>
      </c>
      <c r="D179" s="4">
        <v>329</v>
      </c>
      <c r="E179" t="str">
        <f>VLOOKUP(A179,HOP!A:L,12,0)</f>
        <v>329.00</v>
      </c>
      <c r="F179" t="str">
        <f>VLOOKUP(A179,HOP!A:C,3,0)</f>
        <v>3290269</v>
      </c>
      <c r="G179">
        <f t="shared" si="4"/>
        <v>0</v>
      </c>
      <c r="H179" t="str">
        <f t="shared" si="5"/>
        <v>,3290269</v>
      </c>
      <c r="I179" t="str">
        <f>VLOOKUP(A179,HOP!A:U,21,0)</f>
        <v>直采</v>
      </c>
    </row>
    <row r="180" ht="14.25" hidden="1" customHeight="1" spans="1:9">
      <c r="A180" s="6" t="s">
        <v>1442</v>
      </c>
      <c r="B180" s="7" t="s">
        <v>116</v>
      </c>
      <c r="C180" s="7" t="s">
        <v>780</v>
      </c>
      <c r="D180" s="4">
        <v>3243</v>
      </c>
      <c r="E180" t="str">
        <f>VLOOKUP(A180,HOP!A:L,12,0)</f>
        <v>3243.00</v>
      </c>
      <c r="F180" t="str">
        <f>VLOOKUP(A180,HOP!A:C,3,0)</f>
        <v>3198696</v>
      </c>
      <c r="G180">
        <f t="shared" si="4"/>
        <v>0</v>
      </c>
      <c r="H180" t="str">
        <f t="shared" si="5"/>
        <v>,3198696</v>
      </c>
      <c r="I180" t="str">
        <f>VLOOKUP(A180,HOP!A:U,21,0)</f>
        <v>直连</v>
      </c>
    </row>
    <row r="181" ht="14.25" hidden="1" customHeight="1" spans="1:9">
      <c r="A181" s="6" t="s">
        <v>1452</v>
      </c>
      <c r="B181" s="7" t="s">
        <v>105</v>
      </c>
      <c r="C181" s="7" t="s">
        <v>780</v>
      </c>
      <c r="D181" s="4">
        <v>1428</v>
      </c>
      <c r="E181" t="str">
        <f>VLOOKUP(A181,HOP!A:L,12,0)</f>
        <v>1428.00</v>
      </c>
      <c r="F181" t="str">
        <f>VLOOKUP(A181,HOP!A:C,3,0)</f>
        <v>3205558</v>
      </c>
      <c r="G181">
        <f t="shared" si="4"/>
        <v>0</v>
      </c>
      <c r="H181" t="str">
        <f t="shared" si="5"/>
        <v>,3205558</v>
      </c>
      <c r="I181" t="str">
        <f>VLOOKUP(A181,HOP!A:U,21,0)</f>
        <v>直连</v>
      </c>
    </row>
    <row r="182" ht="14.25" hidden="1" customHeight="1" spans="1:9">
      <c r="A182" s="6" t="s">
        <v>1460</v>
      </c>
      <c r="B182" s="7" t="s">
        <v>772</v>
      </c>
      <c r="C182" s="7" t="s">
        <v>780</v>
      </c>
      <c r="D182" s="4">
        <v>764</v>
      </c>
      <c r="E182" t="str">
        <f>VLOOKUP(A182,HOP!A:L,12,0)</f>
        <v>764.00</v>
      </c>
      <c r="F182" t="str">
        <f>VLOOKUP(A182,HOP!A:C,3,0)</f>
        <v>3315928</v>
      </c>
      <c r="G182">
        <f t="shared" si="4"/>
        <v>0</v>
      </c>
      <c r="H182" t="str">
        <f t="shared" si="5"/>
        <v>,3315928</v>
      </c>
      <c r="I182" t="str">
        <f>VLOOKUP(A182,HOP!A:U,21,0)</f>
        <v>直连</v>
      </c>
    </row>
    <row r="183" ht="14.25" hidden="1" customHeight="1" spans="1:9">
      <c r="A183" s="6" t="s">
        <v>1469</v>
      </c>
      <c r="B183" s="7" t="s">
        <v>105</v>
      </c>
      <c r="C183" s="7" t="s">
        <v>780</v>
      </c>
      <c r="D183" s="4">
        <v>697</v>
      </c>
      <c r="E183" t="str">
        <f>VLOOKUP(A183,HOP!A:L,12,0)</f>
        <v>697.00</v>
      </c>
      <c r="F183" t="str">
        <f>VLOOKUP(A183,HOP!A:C,3,0)</f>
        <v>3166253</v>
      </c>
      <c r="G183">
        <f t="shared" si="4"/>
        <v>0</v>
      </c>
      <c r="H183" t="str">
        <f t="shared" si="5"/>
        <v>,3166253</v>
      </c>
      <c r="I183" t="str">
        <f>VLOOKUP(A183,HOP!A:U,21,0)</f>
        <v>直连</v>
      </c>
    </row>
    <row r="184" ht="14.25" hidden="1" customHeight="1" spans="1:9">
      <c r="A184" s="6" t="s">
        <v>1478</v>
      </c>
      <c r="B184" s="7" t="s">
        <v>780</v>
      </c>
      <c r="C184" s="7" t="s">
        <v>465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6" t="s">
        <v>1485</v>
      </c>
      <c r="B185" s="7" t="s">
        <v>780</v>
      </c>
      <c r="C185" s="7" t="s">
        <v>465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6" t="s">
        <v>1489</v>
      </c>
      <c r="B186" s="7" t="s">
        <v>780</v>
      </c>
      <c r="C186" s="7" t="s">
        <v>465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1493</v>
      </c>
      <c r="B187" s="7" t="s">
        <v>780</v>
      </c>
      <c r="C187" s="7" t="s">
        <v>465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1497</v>
      </c>
      <c r="B188" s="7" t="s">
        <v>780</v>
      </c>
      <c r="C188" s="7" t="s">
        <v>465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1502</v>
      </c>
      <c r="B189" s="7" t="s">
        <v>780</v>
      </c>
      <c r="C189" s="7" t="s">
        <v>465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1506</v>
      </c>
      <c r="B190" s="7" t="s">
        <v>105</v>
      </c>
      <c r="C190" s="7" t="s">
        <v>780</v>
      </c>
      <c r="D190" s="4">
        <v>4340</v>
      </c>
      <c r="E190" t="str">
        <f>VLOOKUP(A190,HOP!A:L,12,0)</f>
        <v>4340.00</v>
      </c>
      <c r="F190" t="str">
        <f>VLOOKUP(A190,HOP!A:C,3,0)</f>
        <v>3155409</v>
      </c>
      <c r="G190">
        <f t="shared" si="4"/>
        <v>0</v>
      </c>
      <c r="H190" t="str">
        <f t="shared" si="5"/>
        <v>,3155409</v>
      </c>
      <c r="I190" t="str">
        <f>VLOOKUP(A190,HOP!A:U,21,0)</f>
        <v>直采</v>
      </c>
    </row>
    <row r="191" ht="14.25" hidden="1" customHeight="1" spans="1:9">
      <c r="A191" s="6" t="s">
        <v>1512</v>
      </c>
      <c r="B191" s="7" t="s">
        <v>82</v>
      </c>
      <c r="C191" s="7" t="s">
        <v>780</v>
      </c>
      <c r="D191" s="4">
        <v>7301</v>
      </c>
      <c r="E191" t="str">
        <f>VLOOKUP(A191,HOP!A:L,12,0)</f>
        <v>7301.00</v>
      </c>
      <c r="F191" t="str">
        <f>VLOOKUP(A191,HOP!A:C,3,0)</f>
        <v>3133535</v>
      </c>
      <c r="G191">
        <f t="shared" si="4"/>
        <v>0</v>
      </c>
      <c r="H191" t="str">
        <f t="shared" si="5"/>
        <v>,3133535</v>
      </c>
      <c r="I191" t="str">
        <f>VLOOKUP(A191,HOP!A:U,21,0)</f>
        <v>直连</v>
      </c>
    </row>
    <row r="192" ht="14.25" hidden="1" customHeight="1" spans="1:9">
      <c r="A192" s="6" t="s">
        <v>1522</v>
      </c>
      <c r="B192" s="7" t="s">
        <v>772</v>
      </c>
      <c r="C192" s="7" t="s">
        <v>780</v>
      </c>
      <c r="D192" s="4">
        <v>1021</v>
      </c>
      <c r="E192" t="str">
        <f>VLOOKUP(A192,HOP!A:L,12,0)</f>
        <v>1021.00</v>
      </c>
      <c r="F192" t="str">
        <f>VLOOKUP(A192,HOP!A:C,3,0)</f>
        <v>3129365</v>
      </c>
      <c r="G192">
        <f t="shared" si="4"/>
        <v>0</v>
      </c>
      <c r="H192" t="str">
        <f t="shared" si="5"/>
        <v>,3129365</v>
      </c>
      <c r="I192" t="str">
        <f>VLOOKUP(A192,HOP!A:U,21,0)</f>
        <v>直采</v>
      </c>
    </row>
    <row r="193" ht="14.25" hidden="1" customHeight="1" spans="1:9">
      <c r="A193" s="6" t="s">
        <v>1528</v>
      </c>
      <c r="B193" s="7" t="s">
        <v>116</v>
      </c>
      <c r="C193" s="7" t="s">
        <v>780</v>
      </c>
      <c r="D193" s="4">
        <v>844</v>
      </c>
      <c r="E193" t="str">
        <f>VLOOKUP(A193,HOP!A:L,12,0)</f>
        <v>844.00</v>
      </c>
      <c r="F193" t="str">
        <f>VLOOKUP(A193,HOP!A:C,3,0)</f>
        <v>3083863</v>
      </c>
      <c r="G193">
        <f t="shared" si="4"/>
        <v>0</v>
      </c>
      <c r="H193" t="str">
        <f t="shared" si="5"/>
        <v>,3083863</v>
      </c>
      <c r="I193" t="str">
        <f>VLOOKUP(A193,HOP!A:U,21,0)</f>
        <v>直采</v>
      </c>
    </row>
    <row r="194" ht="14.25" hidden="1" customHeight="1" spans="1:9">
      <c r="A194" s="6" t="s">
        <v>1538</v>
      </c>
      <c r="B194" s="7" t="s">
        <v>83</v>
      </c>
      <c r="C194" s="7" t="s">
        <v>780</v>
      </c>
      <c r="D194" s="4">
        <v>4767</v>
      </c>
      <c r="E194" t="str">
        <f>VLOOKUP(A194,HOP!A:L,12,0)</f>
        <v>4767.00</v>
      </c>
      <c r="F194" t="str">
        <f>VLOOKUP(A194,HOP!A:C,3,0)</f>
        <v>3111403</v>
      </c>
      <c r="G194">
        <f t="shared" si="4"/>
        <v>0</v>
      </c>
      <c r="H194" t="str">
        <f t="shared" si="5"/>
        <v>,3111403</v>
      </c>
      <c r="I194" t="str">
        <f>VLOOKUP(A194,HOP!A:U,21,0)</f>
        <v>直采</v>
      </c>
    </row>
    <row r="195" ht="14.25" hidden="1" customHeight="1" spans="1:9">
      <c r="A195" s="6" t="s">
        <v>1544</v>
      </c>
      <c r="B195" s="7" t="s">
        <v>772</v>
      </c>
      <c r="C195" s="7" t="s">
        <v>780</v>
      </c>
      <c r="D195" s="4">
        <v>823</v>
      </c>
      <c r="E195" t="str">
        <f>VLOOKUP(A195,HOP!A:L,12,0)</f>
        <v>823.00</v>
      </c>
      <c r="F195" t="str">
        <f>VLOOKUP(A195,HOP!A:C,3,0)</f>
        <v>3071307</v>
      </c>
      <c r="G195">
        <f t="shared" ref="G195:G258" si="6">D195-E195</f>
        <v>0</v>
      </c>
      <c r="H195" t="str">
        <f t="shared" ref="H195:H258" si="7">$H$1&amp;F195</f>
        <v>,3071307</v>
      </c>
      <c r="I195" t="str">
        <f>VLOOKUP(A195,HOP!A:U,21,0)</f>
        <v>直连</v>
      </c>
    </row>
    <row r="196" ht="14.25" hidden="1" customHeight="1" spans="1:9">
      <c r="A196" s="6" t="s">
        <v>1554</v>
      </c>
      <c r="B196" s="7" t="s">
        <v>105</v>
      </c>
      <c r="C196" s="7" t="s">
        <v>780</v>
      </c>
      <c r="D196" s="4">
        <v>1092</v>
      </c>
      <c r="E196" t="str">
        <f>VLOOKUP(A196,HOP!A:L,12,0)</f>
        <v>1092.00</v>
      </c>
      <c r="F196" t="str">
        <f>VLOOKUP(A196,HOP!A:C,3,0)</f>
        <v>3151782</v>
      </c>
      <c r="G196">
        <f t="shared" si="6"/>
        <v>0</v>
      </c>
      <c r="H196" t="str">
        <f t="shared" si="7"/>
        <v>,3151782</v>
      </c>
      <c r="I196" t="str">
        <f>VLOOKUP(A196,HOP!A:U,21,0)</f>
        <v>直采</v>
      </c>
    </row>
    <row r="197" ht="14.25" hidden="1" customHeight="1" spans="1:9">
      <c r="A197" s="6" t="s">
        <v>1563</v>
      </c>
      <c r="B197" s="7" t="s">
        <v>772</v>
      </c>
      <c r="C197" s="7" t="s">
        <v>780</v>
      </c>
      <c r="D197" s="4">
        <v>524</v>
      </c>
      <c r="E197" t="str">
        <f>VLOOKUP(A197,HOP!A:L,12,0)</f>
        <v>524.00</v>
      </c>
      <c r="F197" t="str">
        <f>VLOOKUP(A197,HOP!A:C,3,0)</f>
        <v>3298626</v>
      </c>
      <c r="G197">
        <f t="shared" si="6"/>
        <v>0</v>
      </c>
      <c r="H197" t="str">
        <f t="shared" si="7"/>
        <v>,3298626</v>
      </c>
      <c r="I197" t="str">
        <f>VLOOKUP(A197,HOP!A:U,21,0)</f>
        <v>直采</v>
      </c>
    </row>
    <row r="198" ht="14.25" hidden="1" customHeight="1" spans="1:9">
      <c r="A198" s="6" t="s">
        <v>1571</v>
      </c>
      <c r="B198" s="7" t="s">
        <v>772</v>
      </c>
      <c r="C198" s="7" t="s">
        <v>780</v>
      </c>
      <c r="D198" s="4">
        <v>3628</v>
      </c>
      <c r="E198" t="str">
        <f>VLOOKUP(A198,HOP!A:L,12,0)</f>
        <v>3628.00</v>
      </c>
      <c r="F198" t="str">
        <f>VLOOKUP(A198,HOP!A:C,3,0)</f>
        <v>3222754</v>
      </c>
      <c r="G198">
        <f t="shared" si="6"/>
        <v>0</v>
      </c>
      <c r="H198" t="str">
        <f t="shared" si="7"/>
        <v>,3222754</v>
      </c>
      <c r="I198" t="str">
        <f>VLOOKUP(A198,HOP!A:U,21,0)</f>
        <v>直采</v>
      </c>
    </row>
    <row r="199" ht="14.25" hidden="1" customHeight="1" spans="1:9">
      <c r="A199" s="6" t="s">
        <v>1577</v>
      </c>
      <c r="B199" s="7" t="s">
        <v>105</v>
      </c>
      <c r="C199" s="7" t="s">
        <v>780</v>
      </c>
      <c r="D199" s="4">
        <v>5002</v>
      </c>
      <c r="E199" t="str">
        <f>VLOOKUP(A199,HOP!A:L,12,0)</f>
        <v>5002.00</v>
      </c>
      <c r="F199" t="str">
        <f>VLOOKUP(A199,HOP!A:C,3,0)</f>
        <v>3230808</v>
      </c>
      <c r="G199">
        <f t="shared" si="6"/>
        <v>0</v>
      </c>
      <c r="H199" t="str">
        <f t="shared" si="7"/>
        <v>,3230808</v>
      </c>
      <c r="I199" t="str">
        <f>VLOOKUP(A199,HOP!A:U,21,0)</f>
        <v>直采</v>
      </c>
    </row>
    <row r="200" ht="14.25" hidden="1" customHeight="1" spans="1:9">
      <c r="A200" s="6" t="s">
        <v>1585</v>
      </c>
      <c r="B200" s="7" t="s">
        <v>772</v>
      </c>
      <c r="C200" s="7" t="s">
        <v>780</v>
      </c>
      <c r="D200" s="4">
        <v>1372</v>
      </c>
      <c r="E200" t="str">
        <f>VLOOKUP(A200,HOP!A:L,12,0)</f>
        <v>1372.00</v>
      </c>
      <c r="F200" t="str">
        <f>VLOOKUP(A200,HOP!A:C,3,0)</f>
        <v>3238156</v>
      </c>
      <c r="G200">
        <f t="shared" si="6"/>
        <v>0</v>
      </c>
      <c r="H200" t="str">
        <f t="shared" si="7"/>
        <v>,3238156</v>
      </c>
      <c r="I200" t="str">
        <f>VLOOKUP(A200,HOP!A:U,21,0)</f>
        <v>直采</v>
      </c>
    </row>
    <row r="201" ht="14.25" hidden="1" customHeight="1" spans="1:9">
      <c r="A201" s="6" t="s">
        <v>1589</v>
      </c>
      <c r="B201" s="7" t="s">
        <v>83</v>
      </c>
      <c r="C201" s="7" t="s">
        <v>780</v>
      </c>
      <c r="D201" s="4">
        <v>2403</v>
      </c>
      <c r="E201" t="str">
        <f>VLOOKUP(A201,HOP!A:L,12,0)</f>
        <v>2403.00</v>
      </c>
      <c r="F201" t="str">
        <f>VLOOKUP(A201,HOP!A:C,3,0)</f>
        <v>3179787</v>
      </c>
      <c r="G201">
        <f t="shared" si="6"/>
        <v>0</v>
      </c>
      <c r="H201" t="str">
        <f t="shared" si="7"/>
        <v>,3179787</v>
      </c>
      <c r="I201" t="str">
        <f>VLOOKUP(A201,HOP!A:U,21,0)</f>
        <v>直采</v>
      </c>
    </row>
    <row r="202" ht="14.25" hidden="1" customHeight="1" spans="1:9">
      <c r="A202" s="6" t="s">
        <v>1597</v>
      </c>
      <c r="B202" s="7" t="s">
        <v>105</v>
      </c>
      <c r="C202" s="7" t="s">
        <v>780</v>
      </c>
      <c r="D202" s="4">
        <v>418</v>
      </c>
      <c r="E202" t="str">
        <f>VLOOKUP(A202,HOP!A:L,12,0)</f>
        <v>418.00</v>
      </c>
      <c r="F202" t="str">
        <f>VLOOKUP(A202,HOP!A:C,3,0)</f>
        <v>3277210</v>
      </c>
      <c r="G202">
        <f t="shared" si="6"/>
        <v>0</v>
      </c>
      <c r="H202" t="str">
        <f t="shared" si="7"/>
        <v>,3277210</v>
      </c>
      <c r="I202" t="str">
        <f>VLOOKUP(A202,HOP!A:U,21,0)</f>
        <v>直采</v>
      </c>
    </row>
    <row r="203" ht="14.25" hidden="1" customHeight="1" spans="1:9">
      <c r="A203" s="6" t="s">
        <v>1605</v>
      </c>
      <c r="B203" s="7" t="s">
        <v>105</v>
      </c>
      <c r="C203" s="7" t="s">
        <v>780</v>
      </c>
      <c r="D203" s="4">
        <v>802</v>
      </c>
      <c r="E203" t="str">
        <f>VLOOKUP(A203,HOP!A:L,12,0)</f>
        <v>802.00</v>
      </c>
      <c r="F203" t="str">
        <f>VLOOKUP(A203,HOP!A:C,3,0)</f>
        <v>3021827</v>
      </c>
      <c r="G203">
        <f t="shared" si="6"/>
        <v>0</v>
      </c>
      <c r="H203" t="str">
        <f t="shared" si="7"/>
        <v>,3021827</v>
      </c>
      <c r="I203" t="str">
        <f>VLOOKUP(A203,HOP!A:U,21,0)</f>
        <v>直采</v>
      </c>
    </row>
    <row r="204" ht="14.25" hidden="1" customHeight="1" spans="1:9">
      <c r="A204" s="6" t="s">
        <v>1615</v>
      </c>
      <c r="B204" s="7" t="s">
        <v>772</v>
      </c>
      <c r="C204" s="7" t="s">
        <v>780</v>
      </c>
      <c r="D204" s="4">
        <v>531</v>
      </c>
      <c r="E204" t="str">
        <f>VLOOKUP(A204,HOP!A:L,12,0)</f>
        <v>531.00</v>
      </c>
      <c r="F204" t="str">
        <f>VLOOKUP(A204,HOP!A:C,3,0)</f>
        <v>3259729</v>
      </c>
      <c r="G204">
        <f t="shared" si="6"/>
        <v>0</v>
      </c>
      <c r="H204" t="str">
        <f t="shared" si="7"/>
        <v>,3259729</v>
      </c>
      <c r="I204" t="str">
        <f>VLOOKUP(A204,HOP!A:U,21,0)</f>
        <v>直采</v>
      </c>
    </row>
    <row r="205" ht="14.25" hidden="1" customHeight="1" spans="1:9">
      <c r="A205" s="6" t="s">
        <v>1622</v>
      </c>
      <c r="B205" s="7" t="s">
        <v>772</v>
      </c>
      <c r="C205" s="7" t="s">
        <v>780</v>
      </c>
      <c r="D205" s="4">
        <v>523</v>
      </c>
      <c r="E205" t="str">
        <f>VLOOKUP(A205,HOP!A:L,12,0)</f>
        <v>523.00</v>
      </c>
      <c r="F205" t="str">
        <f>VLOOKUP(A205,HOP!A:C,3,0)</f>
        <v>3219138</v>
      </c>
      <c r="G205">
        <f t="shared" si="6"/>
        <v>0</v>
      </c>
      <c r="H205" t="str">
        <f t="shared" si="7"/>
        <v>,3219138</v>
      </c>
      <c r="I205" t="str">
        <f>VLOOKUP(A205,HOP!A:U,21,0)</f>
        <v>直连</v>
      </c>
    </row>
    <row r="206" ht="14.25" hidden="1" customHeight="1" spans="1:9">
      <c r="A206" s="6" t="s">
        <v>1629</v>
      </c>
      <c r="B206" s="7" t="s">
        <v>772</v>
      </c>
      <c r="C206" s="7" t="s">
        <v>780</v>
      </c>
      <c r="D206" s="4">
        <v>523</v>
      </c>
      <c r="E206" t="str">
        <f>VLOOKUP(A206,HOP!A:L,12,0)</f>
        <v>523.00</v>
      </c>
      <c r="F206" t="str">
        <f>VLOOKUP(A206,HOP!A:C,3,0)</f>
        <v>3219130</v>
      </c>
      <c r="G206">
        <f t="shared" si="6"/>
        <v>0</v>
      </c>
      <c r="H206" t="str">
        <f t="shared" si="7"/>
        <v>,3219130</v>
      </c>
      <c r="I206" t="str">
        <f>VLOOKUP(A206,HOP!A:U,21,0)</f>
        <v>直连</v>
      </c>
    </row>
    <row r="207" ht="14.25" hidden="1" customHeight="1" spans="1:9">
      <c r="A207" s="6" t="s">
        <v>1632</v>
      </c>
      <c r="B207" s="7" t="s">
        <v>772</v>
      </c>
      <c r="C207" s="7" t="s">
        <v>780</v>
      </c>
      <c r="D207" s="4">
        <v>298</v>
      </c>
      <c r="E207" t="str">
        <f>VLOOKUP(A207,HOP!A:L,12,0)</f>
        <v>298.00</v>
      </c>
      <c r="F207" t="str">
        <f>VLOOKUP(A207,HOP!A:C,3,0)</f>
        <v>3197191</v>
      </c>
      <c r="G207">
        <f t="shared" si="6"/>
        <v>0</v>
      </c>
      <c r="H207" t="str">
        <f t="shared" si="7"/>
        <v>,3197191</v>
      </c>
      <c r="I207" t="str">
        <f>VLOOKUP(A207,HOP!A:U,21,0)</f>
        <v>直连</v>
      </c>
    </row>
    <row r="208" ht="14.25" hidden="1" customHeight="1" spans="1:9">
      <c r="A208" s="6" t="s">
        <v>1641</v>
      </c>
      <c r="B208" s="7" t="s">
        <v>83</v>
      </c>
      <c r="C208" s="7" t="s">
        <v>780</v>
      </c>
      <c r="D208" s="4">
        <v>2418</v>
      </c>
      <c r="E208" t="str">
        <f>VLOOKUP(A208,HOP!A:L,12,0)</f>
        <v>2418.00</v>
      </c>
      <c r="F208" t="str">
        <f>VLOOKUP(A208,HOP!A:C,3,0)</f>
        <v>3171952</v>
      </c>
      <c r="G208">
        <f t="shared" si="6"/>
        <v>0</v>
      </c>
      <c r="H208" t="str">
        <f t="shared" si="7"/>
        <v>,3171952</v>
      </c>
      <c r="I208" t="str">
        <f>VLOOKUP(A208,HOP!A:U,21,0)</f>
        <v>直采</v>
      </c>
    </row>
    <row r="209" ht="14.25" hidden="1" customHeight="1" spans="1:9">
      <c r="A209" s="6" t="s">
        <v>1648</v>
      </c>
      <c r="B209" s="7" t="s">
        <v>772</v>
      </c>
      <c r="C209" s="7" t="s">
        <v>780</v>
      </c>
      <c r="D209" s="4">
        <v>254</v>
      </c>
      <c r="E209" t="str">
        <f>VLOOKUP(A209,HOP!A:L,12,0)</f>
        <v>254.00</v>
      </c>
      <c r="F209" t="str">
        <f>VLOOKUP(A209,HOP!A:C,3,0)</f>
        <v>3298060</v>
      </c>
      <c r="G209">
        <f t="shared" si="6"/>
        <v>0</v>
      </c>
      <c r="H209" t="str">
        <f t="shared" si="7"/>
        <v>,3298060</v>
      </c>
      <c r="I209" t="str">
        <f>VLOOKUP(A209,HOP!A:U,21,0)</f>
        <v>直采</v>
      </c>
    </row>
    <row r="210" ht="14.25" hidden="1" customHeight="1" spans="1:9">
      <c r="A210" s="6" t="s">
        <v>1653</v>
      </c>
      <c r="B210" s="7" t="s">
        <v>772</v>
      </c>
      <c r="C210" s="7" t="s">
        <v>780</v>
      </c>
      <c r="D210" s="4">
        <v>367</v>
      </c>
      <c r="E210" t="str">
        <f>VLOOKUP(A210,HOP!A:L,12,0)</f>
        <v>367.00</v>
      </c>
      <c r="F210" t="str">
        <f>VLOOKUP(A210,HOP!A:C,3,0)</f>
        <v>3315170</v>
      </c>
      <c r="G210">
        <f t="shared" si="6"/>
        <v>0</v>
      </c>
      <c r="H210" t="str">
        <f t="shared" si="7"/>
        <v>,3315170</v>
      </c>
      <c r="I210" t="str">
        <f>VLOOKUP(A210,HOP!A:U,21,0)</f>
        <v>直采</v>
      </c>
    </row>
    <row r="211" ht="14.25" hidden="1" customHeight="1" spans="1:9">
      <c r="A211" s="6" t="s">
        <v>1661</v>
      </c>
      <c r="B211" s="7" t="s">
        <v>772</v>
      </c>
      <c r="C211" s="7" t="s">
        <v>780</v>
      </c>
      <c r="D211" s="4">
        <v>300</v>
      </c>
      <c r="E211" t="str">
        <f>VLOOKUP(A211,HOP!A:L,12,0)</f>
        <v>300.00</v>
      </c>
      <c r="F211" t="str">
        <f>VLOOKUP(A211,HOP!A:C,3,0)</f>
        <v>3305240</v>
      </c>
      <c r="G211">
        <f t="shared" si="6"/>
        <v>0</v>
      </c>
      <c r="H211" t="str">
        <f t="shared" si="7"/>
        <v>,3305240</v>
      </c>
      <c r="I211" t="str">
        <f>VLOOKUP(A211,HOP!A:U,21,0)</f>
        <v>直连</v>
      </c>
    </row>
    <row r="212" ht="14.25" hidden="1" customHeight="1" spans="1:9">
      <c r="A212" s="6" t="s">
        <v>1668</v>
      </c>
      <c r="B212" s="7" t="s">
        <v>780</v>
      </c>
      <c r="C212" s="7" t="s">
        <v>465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6" t="s">
        <v>1674</v>
      </c>
      <c r="B213" s="7" t="s">
        <v>780</v>
      </c>
      <c r="C213" s="7" t="s">
        <v>465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6" t="s">
        <v>1679</v>
      </c>
      <c r="B214" s="7" t="s">
        <v>105</v>
      </c>
      <c r="C214" s="7" t="s">
        <v>780</v>
      </c>
      <c r="D214" s="4">
        <v>628</v>
      </c>
      <c r="E214" t="str">
        <f>VLOOKUP(A214,HOP!A:L,12,0)</f>
        <v>628.00</v>
      </c>
      <c r="F214" t="str">
        <f>VLOOKUP(A214,HOP!A:C,3,0)</f>
        <v>3310312</v>
      </c>
      <c r="G214">
        <f t="shared" si="6"/>
        <v>0</v>
      </c>
      <c r="H214" t="str">
        <f t="shared" si="7"/>
        <v>,3310312</v>
      </c>
      <c r="I214" t="str">
        <f>VLOOKUP(A214,HOP!A:U,21,0)</f>
        <v>直采</v>
      </c>
    </row>
    <row r="215" ht="14.25" hidden="1" customHeight="1" spans="1:9">
      <c r="A215" s="6" t="s">
        <v>1685</v>
      </c>
      <c r="B215" s="7" t="s">
        <v>772</v>
      </c>
      <c r="C215" s="7" t="s">
        <v>780</v>
      </c>
      <c r="D215" s="4">
        <v>270</v>
      </c>
      <c r="E215" t="str">
        <f>VLOOKUP(A215,HOP!A:L,12,0)</f>
        <v>270.00</v>
      </c>
      <c r="F215" t="str">
        <f>VLOOKUP(A215,HOP!A:C,3,0)</f>
        <v>3315162</v>
      </c>
      <c r="G215">
        <f t="shared" si="6"/>
        <v>0</v>
      </c>
      <c r="H215" t="str">
        <f t="shared" si="7"/>
        <v>,3315162</v>
      </c>
      <c r="I215" t="str">
        <f>VLOOKUP(A215,HOP!A:U,21,0)</f>
        <v>直连</v>
      </c>
    </row>
    <row r="216" ht="14.25" hidden="1" customHeight="1" spans="1:9">
      <c r="A216" s="6" t="s">
        <v>1691</v>
      </c>
      <c r="B216" s="7" t="s">
        <v>772</v>
      </c>
      <c r="C216" s="7" t="s">
        <v>780</v>
      </c>
      <c r="D216" s="4">
        <v>238</v>
      </c>
      <c r="E216" t="str">
        <f>VLOOKUP(A216,HOP!A:L,12,0)</f>
        <v>238.00</v>
      </c>
      <c r="F216" t="str">
        <f>VLOOKUP(A216,HOP!A:C,3,0)</f>
        <v>3314394</v>
      </c>
      <c r="G216">
        <f t="shared" si="6"/>
        <v>0</v>
      </c>
      <c r="H216" t="str">
        <f t="shared" si="7"/>
        <v>,3314394</v>
      </c>
      <c r="I216" t="str">
        <f>VLOOKUP(A216,HOP!A:U,21,0)</f>
        <v>直连</v>
      </c>
    </row>
    <row r="217" ht="14.25" hidden="1" customHeight="1" spans="1:9">
      <c r="A217" s="6" t="s">
        <v>1698</v>
      </c>
      <c r="B217" s="7" t="s">
        <v>772</v>
      </c>
      <c r="C217" s="7" t="s">
        <v>780</v>
      </c>
      <c r="D217" s="4">
        <v>254</v>
      </c>
      <c r="E217" t="str">
        <f>VLOOKUP(A217,HOP!A:L,12,0)</f>
        <v>254.00</v>
      </c>
      <c r="F217" t="str">
        <f>VLOOKUP(A217,HOP!A:C,3,0)</f>
        <v>3315057</v>
      </c>
      <c r="G217">
        <f t="shared" si="6"/>
        <v>0</v>
      </c>
      <c r="H217" t="str">
        <f t="shared" si="7"/>
        <v>,3315057</v>
      </c>
      <c r="I217" t="str">
        <f>VLOOKUP(A217,HOP!A:U,21,0)</f>
        <v>直采</v>
      </c>
    </row>
    <row r="218" ht="14.25" hidden="1" customHeight="1" spans="1:9">
      <c r="A218" s="6" t="s">
        <v>1701</v>
      </c>
      <c r="B218" s="7" t="s">
        <v>772</v>
      </c>
      <c r="C218" s="7" t="s">
        <v>780</v>
      </c>
      <c r="D218" s="4">
        <v>1143</v>
      </c>
      <c r="E218" t="str">
        <f>VLOOKUP(A218,HOP!A:L,12,0)</f>
        <v>1143.00</v>
      </c>
      <c r="F218" t="str">
        <f>VLOOKUP(A218,HOP!A:C,3,0)</f>
        <v>3314934</v>
      </c>
      <c r="G218">
        <f t="shared" si="6"/>
        <v>0</v>
      </c>
      <c r="H218" t="str">
        <f t="shared" si="7"/>
        <v>,3314934</v>
      </c>
      <c r="I218" t="str">
        <f>VLOOKUP(A218,HOP!A:U,21,0)</f>
        <v>直连</v>
      </c>
    </row>
    <row r="219" ht="14.25" hidden="1" customHeight="1" spans="1:9">
      <c r="A219" s="6" t="s">
        <v>1709</v>
      </c>
      <c r="B219" s="7" t="s">
        <v>772</v>
      </c>
      <c r="C219" s="7" t="s">
        <v>780</v>
      </c>
      <c r="D219" s="4">
        <v>425</v>
      </c>
      <c r="E219" t="str">
        <f>VLOOKUP(A219,HOP!A:L,12,0)</f>
        <v>425.00</v>
      </c>
      <c r="F219" t="str">
        <f>VLOOKUP(A219,HOP!A:C,3,0)</f>
        <v>3316919</v>
      </c>
      <c r="G219">
        <f t="shared" si="6"/>
        <v>0</v>
      </c>
      <c r="H219" t="str">
        <f t="shared" si="7"/>
        <v>,3316919</v>
      </c>
      <c r="I219" t="str">
        <f>VLOOKUP(A219,HOP!A:U,21,0)</f>
        <v>直连</v>
      </c>
    </row>
    <row r="220" ht="14.25" hidden="1" customHeight="1" spans="1:9">
      <c r="A220" s="6" t="s">
        <v>1718</v>
      </c>
      <c r="B220" s="7" t="s">
        <v>116</v>
      </c>
      <c r="C220" s="7" t="s">
        <v>780</v>
      </c>
      <c r="D220" s="4">
        <v>3934</v>
      </c>
      <c r="E220" t="str">
        <f>VLOOKUP(A220,HOP!A:L,12,0)</f>
        <v>3934.00</v>
      </c>
      <c r="F220" t="str">
        <f>VLOOKUP(A220,HOP!A:C,3,0)</f>
        <v>3171086</v>
      </c>
      <c r="G220">
        <f t="shared" si="6"/>
        <v>0</v>
      </c>
      <c r="H220" t="str">
        <f t="shared" si="7"/>
        <v>,3171086</v>
      </c>
      <c r="I220" t="str">
        <f>VLOOKUP(A220,HOP!A:U,21,0)</f>
        <v>直连</v>
      </c>
    </row>
    <row r="221" ht="14.25" hidden="1" customHeight="1" spans="1:9">
      <c r="A221" s="6" t="s">
        <v>1724</v>
      </c>
      <c r="B221" s="7" t="s">
        <v>83</v>
      </c>
      <c r="C221" s="7" t="s">
        <v>780</v>
      </c>
      <c r="D221" s="4">
        <v>2662</v>
      </c>
      <c r="E221" t="str">
        <f>VLOOKUP(A221,HOP!A:L,12,0)</f>
        <v>2662.00</v>
      </c>
      <c r="F221" t="str">
        <f>VLOOKUP(A221,HOP!A:C,3,0)</f>
        <v>3190328</v>
      </c>
      <c r="G221">
        <f t="shared" si="6"/>
        <v>0</v>
      </c>
      <c r="H221" t="str">
        <f t="shared" si="7"/>
        <v>,3190328</v>
      </c>
      <c r="I221" t="str">
        <f>VLOOKUP(A221,HOP!A:U,21,0)</f>
        <v>直采</v>
      </c>
    </row>
    <row r="222" ht="14.25" hidden="1" customHeight="1" spans="1:9">
      <c r="A222" s="6" t="s">
        <v>1731</v>
      </c>
      <c r="B222" s="7" t="s">
        <v>83</v>
      </c>
      <c r="C222" s="7" t="s">
        <v>780</v>
      </c>
      <c r="D222" s="4">
        <v>4626</v>
      </c>
      <c r="E222" t="str">
        <f>VLOOKUP(A222,HOP!A:L,12,0)</f>
        <v>4626.00</v>
      </c>
      <c r="F222" t="str">
        <f>VLOOKUP(A222,HOP!A:C,3,0)</f>
        <v>3246573</v>
      </c>
      <c r="G222">
        <f t="shared" si="6"/>
        <v>0</v>
      </c>
      <c r="H222" t="str">
        <f t="shared" si="7"/>
        <v>,3246573</v>
      </c>
      <c r="I222" t="str">
        <f>VLOOKUP(A222,HOP!A:U,21,0)</f>
        <v>直连</v>
      </c>
    </row>
    <row r="223" ht="14.25" hidden="1" customHeight="1" spans="1:9">
      <c r="A223" s="6" t="s">
        <v>1737</v>
      </c>
      <c r="B223" s="7" t="s">
        <v>116</v>
      </c>
      <c r="C223" s="7" t="s">
        <v>780</v>
      </c>
      <c r="D223" s="4">
        <v>4872</v>
      </c>
      <c r="E223" t="str">
        <f>VLOOKUP(A223,HOP!A:L,12,0)</f>
        <v>4872.00</v>
      </c>
      <c r="F223" t="str">
        <f>VLOOKUP(A223,HOP!A:C,3,0)</f>
        <v>3215360</v>
      </c>
      <c r="G223">
        <f t="shared" si="6"/>
        <v>0</v>
      </c>
      <c r="H223" t="str">
        <f t="shared" si="7"/>
        <v>,3215360</v>
      </c>
      <c r="I223" t="str">
        <f>VLOOKUP(A223,HOP!A:U,21,0)</f>
        <v>直采</v>
      </c>
    </row>
    <row r="224" ht="14.25" hidden="1" customHeight="1" spans="1:9">
      <c r="A224" s="6" t="s">
        <v>1745</v>
      </c>
      <c r="B224" s="7" t="s">
        <v>780</v>
      </c>
      <c r="C224" s="7" t="s">
        <v>796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6" t="s">
        <v>1753</v>
      </c>
      <c r="B225" s="7" t="s">
        <v>780</v>
      </c>
      <c r="C225" s="7" t="s">
        <v>796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6" t="s">
        <v>1757</v>
      </c>
      <c r="B226" s="7" t="s">
        <v>105</v>
      </c>
      <c r="C226" s="7" t="s">
        <v>780</v>
      </c>
      <c r="D226" s="4">
        <v>2324</v>
      </c>
      <c r="E226" t="str">
        <f>VLOOKUP(A226,HOP!A:L,12,0)</f>
        <v>2324.00</v>
      </c>
      <c r="F226" t="str">
        <f>VLOOKUP(A226,HOP!A:C,3,0)</f>
        <v>3208475</v>
      </c>
      <c r="G226">
        <f t="shared" si="6"/>
        <v>0</v>
      </c>
      <c r="H226" t="str">
        <f t="shared" si="7"/>
        <v>,3208475</v>
      </c>
      <c r="I226" t="str">
        <f>VLOOKUP(A226,HOP!A:U,21,0)</f>
        <v>直采</v>
      </c>
    </row>
    <row r="227" ht="14.25" hidden="1" customHeight="1" spans="1:9">
      <c r="A227" s="6" t="s">
        <v>1762</v>
      </c>
      <c r="B227" s="7" t="s">
        <v>83</v>
      </c>
      <c r="C227" s="7" t="s">
        <v>780</v>
      </c>
      <c r="D227" s="4">
        <v>3547</v>
      </c>
      <c r="E227" t="str">
        <f>VLOOKUP(A227,HOP!A:L,12,0)</f>
        <v>3547.00</v>
      </c>
      <c r="F227" t="str">
        <f>VLOOKUP(A227,HOP!A:C,3,0)</f>
        <v>3208067</v>
      </c>
      <c r="G227">
        <f t="shared" si="6"/>
        <v>0</v>
      </c>
      <c r="H227" t="str">
        <f t="shared" si="7"/>
        <v>,3208067</v>
      </c>
      <c r="I227" t="str">
        <f>VLOOKUP(A227,HOP!A:U,21,0)</f>
        <v>直采</v>
      </c>
    </row>
    <row r="228" ht="14.25" hidden="1" customHeight="1" spans="1:9">
      <c r="A228" s="6" t="s">
        <v>1768</v>
      </c>
      <c r="B228" s="7" t="s">
        <v>105</v>
      </c>
      <c r="C228" s="7" t="s">
        <v>780</v>
      </c>
      <c r="D228" s="4">
        <v>2246</v>
      </c>
      <c r="E228" t="str">
        <f>VLOOKUP(A228,HOP!A:L,12,0)</f>
        <v>2246.00</v>
      </c>
      <c r="F228" t="str">
        <f>VLOOKUP(A228,HOP!A:C,3,0)</f>
        <v>3233005</v>
      </c>
      <c r="G228">
        <f t="shared" si="6"/>
        <v>0</v>
      </c>
      <c r="H228" t="str">
        <f t="shared" si="7"/>
        <v>,3233005</v>
      </c>
      <c r="I228" t="str">
        <f>VLOOKUP(A228,HOP!A:U,21,0)</f>
        <v>直采</v>
      </c>
    </row>
    <row r="229" ht="14.25" hidden="1" customHeight="1" spans="1:9">
      <c r="A229" s="6" t="s">
        <v>1776</v>
      </c>
      <c r="B229" s="7" t="s">
        <v>105</v>
      </c>
      <c r="C229" s="7" t="s">
        <v>780</v>
      </c>
      <c r="D229" s="4">
        <v>2082</v>
      </c>
      <c r="E229" t="str">
        <f>VLOOKUP(A229,HOP!A:L,12,0)</f>
        <v>2082.00</v>
      </c>
      <c r="F229" t="str">
        <f>VLOOKUP(A229,HOP!A:C,3,0)</f>
        <v>3275624</v>
      </c>
      <c r="G229">
        <f t="shared" si="6"/>
        <v>0</v>
      </c>
      <c r="H229" t="str">
        <f t="shared" si="7"/>
        <v>,3275624</v>
      </c>
      <c r="I229" t="str">
        <f>VLOOKUP(A229,HOP!A:U,21,0)</f>
        <v>直采</v>
      </c>
    </row>
    <row r="230" ht="14.25" hidden="1" customHeight="1" spans="1:9">
      <c r="A230" s="6" t="s">
        <v>1781</v>
      </c>
      <c r="B230" s="7" t="s">
        <v>105</v>
      </c>
      <c r="C230" s="7" t="s">
        <v>780</v>
      </c>
      <c r="D230" s="4">
        <v>1833</v>
      </c>
      <c r="E230" t="str">
        <f>VLOOKUP(A230,HOP!A:L,12,0)</f>
        <v>1833.00</v>
      </c>
      <c r="F230" t="str">
        <f>VLOOKUP(A230,HOP!A:C,3,0)</f>
        <v>3221050</v>
      </c>
      <c r="G230">
        <f t="shared" si="6"/>
        <v>0</v>
      </c>
      <c r="H230" t="str">
        <f t="shared" si="7"/>
        <v>,3221050</v>
      </c>
      <c r="I230" t="str">
        <f>VLOOKUP(A230,HOP!A:U,21,0)</f>
        <v>直采</v>
      </c>
    </row>
    <row r="231" ht="14.25" hidden="1" customHeight="1" spans="1:9">
      <c r="A231" s="6" t="s">
        <v>1787</v>
      </c>
      <c r="B231" s="7" t="s">
        <v>780</v>
      </c>
      <c r="C231" s="7" t="s">
        <v>796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6" t="s">
        <v>1792</v>
      </c>
      <c r="B232" s="7" t="s">
        <v>780</v>
      </c>
      <c r="C232" s="7" t="s">
        <v>796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6" t="s">
        <v>1795</v>
      </c>
      <c r="B233" s="7" t="s">
        <v>105</v>
      </c>
      <c r="C233" s="7" t="s">
        <v>780</v>
      </c>
      <c r="D233" s="4">
        <v>2268</v>
      </c>
      <c r="E233" t="str">
        <f>VLOOKUP(A233,HOP!A:L,12,0)</f>
        <v>2268.00</v>
      </c>
      <c r="F233" t="str">
        <f>VLOOKUP(A233,HOP!A:C,3,0)</f>
        <v>3280893</v>
      </c>
      <c r="G233">
        <f t="shared" si="6"/>
        <v>0</v>
      </c>
      <c r="H233" t="str">
        <f t="shared" si="7"/>
        <v>,3280893</v>
      </c>
      <c r="I233" t="str">
        <f>VLOOKUP(A233,HOP!A:U,21,0)</f>
        <v>直采</v>
      </c>
    </row>
    <row r="234" ht="14.25" hidden="1" customHeight="1" spans="1:9">
      <c r="A234" s="6" t="s">
        <v>1801</v>
      </c>
      <c r="B234" s="7" t="s">
        <v>105</v>
      </c>
      <c r="C234" s="7" t="s">
        <v>780</v>
      </c>
      <c r="D234" s="4">
        <v>3328</v>
      </c>
      <c r="E234" t="str">
        <f>VLOOKUP(A234,HOP!A:L,12,0)</f>
        <v>3328.00</v>
      </c>
      <c r="F234" t="str">
        <f>VLOOKUP(A234,HOP!A:C,3,0)</f>
        <v>3230981</v>
      </c>
      <c r="G234">
        <f t="shared" si="6"/>
        <v>0</v>
      </c>
      <c r="H234" t="str">
        <f t="shared" si="7"/>
        <v>,3230981</v>
      </c>
      <c r="I234" t="str">
        <f>VLOOKUP(A234,HOP!A:U,21,0)</f>
        <v>直采</v>
      </c>
    </row>
    <row r="235" ht="14.25" hidden="1" customHeight="1" spans="1:9">
      <c r="A235" s="6" t="s">
        <v>1807</v>
      </c>
      <c r="B235" s="7" t="s">
        <v>105</v>
      </c>
      <c r="C235" s="7" t="s">
        <v>780</v>
      </c>
      <c r="D235" s="4">
        <v>2114</v>
      </c>
      <c r="E235" t="str">
        <f>VLOOKUP(A235,HOP!A:L,12,0)</f>
        <v>2114.00</v>
      </c>
      <c r="F235" t="str">
        <f>VLOOKUP(A235,HOP!A:C,3,0)</f>
        <v>3230410</v>
      </c>
      <c r="G235">
        <f t="shared" si="6"/>
        <v>0</v>
      </c>
      <c r="H235" t="str">
        <f t="shared" si="7"/>
        <v>,3230410</v>
      </c>
      <c r="I235" t="str">
        <f>VLOOKUP(A235,HOP!A:U,21,0)</f>
        <v>直连</v>
      </c>
    </row>
    <row r="236" ht="14.25" hidden="1" customHeight="1" spans="1:9">
      <c r="A236" s="6" t="s">
        <v>1812</v>
      </c>
      <c r="B236" s="7" t="s">
        <v>105</v>
      </c>
      <c r="C236" s="7" t="s">
        <v>780</v>
      </c>
      <c r="D236" s="4">
        <v>1824</v>
      </c>
      <c r="E236" t="str">
        <f>VLOOKUP(A236,HOP!A:L,12,0)</f>
        <v>1824.00</v>
      </c>
      <c r="F236" t="str">
        <f>VLOOKUP(A236,HOP!A:C,3,0)</f>
        <v>3230016</v>
      </c>
      <c r="G236">
        <f t="shared" si="6"/>
        <v>0</v>
      </c>
      <c r="H236" t="str">
        <f t="shared" si="7"/>
        <v>,3230016</v>
      </c>
      <c r="I236" t="str">
        <f>VLOOKUP(A236,HOP!A:U,21,0)</f>
        <v>直采</v>
      </c>
    </row>
    <row r="237" ht="14.25" hidden="1" customHeight="1" spans="1:9">
      <c r="A237" s="6" t="s">
        <v>1817</v>
      </c>
      <c r="B237" s="7" t="s">
        <v>105</v>
      </c>
      <c r="C237" s="7" t="s">
        <v>780</v>
      </c>
      <c r="D237" s="4">
        <v>8542</v>
      </c>
      <c r="E237" t="str">
        <f>VLOOKUP(A237,HOP!A:L,12,0)</f>
        <v>8542.00</v>
      </c>
      <c r="F237" t="str">
        <f>VLOOKUP(A237,HOP!A:C,3,0)</f>
        <v>3234337</v>
      </c>
      <c r="G237">
        <f t="shared" si="6"/>
        <v>0</v>
      </c>
      <c r="H237" t="str">
        <f t="shared" si="7"/>
        <v>,3234337</v>
      </c>
      <c r="I237" t="str">
        <f>VLOOKUP(A237,HOP!A:U,21,0)</f>
        <v>直采</v>
      </c>
    </row>
    <row r="238" ht="14.25" hidden="1" customHeight="1" spans="1:9">
      <c r="A238" s="6" t="s">
        <v>1823</v>
      </c>
      <c r="B238" s="7" t="s">
        <v>772</v>
      </c>
      <c r="C238" s="7" t="s">
        <v>780</v>
      </c>
      <c r="D238" s="4">
        <v>341</v>
      </c>
      <c r="E238" t="str">
        <f>VLOOKUP(A238,HOP!A:L,12,0)</f>
        <v>341.00</v>
      </c>
      <c r="F238" t="str">
        <f>VLOOKUP(A238,HOP!A:C,3,0)</f>
        <v>3244155</v>
      </c>
      <c r="G238">
        <f t="shared" si="6"/>
        <v>0</v>
      </c>
      <c r="H238" t="str">
        <f t="shared" si="7"/>
        <v>,3244155</v>
      </c>
      <c r="I238" t="str">
        <f>VLOOKUP(A238,HOP!A:U,21,0)</f>
        <v>直采</v>
      </c>
    </row>
    <row r="239" ht="14.25" hidden="1" customHeight="1" spans="1:9">
      <c r="A239" s="6" t="s">
        <v>1831</v>
      </c>
      <c r="B239" s="7" t="s">
        <v>83</v>
      </c>
      <c r="C239" s="7" t="s">
        <v>780</v>
      </c>
      <c r="D239" s="4">
        <v>4059</v>
      </c>
      <c r="E239" t="str">
        <f>VLOOKUP(A239,HOP!A:L,12,0)</f>
        <v>4059.00</v>
      </c>
      <c r="F239" t="str">
        <f>VLOOKUP(A239,HOP!A:C,3,0)</f>
        <v>3244784</v>
      </c>
      <c r="G239">
        <f t="shared" si="6"/>
        <v>0</v>
      </c>
      <c r="H239" t="str">
        <f t="shared" si="7"/>
        <v>,3244784</v>
      </c>
      <c r="I239" t="str">
        <f>VLOOKUP(A239,HOP!A:U,21,0)</f>
        <v>直采</v>
      </c>
    </row>
    <row r="240" ht="14.25" customHeight="1" spans="1:9">
      <c r="A240" s="6" t="s">
        <v>1838</v>
      </c>
      <c r="B240" s="7" t="s">
        <v>83</v>
      </c>
      <c r="C240" s="7" t="s">
        <v>780</v>
      </c>
      <c r="D240" s="4">
        <v>4187</v>
      </c>
      <c r="E240" t="str">
        <f>VLOOKUP(A240,HOP!A:L,12,0)</f>
        <v>4187.01</v>
      </c>
      <c r="F240" t="str">
        <f>VLOOKUP(A240,HOP!A:C,3,0)</f>
        <v>3241755</v>
      </c>
      <c r="G240">
        <f t="shared" si="6"/>
        <v>-0.0100000000002183</v>
      </c>
      <c r="H240" t="str">
        <f t="shared" si="7"/>
        <v>,3241755</v>
      </c>
      <c r="I240" t="str">
        <f>VLOOKUP(A240,HOP!A:U,21,0)</f>
        <v>直连</v>
      </c>
    </row>
    <row r="241" ht="14.25" hidden="1" customHeight="1" spans="1:9">
      <c r="A241" s="6" t="s">
        <v>1847</v>
      </c>
      <c r="B241" s="7" t="s">
        <v>116</v>
      </c>
      <c r="C241" s="7" t="s">
        <v>780</v>
      </c>
      <c r="D241" s="4">
        <v>2696</v>
      </c>
      <c r="E241" t="str">
        <f>VLOOKUP(A241,HOP!A:L,12,0)</f>
        <v>2696.00</v>
      </c>
      <c r="F241" t="str">
        <f>VLOOKUP(A241,HOP!A:C,3,0)</f>
        <v>3158894</v>
      </c>
      <c r="G241">
        <f t="shared" si="6"/>
        <v>0</v>
      </c>
      <c r="H241" t="str">
        <f t="shared" si="7"/>
        <v>,3158894</v>
      </c>
      <c r="I241" t="str">
        <f>VLOOKUP(A241,HOP!A:U,21,0)</f>
        <v>直连</v>
      </c>
    </row>
    <row r="242" ht="14.25" hidden="1" customHeight="1" spans="1:9">
      <c r="A242" s="6" t="s">
        <v>1853</v>
      </c>
      <c r="B242" s="7" t="s">
        <v>116</v>
      </c>
      <c r="C242" s="7" t="s">
        <v>780</v>
      </c>
      <c r="D242" s="4">
        <v>2520</v>
      </c>
      <c r="E242" t="str">
        <f>VLOOKUP(A242,HOP!A:L,12,0)</f>
        <v>2520.00</v>
      </c>
      <c r="F242" t="str">
        <f>VLOOKUP(A242,HOP!A:C,3,0)</f>
        <v>3159184</v>
      </c>
      <c r="G242">
        <f t="shared" si="6"/>
        <v>0</v>
      </c>
      <c r="H242" t="str">
        <f t="shared" si="7"/>
        <v>,3159184</v>
      </c>
      <c r="I242" t="str">
        <f>VLOOKUP(A242,HOP!A:U,21,0)</f>
        <v>直连</v>
      </c>
    </row>
    <row r="243" ht="14.25" customHeight="1" spans="1:9">
      <c r="A243" s="6" t="s">
        <v>1858</v>
      </c>
      <c r="B243" s="7" t="s">
        <v>83</v>
      </c>
      <c r="C243" s="7" t="s">
        <v>780</v>
      </c>
      <c r="D243" s="4">
        <v>4187</v>
      </c>
      <c r="E243" t="str">
        <f>VLOOKUP(A243,HOP!A:L,12,0)</f>
        <v>4187.01</v>
      </c>
      <c r="F243" t="str">
        <f>VLOOKUP(A243,HOP!A:C,3,0)</f>
        <v>3241642</v>
      </c>
      <c r="G243">
        <f t="shared" si="6"/>
        <v>-0.0100000000002183</v>
      </c>
      <c r="H243" t="str">
        <f t="shared" si="7"/>
        <v>,3241642</v>
      </c>
      <c r="I243" t="str">
        <f>VLOOKUP(A243,HOP!A:U,21,0)</f>
        <v>直连</v>
      </c>
    </row>
    <row r="244" ht="14.25" hidden="1" customHeight="1" spans="1:9">
      <c r="A244" s="6" t="s">
        <v>1861</v>
      </c>
      <c r="B244" s="7" t="s">
        <v>772</v>
      </c>
      <c r="C244" s="7" t="s">
        <v>780</v>
      </c>
      <c r="D244" s="4">
        <v>493</v>
      </c>
      <c r="E244" t="str">
        <f>VLOOKUP(A244,HOP!A:L,12,0)</f>
        <v>493.00</v>
      </c>
      <c r="F244" t="str">
        <f>VLOOKUP(A244,HOP!A:C,3,0)</f>
        <v>3109226</v>
      </c>
      <c r="G244">
        <f t="shared" si="6"/>
        <v>0</v>
      </c>
      <c r="H244" t="str">
        <f t="shared" si="7"/>
        <v>,3109226</v>
      </c>
      <c r="I244" t="str">
        <f>VLOOKUP(A244,HOP!A:U,21,0)</f>
        <v>直连</v>
      </c>
    </row>
    <row r="245" ht="14.25" hidden="1" customHeight="1" spans="1:9">
      <c r="A245" s="6" t="s">
        <v>1870</v>
      </c>
      <c r="B245" s="7" t="s">
        <v>83</v>
      </c>
      <c r="C245" s="7" t="s">
        <v>780</v>
      </c>
      <c r="D245" s="4">
        <v>4488</v>
      </c>
      <c r="E245" t="str">
        <f>VLOOKUP(A245,HOP!A:L,12,0)</f>
        <v>4488.00</v>
      </c>
      <c r="F245" t="str">
        <f>VLOOKUP(A245,HOP!A:C,3,0)</f>
        <v>3189989</v>
      </c>
      <c r="G245">
        <f t="shared" si="6"/>
        <v>0</v>
      </c>
      <c r="H245" t="str">
        <f t="shared" si="7"/>
        <v>,3189989</v>
      </c>
      <c r="I245" t="str">
        <f>VLOOKUP(A245,HOP!A:U,21,0)</f>
        <v>直连</v>
      </c>
    </row>
    <row r="246" ht="14.25" hidden="1" customHeight="1" spans="1:9">
      <c r="A246" s="6" t="s">
        <v>1879</v>
      </c>
      <c r="B246" s="7" t="s">
        <v>83</v>
      </c>
      <c r="C246" s="7" t="s">
        <v>780</v>
      </c>
      <c r="D246" s="4">
        <v>4566</v>
      </c>
      <c r="E246" t="str">
        <f>VLOOKUP(A246,HOP!A:L,12,0)</f>
        <v>4566.00</v>
      </c>
      <c r="F246" t="str">
        <f>VLOOKUP(A246,HOP!A:C,3,0)</f>
        <v>3211316</v>
      </c>
      <c r="G246">
        <f t="shared" si="6"/>
        <v>0</v>
      </c>
      <c r="H246" t="str">
        <f t="shared" si="7"/>
        <v>,3211316</v>
      </c>
      <c r="I246" t="str">
        <f>VLOOKUP(A246,HOP!A:U,21,0)</f>
        <v>直连</v>
      </c>
    </row>
    <row r="247" ht="14.25" hidden="1" customHeight="1" spans="1:9">
      <c r="A247" s="6" t="s">
        <v>1888</v>
      </c>
      <c r="B247" s="7" t="s">
        <v>83</v>
      </c>
      <c r="C247" s="7" t="s">
        <v>780</v>
      </c>
      <c r="D247" s="4">
        <v>4566</v>
      </c>
      <c r="E247" t="str">
        <f>VLOOKUP(A247,HOP!A:L,12,0)</f>
        <v>4566.00</v>
      </c>
      <c r="F247" t="str">
        <f>VLOOKUP(A247,HOP!A:C,3,0)</f>
        <v>3211332</v>
      </c>
      <c r="G247">
        <f t="shared" si="6"/>
        <v>0</v>
      </c>
      <c r="H247" t="str">
        <f t="shared" si="7"/>
        <v>,3211332</v>
      </c>
      <c r="I247" t="str">
        <f>VLOOKUP(A247,HOP!A:U,21,0)</f>
        <v>直连</v>
      </c>
    </row>
    <row r="248" ht="14.25" hidden="1" customHeight="1" spans="1:9">
      <c r="A248" s="6" t="s">
        <v>1891</v>
      </c>
      <c r="B248" s="7" t="s">
        <v>105</v>
      </c>
      <c r="C248" s="7" t="s">
        <v>780</v>
      </c>
      <c r="D248" s="4">
        <v>2698</v>
      </c>
      <c r="E248" t="str">
        <f>VLOOKUP(A248,HOP!A:L,12,0)</f>
        <v>2698.00</v>
      </c>
      <c r="F248" t="str">
        <f>VLOOKUP(A248,HOP!A:C,3,0)</f>
        <v>3176165</v>
      </c>
      <c r="G248">
        <f t="shared" si="6"/>
        <v>0</v>
      </c>
      <c r="H248" t="str">
        <f t="shared" si="7"/>
        <v>,3176165</v>
      </c>
      <c r="I248" t="str">
        <f>VLOOKUP(A248,HOP!A:U,21,0)</f>
        <v>直采</v>
      </c>
    </row>
    <row r="249" ht="14.25" hidden="1" customHeight="1" spans="1:9">
      <c r="A249" s="6" t="s">
        <v>1900</v>
      </c>
      <c r="B249" s="7" t="s">
        <v>772</v>
      </c>
      <c r="C249" s="7" t="s">
        <v>780</v>
      </c>
      <c r="D249" s="4">
        <v>2131</v>
      </c>
      <c r="E249" t="str">
        <f>VLOOKUP(A249,HOP!A:L,12,0)</f>
        <v>2131.00</v>
      </c>
      <c r="F249" t="str">
        <f>VLOOKUP(A249,HOP!A:C,3,0)</f>
        <v>3210247</v>
      </c>
      <c r="G249">
        <f t="shared" si="6"/>
        <v>0</v>
      </c>
      <c r="H249" t="str">
        <f t="shared" si="7"/>
        <v>,3210247</v>
      </c>
      <c r="I249" t="str">
        <f>VLOOKUP(A249,HOP!A:U,21,0)</f>
        <v>直采</v>
      </c>
    </row>
    <row r="250" ht="14.25" hidden="1" customHeight="1" spans="1:9">
      <c r="A250" s="6" t="s">
        <v>1905</v>
      </c>
      <c r="B250" s="7" t="s">
        <v>772</v>
      </c>
      <c r="C250" s="7" t="s">
        <v>780</v>
      </c>
      <c r="D250" s="4">
        <v>2161</v>
      </c>
      <c r="E250" t="str">
        <f>VLOOKUP(A250,HOP!A:L,12,0)</f>
        <v>2161.00</v>
      </c>
      <c r="F250" t="str">
        <f>VLOOKUP(A250,HOP!A:C,3,0)</f>
        <v>3206468</v>
      </c>
      <c r="G250">
        <f t="shared" si="6"/>
        <v>0</v>
      </c>
      <c r="H250" t="str">
        <f t="shared" si="7"/>
        <v>,3206468</v>
      </c>
      <c r="I250" t="str">
        <f>VLOOKUP(A250,HOP!A:U,21,0)</f>
        <v>直采</v>
      </c>
    </row>
    <row r="251" ht="14.25" hidden="1" customHeight="1" spans="1:9">
      <c r="A251" s="6" t="s">
        <v>1911</v>
      </c>
      <c r="B251" s="7" t="s">
        <v>772</v>
      </c>
      <c r="C251" s="7" t="s">
        <v>780</v>
      </c>
      <c r="D251" s="4">
        <v>2131</v>
      </c>
      <c r="E251" t="str">
        <f>VLOOKUP(A251,HOP!A:L,12,0)</f>
        <v>2131.00</v>
      </c>
      <c r="F251" t="str">
        <f>VLOOKUP(A251,HOP!A:C,3,0)</f>
        <v>3213153</v>
      </c>
      <c r="G251">
        <f t="shared" si="6"/>
        <v>0</v>
      </c>
      <c r="H251" t="str">
        <f t="shared" si="7"/>
        <v>,3213153</v>
      </c>
      <c r="I251" t="str">
        <f>VLOOKUP(A251,HOP!A:U,21,0)</f>
        <v>直采</v>
      </c>
    </row>
    <row r="252" ht="14.25" hidden="1" customHeight="1" spans="1:9">
      <c r="A252" s="6" t="s">
        <v>1914</v>
      </c>
      <c r="B252" s="7" t="s">
        <v>105</v>
      </c>
      <c r="C252" s="7" t="s">
        <v>780</v>
      </c>
      <c r="D252" s="4">
        <v>1684</v>
      </c>
      <c r="E252" t="str">
        <f>VLOOKUP(A252,HOP!A:L,12,0)</f>
        <v>1684.00</v>
      </c>
      <c r="F252" t="str">
        <f>VLOOKUP(A252,HOP!A:C,3,0)</f>
        <v>3300075</v>
      </c>
      <c r="G252">
        <f t="shared" si="6"/>
        <v>0</v>
      </c>
      <c r="H252" t="str">
        <f t="shared" si="7"/>
        <v>,3300075</v>
      </c>
      <c r="I252" t="str">
        <f>VLOOKUP(A252,HOP!A:U,21,0)</f>
        <v>直连</v>
      </c>
    </row>
    <row r="253" ht="14.25" hidden="1" customHeight="1" spans="1:9">
      <c r="A253" s="6" t="s">
        <v>1922</v>
      </c>
      <c r="B253" s="7" t="s">
        <v>105</v>
      </c>
      <c r="C253" s="7" t="s">
        <v>780</v>
      </c>
      <c r="D253" s="4">
        <v>8682</v>
      </c>
      <c r="E253" t="str">
        <f>VLOOKUP(A253,HOP!A:L,12,0)</f>
        <v>8682.00</v>
      </c>
      <c r="F253" t="str">
        <f>VLOOKUP(A253,HOP!A:C,3,0)</f>
        <v>3307143</v>
      </c>
      <c r="G253">
        <f t="shared" si="6"/>
        <v>0</v>
      </c>
      <c r="H253" t="str">
        <f t="shared" si="7"/>
        <v>,3307143</v>
      </c>
      <c r="I253" t="str">
        <f>VLOOKUP(A253,HOP!A:U,21,0)</f>
        <v>直连</v>
      </c>
    </row>
    <row r="254" ht="14.25" hidden="1" customHeight="1" spans="1:9">
      <c r="A254" s="6" t="s">
        <v>1929</v>
      </c>
      <c r="B254" s="7" t="s">
        <v>105</v>
      </c>
      <c r="C254" s="7" t="s">
        <v>780</v>
      </c>
      <c r="D254" s="4">
        <v>2549</v>
      </c>
      <c r="E254" t="str">
        <f>VLOOKUP(A254,HOP!A:L,12,0)</f>
        <v>2549.00</v>
      </c>
      <c r="F254" t="str">
        <f>VLOOKUP(A254,HOP!A:C,3,0)</f>
        <v>3208578</v>
      </c>
      <c r="G254">
        <f t="shared" si="6"/>
        <v>0</v>
      </c>
      <c r="H254" t="str">
        <f t="shared" si="7"/>
        <v>,3208578</v>
      </c>
      <c r="I254" t="str">
        <f>VLOOKUP(A254,HOP!A:U,21,0)</f>
        <v>直采</v>
      </c>
    </row>
    <row r="255" ht="14.25" hidden="1" customHeight="1" spans="1:9">
      <c r="A255" s="6" t="s">
        <v>1935</v>
      </c>
      <c r="B255" s="7" t="s">
        <v>116</v>
      </c>
      <c r="C255" s="7" t="s">
        <v>780</v>
      </c>
      <c r="D255" s="4">
        <v>4872</v>
      </c>
      <c r="E255" t="str">
        <f>VLOOKUP(A255,HOP!A:L,12,0)</f>
        <v>4872.00</v>
      </c>
      <c r="F255" t="str">
        <f>VLOOKUP(A255,HOP!A:C,3,0)</f>
        <v>3208381</v>
      </c>
      <c r="G255">
        <f t="shared" si="6"/>
        <v>0</v>
      </c>
      <c r="H255" t="str">
        <f t="shared" si="7"/>
        <v>,3208381</v>
      </c>
      <c r="I255" t="str">
        <f>VLOOKUP(A255,HOP!A:U,21,0)</f>
        <v>直采</v>
      </c>
    </row>
    <row r="256" ht="14.25" hidden="1" customHeight="1" spans="1:9">
      <c r="A256" s="6" t="s">
        <v>1938</v>
      </c>
      <c r="B256" s="7" t="s">
        <v>105</v>
      </c>
      <c r="C256" s="7" t="s">
        <v>780</v>
      </c>
      <c r="D256" s="4">
        <v>4093</v>
      </c>
      <c r="E256" t="str">
        <f>VLOOKUP(A256,HOP!A:L,12,0)</f>
        <v>4093.00</v>
      </c>
      <c r="F256" t="str">
        <f>VLOOKUP(A256,HOP!A:C,3,0)</f>
        <v>3241332</v>
      </c>
      <c r="G256">
        <f t="shared" si="6"/>
        <v>0</v>
      </c>
      <c r="H256" t="str">
        <f t="shared" si="7"/>
        <v>,3241332</v>
      </c>
      <c r="I256" t="str">
        <f>VLOOKUP(A256,HOP!A:U,21,0)</f>
        <v>直连</v>
      </c>
    </row>
    <row r="257" ht="14.25" hidden="1" customHeight="1" spans="1:9">
      <c r="A257" s="6" t="s">
        <v>1944</v>
      </c>
      <c r="B257" s="7" t="s">
        <v>105</v>
      </c>
      <c r="C257" s="7" t="s">
        <v>780</v>
      </c>
      <c r="D257" s="4">
        <v>3617</v>
      </c>
      <c r="E257" t="str">
        <f>VLOOKUP(A257,HOP!A:L,12,0)</f>
        <v>3617.00</v>
      </c>
      <c r="F257" t="str">
        <f>VLOOKUP(A257,HOP!A:C,3,0)</f>
        <v>3243348</v>
      </c>
      <c r="G257">
        <f t="shared" si="6"/>
        <v>0</v>
      </c>
      <c r="H257" t="str">
        <f t="shared" si="7"/>
        <v>,3243348</v>
      </c>
      <c r="I257" t="str">
        <f>VLOOKUP(A257,HOP!A:U,21,0)</f>
        <v>直连</v>
      </c>
    </row>
    <row r="258" ht="14.25" hidden="1" customHeight="1" spans="1:9">
      <c r="A258" s="6" t="s">
        <v>1952</v>
      </c>
      <c r="B258" s="7" t="s">
        <v>105</v>
      </c>
      <c r="C258" s="7" t="s">
        <v>780</v>
      </c>
      <c r="D258" s="4">
        <v>4274</v>
      </c>
      <c r="E258" t="str">
        <f>VLOOKUP(A258,HOP!A:L,12,0)</f>
        <v>4274.00</v>
      </c>
      <c r="F258" t="str">
        <f>VLOOKUP(A258,HOP!A:C,3,0)</f>
        <v>3310981</v>
      </c>
      <c r="G258">
        <f t="shared" si="6"/>
        <v>0</v>
      </c>
      <c r="H258" t="str">
        <f t="shared" si="7"/>
        <v>,3310981</v>
      </c>
      <c r="I258" t="str">
        <f>VLOOKUP(A258,HOP!A:U,21,0)</f>
        <v>直连</v>
      </c>
    </row>
    <row r="259" ht="14.25" hidden="1" customHeight="1" spans="1:9">
      <c r="A259" s="6" t="s">
        <v>1960</v>
      </c>
      <c r="B259" s="7" t="s">
        <v>105</v>
      </c>
      <c r="C259" s="7" t="s">
        <v>780</v>
      </c>
      <c r="D259" s="4">
        <v>3309</v>
      </c>
      <c r="E259" t="str">
        <f>VLOOKUP(A259,HOP!A:L,12,0)</f>
        <v>3309.00</v>
      </c>
      <c r="F259" t="str">
        <f>VLOOKUP(A259,HOP!A:C,3,0)</f>
        <v>3214942</v>
      </c>
      <c r="G259">
        <f t="shared" ref="G259:G322" si="8">D259-E259</f>
        <v>0</v>
      </c>
      <c r="H259" t="str">
        <f t="shared" ref="H259:H322" si="9">$H$1&amp;F259</f>
        <v>,3214942</v>
      </c>
      <c r="I259" t="str">
        <f>VLOOKUP(A259,HOP!A:U,21,0)</f>
        <v>直连</v>
      </c>
    </row>
    <row r="260" ht="14.25" hidden="1" customHeight="1" spans="1:9">
      <c r="A260" s="6" t="s">
        <v>1966</v>
      </c>
      <c r="B260" s="7" t="s">
        <v>105</v>
      </c>
      <c r="C260" s="7" t="s">
        <v>780</v>
      </c>
      <c r="D260" s="4">
        <v>2030</v>
      </c>
      <c r="E260" t="str">
        <f>VLOOKUP(A260,HOP!A:L,12,0)</f>
        <v>2030.00</v>
      </c>
      <c r="F260" t="str">
        <f>VLOOKUP(A260,HOP!A:C,3,0)</f>
        <v>3300736</v>
      </c>
      <c r="G260">
        <f t="shared" si="8"/>
        <v>0</v>
      </c>
      <c r="H260" t="str">
        <f t="shared" si="9"/>
        <v>,3300736</v>
      </c>
      <c r="I260" t="str">
        <f>VLOOKUP(A260,HOP!A:U,21,0)</f>
        <v>直连</v>
      </c>
    </row>
    <row r="261" ht="14.25" hidden="1" customHeight="1" spans="1:9">
      <c r="A261" s="6" t="s">
        <v>1974</v>
      </c>
      <c r="B261" s="7" t="s">
        <v>105</v>
      </c>
      <c r="C261" s="7" t="s">
        <v>780</v>
      </c>
      <c r="D261" s="4">
        <v>4020</v>
      </c>
      <c r="E261" t="str">
        <f>VLOOKUP(A261,HOP!A:L,12,0)</f>
        <v>4020.00</v>
      </c>
      <c r="F261" t="str">
        <f>VLOOKUP(A261,HOP!A:C,3,0)</f>
        <v>3217465</v>
      </c>
      <c r="G261">
        <f t="shared" si="8"/>
        <v>0</v>
      </c>
      <c r="H261" t="str">
        <f t="shared" si="9"/>
        <v>,3217465</v>
      </c>
      <c r="I261" t="str">
        <f>VLOOKUP(A261,HOP!A:U,21,0)</f>
        <v>直连</v>
      </c>
    </row>
    <row r="262" ht="14.25" hidden="1" customHeight="1" spans="1:9">
      <c r="A262" s="6" t="s">
        <v>1980</v>
      </c>
      <c r="B262" s="7" t="s">
        <v>772</v>
      </c>
      <c r="C262" s="7" t="s">
        <v>780</v>
      </c>
      <c r="D262" s="4">
        <v>361</v>
      </c>
      <c r="E262" t="str">
        <f>VLOOKUP(A262,HOP!A:L,12,0)</f>
        <v>361.00</v>
      </c>
      <c r="F262" t="str">
        <f>VLOOKUP(A262,HOP!A:C,3,0)</f>
        <v>3315421</v>
      </c>
      <c r="G262">
        <f t="shared" si="8"/>
        <v>0</v>
      </c>
      <c r="H262" t="str">
        <f t="shared" si="9"/>
        <v>,3315421</v>
      </c>
      <c r="I262" t="str">
        <f>VLOOKUP(A262,HOP!A:U,21,0)</f>
        <v>直连</v>
      </c>
    </row>
    <row r="263" ht="14.25" hidden="1" customHeight="1" spans="1:9">
      <c r="A263" s="6" t="s">
        <v>1984</v>
      </c>
      <c r="B263" s="7" t="s">
        <v>772</v>
      </c>
      <c r="C263" s="7" t="s">
        <v>780</v>
      </c>
      <c r="D263" s="4">
        <v>1058</v>
      </c>
      <c r="E263" t="str">
        <f>VLOOKUP(A263,HOP!A:L,12,0)</f>
        <v>1058.00</v>
      </c>
      <c r="F263" t="str">
        <f>VLOOKUP(A263,HOP!A:C,3,0)</f>
        <v>3315488</v>
      </c>
      <c r="G263">
        <f t="shared" si="8"/>
        <v>0</v>
      </c>
      <c r="H263" t="str">
        <f t="shared" si="9"/>
        <v>,3315488</v>
      </c>
      <c r="I263" t="str">
        <f>VLOOKUP(A263,HOP!A:U,21,0)</f>
        <v>直连</v>
      </c>
    </row>
    <row r="264" ht="14.25" hidden="1" customHeight="1" spans="1:9">
      <c r="A264" s="6" t="s">
        <v>1992</v>
      </c>
      <c r="B264" s="7" t="s">
        <v>105</v>
      </c>
      <c r="C264" s="7" t="s">
        <v>780</v>
      </c>
      <c r="D264" s="4">
        <v>2890</v>
      </c>
      <c r="E264" t="str">
        <f>VLOOKUP(A264,HOP!A:L,12,0)</f>
        <v>2890.00</v>
      </c>
      <c r="F264" t="str">
        <f>VLOOKUP(A264,HOP!A:C,3,0)</f>
        <v>3306972</v>
      </c>
      <c r="G264">
        <f t="shared" si="8"/>
        <v>0</v>
      </c>
      <c r="H264" t="str">
        <f t="shared" si="9"/>
        <v>,3306972</v>
      </c>
      <c r="I264" t="str">
        <f>VLOOKUP(A264,HOP!A:U,21,0)</f>
        <v>直连</v>
      </c>
    </row>
    <row r="265" ht="14.25" hidden="1" customHeight="1" spans="1:9">
      <c r="A265" s="6" t="s">
        <v>1997</v>
      </c>
      <c r="B265" s="7" t="s">
        <v>105</v>
      </c>
      <c r="C265" s="7" t="s">
        <v>780</v>
      </c>
      <c r="D265" s="4">
        <v>3654</v>
      </c>
      <c r="E265" t="str">
        <f>VLOOKUP(A265,HOP!A:L,12,0)</f>
        <v>3654.00</v>
      </c>
      <c r="F265" t="str">
        <f>VLOOKUP(A265,HOP!A:C,3,0)</f>
        <v>3310205</v>
      </c>
      <c r="G265">
        <f t="shared" si="8"/>
        <v>0</v>
      </c>
      <c r="H265" t="str">
        <f t="shared" si="9"/>
        <v>,3310205</v>
      </c>
      <c r="I265" t="str">
        <f>VLOOKUP(A265,HOP!A:U,21,0)</f>
        <v>直连</v>
      </c>
    </row>
    <row r="266" ht="14.25" hidden="1" customHeight="1" spans="1:9">
      <c r="A266" s="6" t="s">
        <v>2002</v>
      </c>
      <c r="B266" s="7" t="s">
        <v>105</v>
      </c>
      <c r="C266" s="7" t="s">
        <v>780</v>
      </c>
      <c r="D266" s="4">
        <v>2191</v>
      </c>
      <c r="E266" t="str">
        <f>VLOOKUP(A266,HOP!A:L,12,0)</f>
        <v>2191.00</v>
      </c>
      <c r="F266" t="str">
        <f>VLOOKUP(A266,HOP!A:C,3,0)</f>
        <v>3311567</v>
      </c>
      <c r="G266">
        <f t="shared" si="8"/>
        <v>0</v>
      </c>
      <c r="H266" t="str">
        <f t="shared" si="9"/>
        <v>,3311567</v>
      </c>
      <c r="I266" t="str">
        <f>VLOOKUP(A266,HOP!A:U,21,0)</f>
        <v>直连</v>
      </c>
    </row>
    <row r="267" ht="14.25" hidden="1" customHeight="1" spans="1:9">
      <c r="A267" s="6" t="s">
        <v>2008</v>
      </c>
      <c r="B267" s="7" t="s">
        <v>772</v>
      </c>
      <c r="C267" s="7" t="s">
        <v>780</v>
      </c>
      <c r="D267" s="4">
        <v>688</v>
      </c>
      <c r="E267" t="str">
        <f>VLOOKUP(A267,HOP!A:L,12,0)</f>
        <v>688.00</v>
      </c>
      <c r="F267" t="str">
        <f>VLOOKUP(A267,HOP!A:C,3,0)</f>
        <v>3311649</v>
      </c>
      <c r="G267">
        <f t="shared" si="8"/>
        <v>0</v>
      </c>
      <c r="H267" t="str">
        <f t="shared" si="9"/>
        <v>,3311649</v>
      </c>
      <c r="I267" t="str">
        <f>VLOOKUP(A267,HOP!A:U,21,0)</f>
        <v>直连</v>
      </c>
    </row>
    <row r="268" ht="14.25" hidden="1" customHeight="1" spans="1:9">
      <c r="A268" s="6" t="s">
        <v>2017</v>
      </c>
      <c r="B268" s="7" t="s">
        <v>772</v>
      </c>
      <c r="C268" s="7" t="s">
        <v>780</v>
      </c>
      <c r="D268" s="4">
        <v>802</v>
      </c>
      <c r="E268" t="str">
        <f>VLOOKUP(A268,HOP!A:L,12,0)</f>
        <v>802.00</v>
      </c>
      <c r="F268" t="str">
        <f>VLOOKUP(A268,HOP!A:C,3,0)</f>
        <v>3243134</v>
      </c>
      <c r="G268">
        <f t="shared" si="8"/>
        <v>0</v>
      </c>
      <c r="H268" t="str">
        <f t="shared" si="9"/>
        <v>,3243134</v>
      </c>
      <c r="I268" t="str">
        <f>VLOOKUP(A268,HOP!A:U,21,0)</f>
        <v>直连</v>
      </c>
    </row>
    <row r="269" ht="14.25" hidden="1" customHeight="1" spans="1:9">
      <c r="A269" s="6" t="s">
        <v>2021</v>
      </c>
      <c r="B269" s="7" t="s">
        <v>772</v>
      </c>
      <c r="C269" s="7" t="s">
        <v>780</v>
      </c>
      <c r="D269" s="4">
        <v>1624</v>
      </c>
      <c r="E269" t="str">
        <f>VLOOKUP(A269,HOP!A:L,12,0)</f>
        <v>1624.00</v>
      </c>
      <c r="F269" t="str">
        <f>VLOOKUP(A269,HOP!A:C,3,0)</f>
        <v>3230993</v>
      </c>
      <c r="G269">
        <f t="shared" si="8"/>
        <v>0</v>
      </c>
      <c r="H269" t="str">
        <f t="shared" si="9"/>
        <v>,3230993</v>
      </c>
      <c r="I269" t="str">
        <f>VLOOKUP(A269,HOP!A:U,21,0)</f>
        <v>直连</v>
      </c>
    </row>
    <row r="270" ht="14.25" hidden="1" customHeight="1" spans="1:9">
      <c r="A270" s="6" t="s">
        <v>2027</v>
      </c>
      <c r="B270" s="7" t="s">
        <v>772</v>
      </c>
      <c r="C270" s="7" t="s">
        <v>780</v>
      </c>
      <c r="D270" s="4">
        <v>1340</v>
      </c>
      <c r="E270" t="str">
        <f>VLOOKUP(A270,HOP!A:L,12,0)</f>
        <v>1340.00</v>
      </c>
      <c r="F270" t="str">
        <f>VLOOKUP(A270,HOP!A:C,3,0)</f>
        <v>3314926</v>
      </c>
      <c r="G270">
        <f t="shared" si="8"/>
        <v>0</v>
      </c>
      <c r="H270" t="str">
        <f t="shared" si="9"/>
        <v>,3314926</v>
      </c>
      <c r="I270" t="str">
        <f>VLOOKUP(A270,HOP!A:U,21,0)</f>
        <v>直连</v>
      </c>
    </row>
    <row r="271" ht="14.25" hidden="1" customHeight="1" spans="1:9">
      <c r="A271" s="6" t="s">
        <v>2033</v>
      </c>
      <c r="B271" s="7" t="s">
        <v>105</v>
      </c>
      <c r="C271" s="7" t="s">
        <v>780</v>
      </c>
      <c r="D271" s="4">
        <v>11632</v>
      </c>
      <c r="E271" t="str">
        <f>VLOOKUP(A271,HOP!A:L,12,0)</f>
        <v>11632.00</v>
      </c>
      <c r="F271" t="str">
        <f>VLOOKUP(A271,HOP!A:C,3,0)</f>
        <v>3308079</v>
      </c>
      <c r="G271">
        <f t="shared" si="8"/>
        <v>0</v>
      </c>
      <c r="H271" t="str">
        <f t="shared" si="9"/>
        <v>,3308079</v>
      </c>
      <c r="I271" t="str">
        <f>VLOOKUP(A271,HOP!A:U,21,0)</f>
        <v>直连</v>
      </c>
    </row>
    <row r="272" ht="14.25" hidden="1" customHeight="1" spans="1:9">
      <c r="A272" s="6" t="s">
        <v>2039</v>
      </c>
      <c r="B272" s="7" t="s">
        <v>780</v>
      </c>
      <c r="C272" s="7" t="s">
        <v>789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6" t="s">
        <v>2047</v>
      </c>
      <c r="B273" s="7" t="s">
        <v>780</v>
      </c>
      <c r="C273" s="7" t="s">
        <v>796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6" t="s">
        <v>2053</v>
      </c>
      <c r="B274" s="7" t="s">
        <v>116</v>
      </c>
      <c r="C274" s="7" t="s">
        <v>780</v>
      </c>
      <c r="D274" s="4">
        <v>1557</v>
      </c>
      <c r="E274" t="str">
        <f>VLOOKUP(A274,HOP!A:L,12,0)</f>
        <v>1557.00</v>
      </c>
      <c r="F274" t="str">
        <f>VLOOKUP(A274,HOP!A:C,3,0)</f>
        <v>3297583</v>
      </c>
      <c r="G274">
        <f t="shared" si="8"/>
        <v>0</v>
      </c>
      <c r="H274" t="str">
        <f t="shared" si="9"/>
        <v>,3297583</v>
      </c>
      <c r="I274" t="str">
        <f>VLOOKUP(A274,HOP!A:U,21,0)</f>
        <v>直连</v>
      </c>
    </row>
    <row r="275" ht="14.25" hidden="1" customHeight="1" spans="1:9">
      <c r="A275" s="6" t="s">
        <v>2062</v>
      </c>
      <c r="B275" s="7" t="s">
        <v>772</v>
      </c>
      <c r="C275" s="7" t="s">
        <v>780</v>
      </c>
      <c r="D275" s="4">
        <v>1172</v>
      </c>
      <c r="E275" t="str">
        <f>VLOOKUP(A275,HOP!A:L,12,0)</f>
        <v>1172.00</v>
      </c>
      <c r="F275" t="str">
        <f>VLOOKUP(A275,HOP!A:C,3,0)</f>
        <v>3284017</v>
      </c>
      <c r="G275">
        <f t="shared" si="8"/>
        <v>0</v>
      </c>
      <c r="H275" t="str">
        <f t="shared" si="9"/>
        <v>,3284017</v>
      </c>
      <c r="I275" t="str">
        <f>VLOOKUP(A275,HOP!A:U,21,0)</f>
        <v>直连</v>
      </c>
    </row>
    <row r="276" s="3" customFormat="1" ht="14.25" customHeight="1" spans="1:10">
      <c r="A276" s="8" t="s">
        <v>2068</v>
      </c>
      <c r="B276" s="9" t="s">
        <v>772</v>
      </c>
      <c r="C276" s="9" t="s">
        <v>780</v>
      </c>
      <c r="D276" s="10">
        <v>-12</v>
      </c>
      <c r="E276" s="3" t="str">
        <f>VLOOKUP(A276,HOP!A:L,12,0)</f>
        <v>1251.00</v>
      </c>
      <c r="F276" s="3" t="str">
        <f>VLOOKUP(A276,HOP!A:C,3,0)</f>
        <v>3213484</v>
      </c>
      <c r="G276" s="3">
        <f t="shared" si="8"/>
        <v>-1263</v>
      </c>
      <c r="H276" s="3" t="str">
        <f t="shared" si="9"/>
        <v>,3213484</v>
      </c>
      <c r="I276" s="3" t="str">
        <f>VLOOKUP(A276,HOP!A:U,21,0)</f>
        <v>直连</v>
      </c>
      <c r="J276" s="11" t="s">
        <v>3162</v>
      </c>
    </row>
    <row r="277" ht="14.25" hidden="1" customHeight="1" spans="1:9">
      <c r="A277" s="6" t="s">
        <v>2071</v>
      </c>
      <c r="B277" s="7" t="s">
        <v>772</v>
      </c>
      <c r="C277" s="7" t="s">
        <v>780</v>
      </c>
      <c r="D277" s="4">
        <v>1608</v>
      </c>
      <c r="E277" t="str">
        <f>VLOOKUP(A277,HOP!A:L,12,0)</f>
        <v>1608.00</v>
      </c>
      <c r="F277" t="str">
        <f>VLOOKUP(A277,HOP!A:C,3,0)</f>
        <v>3242648</v>
      </c>
      <c r="G277">
        <f t="shared" si="8"/>
        <v>0</v>
      </c>
      <c r="H277" t="str">
        <f t="shared" si="9"/>
        <v>,3242648</v>
      </c>
      <c r="I277" t="str">
        <f>VLOOKUP(A277,HOP!A:U,21,0)</f>
        <v>直连</v>
      </c>
    </row>
    <row r="278" ht="14.25" hidden="1" customHeight="1" spans="1:9">
      <c r="A278" s="6" t="s">
        <v>2076</v>
      </c>
      <c r="B278" s="7" t="s">
        <v>780</v>
      </c>
      <c r="C278" s="7" t="s">
        <v>465</v>
      </c>
      <c r="D278" s="4">
        <v>1852</v>
      </c>
      <c r="E278" t="str">
        <f>VLOOKUP(A278,HOP!A:L,12,0)</f>
        <v>1852.00</v>
      </c>
      <c r="F278" t="str">
        <f>VLOOKUP(A278,HOP!A:C,3,0)</f>
        <v>3234619</v>
      </c>
      <c r="G278">
        <f t="shared" si="8"/>
        <v>0</v>
      </c>
      <c r="H278" t="str">
        <f t="shared" si="9"/>
        <v>,3234619</v>
      </c>
      <c r="I278" t="str">
        <f>VLOOKUP(A278,HOP!A:U,21,0)</f>
        <v>直连</v>
      </c>
    </row>
    <row r="279" ht="14.25" hidden="1" customHeight="1" spans="1:9">
      <c r="A279" s="6" t="s">
        <v>2084</v>
      </c>
      <c r="B279" s="7" t="s">
        <v>772</v>
      </c>
      <c r="C279" s="7" t="s">
        <v>465</v>
      </c>
      <c r="D279" s="4">
        <v>658</v>
      </c>
      <c r="E279" t="str">
        <f>VLOOKUP(A279,HOP!A:L,12,0)</f>
        <v>658.00</v>
      </c>
      <c r="F279" t="str">
        <f>VLOOKUP(A279,HOP!A:C,3,0)</f>
        <v>3294266</v>
      </c>
      <c r="G279">
        <f t="shared" si="8"/>
        <v>0</v>
      </c>
      <c r="H279" t="str">
        <f t="shared" si="9"/>
        <v>,3294266</v>
      </c>
      <c r="I279" t="str">
        <f>VLOOKUP(A279,HOP!A:U,21,0)</f>
        <v>直采</v>
      </c>
    </row>
    <row r="280" ht="14.25" hidden="1" customHeight="1" spans="1:9">
      <c r="A280" s="6" t="s">
        <v>2089</v>
      </c>
      <c r="B280" s="7" t="s">
        <v>105</v>
      </c>
      <c r="C280" s="7" t="s">
        <v>465</v>
      </c>
      <c r="D280" s="4">
        <v>6543</v>
      </c>
      <c r="E280" t="str">
        <f>VLOOKUP(A280,HOP!A:L,12,0)</f>
        <v>6543.00</v>
      </c>
      <c r="F280" t="str">
        <f>VLOOKUP(A280,HOP!A:C,3,0)</f>
        <v>3283432</v>
      </c>
      <c r="G280">
        <f t="shared" si="8"/>
        <v>0</v>
      </c>
      <c r="H280" t="str">
        <f t="shared" si="9"/>
        <v>,3283432</v>
      </c>
      <c r="I280" t="str">
        <f>VLOOKUP(A280,HOP!A:U,21,0)</f>
        <v>直连</v>
      </c>
    </row>
    <row r="281" ht="14.25" hidden="1" customHeight="1" spans="1:9">
      <c r="A281" s="6" t="s">
        <v>2098</v>
      </c>
      <c r="B281" s="7" t="s">
        <v>780</v>
      </c>
      <c r="C281" s="7" t="s">
        <v>465</v>
      </c>
      <c r="D281" s="4">
        <v>1071</v>
      </c>
      <c r="E281" t="str">
        <f>VLOOKUP(A281,HOP!A:L,12,0)</f>
        <v>1071.00</v>
      </c>
      <c r="F281" t="str">
        <f>VLOOKUP(A281,HOP!A:C,3,0)</f>
        <v>3213369</v>
      </c>
      <c r="G281">
        <f t="shared" si="8"/>
        <v>0</v>
      </c>
      <c r="H281" t="str">
        <f t="shared" si="9"/>
        <v>,3213369</v>
      </c>
      <c r="I281" t="str">
        <f>VLOOKUP(A281,HOP!A:U,21,0)</f>
        <v>直连</v>
      </c>
    </row>
    <row r="282" ht="14.25" hidden="1" customHeight="1" spans="1:9">
      <c r="A282" s="6" t="s">
        <v>2107</v>
      </c>
      <c r="B282" s="7" t="s">
        <v>105</v>
      </c>
      <c r="C282" s="7" t="s">
        <v>465</v>
      </c>
      <c r="D282" s="4">
        <v>645</v>
      </c>
      <c r="E282" t="str">
        <f>VLOOKUP(A282,HOP!A:L,12,0)</f>
        <v>645.00</v>
      </c>
      <c r="F282" t="str">
        <f>VLOOKUP(A282,HOP!A:C,3,0)</f>
        <v>3302132</v>
      </c>
      <c r="G282">
        <f t="shared" si="8"/>
        <v>0</v>
      </c>
      <c r="H282" t="str">
        <f t="shared" si="9"/>
        <v>,3302132</v>
      </c>
      <c r="I282" t="str">
        <f>VLOOKUP(A282,HOP!A:U,21,0)</f>
        <v>直连</v>
      </c>
    </row>
    <row r="283" ht="14.25" hidden="1" customHeight="1" spans="1:9">
      <c r="A283" s="6" t="s">
        <v>2115</v>
      </c>
      <c r="B283" s="7" t="s">
        <v>105</v>
      </c>
      <c r="C283" s="7" t="s">
        <v>465</v>
      </c>
      <c r="D283" s="4">
        <v>3230</v>
      </c>
      <c r="E283" t="str">
        <f>VLOOKUP(A283,HOP!A:L,12,0)</f>
        <v>3230.00</v>
      </c>
      <c r="F283" t="str">
        <f>VLOOKUP(A283,HOP!A:C,3,0)</f>
        <v>3205455</v>
      </c>
      <c r="G283">
        <f t="shared" si="8"/>
        <v>0</v>
      </c>
      <c r="H283" t="str">
        <f t="shared" si="9"/>
        <v>,3205455</v>
      </c>
      <c r="I283" t="str">
        <f>VLOOKUP(A283,HOP!A:U,21,0)</f>
        <v>直采</v>
      </c>
    </row>
    <row r="284" ht="14.25" hidden="1" customHeight="1" spans="1:9">
      <c r="A284" s="6" t="s">
        <v>2121</v>
      </c>
      <c r="B284" s="7" t="s">
        <v>780</v>
      </c>
      <c r="C284" s="7" t="s">
        <v>465</v>
      </c>
      <c r="D284" s="4">
        <v>1021</v>
      </c>
      <c r="E284" t="str">
        <f>VLOOKUP(A284,HOP!A:L,12,0)</f>
        <v>1021.00</v>
      </c>
      <c r="F284" t="str">
        <f>VLOOKUP(A284,HOP!A:C,3,0)</f>
        <v>3292902</v>
      </c>
      <c r="G284">
        <f t="shared" si="8"/>
        <v>0</v>
      </c>
      <c r="H284" t="str">
        <f t="shared" si="9"/>
        <v>,3292902</v>
      </c>
      <c r="I284" t="str">
        <f>VLOOKUP(A284,HOP!A:U,21,0)</f>
        <v>直采</v>
      </c>
    </row>
    <row r="285" ht="14.25" hidden="1" customHeight="1" spans="1:9">
      <c r="A285" s="6" t="s">
        <v>2129</v>
      </c>
      <c r="B285" s="7" t="s">
        <v>772</v>
      </c>
      <c r="C285" s="7" t="s">
        <v>465</v>
      </c>
      <c r="D285" s="4">
        <v>2302</v>
      </c>
      <c r="E285" t="str">
        <f>VLOOKUP(A285,HOP!A:L,12,0)</f>
        <v>2302.00</v>
      </c>
      <c r="F285" t="str">
        <f>VLOOKUP(A285,HOP!A:C,3,0)</f>
        <v>3167550</v>
      </c>
      <c r="G285">
        <f t="shared" si="8"/>
        <v>0</v>
      </c>
      <c r="H285" t="str">
        <f t="shared" si="9"/>
        <v>,3167550</v>
      </c>
      <c r="I285" t="str">
        <f>VLOOKUP(A285,HOP!A:U,21,0)</f>
        <v>直采</v>
      </c>
    </row>
    <row r="286" ht="14.25" hidden="1" customHeight="1" spans="1:9">
      <c r="A286" s="6" t="s">
        <v>2134</v>
      </c>
      <c r="B286" s="7" t="s">
        <v>780</v>
      </c>
      <c r="C286" s="7" t="s">
        <v>465</v>
      </c>
      <c r="D286" s="4">
        <v>1181</v>
      </c>
      <c r="E286" t="str">
        <f>VLOOKUP(A286,HOP!A:L,12,0)</f>
        <v>1181.00</v>
      </c>
      <c r="F286" t="str">
        <f>VLOOKUP(A286,HOP!A:C,3,0)</f>
        <v>3193124</v>
      </c>
      <c r="G286">
        <f t="shared" si="8"/>
        <v>0</v>
      </c>
      <c r="H286" t="str">
        <f t="shared" si="9"/>
        <v>,3193124</v>
      </c>
      <c r="I286" t="str">
        <f>VLOOKUP(A286,HOP!A:U,21,0)</f>
        <v>直采</v>
      </c>
    </row>
    <row r="287" ht="14.25" hidden="1" customHeight="1" spans="1:9">
      <c r="A287" s="6" t="s">
        <v>2140</v>
      </c>
      <c r="B287" s="7" t="s">
        <v>772</v>
      </c>
      <c r="C287" s="7" t="s">
        <v>465</v>
      </c>
      <c r="D287" s="4">
        <v>1982</v>
      </c>
      <c r="E287" t="str">
        <f>VLOOKUP(A287,HOP!A:L,12,0)</f>
        <v>1982.00</v>
      </c>
      <c r="F287" t="str">
        <f>VLOOKUP(A287,HOP!A:C,3,0)</f>
        <v>3229626</v>
      </c>
      <c r="G287">
        <f t="shared" si="8"/>
        <v>0</v>
      </c>
      <c r="H287" t="str">
        <f t="shared" si="9"/>
        <v>,3229626</v>
      </c>
      <c r="I287" t="str">
        <f>VLOOKUP(A287,HOP!A:U,21,0)</f>
        <v>直采</v>
      </c>
    </row>
    <row r="288" ht="14.25" hidden="1" customHeight="1" spans="1:9">
      <c r="A288" s="6" t="s">
        <v>2147</v>
      </c>
      <c r="B288" s="7" t="s">
        <v>780</v>
      </c>
      <c r="C288" s="7" t="s">
        <v>465</v>
      </c>
      <c r="D288" s="4">
        <v>684</v>
      </c>
      <c r="E288" t="str">
        <f>VLOOKUP(A288,HOP!A:L,12,0)</f>
        <v>684.00</v>
      </c>
      <c r="F288" t="str">
        <f>VLOOKUP(A288,HOP!A:C,3,0)</f>
        <v>3218015</v>
      </c>
      <c r="G288">
        <f t="shared" si="8"/>
        <v>0</v>
      </c>
      <c r="H288" t="str">
        <f t="shared" si="9"/>
        <v>,3218015</v>
      </c>
      <c r="I288" t="str">
        <f>VLOOKUP(A288,HOP!A:U,21,0)</f>
        <v>直采</v>
      </c>
    </row>
    <row r="289" ht="14.25" hidden="1" customHeight="1" spans="1:9">
      <c r="A289" s="6" t="s">
        <v>2152</v>
      </c>
      <c r="B289" s="7" t="s">
        <v>105</v>
      </c>
      <c r="C289" s="7" t="s">
        <v>465</v>
      </c>
      <c r="D289" s="4">
        <v>1230</v>
      </c>
      <c r="E289" t="str">
        <f>VLOOKUP(A289,HOP!A:L,12,0)</f>
        <v>1230.00</v>
      </c>
      <c r="F289" t="str">
        <f>VLOOKUP(A289,HOP!A:C,3,0)</f>
        <v>3209177</v>
      </c>
      <c r="G289">
        <f t="shared" si="8"/>
        <v>0</v>
      </c>
      <c r="H289" t="str">
        <f t="shared" si="9"/>
        <v>,3209177</v>
      </c>
      <c r="I289" t="str">
        <f>VLOOKUP(A289,HOP!A:U,21,0)</f>
        <v>直采</v>
      </c>
    </row>
    <row r="290" ht="14.25" hidden="1" customHeight="1" spans="1:9">
      <c r="A290" s="6" t="s">
        <v>2161</v>
      </c>
      <c r="B290" s="7" t="s">
        <v>780</v>
      </c>
      <c r="C290" s="7" t="s">
        <v>465</v>
      </c>
      <c r="D290" s="4">
        <v>512</v>
      </c>
      <c r="E290" t="str">
        <f>VLOOKUP(A290,HOP!A:L,12,0)</f>
        <v>512.00</v>
      </c>
      <c r="F290" t="str">
        <f>VLOOKUP(A290,HOP!A:C,3,0)</f>
        <v>3318968</v>
      </c>
      <c r="G290">
        <f t="shared" si="8"/>
        <v>0</v>
      </c>
      <c r="H290" t="str">
        <f t="shared" si="9"/>
        <v>,3318968</v>
      </c>
      <c r="I290" t="str">
        <f>VLOOKUP(A290,HOP!A:U,21,0)</f>
        <v>直采</v>
      </c>
    </row>
    <row r="291" ht="14.25" hidden="1" customHeight="1" spans="1:9">
      <c r="A291" s="6" t="s">
        <v>2164</v>
      </c>
      <c r="B291" s="7" t="s">
        <v>780</v>
      </c>
      <c r="C291" s="7" t="s">
        <v>465</v>
      </c>
      <c r="D291" s="4">
        <v>200</v>
      </c>
      <c r="E291" t="str">
        <f>VLOOKUP(A291,HOP!A:L,12,0)</f>
        <v>200.00</v>
      </c>
      <c r="F291" t="str">
        <f>VLOOKUP(A291,HOP!A:C,3,0)</f>
        <v>3314971</v>
      </c>
      <c r="G291">
        <f t="shared" si="8"/>
        <v>0</v>
      </c>
      <c r="H291" t="str">
        <f t="shared" si="9"/>
        <v>,3314971</v>
      </c>
      <c r="I291" t="str">
        <f>VLOOKUP(A291,HOP!A:U,21,0)</f>
        <v>直连</v>
      </c>
    </row>
    <row r="292" ht="14.25" hidden="1" customHeight="1" spans="1:9">
      <c r="A292" s="6" t="s">
        <v>2171</v>
      </c>
      <c r="B292" s="7" t="s">
        <v>772</v>
      </c>
      <c r="C292" s="7" t="s">
        <v>465</v>
      </c>
      <c r="D292" s="4">
        <v>636</v>
      </c>
      <c r="E292" t="str">
        <f>VLOOKUP(A292,HOP!A:L,12,0)</f>
        <v>636.00</v>
      </c>
      <c r="F292" t="str">
        <f>VLOOKUP(A292,HOP!A:C,3,0)</f>
        <v>3313635</v>
      </c>
      <c r="G292">
        <f t="shared" si="8"/>
        <v>0</v>
      </c>
      <c r="H292" t="str">
        <f t="shared" si="9"/>
        <v>,3313635</v>
      </c>
      <c r="I292" t="str">
        <f>VLOOKUP(A292,HOP!A:U,21,0)</f>
        <v>直连</v>
      </c>
    </row>
    <row r="293" ht="14.25" hidden="1" customHeight="1" spans="1:9">
      <c r="A293" s="6" t="s">
        <v>2177</v>
      </c>
      <c r="B293" s="7" t="s">
        <v>2182</v>
      </c>
      <c r="C293" s="7" t="s">
        <v>2183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6" t="s">
        <v>2186</v>
      </c>
      <c r="B294" s="7" t="s">
        <v>780</v>
      </c>
      <c r="C294" s="7" t="s">
        <v>465</v>
      </c>
      <c r="D294" s="4">
        <v>512</v>
      </c>
      <c r="E294" t="str">
        <f>VLOOKUP(A294,HOP!A:L,12,0)</f>
        <v>512.00</v>
      </c>
      <c r="F294" t="str">
        <f>VLOOKUP(A294,HOP!A:C,3,0)</f>
        <v>3319869</v>
      </c>
      <c r="G294">
        <f t="shared" si="8"/>
        <v>0</v>
      </c>
      <c r="H294" t="str">
        <f t="shared" si="9"/>
        <v>,3319869</v>
      </c>
      <c r="I294" t="str">
        <f>VLOOKUP(A294,HOP!A:U,21,0)</f>
        <v>直采</v>
      </c>
    </row>
    <row r="295" ht="14.25" hidden="1" customHeight="1" spans="1:9">
      <c r="A295" s="6" t="s">
        <v>2189</v>
      </c>
      <c r="B295" s="7" t="s">
        <v>780</v>
      </c>
      <c r="C295" s="7" t="s">
        <v>465</v>
      </c>
      <c r="D295" s="4">
        <v>512</v>
      </c>
      <c r="E295" t="str">
        <f>VLOOKUP(A295,HOP!A:L,12,0)</f>
        <v>512.00</v>
      </c>
      <c r="F295" t="str">
        <f>VLOOKUP(A295,HOP!A:C,3,0)</f>
        <v>3320095</v>
      </c>
      <c r="G295">
        <f t="shared" si="8"/>
        <v>0</v>
      </c>
      <c r="H295" t="str">
        <f t="shared" si="9"/>
        <v>,3320095</v>
      </c>
      <c r="I295" t="str">
        <f>VLOOKUP(A295,HOP!A:U,21,0)</f>
        <v>直采</v>
      </c>
    </row>
    <row r="296" ht="14.25" hidden="1" customHeight="1" spans="1:9">
      <c r="A296" s="6" t="s">
        <v>2192</v>
      </c>
      <c r="B296" s="7" t="s">
        <v>780</v>
      </c>
      <c r="C296" s="7" t="s">
        <v>465</v>
      </c>
      <c r="D296" s="4">
        <v>2364</v>
      </c>
      <c r="E296" t="str">
        <f>VLOOKUP(A296,HOP!A:L,12,0)</f>
        <v>2364.00</v>
      </c>
      <c r="F296" t="str">
        <f>VLOOKUP(A296,HOP!A:C,3,0)</f>
        <v>3319650</v>
      </c>
      <c r="G296">
        <f t="shared" si="8"/>
        <v>0</v>
      </c>
      <c r="H296" t="str">
        <f t="shared" si="9"/>
        <v>,3319650</v>
      </c>
      <c r="I296" t="str">
        <f>VLOOKUP(A296,HOP!A:U,21,0)</f>
        <v>直采</v>
      </c>
    </row>
    <row r="297" ht="14.25" hidden="1" customHeight="1" spans="1:9">
      <c r="A297" s="6" t="s">
        <v>2199</v>
      </c>
      <c r="B297" s="7" t="s">
        <v>780</v>
      </c>
      <c r="C297" s="7" t="s">
        <v>465</v>
      </c>
      <c r="D297" s="4">
        <v>512</v>
      </c>
      <c r="E297" t="str">
        <f>VLOOKUP(A297,HOP!A:L,12,0)</f>
        <v>512.00</v>
      </c>
      <c r="F297" t="str">
        <f>VLOOKUP(A297,HOP!A:C,3,0)</f>
        <v>3320086</v>
      </c>
      <c r="G297">
        <f t="shared" si="8"/>
        <v>0</v>
      </c>
      <c r="H297" t="str">
        <f t="shared" si="9"/>
        <v>,3320086</v>
      </c>
      <c r="I297" t="str">
        <f>VLOOKUP(A297,HOP!A:U,21,0)</f>
        <v>直采</v>
      </c>
    </row>
    <row r="298" ht="14.25" hidden="1" customHeight="1" spans="1:9">
      <c r="A298" s="6" t="s">
        <v>2202</v>
      </c>
      <c r="B298" s="7" t="s">
        <v>780</v>
      </c>
      <c r="C298" s="7" t="s">
        <v>465</v>
      </c>
      <c r="D298" s="4">
        <v>1513</v>
      </c>
      <c r="E298" t="str">
        <f>VLOOKUP(A298,HOP!A:L,12,0)</f>
        <v>1513.00</v>
      </c>
      <c r="F298" t="str">
        <f>VLOOKUP(A298,HOP!A:C,3,0)</f>
        <v>3268905</v>
      </c>
      <c r="G298">
        <f t="shared" si="8"/>
        <v>0</v>
      </c>
      <c r="H298" t="str">
        <f t="shared" si="9"/>
        <v>,3268905</v>
      </c>
      <c r="I298" t="str">
        <f>VLOOKUP(A298,HOP!A:U,21,0)</f>
        <v>直采</v>
      </c>
    </row>
    <row r="299" ht="14.25" hidden="1" customHeight="1" spans="1:9">
      <c r="A299" s="6" t="s">
        <v>2211</v>
      </c>
      <c r="B299" s="7" t="s">
        <v>105</v>
      </c>
      <c r="C299" s="7" t="s">
        <v>465</v>
      </c>
      <c r="D299" s="4">
        <v>2831</v>
      </c>
      <c r="E299" t="str">
        <f>VLOOKUP(A299,HOP!A:L,12,0)</f>
        <v>2831.01</v>
      </c>
      <c r="F299" t="str">
        <f>VLOOKUP(A299,HOP!A:C,3,0)</f>
        <v>3269893</v>
      </c>
      <c r="G299">
        <f t="shared" si="8"/>
        <v>-0.0100000000002183</v>
      </c>
      <c r="H299" t="str">
        <f t="shared" si="9"/>
        <v>,3269893</v>
      </c>
      <c r="I299" t="str">
        <f>VLOOKUP(A299,HOP!A:U,21,0)</f>
        <v>直采</v>
      </c>
    </row>
    <row r="300" ht="14.25" hidden="1" customHeight="1" spans="1:9">
      <c r="A300" s="6" t="s">
        <v>2219</v>
      </c>
      <c r="B300" s="7" t="s">
        <v>780</v>
      </c>
      <c r="C300" s="7" t="s">
        <v>465</v>
      </c>
      <c r="D300" s="4">
        <v>411</v>
      </c>
      <c r="E300" t="str">
        <f>VLOOKUP(A300,HOP!A:L,12,0)</f>
        <v>411.00</v>
      </c>
      <c r="F300" t="str">
        <f>VLOOKUP(A300,HOP!A:C,3,0)</f>
        <v>3254877</v>
      </c>
      <c r="G300">
        <f t="shared" si="8"/>
        <v>0</v>
      </c>
      <c r="H300" t="str">
        <f t="shared" si="9"/>
        <v>,3254877</v>
      </c>
      <c r="I300" t="str">
        <f>VLOOKUP(A300,HOP!A:U,21,0)</f>
        <v>直采</v>
      </c>
    </row>
    <row r="301" ht="14.25" hidden="1" customHeight="1" spans="1:9">
      <c r="A301" s="6" t="s">
        <v>2223</v>
      </c>
      <c r="B301" s="7" t="s">
        <v>772</v>
      </c>
      <c r="C301" s="7" t="s">
        <v>465</v>
      </c>
      <c r="D301" s="4">
        <v>5492</v>
      </c>
      <c r="E301" t="str">
        <f>VLOOKUP(A301,HOP!A:L,12,0)</f>
        <v>5492.00</v>
      </c>
      <c r="F301" t="str">
        <f>VLOOKUP(A301,HOP!A:C,3,0)</f>
        <v>3281305</v>
      </c>
      <c r="G301">
        <f t="shared" si="8"/>
        <v>0</v>
      </c>
      <c r="H301" t="str">
        <f t="shared" si="9"/>
        <v>,3281305</v>
      </c>
      <c r="I301" t="str">
        <f>VLOOKUP(A301,HOP!A:U,21,0)</f>
        <v>直采</v>
      </c>
    </row>
    <row r="302" ht="14.25" hidden="1" customHeight="1" spans="1:9">
      <c r="A302" s="6" t="s">
        <v>2229</v>
      </c>
      <c r="B302" s="7" t="s">
        <v>2234</v>
      </c>
      <c r="C302" s="7" t="s">
        <v>2235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6" t="s">
        <v>2238</v>
      </c>
      <c r="B303" s="7" t="s">
        <v>780</v>
      </c>
      <c r="C303" s="7" t="s">
        <v>465</v>
      </c>
      <c r="D303" s="4">
        <v>2484</v>
      </c>
      <c r="E303" t="str">
        <f>VLOOKUP(A303,HOP!A:L,12,0)</f>
        <v>2484.00</v>
      </c>
      <c r="F303" t="str">
        <f>VLOOKUP(A303,HOP!A:C,3,0)</f>
        <v>3233689</v>
      </c>
      <c r="G303">
        <f t="shared" si="8"/>
        <v>0</v>
      </c>
      <c r="H303" t="str">
        <f t="shared" si="9"/>
        <v>,3233689</v>
      </c>
      <c r="I303" t="str">
        <f>VLOOKUP(A303,HOP!A:U,21,0)</f>
        <v>直连</v>
      </c>
    </row>
    <row r="304" ht="14.25" hidden="1" customHeight="1" spans="1:9">
      <c r="A304" s="6" t="s">
        <v>2242</v>
      </c>
      <c r="B304" s="7" t="s">
        <v>780</v>
      </c>
      <c r="C304" s="7" t="s">
        <v>465</v>
      </c>
      <c r="D304" s="4">
        <v>620</v>
      </c>
      <c r="E304" t="str">
        <f>VLOOKUP(A304,HOP!A:L,12,0)</f>
        <v>620.00</v>
      </c>
      <c r="F304" t="str">
        <f>VLOOKUP(A304,HOP!A:C,3,0)</f>
        <v>3316915</v>
      </c>
      <c r="G304">
        <f t="shared" si="8"/>
        <v>0</v>
      </c>
      <c r="H304" t="str">
        <f t="shared" si="9"/>
        <v>,3316915</v>
      </c>
      <c r="I304" t="str">
        <f>VLOOKUP(A304,HOP!A:U,21,0)</f>
        <v>直连</v>
      </c>
    </row>
    <row r="305" ht="14.25" hidden="1" customHeight="1" spans="1:9">
      <c r="A305" s="6" t="s">
        <v>2248</v>
      </c>
      <c r="B305" s="7" t="s">
        <v>780</v>
      </c>
      <c r="C305" s="7" t="s">
        <v>465</v>
      </c>
      <c r="D305" s="4">
        <v>855</v>
      </c>
      <c r="E305" t="str">
        <f>VLOOKUP(A305,HOP!A:L,12,0)</f>
        <v>855.00</v>
      </c>
      <c r="F305" t="str">
        <f>VLOOKUP(A305,HOP!A:C,3,0)</f>
        <v>3321335</v>
      </c>
      <c r="G305">
        <f t="shared" si="8"/>
        <v>0</v>
      </c>
      <c r="H305" t="str">
        <f t="shared" si="9"/>
        <v>,3321335</v>
      </c>
      <c r="I305" t="str">
        <f>VLOOKUP(A305,HOP!A:U,21,0)</f>
        <v>直连</v>
      </c>
    </row>
    <row r="306" ht="14.25" hidden="1" customHeight="1" spans="1:9">
      <c r="A306" s="6" t="s">
        <v>2253</v>
      </c>
      <c r="B306" s="7" t="s">
        <v>780</v>
      </c>
      <c r="C306" s="7" t="s">
        <v>465</v>
      </c>
      <c r="D306" s="4">
        <v>268</v>
      </c>
      <c r="E306" t="str">
        <f>VLOOKUP(A306,HOP!A:L,12,0)</f>
        <v>268.00</v>
      </c>
      <c r="F306" t="str">
        <f>VLOOKUP(A306,HOP!A:C,3,0)</f>
        <v>3320247</v>
      </c>
      <c r="G306">
        <f t="shared" si="8"/>
        <v>0</v>
      </c>
      <c r="H306" t="str">
        <f t="shared" si="9"/>
        <v>,3320247</v>
      </c>
      <c r="I306" t="str">
        <f>VLOOKUP(A306,HOP!A:U,21,0)</f>
        <v>直连</v>
      </c>
    </row>
    <row r="307" ht="14.25" hidden="1" customHeight="1" spans="1:9">
      <c r="A307" s="6" t="s">
        <v>2260</v>
      </c>
      <c r="B307" s="7" t="s">
        <v>780</v>
      </c>
      <c r="C307" s="7" t="s">
        <v>465</v>
      </c>
      <c r="D307" s="4">
        <v>454</v>
      </c>
      <c r="E307" t="str">
        <f>VLOOKUP(A307,HOP!A:L,12,0)</f>
        <v>454.00</v>
      </c>
      <c r="F307" t="str">
        <f>VLOOKUP(A307,HOP!A:C,3,0)</f>
        <v>3320609</v>
      </c>
      <c r="G307">
        <f t="shared" si="8"/>
        <v>0</v>
      </c>
      <c r="H307" t="str">
        <f t="shared" si="9"/>
        <v>,3320609</v>
      </c>
      <c r="I307" t="str">
        <f>VLOOKUP(A307,HOP!A:U,21,0)</f>
        <v>直连</v>
      </c>
    </row>
    <row r="308" ht="14.25" hidden="1" customHeight="1" spans="1:9">
      <c r="A308" s="6" t="s">
        <v>2268</v>
      </c>
      <c r="B308" s="7" t="s">
        <v>780</v>
      </c>
      <c r="C308" s="7" t="s">
        <v>465</v>
      </c>
      <c r="D308" s="4">
        <v>908</v>
      </c>
      <c r="E308" t="str">
        <f>VLOOKUP(A308,HOP!A:L,12,0)</f>
        <v>908.00</v>
      </c>
      <c r="F308" t="str">
        <f>VLOOKUP(A308,HOP!A:C,3,0)</f>
        <v>3322162</v>
      </c>
      <c r="G308">
        <f t="shared" si="8"/>
        <v>0</v>
      </c>
      <c r="H308" t="str">
        <f t="shared" si="9"/>
        <v>,3322162</v>
      </c>
      <c r="I308" t="str">
        <f>VLOOKUP(A308,HOP!A:U,21,0)</f>
        <v>直连</v>
      </c>
    </row>
    <row r="309" ht="14.25" hidden="1" customHeight="1" spans="1:9">
      <c r="A309" s="6" t="s">
        <v>2275</v>
      </c>
      <c r="B309" s="7" t="s">
        <v>780</v>
      </c>
      <c r="C309" s="7" t="s">
        <v>465</v>
      </c>
      <c r="D309" s="4">
        <v>1172</v>
      </c>
      <c r="E309" t="str">
        <f>VLOOKUP(A309,HOP!A:L,12,0)</f>
        <v>1172.00</v>
      </c>
      <c r="F309" t="str">
        <f>VLOOKUP(A309,HOP!A:C,3,0)</f>
        <v>3285118</v>
      </c>
      <c r="G309">
        <f t="shared" si="8"/>
        <v>0</v>
      </c>
      <c r="H309" t="str">
        <f t="shared" si="9"/>
        <v>,3285118</v>
      </c>
      <c r="I309" t="str">
        <f>VLOOKUP(A309,HOP!A:U,21,0)</f>
        <v>直连</v>
      </c>
    </row>
    <row r="310" ht="14.25" hidden="1" customHeight="1" spans="1:9">
      <c r="A310" s="6" t="s">
        <v>2279</v>
      </c>
      <c r="B310" s="7" t="s">
        <v>772</v>
      </c>
      <c r="C310" s="7" t="s">
        <v>465</v>
      </c>
      <c r="D310" s="4">
        <v>2344</v>
      </c>
      <c r="E310" t="str">
        <f>VLOOKUP(A310,HOP!A:L,12,0)</f>
        <v>2344.00</v>
      </c>
      <c r="F310" t="str">
        <f>VLOOKUP(A310,HOP!A:C,3,0)</f>
        <v>3272026</v>
      </c>
      <c r="G310">
        <f t="shared" si="8"/>
        <v>0</v>
      </c>
      <c r="H310" t="str">
        <f t="shared" si="9"/>
        <v>,3272026</v>
      </c>
      <c r="I310" t="str">
        <f>VLOOKUP(A310,HOP!A:U,21,0)</f>
        <v>直连</v>
      </c>
    </row>
    <row r="311" ht="14.25" hidden="1" customHeight="1" spans="1:9">
      <c r="A311" s="6" t="s">
        <v>2284</v>
      </c>
      <c r="B311" s="7" t="s">
        <v>780</v>
      </c>
      <c r="C311" s="7" t="s">
        <v>465</v>
      </c>
      <c r="D311" s="4">
        <v>1156</v>
      </c>
      <c r="E311" t="str">
        <f>VLOOKUP(A311,HOP!A:L,12,0)</f>
        <v>1156.00</v>
      </c>
      <c r="F311" t="str">
        <f>VLOOKUP(A311,HOP!A:C,3,0)</f>
        <v>3291023</v>
      </c>
      <c r="G311">
        <f t="shared" si="8"/>
        <v>0</v>
      </c>
      <c r="H311" t="str">
        <f t="shared" si="9"/>
        <v>,3291023</v>
      </c>
      <c r="I311" t="str">
        <f>VLOOKUP(A311,HOP!A:U,21,0)</f>
        <v>直连</v>
      </c>
    </row>
    <row r="312" ht="14.25" hidden="1" customHeight="1" spans="1:9">
      <c r="A312" s="6" t="s">
        <v>2289</v>
      </c>
      <c r="B312" s="7" t="s">
        <v>772</v>
      </c>
      <c r="C312" s="7" t="s">
        <v>465</v>
      </c>
      <c r="D312" s="4">
        <v>2336</v>
      </c>
      <c r="E312" t="str">
        <f>VLOOKUP(A312,HOP!A:L,12,0)</f>
        <v>2336.00</v>
      </c>
      <c r="F312" t="str">
        <f>VLOOKUP(A312,HOP!A:C,3,0)</f>
        <v>3241984</v>
      </c>
      <c r="G312">
        <f t="shared" si="8"/>
        <v>0</v>
      </c>
      <c r="H312" t="str">
        <f t="shared" si="9"/>
        <v>,3241984</v>
      </c>
      <c r="I312" t="str">
        <f>VLOOKUP(A312,HOP!A:U,21,0)</f>
        <v>直连</v>
      </c>
    </row>
    <row r="313" ht="14.25" hidden="1" customHeight="1" spans="1:9">
      <c r="A313" s="6" t="s">
        <v>2295</v>
      </c>
      <c r="B313" s="7" t="s">
        <v>780</v>
      </c>
      <c r="C313" s="7" t="s">
        <v>465</v>
      </c>
      <c r="D313" s="4">
        <v>672</v>
      </c>
      <c r="E313" t="str">
        <f>VLOOKUP(A313,HOP!A:L,12,0)</f>
        <v>672.00</v>
      </c>
      <c r="F313" t="str">
        <f>VLOOKUP(A313,HOP!A:C,3,0)</f>
        <v>3312786</v>
      </c>
      <c r="G313">
        <f t="shared" si="8"/>
        <v>0</v>
      </c>
      <c r="H313" t="str">
        <f t="shared" si="9"/>
        <v>,3312786</v>
      </c>
      <c r="I313" t="str">
        <f>VLOOKUP(A313,HOP!A:U,21,0)</f>
        <v>直连</v>
      </c>
    </row>
    <row r="314" ht="14.25" hidden="1" customHeight="1" spans="1:9">
      <c r="A314" s="6" t="s">
        <v>2300</v>
      </c>
      <c r="B314" s="7" t="s">
        <v>465</v>
      </c>
      <c r="C314" s="7" t="s">
        <v>796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6" t="s">
        <v>2305</v>
      </c>
      <c r="B315" s="7" t="s">
        <v>2310</v>
      </c>
      <c r="C315" s="7" t="s">
        <v>2311</v>
      </c>
      <c r="D315" s="4">
        <v>353</v>
      </c>
      <c r="E315">
        <v>353</v>
      </c>
      <c r="F315">
        <v>3314754</v>
      </c>
      <c r="G315">
        <f t="shared" si="8"/>
        <v>0</v>
      </c>
      <c r="H315" t="str">
        <f t="shared" si="9"/>
        <v>,3314754</v>
      </c>
      <c r="I315" t="e">
        <f>VLOOKUP(A315,HOP!A:U,21,0)</f>
        <v>#N/A</v>
      </c>
    </row>
    <row r="316" ht="14.25" hidden="1" customHeight="1" spans="1:9">
      <c r="A316" s="6" t="s">
        <v>2318</v>
      </c>
      <c r="B316" s="7" t="s">
        <v>465</v>
      </c>
      <c r="C316" s="7" t="s">
        <v>796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t="14.25" hidden="1" customHeight="1" spans="1:9">
      <c r="A317" s="6" t="s">
        <v>2322</v>
      </c>
      <c r="B317" s="7" t="s">
        <v>2325</v>
      </c>
      <c r="C317" s="7" t="s">
        <v>2326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6" t="s">
        <v>2329</v>
      </c>
      <c r="B318" s="7" t="s">
        <v>465</v>
      </c>
      <c r="C318" s="7" t="s">
        <v>796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6" t="s">
        <v>2337</v>
      </c>
      <c r="B319" s="7" t="s">
        <v>2340</v>
      </c>
      <c r="C319" s="7" t="s">
        <v>2341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6" t="s">
        <v>2344</v>
      </c>
      <c r="B320" s="7" t="s">
        <v>1430</v>
      </c>
      <c r="C320" s="7" t="s">
        <v>789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6" t="s">
        <v>2352</v>
      </c>
      <c r="B321" s="7" t="s">
        <v>772</v>
      </c>
      <c r="C321" s="7" t="s">
        <v>796</v>
      </c>
      <c r="D321" s="4">
        <v>2517</v>
      </c>
      <c r="E321" t="str">
        <f>VLOOKUP(A321,HOP!A:L,12,0)</f>
        <v>2517.00</v>
      </c>
      <c r="F321" t="str">
        <f>VLOOKUP(A321,HOP!A:C,3,0)</f>
        <v>3301908</v>
      </c>
      <c r="G321">
        <f t="shared" si="8"/>
        <v>0</v>
      </c>
      <c r="H321" t="str">
        <f t="shared" si="9"/>
        <v>,3301908</v>
      </c>
      <c r="I321" t="str">
        <f>VLOOKUP(A321,HOP!A:U,21,0)</f>
        <v>直连</v>
      </c>
    </row>
    <row r="322" ht="14.25" hidden="1" customHeight="1" spans="1:9">
      <c r="A322" s="6" t="s">
        <v>2361</v>
      </c>
      <c r="B322" s="7" t="s">
        <v>465</v>
      </c>
      <c r="C322" s="7" t="s">
        <v>796</v>
      </c>
      <c r="D322" s="4">
        <v>870</v>
      </c>
      <c r="E322" t="str">
        <f>VLOOKUP(A322,HOP!A:L,12,0)</f>
        <v>870.00</v>
      </c>
      <c r="F322" t="str">
        <f>VLOOKUP(A322,HOP!A:C,3,0)</f>
        <v>3279697</v>
      </c>
      <c r="G322">
        <f t="shared" si="8"/>
        <v>0</v>
      </c>
      <c r="H322" t="str">
        <f t="shared" si="9"/>
        <v>,3279697</v>
      </c>
      <c r="I322" t="str">
        <f>VLOOKUP(A322,HOP!A:U,21,0)</f>
        <v>直连</v>
      </c>
    </row>
    <row r="323" ht="14.25" hidden="1" customHeight="1" spans="1:9">
      <c r="A323" s="6" t="s">
        <v>2369</v>
      </c>
      <c r="B323" s="7" t="s">
        <v>780</v>
      </c>
      <c r="C323" s="7" t="s">
        <v>796</v>
      </c>
      <c r="D323" s="4">
        <v>2184</v>
      </c>
      <c r="E323" t="str">
        <f>VLOOKUP(A323,HOP!A:L,12,0)</f>
        <v>2184.00</v>
      </c>
      <c r="F323" t="str">
        <f>VLOOKUP(A323,HOP!A:C,3,0)</f>
        <v>3211096</v>
      </c>
      <c r="G323">
        <f t="shared" ref="G323:G386" si="10">D323-E323</f>
        <v>0</v>
      </c>
      <c r="H323" t="str">
        <f t="shared" ref="H323:H386" si="11">$H$1&amp;F323</f>
        <v>,3211096</v>
      </c>
      <c r="I323" t="str">
        <f>VLOOKUP(A323,HOP!A:U,21,0)</f>
        <v>直连</v>
      </c>
    </row>
    <row r="324" ht="14.25" hidden="1" customHeight="1" spans="1:9">
      <c r="A324" s="6" t="s">
        <v>2377</v>
      </c>
      <c r="B324" s="7" t="s">
        <v>780</v>
      </c>
      <c r="C324" s="7" t="s">
        <v>796</v>
      </c>
      <c r="D324" s="4">
        <v>1658</v>
      </c>
      <c r="E324" t="str">
        <f>VLOOKUP(A324,HOP!A:L,12,0)</f>
        <v>1658.00</v>
      </c>
      <c r="F324" t="str">
        <f>VLOOKUP(A324,HOP!A:C,3,0)</f>
        <v>3306128</v>
      </c>
      <c r="G324">
        <f t="shared" si="10"/>
        <v>0</v>
      </c>
      <c r="H324" t="str">
        <f t="shared" si="11"/>
        <v>,3306128</v>
      </c>
      <c r="I324" t="str">
        <f>VLOOKUP(A324,HOP!A:U,21,0)</f>
        <v>直连</v>
      </c>
    </row>
    <row r="325" ht="14.25" hidden="1" customHeight="1" spans="1:9">
      <c r="A325" s="6" t="s">
        <v>2385</v>
      </c>
      <c r="B325" s="7" t="s">
        <v>772</v>
      </c>
      <c r="C325" s="7" t="s">
        <v>796</v>
      </c>
      <c r="D325" s="4">
        <v>1134</v>
      </c>
      <c r="E325" t="str">
        <f>VLOOKUP(A325,HOP!A:L,12,0)</f>
        <v>1134.00</v>
      </c>
      <c r="F325" t="str">
        <f>VLOOKUP(A325,HOP!A:C,3,0)</f>
        <v>3310332</v>
      </c>
      <c r="G325">
        <f t="shared" si="10"/>
        <v>0</v>
      </c>
      <c r="H325" t="str">
        <f t="shared" si="11"/>
        <v>,3310332</v>
      </c>
      <c r="I325" t="str">
        <f>VLOOKUP(A325,HOP!A:U,21,0)</f>
        <v>直连</v>
      </c>
    </row>
    <row r="326" ht="14.25" hidden="1" customHeight="1" spans="1:9">
      <c r="A326" s="6" t="s">
        <v>2393</v>
      </c>
      <c r="B326" s="7" t="s">
        <v>465</v>
      </c>
      <c r="C326" s="7" t="s">
        <v>796</v>
      </c>
      <c r="D326" s="4">
        <v>1218</v>
      </c>
      <c r="E326" t="str">
        <f>VLOOKUP(A326,HOP!A:L,12,0)</f>
        <v>1218.00</v>
      </c>
      <c r="F326" t="str">
        <f>VLOOKUP(A326,HOP!A:C,3,0)</f>
        <v>3324868</v>
      </c>
      <c r="G326">
        <f t="shared" si="10"/>
        <v>0</v>
      </c>
      <c r="H326" t="str">
        <f t="shared" si="11"/>
        <v>,3324868</v>
      </c>
      <c r="I326" t="str">
        <f>VLOOKUP(A326,HOP!A:U,21,0)</f>
        <v>直连</v>
      </c>
    </row>
    <row r="327" ht="14.25" hidden="1" customHeight="1" spans="1:9">
      <c r="A327" s="6" t="s">
        <v>2401</v>
      </c>
      <c r="B327" s="7" t="s">
        <v>772</v>
      </c>
      <c r="C327" s="7" t="s">
        <v>796</v>
      </c>
      <c r="D327" s="4">
        <v>2418</v>
      </c>
      <c r="E327" t="str">
        <f>VLOOKUP(A327,HOP!A:L,12,0)</f>
        <v>2418.00</v>
      </c>
      <c r="F327" t="str">
        <f>VLOOKUP(A327,HOP!A:C,3,0)</f>
        <v>3190510</v>
      </c>
      <c r="G327">
        <f t="shared" si="10"/>
        <v>0</v>
      </c>
      <c r="H327" t="str">
        <f t="shared" si="11"/>
        <v>,3190510</v>
      </c>
      <c r="I327" t="str">
        <f>VLOOKUP(A327,HOP!A:U,21,0)</f>
        <v>直采</v>
      </c>
    </row>
    <row r="328" ht="14.25" hidden="1" customHeight="1" spans="1:9">
      <c r="A328" s="6" t="s">
        <v>2406</v>
      </c>
      <c r="B328" s="7" t="s">
        <v>772</v>
      </c>
      <c r="C328" s="7" t="s">
        <v>796</v>
      </c>
      <c r="D328" s="4">
        <v>2874</v>
      </c>
      <c r="E328" t="str">
        <f>VLOOKUP(A328,HOP!A:L,12,0)</f>
        <v>2874.00</v>
      </c>
      <c r="F328" t="str">
        <f>VLOOKUP(A328,HOP!A:C,3,0)</f>
        <v>3258468</v>
      </c>
      <c r="G328">
        <f t="shared" si="10"/>
        <v>0</v>
      </c>
      <c r="H328" t="str">
        <f t="shared" si="11"/>
        <v>,3258468</v>
      </c>
      <c r="I328" t="str">
        <f>VLOOKUP(A328,HOP!A:U,21,0)</f>
        <v>直采</v>
      </c>
    </row>
    <row r="329" ht="14.25" hidden="1" customHeight="1" spans="1:9">
      <c r="A329" s="6" t="s">
        <v>2412</v>
      </c>
      <c r="B329" s="7" t="s">
        <v>780</v>
      </c>
      <c r="C329" s="7" t="s">
        <v>796</v>
      </c>
      <c r="D329" s="4">
        <v>950</v>
      </c>
      <c r="E329" t="str">
        <f>VLOOKUP(A329,HOP!A:L,12,0)</f>
        <v>950.00</v>
      </c>
      <c r="F329" t="str">
        <f>VLOOKUP(A329,HOP!A:C,3,0)</f>
        <v>3205897</v>
      </c>
      <c r="G329">
        <f t="shared" si="10"/>
        <v>0</v>
      </c>
      <c r="H329" t="str">
        <f t="shared" si="11"/>
        <v>,3205897</v>
      </c>
      <c r="I329" t="str">
        <f>VLOOKUP(A329,HOP!A:U,21,0)</f>
        <v>直采</v>
      </c>
    </row>
    <row r="330" ht="14.25" hidden="1" customHeight="1" spans="1:9">
      <c r="A330" s="6" t="s">
        <v>2417</v>
      </c>
      <c r="B330" s="7" t="s">
        <v>465</v>
      </c>
      <c r="C330" s="7" t="s">
        <v>796</v>
      </c>
      <c r="D330" s="4">
        <v>190</v>
      </c>
      <c r="E330" t="str">
        <f>VLOOKUP(A330,HOP!A:L,12,0)</f>
        <v>190.00</v>
      </c>
      <c r="F330" t="str">
        <f>VLOOKUP(A330,HOP!A:C,3,0)</f>
        <v>3298788</v>
      </c>
      <c r="G330">
        <f t="shared" si="10"/>
        <v>0</v>
      </c>
      <c r="H330" t="str">
        <f t="shared" si="11"/>
        <v>,3298788</v>
      </c>
      <c r="I330" t="str">
        <f>VLOOKUP(A330,HOP!A:U,21,0)</f>
        <v>直连</v>
      </c>
    </row>
    <row r="331" ht="14.25" hidden="1" customHeight="1" spans="1:9">
      <c r="A331" s="6" t="s">
        <v>2425</v>
      </c>
      <c r="B331" s="7" t="s">
        <v>465</v>
      </c>
      <c r="C331" s="7" t="s">
        <v>796</v>
      </c>
      <c r="D331" s="4">
        <v>1040</v>
      </c>
      <c r="E331" t="str">
        <f>VLOOKUP(A331,HOP!A:L,12,0)</f>
        <v>1040.00</v>
      </c>
      <c r="F331" t="str">
        <f>VLOOKUP(A331,HOP!A:C,3,0)</f>
        <v>3162681</v>
      </c>
      <c r="G331">
        <f t="shared" si="10"/>
        <v>0</v>
      </c>
      <c r="H331" t="str">
        <f t="shared" si="11"/>
        <v>,3162681</v>
      </c>
      <c r="I331" t="str">
        <f>VLOOKUP(A331,HOP!A:U,21,0)</f>
        <v>直采</v>
      </c>
    </row>
    <row r="332" ht="14.25" hidden="1" customHeight="1" spans="1:9">
      <c r="A332" s="6" t="s">
        <v>2430</v>
      </c>
      <c r="B332" s="7" t="s">
        <v>465</v>
      </c>
      <c r="C332" s="7" t="s">
        <v>796</v>
      </c>
      <c r="D332" s="4">
        <v>1140</v>
      </c>
      <c r="E332" t="str">
        <f>VLOOKUP(A332,HOP!A:L,12,0)</f>
        <v>1140.00</v>
      </c>
      <c r="F332" t="str">
        <f>VLOOKUP(A332,HOP!A:C,3,0)</f>
        <v>3178324</v>
      </c>
      <c r="G332">
        <f t="shared" si="10"/>
        <v>0</v>
      </c>
      <c r="H332" t="str">
        <f t="shared" si="11"/>
        <v>,3178324</v>
      </c>
      <c r="I332" t="str">
        <f>VLOOKUP(A332,HOP!A:U,21,0)</f>
        <v>直采</v>
      </c>
    </row>
    <row r="333" ht="14.25" hidden="1" customHeight="1" spans="1:9">
      <c r="A333" s="6" t="s">
        <v>2434</v>
      </c>
      <c r="B333" s="7" t="s">
        <v>780</v>
      </c>
      <c r="C333" s="7" t="s">
        <v>796</v>
      </c>
      <c r="D333" s="4">
        <v>2010</v>
      </c>
      <c r="E333" t="str">
        <f>VLOOKUP(A333,HOP!A:L,12,0)</f>
        <v>2010.00</v>
      </c>
      <c r="F333" t="str">
        <f>VLOOKUP(A333,HOP!A:C,3,0)</f>
        <v>3224688</v>
      </c>
      <c r="G333">
        <f t="shared" si="10"/>
        <v>0</v>
      </c>
      <c r="H333" t="str">
        <f t="shared" si="11"/>
        <v>,3224688</v>
      </c>
      <c r="I333" t="str">
        <f>VLOOKUP(A333,HOP!A:U,21,0)</f>
        <v>直采</v>
      </c>
    </row>
    <row r="334" ht="14.25" hidden="1" customHeight="1" spans="1:9">
      <c r="A334" s="6" t="s">
        <v>2438</v>
      </c>
      <c r="B334" s="7" t="s">
        <v>465</v>
      </c>
      <c r="C334" s="7" t="s">
        <v>796</v>
      </c>
      <c r="D334" s="4">
        <v>699</v>
      </c>
      <c r="E334" t="str">
        <f>VLOOKUP(A334,HOP!A:L,12,0)</f>
        <v>699.00</v>
      </c>
      <c r="F334" t="str">
        <f>VLOOKUP(A334,HOP!A:C,3,0)</f>
        <v>3245424</v>
      </c>
      <c r="G334">
        <f t="shared" si="10"/>
        <v>0</v>
      </c>
      <c r="H334" t="str">
        <f t="shared" si="11"/>
        <v>,3245424</v>
      </c>
      <c r="I334" t="str">
        <f>VLOOKUP(A334,HOP!A:U,21,0)</f>
        <v>直采</v>
      </c>
    </row>
    <row r="335" ht="14.25" hidden="1" customHeight="1" spans="1:9">
      <c r="A335" s="6" t="s">
        <v>2445</v>
      </c>
      <c r="B335" s="7" t="s">
        <v>465</v>
      </c>
      <c r="C335" s="7" t="s">
        <v>796</v>
      </c>
      <c r="D335" s="4">
        <v>254</v>
      </c>
      <c r="E335" t="str">
        <f>VLOOKUP(A335,HOP!A:L,12,0)</f>
        <v>254.00</v>
      </c>
      <c r="F335" t="str">
        <f>VLOOKUP(A335,HOP!A:C,3,0)</f>
        <v>3268160</v>
      </c>
      <c r="G335">
        <f t="shared" si="10"/>
        <v>0</v>
      </c>
      <c r="H335" t="str">
        <f t="shared" si="11"/>
        <v>,3268160</v>
      </c>
      <c r="I335" t="str">
        <f>VLOOKUP(A335,HOP!A:U,21,0)</f>
        <v>直采</v>
      </c>
    </row>
    <row r="336" ht="14.25" hidden="1" customHeight="1" spans="1:9">
      <c r="A336" s="6" t="s">
        <v>2448</v>
      </c>
      <c r="B336" s="7" t="s">
        <v>772</v>
      </c>
      <c r="C336" s="7" t="s">
        <v>796</v>
      </c>
      <c r="D336" s="4">
        <v>1821</v>
      </c>
      <c r="E336" t="str">
        <f>VLOOKUP(A336,HOP!A:L,12,0)</f>
        <v>1821.00</v>
      </c>
      <c r="F336" t="str">
        <f>VLOOKUP(A336,HOP!A:C,3,0)</f>
        <v>3301574</v>
      </c>
      <c r="G336">
        <f t="shared" si="10"/>
        <v>0</v>
      </c>
      <c r="H336" t="str">
        <f t="shared" si="11"/>
        <v>,3301574</v>
      </c>
      <c r="I336" t="str">
        <f>VLOOKUP(A336,HOP!A:U,21,0)</f>
        <v>直采</v>
      </c>
    </row>
    <row r="337" ht="14.25" hidden="1" customHeight="1" spans="1:9">
      <c r="A337" s="6" t="s">
        <v>2453</v>
      </c>
      <c r="B337" s="7" t="s">
        <v>780</v>
      </c>
      <c r="C337" s="7" t="s">
        <v>796</v>
      </c>
      <c r="D337" s="4">
        <v>1576</v>
      </c>
      <c r="E337" t="str">
        <f>VLOOKUP(A337,HOP!A:L,12,0)</f>
        <v>1576.00</v>
      </c>
      <c r="F337" t="str">
        <f>VLOOKUP(A337,HOP!A:C,3,0)</f>
        <v>3305828</v>
      </c>
      <c r="G337">
        <f t="shared" si="10"/>
        <v>0</v>
      </c>
      <c r="H337" t="str">
        <f t="shared" si="11"/>
        <v>,3305828</v>
      </c>
      <c r="I337" t="str">
        <f>VLOOKUP(A337,HOP!A:U,21,0)</f>
        <v>直采</v>
      </c>
    </row>
    <row r="338" ht="14.25" hidden="1" customHeight="1" spans="1:9">
      <c r="A338" s="6" t="s">
        <v>2459</v>
      </c>
      <c r="B338" s="7" t="s">
        <v>772</v>
      </c>
      <c r="C338" s="7" t="s">
        <v>796</v>
      </c>
      <c r="D338" s="4">
        <v>762</v>
      </c>
      <c r="E338" t="str">
        <f>VLOOKUP(A338,HOP!A:L,12,0)</f>
        <v>762.00</v>
      </c>
      <c r="F338" t="str">
        <f>VLOOKUP(A338,HOP!A:C,3,0)</f>
        <v>3315384</v>
      </c>
      <c r="G338">
        <f t="shared" si="10"/>
        <v>0</v>
      </c>
      <c r="H338" t="str">
        <f t="shared" si="11"/>
        <v>,3315384</v>
      </c>
      <c r="I338" t="str">
        <f>VLOOKUP(A338,HOP!A:U,21,0)</f>
        <v>直采</v>
      </c>
    </row>
    <row r="339" ht="14.25" hidden="1" customHeight="1" spans="1:9">
      <c r="A339" s="6" t="s">
        <v>2464</v>
      </c>
      <c r="B339" s="7" t="s">
        <v>780</v>
      </c>
      <c r="C339" s="7" t="s">
        <v>796</v>
      </c>
      <c r="D339" s="4">
        <v>1076</v>
      </c>
      <c r="E339" t="str">
        <f>VLOOKUP(A339,HOP!A:L,12,0)</f>
        <v>1076.00</v>
      </c>
      <c r="F339" t="str">
        <f>VLOOKUP(A339,HOP!A:C,3,0)</f>
        <v>3310450</v>
      </c>
      <c r="G339">
        <f t="shared" si="10"/>
        <v>0</v>
      </c>
      <c r="H339" t="str">
        <f t="shared" si="11"/>
        <v>,3310450</v>
      </c>
      <c r="I339" t="str">
        <f>VLOOKUP(A339,HOP!A:U,21,0)</f>
        <v>直连</v>
      </c>
    </row>
    <row r="340" ht="14.25" hidden="1" customHeight="1" spans="1:9">
      <c r="A340" s="6" t="s">
        <v>2468</v>
      </c>
      <c r="B340" s="7" t="s">
        <v>772</v>
      </c>
      <c r="C340" s="7" t="s">
        <v>796</v>
      </c>
      <c r="D340" s="4">
        <v>906</v>
      </c>
      <c r="E340" t="str">
        <f>VLOOKUP(A340,HOP!A:L,12,0)</f>
        <v>906.00</v>
      </c>
      <c r="F340" t="str">
        <f>VLOOKUP(A340,HOP!A:C,3,0)</f>
        <v>3312522</v>
      </c>
      <c r="G340">
        <f t="shared" si="10"/>
        <v>0</v>
      </c>
      <c r="H340" t="str">
        <f t="shared" si="11"/>
        <v>,3312522</v>
      </c>
      <c r="I340" t="str">
        <f>VLOOKUP(A340,HOP!A:U,21,0)</f>
        <v>直连</v>
      </c>
    </row>
    <row r="341" ht="14.25" hidden="1" customHeight="1" spans="1:9">
      <c r="A341" s="6" t="s">
        <v>2474</v>
      </c>
      <c r="B341" s="7" t="s">
        <v>780</v>
      </c>
      <c r="C341" s="7" t="s">
        <v>796</v>
      </c>
      <c r="D341" s="4">
        <v>1830</v>
      </c>
      <c r="E341" t="str">
        <f>VLOOKUP(A341,HOP!A:L,12,0)</f>
        <v>1830.00</v>
      </c>
      <c r="F341" t="str">
        <f>VLOOKUP(A341,HOP!A:C,3,0)</f>
        <v>3317087</v>
      </c>
      <c r="G341">
        <f t="shared" si="10"/>
        <v>0</v>
      </c>
      <c r="H341" t="str">
        <f t="shared" si="11"/>
        <v>,3317087</v>
      </c>
      <c r="I341" t="str">
        <f>VLOOKUP(A341,HOP!A:U,21,0)</f>
        <v>直采</v>
      </c>
    </row>
    <row r="342" ht="14.25" hidden="1" customHeight="1" spans="1:9">
      <c r="A342" s="6" t="s">
        <v>2479</v>
      </c>
      <c r="B342" s="7" t="s">
        <v>465</v>
      </c>
      <c r="C342" s="7" t="s">
        <v>796</v>
      </c>
      <c r="D342" s="4">
        <v>1005</v>
      </c>
      <c r="E342" t="str">
        <f>VLOOKUP(A342,HOP!A:L,12,0)</f>
        <v>1005.00</v>
      </c>
      <c r="F342" t="str">
        <f>VLOOKUP(A342,HOP!A:C,3,0)</f>
        <v>3316822</v>
      </c>
      <c r="G342">
        <f t="shared" si="10"/>
        <v>0</v>
      </c>
      <c r="H342" t="str">
        <f t="shared" si="11"/>
        <v>,3316822</v>
      </c>
      <c r="I342" t="str">
        <f>VLOOKUP(A342,HOP!A:U,21,0)</f>
        <v>直采</v>
      </c>
    </row>
    <row r="343" ht="14.25" hidden="1" customHeight="1" spans="1:9">
      <c r="A343" s="6" t="s">
        <v>2484</v>
      </c>
      <c r="B343" s="7" t="s">
        <v>465</v>
      </c>
      <c r="C343" s="7" t="s">
        <v>796</v>
      </c>
      <c r="D343" s="4">
        <v>165</v>
      </c>
      <c r="E343" t="str">
        <f>VLOOKUP(A343,HOP!A:L,12,0)</f>
        <v>165.00</v>
      </c>
      <c r="F343" t="str">
        <f>VLOOKUP(A343,HOP!A:C,3,0)</f>
        <v>3321496</v>
      </c>
      <c r="G343">
        <f t="shared" si="10"/>
        <v>0</v>
      </c>
      <c r="H343" t="str">
        <f t="shared" si="11"/>
        <v>,3321496</v>
      </c>
      <c r="I343" t="str">
        <f>VLOOKUP(A343,HOP!A:U,21,0)</f>
        <v>直连</v>
      </c>
    </row>
    <row r="344" ht="14.25" hidden="1" customHeight="1" spans="1:9">
      <c r="A344" s="6" t="s">
        <v>2491</v>
      </c>
      <c r="B344" s="7" t="s">
        <v>465</v>
      </c>
      <c r="C344" s="7" t="s">
        <v>796</v>
      </c>
      <c r="D344" s="4">
        <v>1413</v>
      </c>
      <c r="E344" t="str">
        <f>VLOOKUP(A344,HOP!A:L,12,0)</f>
        <v>1413.00</v>
      </c>
      <c r="F344" t="str">
        <f>VLOOKUP(A344,HOP!A:C,3,0)</f>
        <v>3320629</v>
      </c>
      <c r="G344">
        <f t="shared" si="10"/>
        <v>0</v>
      </c>
      <c r="H344" t="str">
        <f t="shared" si="11"/>
        <v>,3320629</v>
      </c>
      <c r="I344" t="str">
        <f>VLOOKUP(A344,HOP!A:U,21,0)</f>
        <v>直采</v>
      </c>
    </row>
    <row r="345" ht="14.25" hidden="1" customHeight="1" spans="1:9">
      <c r="A345" s="6" t="s">
        <v>2498</v>
      </c>
      <c r="B345" s="7" t="s">
        <v>465</v>
      </c>
      <c r="C345" s="7" t="s">
        <v>796</v>
      </c>
      <c r="D345" s="4">
        <v>508</v>
      </c>
      <c r="E345" t="str">
        <f>VLOOKUP(A345,HOP!A:L,12,0)</f>
        <v>508.00</v>
      </c>
      <c r="F345" t="str">
        <f>VLOOKUP(A345,HOP!A:C,3,0)</f>
        <v>3323512</v>
      </c>
      <c r="G345">
        <f t="shared" si="10"/>
        <v>0</v>
      </c>
      <c r="H345" t="str">
        <f t="shared" si="11"/>
        <v>,3323512</v>
      </c>
      <c r="I345" t="str">
        <f>VLOOKUP(A345,HOP!A:U,21,0)</f>
        <v>直采</v>
      </c>
    </row>
    <row r="346" ht="14.25" hidden="1" customHeight="1" spans="1:9">
      <c r="A346" s="6" t="s">
        <v>2503</v>
      </c>
      <c r="B346" s="7" t="s">
        <v>465</v>
      </c>
      <c r="C346" s="7" t="s">
        <v>796</v>
      </c>
      <c r="D346" s="4">
        <v>291</v>
      </c>
      <c r="E346" t="str">
        <f>VLOOKUP(A346,HOP!A:L,12,0)</f>
        <v>291.00</v>
      </c>
      <c r="F346" t="str">
        <f>VLOOKUP(A346,HOP!A:C,3,0)</f>
        <v>3324372</v>
      </c>
      <c r="G346">
        <f t="shared" si="10"/>
        <v>0</v>
      </c>
      <c r="H346" t="str">
        <f t="shared" si="11"/>
        <v>,3324372</v>
      </c>
      <c r="I346" t="str">
        <f>VLOOKUP(A346,HOP!A:U,21,0)</f>
        <v>直连</v>
      </c>
    </row>
    <row r="347" ht="14.25" hidden="1" customHeight="1" spans="1:9">
      <c r="A347" s="6" t="s">
        <v>2511</v>
      </c>
      <c r="B347" s="7" t="s">
        <v>465</v>
      </c>
      <c r="C347" s="7" t="s">
        <v>796</v>
      </c>
      <c r="D347" s="4">
        <v>532</v>
      </c>
      <c r="E347" t="str">
        <f>VLOOKUP(A347,HOP!A:L,12,0)</f>
        <v>532.00</v>
      </c>
      <c r="F347" t="str">
        <f>VLOOKUP(A347,HOP!A:C,3,0)</f>
        <v>3324380</v>
      </c>
      <c r="G347">
        <f t="shared" si="10"/>
        <v>0</v>
      </c>
      <c r="H347" t="str">
        <f t="shared" si="11"/>
        <v>,3324380</v>
      </c>
      <c r="I347" t="str">
        <f>VLOOKUP(A347,HOP!A:U,21,0)</f>
        <v>直采</v>
      </c>
    </row>
    <row r="348" ht="14.25" hidden="1" customHeight="1" spans="1:9">
      <c r="A348" s="6" t="s">
        <v>2515</v>
      </c>
      <c r="B348" s="7" t="s">
        <v>465</v>
      </c>
      <c r="C348" s="7" t="s">
        <v>796</v>
      </c>
      <c r="D348" s="4">
        <v>788</v>
      </c>
      <c r="E348" t="str">
        <f>VLOOKUP(A348,HOP!A:L,12,0)</f>
        <v>788.00</v>
      </c>
      <c r="F348" t="str">
        <f>VLOOKUP(A348,HOP!A:C,3,0)</f>
        <v>3324528</v>
      </c>
      <c r="G348">
        <f t="shared" si="10"/>
        <v>0</v>
      </c>
      <c r="H348" t="str">
        <f t="shared" si="11"/>
        <v>,3324528</v>
      </c>
      <c r="I348" t="str">
        <f>VLOOKUP(A348,HOP!A:U,21,0)</f>
        <v>直采</v>
      </c>
    </row>
    <row r="349" ht="14.25" hidden="1" customHeight="1" spans="1:9">
      <c r="A349" s="6" t="s">
        <v>2520</v>
      </c>
      <c r="B349" s="7" t="s">
        <v>465</v>
      </c>
      <c r="C349" s="7" t="s">
        <v>796</v>
      </c>
      <c r="D349" s="4">
        <v>277</v>
      </c>
      <c r="E349" t="str">
        <f>VLOOKUP(A349,HOP!A:L,12,0)</f>
        <v>277.00</v>
      </c>
      <c r="F349" t="str">
        <f>VLOOKUP(A349,HOP!A:C,3,0)</f>
        <v>3324834</v>
      </c>
      <c r="G349">
        <f t="shared" si="10"/>
        <v>0</v>
      </c>
      <c r="H349" t="str">
        <f t="shared" si="11"/>
        <v>,3324834</v>
      </c>
      <c r="I349" t="str">
        <f>VLOOKUP(A349,HOP!A:U,21,0)</f>
        <v>直连</v>
      </c>
    </row>
    <row r="350" ht="14.25" hidden="1" customHeight="1" spans="1:9">
      <c r="A350" s="6" t="s">
        <v>2525</v>
      </c>
      <c r="B350" s="7" t="s">
        <v>772</v>
      </c>
      <c r="C350" s="7" t="s">
        <v>796</v>
      </c>
      <c r="D350" s="4">
        <v>5391</v>
      </c>
      <c r="E350" t="str">
        <f>VLOOKUP(A350,HOP!A:L,12,0)</f>
        <v>5391.00</v>
      </c>
      <c r="F350" t="str">
        <f>VLOOKUP(A350,HOP!A:C,3,0)</f>
        <v>3284499</v>
      </c>
      <c r="G350">
        <f t="shared" si="10"/>
        <v>0</v>
      </c>
      <c r="H350" t="str">
        <f t="shared" si="11"/>
        <v>,3284499</v>
      </c>
      <c r="I350" t="str">
        <f>VLOOKUP(A350,HOP!A:U,21,0)</f>
        <v>直采</v>
      </c>
    </row>
    <row r="351" ht="14.25" hidden="1" customHeight="1" spans="1:9">
      <c r="A351" s="6" t="s">
        <v>2532</v>
      </c>
      <c r="B351" s="7" t="s">
        <v>780</v>
      </c>
      <c r="C351" s="7" t="s">
        <v>796</v>
      </c>
      <c r="D351" s="4">
        <v>750</v>
      </c>
      <c r="E351" t="str">
        <f>VLOOKUP(A351,HOP!A:L,12,0)</f>
        <v>750.00</v>
      </c>
      <c r="F351" t="str">
        <f>VLOOKUP(A351,HOP!A:C,3,0)</f>
        <v>3274866</v>
      </c>
      <c r="G351">
        <f t="shared" si="10"/>
        <v>0</v>
      </c>
      <c r="H351" t="str">
        <f t="shared" si="11"/>
        <v>,3274866</v>
      </c>
      <c r="I351" t="str">
        <f>VLOOKUP(A351,HOP!A:U,21,0)</f>
        <v>直采</v>
      </c>
    </row>
    <row r="352" ht="14.25" hidden="1" customHeight="1" spans="1:9">
      <c r="A352" s="6" t="s">
        <v>2538</v>
      </c>
      <c r="B352" s="7" t="s">
        <v>83</v>
      </c>
      <c r="C352" s="7" t="s">
        <v>796</v>
      </c>
      <c r="D352" s="4">
        <v>3665</v>
      </c>
      <c r="E352" t="str">
        <f>VLOOKUP(A352,HOP!A:L,12,0)</f>
        <v>3665.00</v>
      </c>
      <c r="F352" t="str">
        <f>VLOOKUP(A352,HOP!A:C,3,0)</f>
        <v>3206419</v>
      </c>
      <c r="G352">
        <f t="shared" si="10"/>
        <v>0</v>
      </c>
      <c r="H352" t="str">
        <f t="shared" si="11"/>
        <v>,3206419</v>
      </c>
      <c r="I352" t="str">
        <f>VLOOKUP(A352,HOP!A:U,21,0)</f>
        <v>直采</v>
      </c>
    </row>
    <row r="353" ht="14.25" hidden="1" customHeight="1" spans="1:9">
      <c r="A353" s="6" t="s">
        <v>2546</v>
      </c>
      <c r="B353" s="7" t="s">
        <v>465</v>
      </c>
      <c r="C353" s="7" t="s">
        <v>796</v>
      </c>
      <c r="D353" s="4">
        <v>1821</v>
      </c>
      <c r="E353" t="str">
        <f>VLOOKUP(A353,HOP!A:L,12,0)</f>
        <v>1821.00</v>
      </c>
      <c r="F353" t="str">
        <f>VLOOKUP(A353,HOP!A:C,3,0)</f>
        <v>3281981</v>
      </c>
      <c r="G353">
        <f t="shared" si="10"/>
        <v>0</v>
      </c>
      <c r="H353" t="str">
        <f t="shared" si="11"/>
        <v>,3281981</v>
      </c>
      <c r="I353" t="str">
        <f>VLOOKUP(A353,HOP!A:U,21,0)</f>
        <v>直采</v>
      </c>
    </row>
    <row r="354" ht="14.25" hidden="1" customHeight="1" spans="1:9">
      <c r="A354" s="6" t="s">
        <v>2551</v>
      </c>
      <c r="B354" s="7" t="s">
        <v>465</v>
      </c>
      <c r="C354" s="7" t="s">
        <v>796</v>
      </c>
      <c r="D354" s="4">
        <v>1311</v>
      </c>
      <c r="E354" t="str">
        <f>VLOOKUP(A354,HOP!A:L,12,0)</f>
        <v>1311.00</v>
      </c>
      <c r="F354" t="str">
        <f>VLOOKUP(A354,HOP!A:C,3,0)</f>
        <v>3208422</v>
      </c>
      <c r="G354">
        <f t="shared" si="10"/>
        <v>0</v>
      </c>
      <c r="H354" t="str">
        <f t="shared" si="11"/>
        <v>,3208422</v>
      </c>
      <c r="I354" t="str">
        <f>VLOOKUP(A354,HOP!A:U,21,0)</f>
        <v>直采</v>
      </c>
    </row>
    <row r="355" ht="14.25" hidden="1" customHeight="1" spans="1:9">
      <c r="A355" s="6" t="s">
        <v>2555</v>
      </c>
      <c r="B355" s="7" t="s">
        <v>465</v>
      </c>
      <c r="C355" s="7" t="s">
        <v>796</v>
      </c>
      <c r="D355" s="4">
        <v>1361</v>
      </c>
      <c r="E355" t="str">
        <f>VLOOKUP(A355,HOP!A:L,12,0)</f>
        <v>1361.00</v>
      </c>
      <c r="F355" t="str">
        <f>VLOOKUP(A355,HOP!A:C,3,0)</f>
        <v>3213081</v>
      </c>
      <c r="G355">
        <f t="shared" si="10"/>
        <v>0</v>
      </c>
      <c r="H355" t="str">
        <f t="shared" si="11"/>
        <v>,3213081</v>
      </c>
      <c r="I355" t="str">
        <f>VLOOKUP(A355,HOP!A:U,21,0)</f>
        <v>直采</v>
      </c>
    </row>
    <row r="356" ht="14.25" customHeight="1" spans="1:9">
      <c r="A356" s="6" t="s">
        <v>2560</v>
      </c>
      <c r="B356" s="7" t="s">
        <v>772</v>
      </c>
      <c r="C356" s="7" t="s">
        <v>796</v>
      </c>
      <c r="D356" s="4">
        <v>2030</v>
      </c>
      <c r="E356" t="str">
        <f>VLOOKUP(A356,HOP!A:L,12,0)</f>
        <v>2030.01</v>
      </c>
      <c r="F356" t="str">
        <f>VLOOKUP(A356,HOP!A:C,3,0)</f>
        <v>3313087</v>
      </c>
      <c r="G356">
        <f t="shared" si="10"/>
        <v>-0.00999999999999091</v>
      </c>
      <c r="H356" t="str">
        <f t="shared" si="11"/>
        <v>,3313087</v>
      </c>
      <c r="I356" t="str">
        <f>VLOOKUP(A356,HOP!A:U,21,0)</f>
        <v>直连</v>
      </c>
    </row>
    <row r="357" ht="14.25" hidden="1" customHeight="1" spans="1:9">
      <c r="A357" s="6" t="s">
        <v>2568</v>
      </c>
      <c r="B357" s="7" t="s">
        <v>465</v>
      </c>
      <c r="C357" s="7" t="s">
        <v>796</v>
      </c>
      <c r="D357" s="4">
        <v>778</v>
      </c>
      <c r="E357" t="str">
        <f>VLOOKUP(A357,HOP!A:L,12,0)</f>
        <v>778.00</v>
      </c>
      <c r="F357" t="str">
        <f>VLOOKUP(A357,HOP!A:C,3,0)</f>
        <v>3320532</v>
      </c>
      <c r="G357">
        <f t="shared" si="10"/>
        <v>0</v>
      </c>
      <c r="H357" t="str">
        <f t="shared" si="11"/>
        <v>,3320532</v>
      </c>
      <c r="I357" t="str">
        <f>VLOOKUP(A357,HOP!A:U,21,0)</f>
        <v>直连</v>
      </c>
    </row>
    <row r="358" ht="14.25" hidden="1" customHeight="1" spans="1:9">
      <c r="A358" s="6" t="s">
        <v>2574</v>
      </c>
      <c r="B358" s="7" t="s">
        <v>465</v>
      </c>
      <c r="C358" s="7" t="s">
        <v>796</v>
      </c>
      <c r="D358" s="4">
        <v>1161</v>
      </c>
      <c r="E358" t="str">
        <f>VLOOKUP(A358,HOP!A:L,12,0)</f>
        <v>1161.00</v>
      </c>
      <c r="F358" t="str">
        <f>VLOOKUP(A358,HOP!A:C,3,0)</f>
        <v>3324442</v>
      </c>
      <c r="G358">
        <f t="shared" si="10"/>
        <v>0</v>
      </c>
      <c r="H358" t="str">
        <f t="shared" si="11"/>
        <v>,3324442</v>
      </c>
      <c r="I358" t="str">
        <f>VLOOKUP(A358,HOP!A:U,21,0)</f>
        <v>直连</v>
      </c>
    </row>
    <row r="359" ht="14.25" hidden="1" customHeight="1" spans="1:9">
      <c r="A359" s="6" t="s">
        <v>2579</v>
      </c>
      <c r="B359" s="7" t="s">
        <v>465</v>
      </c>
      <c r="C359" s="7" t="s">
        <v>796</v>
      </c>
      <c r="D359" s="4">
        <v>193</v>
      </c>
      <c r="E359" t="str">
        <f>VLOOKUP(A359,HOP!A:L,12,0)</f>
        <v>193.00</v>
      </c>
      <c r="F359" t="str">
        <f>VLOOKUP(A359,HOP!A:C,3,0)</f>
        <v>3324230</v>
      </c>
      <c r="G359">
        <f t="shared" si="10"/>
        <v>0</v>
      </c>
      <c r="H359" t="str">
        <f t="shared" si="11"/>
        <v>,3324230</v>
      </c>
      <c r="I359" t="str">
        <f>VLOOKUP(A359,HOP!A:U,21,0)</f>
        <v>直连</v>
      </c>
    </row>
    <row r="360" ht="14.25" hidden="1" customHeight="1" spans="1:9">
      <c r="A360" s="6" t="s">
        <v>2586</v>
      </c>
      <c r="B360" s="7" t="s">
        <v>465</v>
      </c>
      <c r="C360" s="7" t="s">
        <v>796</v>
      </c>
      <c r="D360" s="4">
        <v>282</v>
      </c>
      <c r="E360" t="str">
        <f>VLOOKUP(A360,HOP!A:L,12,0)</f>
        <v>282.00</v>
      </c>
      <c r="F360" t="str">
        <f>VLOOKUP(A360,HOP!A:C,3,0)</f>
        <v>3324658</v>
      </c>
      <c r="G360">
        <f t="shared" si="10"/>
        <v>0</v>
      </c>
      <c r="H360" t="str">
        <f t="shared" si="11"/>
        <v>,3324658</v>
      </c>
      <c r="I360" t="str">
        <f>VLOOKUP(A360,HOP!A:U,21,0)</f>
        <v>直连</v>
      </c>
    </row>
    <row r="361" ht="14.25" hidden="1" customHeight="1" spans="1:9">
      <c r="A361" s="6" t="s">
        <v>2591</v>
      </c>
      <c r="B361" s="7" t="s">
        <v>465</v>
      </c>
      <c r="C361" s="7" t="s">
        <v>796</v>
      </c>
      <c r="D361" s="4">
        <v>490</v>
      </c>
      <c r="E361" t="str">
        <f>VLOOKUP(A361,HOP!A:L,12,0)</f>
        <v>490.00</v>
      </c>
      <c r="F361" t="str">
        <f>VLOOKUP(A361,HOP!A:C,3,0)</f>
        <v>3324397</v>
      </c>
      <c r="G361">
        <f t="shared" si="10"/>
        <v>0</v>
      </c>
      <c r="H361" t="str">
        <f t="shared" si="11"/>
        <v>,3324397</v>
      </c>
      <c r="I361" t="str">
        <f>VLOOKUP(A361,HOP!A:U,21,0)</f>
        <v>直连</v>
      </c>
    </row>
    <row r="362" ht="14.25" hidden="1" customHeight="1" spans="1:9">
      <c r="A362" s="6" t="s">
        <v>2598</v>
      </c>
      <c r="B362" s="7" t="s">
        <v>2603</v>
      </c>
      <c r="C362" s="7" t="s">
        <v>692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6" t="s">
        <v>2607</v>
      </c>
      <c r="B363" s="7" t="s">
        <v>796</v>
      </c>
      <c r="C363" s="7" t="s">
        <v>94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t="14.25" hidden="1" customHeight="1" spans="1:9">
      <c r="A364" s="6" t="s">
        <v>2615</v>
      </c>
      <c r="B364" s="7" t="s">
        <v>2620</v>
      </c>
      <c r="C364" s="7" t="s">
        <v>2621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6" t="s">
        <v>2625</v>
      </c>
      <c r="B365" s="7" t="s">
        <v>2603</v>
      </c>
      <c r="C365" s="7" t="s">
        <v>2311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t="14.25" hidden="1" customHeight="1" spans="1:9">
      <c r="A366" s="6" t="s">
        <v>2632</v>
      </c>
      <c r="B366" s="7" t="s">
        <v>796</v>
      </c>
      <c r="C366" s="7" t="s">
        <v>1430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t="14.25" hidden="1" customHeight="1" spans="1:9">
      <c r="A367" s="6" t="s">
        <v>2637</v>
      </c>
      <c r="B367" s="7" t="s">
        <v>780</v>
      </c>
      <c r="C367" s="7" t="s">
        <v>796</v>
      </c>
      <c r="D367" s="4">
        <v>11504</v>
      </c>
      <c r="E367" t="str">
        <f>VLOOKUP(A367,HOP!A:L,12,0)</f>
        <v>11504.00</v>
      </c>
      <c r="F367" t="str">
        <f>VLOOKUP(A367,HOP!A:C,3,0)</f>
        <v>3184744</v>
      </c>
      <c r="G367">
        <f t="shared" si="10"/>
        <v>0</v>
      </c>
      <c r="H367" t="str">
        <f t="shared" si="11"/>
        <v>,3184744</v>
      </c>
      <c r="I367" t="str">
        <f>VLOOKUP(A367,HOP!A:U,21,0)</f>
        <v>直连</v>
      </c>
    </row>
    <row r="368" ht="14.25" hidden="1" customHeight="1" spans="1:9">
      <c r="A368" s="6" t="s">
        <v>2646</v>
      </c>
      <c r="B368" s="7" t="s">
        <v>2651</v>
      </c>
      <c r="C368" s="7" t="s">
        <v>2652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t="14.25" hidden="1" customHeight="1" spans="1:9">
      <c r="A369" s="6" t="s">
        <v>2655</v>
      </c>
      <c r="B369" s="7" t="s">
        <v>2658</v>
      </c>
      <c r="C369" s="7" t="s">
        <v>2659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t="14.25" hidden="1" customHeight="1" spans="1:9">
      <c r="A370" s="6" t="s">
        <v>2663</v>
      </c>
      <c r="B370" s="7" t="s">
        <v>465</v>
      </c>
      <c r="C370" s="7" t="s">
        <v>1430</v>
      </c>
      <c r="D370" s="4">
        <v>1360</v>
      </c>
      <c r="E370" t="str">
        <f>VLOOKUP(A370,HOP!A:L,12,0)</f>
        <v>1360.00</v>
      </c>
      <c r="F370" t="str">
        <f>VLOOKUP(A370,HOP!A:C,3,0)</f>
        <v>3294005</v>
      </c>
      <c r="G370">
        <f t="shared" si="10"/>
        <v>0</v>
      </c>
      <c r="H370" t="str">
        <f t="shared" si="11"/>
        <v>,3294005</v>
      </c>
      <c r="I370" t="str">
        <f>VLOOKUP(A370,HOP!A:U,21,0)</f>
        <v>直采</v>
      </c>
    </row>
    <row r="371" ht="14.25" hidden="1" customHeight="1" spans="1:9">
      <c r="A371" s="6" t="s">
        <v>2669</v>
      </c>
      <c r="B371" s="7" t="s">
        <v>465</v>
      </c>
      <c r="C371" s="7" t="s">
        <v>1430</v>
      </c>
      <c r="D371" s="4">
        <v>1595</v>
      </c>
      <c r="E371" t="str">
        <f>VLOOKUP(A371,HOP!A:L,12,0)</f>
        <v>1595.00</v>
      </c>
      <c r="F371" t="str">
        <f>VLOOKUP(A371,HOP!A:C,3,0)</f>
        <v>3195077</v>
      </c>
      <c r="G371">
        <f t="shared" si="10"/>
        <v>0</v>
      </c>
      <c r="H371" t="str">
        <f t="shared" si="11"/>
        <v>,3195077</v>
      </c>
      <c r="I371" t="str">
        <f>VLOOKUP(A371,HOP!A:U,21,0)</f>
        <v>直采</v>
      </c>
    </row>
    <row r="372" ht="14.25" hidden="1" customHeight="1" spans="1:9">
      <c r="A372" s="6" t="s">
        <v>2675</v>
      </c>
      <c r="B372" s="7" t="s">
        <v>105</v>
      </c>
      <c r="C372" s="7" t="s">
        <v>1430</v>
      </c>
      <c r="D372" s="4">
        <v>4920</v>
      </c>
      <c r="E372" t="str">
        <f>VLOOKUP(A372,HOP!A:L,12,0)</f>
        <v>4920.00</v>
      </c>
      <c r="F372" t="str">
        <f>VLOOKUP(A372,HOP!A:C,3,0)</f>
        <v>3195675</v>
      </c>
      <c r="G372">
        <f t="shared" si="10"/>
        <v>0</v>
      </c>
      <c r="H372" t="str">
        <f t="shared" si="11"/>
        <v>,3195675</v>
      </c>
      <c r="I372" t="str">
        <f>VLOOKUP(A372,HOP!A:U,21,0)</f>
        <v>直采</v>
      </c>
    </row>
    <row r="373" ht="14.25" hidden="1" customHeight="1" spans="1:9">
      <c r="A373" s="6" t="s">
        <v>2684</v>
      </c>
      <c r="B373" s="7" t="s">
        <v>465</v>
      </c>
      <c r="C373" s="7" t="s">
        <v>1430</v>
      </c>
      <c r="D373" s="4">
        <v>1360</v>
      </c>
      <c r="E373" t="str">
        <f>VLOOKUP(A373,HOP!A:L,12,0)</f>
        <v>1360.00</v>
      </c>
      <c r="F373" t="str">
        <f>VLOOKUP(A373,HOP!A:C,3,0)</f>
        <v>3294481</v>
      </c>
      <c r="G373">
        <f t="shared" si="10"/>
        <v>0</v>
      </c>
      <c r="H373" t="str">
        <f t="shared" si="11"/>
        <v>,3294481</v>
      </c>
      <c r="I373" t="str">
        <f>VLOOKUP(A373,HOP!A:U,21,0)</f>
        <v>直采</v>
      </c>
    </row>
    <row r="374" ht="14.25" hidden="1" customHeight="1" spans="1:9">
      <c r="A374" s="6" t="s">
        <v>2687</v>
      </c>
      <c r="B374" s="7" t="s">
        <v>796</v>
      </c>
      <c r="C374" s="7" t="s">
        <v>1430</v>
      </c>
      <c r="D374" s="4">
        <v>897</v>
      </c>
      <c r="E374" t="str">
        <f>VLOOKUP(A374,HOP!A:L,12,0)</f>
        <v>897.00</v>
      </c>
      <c r="F374" t="str">
        <f>VLOOKUP(A374,HOP!A:C,3,0)</f>
        <v>3273302</v>
      </c>
      <c r="G374">
        <f t="shared" si="10"/>
        <v>0</v>
      </c>
      <c r="H374" t="str">
        <f t="shared" si="11"/>
        <v>,3273302</v>
      </c>
      <c r="I374" t="str">
        <f>VLOOKUP(A374,HOP!A:U,21,0)</f>
        <v>直采</v>
      </c>
    </row>
    <row r="375" ht="14.25" hidden="1" customHeight="1" spans="1:9">
      <c r="A375" s="6" t="s">
        <v>2691</v>
      </c>
      <c r="B375" s="7" t="s">
        <v>105</v>
      </c>
      <c r="C375" s="7" t="s">
        <v>1430</v>
      </c>
      <c r="D375" s="4">
        <v>7416</v>
      </c>
      <c r="E375" t="str">
        <f>VLOOKUP(A375,HOP!A:L,12,0)</f>
        <v>7416.00</v>
      </c>
      <c r="F375" t="str">
        <f>VLOOKUP(A375,HOP!A:C,3,0)</f>
        <v>3233272</v>
      </c>
      <c r="G375">
        <f t="shared" si="10"/>
        <v>0</v>
      </c>
      <c r="H375" t="str">
        <f t="shared" si="11"/>
        <v>,3233272</v>
      </c>
      <c r="I375" t="str">
        <f>VLOOKUP(A375,HOP!A:U,21,0)</f>
        <v>直连</v>
      </c>
    </row>
    <row r="376" ht="14.25" hidden="1" customHeight="1" spans="1:9">
      <c r="A376" s="6" t="s">
        <v>2699</v>
      </c>
      <c r="B376" s="7" t="s">
        <v>796</v>
      </c>
      <c r="C376" s="7" t="s">
        <v>1430</v>
      </c>
      <c r="D376" s="4">
        <v>1191</v>
      </c>
      <c r="E376" t="str">
        <f>VLOOKUP(A376,HOP!A:L,12,0)</f>
        <v>1191.00</v>
      </c>
      <c r="F376" t="str">
        <f>VLOOKUP(A376,HOP!A:C,3,0)</f>
        <v>3304975</v>
      </c>
      <c r="G376">
        <f t="shared" si="10"/>
        <v>0</v>
      </c>
      <c r="H376" t="str">
        <f t="shared" si="11"/>
        <v>,3304975</v>
      </c>
      <c r="I376" t="str">
        <f>VLOOKUP(A376,HOP!A:U,21,0)</f>
        <v>直连</v>
      </c>
    </row>
    <row r="377" ht="14.25" hidden="1" customHeight="1" spans="1:9">
      <c r="A377" s="6" t="s">
        <v>2708</v>
      </c>
      <c r="B377" s="7" t="s">
        <v>796</v>
      </c>
      <c r="C377" s="7" t="s">
        <v>1430</v>
      </c>
      <c r="D377" s="4">
        <v>2287</v>
      </c>
      <c r="E377" t="str">
        <f>VLOOKUP(A377,HOP!A:L,12,0)</f>
        <v>2287.00</v>
      </c>
      <c r="F377" t="str">
        <f>VLOOKUP(A377,HOP!A:C,3,0)</f>
        <v>3327707</v>
      </c>
      <c r="G377">
        <f t="shared" si="10"/>
        <v>0</v>
      </c>
      <c r="H377" t="str">
        <f t="shared" si="11"/>
        <v>,3327707</v>
      </c>
      <c r="I377" t="str">
        <f>VLOOKUP(A377,HOP!A:U,21,0)</f>
        <v>直连</v>
      </c>
    </row>
    <row r="378" ht="14.25" hidden="1" customHeight="1" spans="1:9">
      <c r="A378" s="6" t="s">
        <v>2717</v>
      </c>
      <c r="B378" s="7" t="s">
        <v>796</v>
      </c>
      <c r="C378" s="7" t="s">
        <v>1430</v>
      </c>
      <c r="D378" s="4">
        <v>1688</v>
      </c>
      <c r="E378" t="str">
        <f>VLOOKUP(A378,HOP!A:L,12,0)</f>
        <v>1688.00</v>
      </c>
      <c r="F378" t="str">
        <f>VLOOKUP(A378,HOP!A:C,3,0)</f>
        <v>3328231</v>
      </c>
      <c r="G378">
        <f t="shared" si="10"/>
        <v>0</v>
      </c>
      <c r="H378" t="str">
        <f t="shared" si="11"/>
        <v>,3328231</v>
      </c>
      <c r="I378" t="str">
        <f>VLOOKUP(A378,HOP!A:U,21,0)</f>
        <v>直连</v>
      </c>
    </row>
    <row r="379" ht="14.25" hidden="1" customHeight="1" spans="1:9">
      <c r="A379" s="6" t="s">
        <v>2723</v>
      </c>
      <c r="B379" s="7" t="s">
        <v>465</v>
      </c>
      <c r="C379" s="7" t="s">
        <v>1430</v>
      </c>
      <c r="D379" s="4">
        <v>1788</v>
      </c>
      <c r="E379" t="str">
        <f>VLOOKUP(A379,HOP!A:L,12,0)</f>
        <v>1788.00</v>
      </c>
      <c r="F379" t="str">
        <f>VLOOKUP(A379,HOP!A:C,3,0)</f>
        <v>3161800</v>
      </c>
      <c r="G379">
        <f t="shared" si="10"/>
        <v>0</v>
      </c>
      <c r="H379" t="str">
        <f t="shared" si="11"/>
        <v>,3161800</v>
      </c>
      <c r="I379" t="str">
        <f>VLOOKUP(A379,HOP!A:U,21,0)</f>
        <v>直采</v>
      </c>
    </row>
    <row r="380" ht="14.25" hidden="1" customHeight="1" spans="1:9">
      <c r="A380" s="6" t="s">
        <v>2727</v>
      </c>
      <c r="B380" s="7" t="s">
        <v>780</v>
      </c>
      <c r="C380" s="7" t="s">
        <v>1430</v>
      </c>
      <c r="D380" s="4">
        <v>1767</v>
      </c>
      <c r="E380" t="str">
        <f>VLOOKUP(A380,HOP!A:L,12,0)</f>
        <v>1767.00</v>
      </c>
      <c r="F380" t="str">
        <f>VLOOKUP(A380,HOP!A:C,3,0)</f>
        <v>3202185</v>
      </c>
      <c r="G380">
        <f t="shared" si="10"/>
        <v>0</v>
      </c>
      <c r="H380" t="str">
        <f t="shared" si="11"/>
        <v>,3202185</v>
      </c>
      <c r="I380" t="str">
        <f>VLOOKUP(A380,HOP!A:U,21,0)</f>
        <v>直采</v>
      </c>
    </row>
    <row r="381" ht="14.25" hidden="1" customHeight="1" spans="1:9">
      <c r="A381" s="6" t="s">
        <v>2733</v>
      </c>
      <c r="B381" s="7" t="s">
        <v>796</v>
      </c>
      <c r="C381" s="7" t="s">
        <v>1430</v>
      </c>
      <c r="D381" s="4">
        <v>1960</v>
      </c>
      <c r="E381" t="str">
        <f>VLOOKUP(A381,HOP!A:L,12,0)</f>
        <v>1960.00</v>
      </c>
      <c r="F381" t="str">
        <f>VLOOKUP(A381,HOP!A:C,3,0)</f>
        <v>3220466</v>
      </c>
      <c r="G381">
        <f t="shared" si="10"/>
        <v>0</v>
      </c>
      <c r="H381" t="str">
        <f t="shared" si="11"/>
        <v>,3220466</v>
      </c>
      <c r="I381" t="str">
        <f>VLOOKUP(A381,HOP!A:U,21,0)</f>
        <v>直连</v>
      </c>
    </row>
    <row r="382" ht="14.25" hidden="1" customHeight="1" spans="1:9">
      <c r="A382" s="6" t="s">
        <v>2740</v>
      </c>
      <c r="B382" s="7" t="s">
        <v>772</v>
      </c>
      <c r="C382" s="7" t="s">
        <v>1430</v>
      </c>
      <c r="D382" s="4">
        <v>3025</v>
      </c>
      <c r="E382" t="str">
        <f>VLOOKUP(A382,HOP!A:L,12,0)</f>
        <v>3025.00</v>
      </c>
      <c r="F382" t="str">
        <f>VLOOKUP(A382,HOP!A:C,3,0)</f>
        <v>3202615</v>
      </c>
      <c r="G382">
        <f t="shared" si="10"/>
        <v>0</v>
      </c>
      <c r="H382" t="str">
        <f t="shared" si="11"/>
        <v>,3202615</v>
      </c>
      <c r="I382" t="str">
        <f>VLOOKUP(A382,HOP!A:U,21,0)</f>
        <v>直连</v>
      </c>
    </row>
    <row r="383" ht="14.25" hidden="1" customHeight="1" spans="1:9">
      <c r="A383" s="6" t="s">
        <v>2745</v>
      </c>
      <c r="B383" s="7" t="s">
        <v>796</v>
      </c>
      <c r="C383" s="7" t="s">
        <v>1430</v>
      </c>
      <c r="D383" s="4">
        <v>756</v>
      </c>
      <c r="E383" t="str">
        <f>VLOOKUP(A383,HOP!A:L,12,0)</f>
        <v>756.00</v>
      </c>
      <c r="F383" t="str">
        <f>VLOOKUP(A383,HOP!A:C,3,0)</f>
        <v>3290325</v>
      </c>
      <c r="G383">
        <f t="shared" si="10"/>
        <v>0</v>
      </c>
      <c r="H383" t="str">
        <f t="shared" si="11"/>
        <v>,3290325</v>
      </c>
      <c r="I383" t="str">
        <f>VLOOKUP(A383,HOP!A:U,21,0)</f>
        <v>直连</v>
      </c>
    </row>
    <row r="384" ht="14.25" hidden="1" customHeight="1" spans="1:9">
      <c r="A384" s="6" t="s">
        <v>2749</v>
      </c>
      <c r="B384" s="7" t="s">
        <v>796</v>
      </c>
      <c r="C384" s="7" t="s">
        <v>1430</v>
      </c>
      <c r="D384" s="4">
        <v>2946</v>
      </c>
      <c r="E384" t="str">
        <f>VLOOKUP(A384,HOP!A:L,12,0)</f>
        <v>2946.00</v>
      </c>
      <c r="F384" t="str">
        <f>VLOOKUP(A384,HOP!A:C,3,0)</f>
        <v>3260047</v>
      </c>
      <c r="G384">
        <f t="shared" si="10"/>
        <v>0</v>
      </c>
      <c r="H384" t="str">
        <f t="shared" si="11"/>
        <v>,3260047</v>
      </c>
      <c r="I384" t="str">
        <f>VLOOKUP(A384,HOP!A:U,21,0)</f>
        <v>直连</v>
      </c>
    </row>
    <row r="385" ht="14.25" hidden="1" customHeight="1" spans="1:9">
      <c r="A385" s="6" t="s">
        <v>2755</v>
      </c>
      <c r="B385" s="7" t="s">
        <v>772</v>
      </c>
      <c r="C385" s="7" t="s">
        <v>1430</v>
      </c>
      <c r="D385" s="4">
        <v>540</v>
      </c>
      <c r="E385" t="str">
        <f>VLOOKUP(A385,HOP!A:L,12,0)</f>
        <v>540.00</v>
      </c>
      <c r="F385" t="str">
        <f>VLOOKUP(A385,HOP!A:C,3,0)</f>
        <v>3316083</v>
      </c>
      <c r="G385">
        <f t="shared" si="10"/>
        <v>0</v>
      </c>
      <c r="H385" t="str">
        <f t="shared" si="11"/>
        <v>,3316083</v>
      </c>
      <c r="I385" t="str">
        <f>VLOOKUP(A385,HOP!A:U,21,0)</f>
        <v>直连</v>
      </c>
    </row>
    <row r="386" ht="14.25" hidden="1" customHeight="1" spans="1:9">
      <c r="A386" s="6" t="s">
        <v>2763</v>
      </c>
      <c r="B386" s="7" t="s">
        <v>796</v>
      </c>
      <c r="C386" s="7" t="s">
        <v>1430</v>
      </c>
      <c r="D386" s="4">
        <v>1440</v>
      </c>
      <c r="E386" t="str">
        <f>VLOOKUP(A386,HOP!A:L,12,0)</f>
        <v>1440.00</v>
      </c>
      <c r="F386" t="str">
        <f>VLOOKUP(A386,HOP!A:C,3,0)</f>
        <v>3069237</v>
      </c>
      <c r="G386">
        <f t="shared" si="10"/>
        <v>0</v>
      </c>
      <c r="H386" t="str">
        <f t="shared" si="11"/>
        <v>,3069237</v>
      </c>
      <c r="I386" t="str">
        <f>VLOOKUP(A386,HOP!A:U,21,0)</f>
        <v>直采</v>
      </c>
    </row>
    <row r="387" ht="14.25" hidden="1" customHeight="1" spans="1:9">
      <c r="A387" s="6" t="s">
        <v>2769</v>
      </c>
      <c r="B387" s="7" t="s">
        <v>772</v>
      </c>
      <c r="C387" s="7" t="s">
        <v>1430</v>
      </c>
      <c r="D387" s="4">
        <v>6604</v>
      </c>
      <c r="E387" t="str">
        <f>VLOOKUP(A387,HOP!A:L,12,0)</f>
        <v>6604.00</v>
      </c>
      <c r="F387" t="str">
        <f>VLOOKUP(A387,HOP!A:C,3,0)</f>
        <v>3100561</v>
      </c>
      <c r="G387">
        <f t="shared" ref="G387:G450" si="12">D387-E387</f>
        <v>0</v>
      </c>
      <c r="H387" t="str">
        <f t="shared" ref="H387:H450" si="13">$H$1&amp;F387</f>
        <v>,3100561</v>
      </c>
      <c r="I387" t="str">
        <f>VLOOKUP(A387,HOP!A:U,21,0)</f>
        <v>直采</v>
      </c>
    </row>
    <row r="388" ht="14.25" hidden="1" customHeight="1" spans="1:9">
      <c r="A388" s="6" t="s">
        <v>2779</v>
      </c>
      <c r="B388" s="7" t="s">
        <v>796</v>
      </c>
      <c r="C388" s="7" t="s">
        <v>1430</v>
      </c>
      <c r="D388" s="4">
        <v>510</v>
      </c>
      <c r="E388" t="str">
        <f>VLOOKUP(A388,HOP!A:L,12,0)</f>
        <v>510.00</v>
      </c>
      <c r="F388" t="str">
        <f>VLOOKUP(A388,HOP!A:C,3,0)</f>
        <v>3204332</v>
      </c>
      <c r="G388">
        <f t="shared" si="12"/>
        <v>0</v>
      </c>
      <c r="H388" t="str">
        <f t="shared" si="13"/>
        <v>,3204332</v>
      </c>
      <c r="I388" t="str">
        <f>VLOOKUP(A388,HOP!A:U,21,0)</f>
        <v>直采</v>
      </c>
    </row>
    <row r="389" ht="14.25" hidden="1" customHeight="1" spans="1:9">
      <c r="A389" s="6" t="s">
        <v>2783</v>
      </c>
      <c r="B389" s="7" t="s">
        <v>465</v>
      </c>
      <c r="C389" s="7" t="s">
        <v>1430</v>
      </c>
      <c r="D389" s="4">
        <v>2742</v>
      </c>
      <c r="E389" t="str">
        <f>VLOOKUP(A389,HOP!A:L,12,0)</f>
        <v>2742.00</v>
      </c>
      <c r="F389" t="str">
        <f>VLOOKUP(A389,HOP!A:C,3,0)</f>
        <v>3284023</v>
      </c>
      <c r="G389">
        <f t="shared" si="12"/>
        <v>0</v>
      </c>
      <c r="H389" t="str">
        <f t="shared" si="13"/>
        <v>,3284023</v>
      </c>
      <c r="I389" t="str">
        <f>VLOOKUP(A389,HOP!A:U,21,0)</f>
        <v>直采</v>
      </c>
    </row>
    <row r="390" ht="14.25" hidden="1" customHeight="1" spans="1:9">
      <c r="A390" s="6" t="s">
        <v>2791</v>
      </c>
      <c r="B390" s="7" t="s">
        <v>796</v>
      </c>
      <c r="C390" s="7" t="s">
        <v>1430</v>
      </c>
      <c r="D390" s="4">
        <v>1005</v>
      </c>
      <c r="E390" t="str">
        <f>VLOOKUP(A390,HOP!A:L,12,0)</f>
        <v>1005.00</v>
      </c>
      <c r="F390" t="str">
        <f>VLOOKUP(A390,HOP!A:C,3,0)</f>
        <v>3246762</v>
      </c>
      <c r="G390">
        <f t="shared" si="12"/>
        <v>0</v>
      </c>
      <c r="H390" t="str">
        <f t="shared" si="13"/>
        <v>,3246762</v>
      </c>
      <c r="I390" t="str">
        <f>VLOOKUP(A390,HOP!A:U,21,0)</f>
        <v>直采</v>
      </c>
    </row>
    <row r="391" ht="14.25" hidden="1" customHeight="1" spans="1:9">
      <c r="A391" s="6" t="s">
        <v>2795</v>
      </c>
      <c r="B391" s="7" t="s">
        <v>465</v>
      </c>
      <c r="C391" s="7" t="s">
        <v>1430</v>
      </c>
      <c r="D391" s="4">
        <v>1452</v>
      </c>
      <c r="E391" t="str">
        <f>VLOOKUP(A391,HOP!A:L,12,0)</f>
        <v>1452.00</v>
      </c>
      <c r="F391" t="str">
        <f>VLOOKUP(A391,HOP!A:C,3,0)</f>
        <v>3297600</v>
      </c>
      <c r="G391">
        <f t="shared" si="12"/>
        <v>0</v>
      </c>
      <c r="H391" t="str">
        <f t="shared" si="13"/>
        <v>,3297600</v>
      </c>
      <c r="I391" t="str">
        <f>VLOOKUP(A391,HOP!A:U,21,0)</f>
        <v>直连</v>
      </c>
    </row>
    <row r="392" ht="14.25" hidden="1" customHeight="1" spans="1:9">
      <c r="A392" s="6" t="s">
        <v>2803</v>
      </c>
      <c r="B392" s="7" t="s">
        <v>780</v>
      </c>
      <c r="C392" s="7" t="s">
        <v>1430</v>
      </c>
      <c r="D392" s="4">
        <v>8124</v>
      </c>
      <c r="E392" t="str">
        <f>VLOOKUP(A392,HOP!A:L,12,0)</f>
        <v>8124.00</v>
      </c>
      <c r="F392" t="str">
        <f>VLOOKUP(A392,HOP!A:C,3,0)</f>
        <v>3302547</v>
      </c>
      <c r="G392">
        <f t="shared" si="12"/>
        <v>0</v>
      </c>
      <c r="H392" t="str">
        <f t="shared" si="13"/>
        <v>,3302547</v>
      </c>
      <c r="I392" t="str">
        <f>VLOOKUP(A392,HOP!A:U,21,0)</f>
        <v>直采</v>
      </c>
    </row>
    <row r="393" ht="14.25" hidden="1" customHeight="1" spans="1:9">
      <c r="A393" s="6" t="s">
        <v>2812</v>
      </c>
      <c r="B393" s="7" t="s">
        <v>465</v>
      </c>
      <c r="C393" s="7" t="s">
        <v>1430</v>
      </c>
      <c r="D393" s="4">
        <v>508</v>
      </c>
      <c r="E393" t="str">
        <f>VLOOKUP(A393,HOP!A:L,12,0)</f>
        <v>508.00</v>
      </c>
      <c r="F393" t="str">
        <f>VLOOKUP(A393,HOP!A:C,3,0)</f>
        <v>3319860</v>
      </c>
      <c r="G393">
        <f t="shared" si="12"/>
        <v>0</v>
      </c>
      <c r="H393" t="str">
        <f t="shared" si="13"/>
        <v>,3319860</v>
      </c>
      <c r="I393" t="str">
        <f>VLOOKUP(A393,HOP!A:U,21,0)</f>
        <v>直采</v>
      </c>
    </row>
    <row r="394" ht="14.25" hidden="1" customHeight="1" spans="1:9">
      <c r="A394" s="6" t="s">
        <v>2815</v>
      </c>
      <c r="B394" s="7" t="s">
        <v>465</v>
      </c>
      <c r="C394" s="7" t="s">
        <v>1430</v>
      </c>
      <c r="D394" s="4">
        <v>1302</v>
      </c>
      <c r="E394" t="str">
        <f>VLOOKUP(A394,HOP!A:L,12,0)</f>
        <v>1302.00</v>
      </c>
      <c r="F394" t="str">
        <f>VLOOKUP(A394,HOP!A:C,3,0)</f>
        <v>3322066</v>
      </c>
      <c r="G394">
        <f t="shared" si="12"/>
        <v>0</v>
      </c>
      <c r="H394" t="str">
        <f t="shared" si="13"/>
        <v>,3322066</v>
      </c>
      <c r="I394" t="str">
        <f>VLOOKUP(A394,HOP!A:U,21,0)</f>
        <v>直采</v>
      </c>
    </row>
    <row r="395" ht="14.25" hidden="1" customHeight="1" spans="1:9">
      <c r="A395" s="6" t="s">
        <v>2820</v>
      </c>
      <c r="B395" s="7" t="s">
        <v>796</v>
      </c>
      <c r="C395" s="7" t="s">
        <v>1430</v>
      </c>
      <c r="D395" s="4">
        <v>405</v>
      </c>
      <c r="E395" t="str">
        <f>VLOOKUP(A395,HOP!A:L,12,0)</f>
        <v>405.00</v>
      </c>
      <c r="F395" t="str">
        <f>VLOOKUP(A395,HOP!A:C,3,0)</f>
        <v>3327485</v>
      </c>
      <c r="G395">
        <f t="shared" si="12"/>
        <v>0</v>
      </c>
      <c r="H395" t="str">
        <f t="shared" si="13"/>
        <v>,3327485</v>
      </c>
      <c r="I395" t="str">
        <f>VLOOKUP(A395,HOP!A:U,21,0)</f>
        <v>直采</v>
      </c>
    </row>
    <row r="396" ht="14.25" hidden="1" customHeight="1" spans="1:9">
      <c r="A396" s="6" t="s">
        <v>2828</v>
      </c>
      <c r="B396" s="7" t="s">
        <v>796</v>
      </c>
      <c r="C396" s="7" t="s">
        <v>1430</v>
      </c>
      <c r="D396" s="4">
        <v>620</v>
      </c>
      <c r="E396" t="str">
        <f>VLOOKUP(A396,HOP!A:L,12,0)</f>
        <v>620.00</v>
      </c>
      <c r="F396" t="str">
        <f>VLOOKUP(A396,HOP!A:C,3,0)</f>
        <v>3324581</v>
      </c>
      <c r="G396">
        <f t="shared" si="12"/>
        <v>0</v>
      </c>
      <c r="H396" t="str">
        <f t="shared" si="13"/>
        <v>,3324581</v>
      </c>
      <c r="I396" t="str">
        <f>VLOOKUP(A396,HOP!A:U,21,0)</f>
        <v>直采</v>
      </c>
    </row>
    <row r="397" ht="14.25" hidden="1" customHeight="1" spans="1:9">
      <c r="A397" s="6" t="s">
        <v>2831</v>
      </c>
      <c r="B397" s="7" t="s">
        <v>796</v>
      </c>
      <c r="C397" s="7" t="s">
        <v>1430</v>
      </c>
      <c r="D397" s="4">
        <v>611</v>
      </c>
      <c r="E397" t="str">
        <f>VLOOKUP(A397,HOP!A:L,12,0)</f>
        <v>611.00</v>
      </c>
      <c r="F397" t="str">
        <f>VLOOKUP(A397,HOP!A:C,3,0)</f>
        <v>3328060</v>
      </c>
      <c r="G397">
        <f t="shared" si="12"/>
        <v>0</v>
      </c>
      <c r="H397" t="str">
        <f t="shared" si="13"/>
        <v>,3328060</v>
      </c>
      <c r="I397" t="str">
        <f>VLOOKUP(A397,HOP!A:U,21,0)</f>
        <v>直采</v>
      </c>
    </row>
    <row r="398" ht="14.25" hidden="1" customHeight="1" spans="1:9">
      <c r="A398" s="6" t="s">
        <v>2837</v>
      </c>
      <c r="B398" s="7" t="s">
        <v>796</v>
      </c>
      <c r="C398" s="7" t="s">
        <v>1430</v>
      </c>
      <c r="D398" s="4">
        <v>224</v>
      </c>
      <c r="E398" t="str">
        <f>VLOOKUP(A398,HOP!A:L,12,0)</f>
        <v>224.00</v>
      </c>
      <c r="F398" t="str">
        <f>VLOOKUP(A398,HOP!A:C,3,0)</f>
        <v>3328884</v>
      </c>
      <c r="G398">
        <f t="shared" si="12"/>
        <v>0</v>
      </c>
      <c r="H398" t="str">
        <f t="shared" si="13"/>
        <v>,3328884</v>
      </c>
      <c r="I398" t="str">
        <f>VLOOKUP(A398,HOP!A:U,21,0)</f>
        <v>直连</v>
      </c>
    </row>
    <row r="399" ht="14.25" hidden="1" customHeight="1" spans="1:9">
      <c r="A399" s="6" t="s">
        <v>2842</v>
      </c>
      <c r="B399" s="7" t="s">
        <v>2845</v>
      </c>
      <c r="C399" s="7" t="s">
        <v>2311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6" t="s">
        <v>2849</v>
      </c>
      <c r="B400" s="7" t="s">
        <v>796</v>
      </c>
      <c r="C400" s="7" t="s">
        <v>1430</v>
      </c>
      <c r="D400" s="4">
        <v>788</v>
      </c>
      <c r="E400" t="str">
        <f>VLOOKUP(A400,HOP!A:L,12,0)</f>
        <v>788.00</v>
      </c>
      <c r="F400" t="str">
        <f>VLOOKUP(A400,HOP!A:C,3,0)</f>
        <v>3329331</v>
      </c>
      <c r="G400">
        <f t="shared" si="12"/>
        <v>0</v>
      </c>
      <c r="H400" t="str">
        <f t="shared" si="13"/>
        <v>,3329331</v>
      </c>
      <c r="I400" t="str">
        <f>VLOOKUP(A400,HOP!A:U,21,0)</f>
        <v>直采</v>
      </c>
    </row>
    <row r="401" ht="14.25" hidden="1" customHeight="1" spans="1:9">
      <c r="A401" s="6" t="s">
        <v>2852</v>
      </c>
      <c r="B401" s="7" t="s">
        <v>796</v>
      </c>
      <c r="C401" s="7" t="s">
        <v>1430</v>
      </c>
      <c r="D401" s="4">
        <v>193</v>
      </c>
      <c r="E401" t="str">
        <f>VLOOKUP(A401,HOP!A:L,12,0)</f>
        <v>193.00</v>
      </c>
      <c r="F401" t="str">
        <f>VLOOKUP(A401,HOP!A:C,3,0)</f>
        <v>3329912</v>
      </c>
      <c r="G401">
        <f t="shared" si="12"/>
        <v>0</v>
      </c>
      <c r="H401" t="str">
        <f t="shared" si="13"/>
        <v>,3329912</v>
      </c>
      <c r="I401" t="str">
        <f>VLOOKUP(A401,HOP!A:U,21,0)</f>
        <v>直连</v>
      </c>
    </row>
    <row r="402" ht="14.25" hidden="1" customHeight="1" spans="1:9">
      <c r="A402" s="6" t="s">
        <v>2858</v>
      </c>
      <c r="B402" s="7" t="s">
        <v>796</v>
      </c>
      <c r="C402" s="7" t="s">
        <v>1430</v>
      </c>
      <c r="D402" s="4">
        <v>2536</v>
      </c>
      <c r="E402" t="str">
        <f>VLOOKUP(A402,HOP!A:L,12,0)</f>
        <v>2536.00</v>
      </c>
      <c r="F402" t="str">
        <f>VLOOKUP(A402,HOP!A:C,3,0)</f>
        <v>3314374</v>
      </c>
      <c r="G402">
        <f t="shared" si="12"/>
        <v>0</v>
      </c>
      <c r="H402" t="str">
        <f t="shared" si="13"/>
        <v>,3314374</v>
      </c>
      <c r="I402" t="str">
        <f>VLOOKUP(A402,HOP!A:U,21,0)</f>
        <v>直采</v>
      </c>
    </row>
    <row r="403" ht="14.25" hidden="1" customHeight="1" spans="1:9">
      <c r="A403" s="6" t="s">
        <v>2865</v>
      </c>
      <c r="B403" s="7" t="s">
        <v>465</v>
      </c>
      <c r="C403" s="7" t="s">
        <v>1430</v>
      </c>
      <c r="D403" s="4">
        <v>2992</v>
      </c>
      <c r="E403" t="str">
        <f>VLOOKUP(A403,HOP!A:L,12,0)</f>
        <v>2992.00</v>
      </c>
      <c r="F403" t="str">
        <f>VLOOKUP(A403,HOP!A:C,3,0)</f>
        <v>3314371</v>
      </c>
      <c r="G403">
        <f t="shared" si="12"/>
        <v>0</v>
      </c>
      <c r="H403" t="str">
        <f t="shared" si="13"/>
        <v>,3314371</v>
      </c>
      <c r="I403" t="str">
        <f>VLOOKUP(A403,HOP!A:U,21,0)</f>
        <v>直连</v>
      </c>
    </row>
    <row r="404" ht="14.25" hidden="1" customHeight="1" spans="1:9">
      <c r="A404" s="6" t="s">
        <v>2874</v>
      </c>
      <c r="B404" s="7" t="s">
        <v>780</v>
      </c>
      <c r="C404" s="7" t="s">
        <v>1430</v>
      </c>
      <c r="D404" s="4">
        <v>1686</v>
      </c>
      <c r="E404" t="str">
        <f>VLOOKUP(A404,HOP!A:L,12,0)</f>
        <v>1686.00</v>
      </c>
      <c r="F404" t="str">
        <f>VLOOKUP(A404,HOP!A:C,3,0)</f>
        <v>3286263</v>
      </c>
      <c r="G404">
        <f t="shared" si="12"/>
        <v>0</v>
      </c>
      <c r="H404" t="str">
        <f t="shared" si="13"/>
        <v>,3286263</v>
      </c>
      <c r="I404" t="str">
        <f>VLOOKUP(A404,HOP!A:U,21,0)</f>
        <v>直采</v>
      </c>
    </row>
    <row r="405" ht="14.25" hidden="1" customHeight="1" spans="1:9">
      <c r="A405" s="6" t="s">
        <v>2879</v>
      </c>
      <c r="B405" s="7" t="s">
        <v>796</v>
      </c>
      <c r="C405" s="7" t="s">
        <v>1430</v>
      </c>
      <c r="D405" s="4">
        <v>762</v>
      </c>
      <c r="E405" t="str">
        <f>VLOOKUP(A405,HOP!A:L,12,0)</f>
        <v>762.00</v>
      </c>
      <c r="F405" t="str">
        <f>VLOOKUP(A405,HOP!A:C,3,0)</f>
        <v>3229022</v>
      </c>
      <c r="G405">
        <f t="shared" si="12"/>
        <v>0</v>
      </c>
      <c r="H405" t="str">
        <f t="shared" si="13"/>
        <v>,3229022</v>
      </c>
      <c r="I405" t="str">
        <f>VLOOKUP(A405,HOP!A:U,21,0)</f>
        <v>直连</v>
      </c>
    </row>
    <row r="406" ht="14.25" hidden="1" customHeight="1" spans="1:9">
      <c r="A406" s="6" t="s">
        <v>2883</v>
      </c>
      <c r="B406" s="7" t="s">
        <v>796</v>
      </c>
      <c r="C406" s="7" t="s">
        <v>1430</v>
      </c>
      <c r="D406" s="4">
        <v>1409</v>
      </c>
      <c r="E406" t="str">
        <f>VLOOKUP(A406,HOP!A:L,12,0)</f>
        <v>1409.00</v>
      </c>
      <c r="F406" t="str">
        <f>VLOOKUP(A406,HOP!A:C,3,0)</f>
        <v>3310403</v>
      </c>
      <c r="G406">
        <f t="shared" si="12"/>
        <v>0</v>
      </c>
      <c r="H406" t="str">
        <f t="shared" si="13"/>
        <v>,3310403</v>
      </c>
      <c r="I406" t="str">
        <f>VLOOKUP(A406,HOP!A:U,21,0)</f>
        <v>直连</v>
      </c>
    </row>
    <row r="407" ht="14.25" hidden="1" customHeight="1" spans="1:9">
      <c r="A407" s="6" t="s">
        <v>2891</v>
      </c>
      <c r="B407" s="7" t="s">
        <v>692</v>
      </c>
      <c r="C407" s="7" t="s">
        <v>2845</v>
      </c>
      <c r="D407" s="4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6" t="s">
        <v>2898</v>
      </c>
      <c r="B408" s="7" t="s">
        <v>465</v>
      </c>
      <c r="C408" s="7" t="s">
        <v>1430</v>
      </c>
      <c r="D408" s="4">
        <v>2722</v>
      </c>
      <c r="E408" t="str">
        <f>VLOOKUP(A408,HOP!A:L,12,0)</f>
        <v>2722.00</v>
      </c>
      <c r="F408" t="str">
        <f>VLOOKUP(A408,HOP!A:C,3,0)</f>
        <v>3208083</v>
      </c>
      <c r="G408">
        <f t="shared" si="12"/>
        <v>0</v>
      </c>
      <c r="H408" t="str">
        <f t="shared" si="13"/>
        <v>,3208083</v>
      </c>
      <c r="I408" t="str">
        <f>VLOOKUP(A408,HOP!A:U,21,0)</f>
        <v>直采</v>
      </c>
    </row>
    <row r="409" ht="14.25" hidden="1" customHeight="1" spans="1:9">
      <c r="A409" s="6" t="s">
        <v>2903</v>
      </c>
      <c r="B409" s="7" t="s">
        <v>465</v>
      </c>
      <c r="C409" s="7" t="s">
        <v>1430</v>
      </c>
      <c r="D409" s="4">
        <v>1126</v>
      </c>
      <c r="E409" t="str">
        <f>VLOOKUP(A409,HOP!A:L,12,0)</f>
        <v>1126.00</v>
      </c>
      <c r="F409" t="str">
        <f>VLOOKUP(A409,HOP!A:C,3,0)</f>
        <v>3317072</v>
      </c>
      <c r="G409">
        <f t="shared" si="12"/>
        <v>0</v>
      </c>
      <c r="H409" t="str">
        <f t="shared" si="13"/>
        <v>,3317072</v>
      </c>
      <c r="I409" t="str">
        <f>VLOOKUP(A409,HOP!A:U,21,0)</f>
        <v>直采</v>
      </c>
    </row>
    <row r="410" ht="14.25" hidden="1" customHeight="1" spans="1:9">
      <c r="A410" s="6" t="s">
        <v>2908</v>
      </c>
      <c r="B410" s="7" t="s">
        <v>796</v>
      </c>
      <c r="C410" s="7" t="s">
        <v>1430</v>
      </c>
      <c r="D410" s="4">
        <v>1621</v>
      </c>
      <c r="E410" t="str">
        <f>VLOOKUP(A410,HOP!A:L,12,0)</f>
        <v>1621.00</v>
      </c>
      <c r="F410" t="str">
        <f>VLOOKUP(A410,HOP!A:C,3,0)</f>
        <v>3318293</v>
      </c>
      <c r="G410">
        <f t="shared" si="12"/>
        <v>0</v>
      </c>
      <c r="H410" t="str">
        <f t="shared" si="13"/>
        <v>,3318293</v>
      </c>
      <c r="I410" t="str">
        <f>VLOOKUP(A410,HOP!A:U,21,0)</f>
        <v>直采</v>
      </c>
    </row>
    <row r="411" ht="14.25" hidden="1" customHeight="1" spans="1:9">
      <c r="A411" s="6" t="s">
        <v>2913</v>
      </c>
      <c r="B411" s="7" t="s">
        <v>796</v>
      </c>
      <c r="C411" s="7" t="s">
        <v>1430</v>
      </c>
      <c r="D411" s="4">
        <v>570</v>
      </c>
      <c r="E411" t="str">
        <f>VLOOKUP(A411,HOP!A:L,12,0)</f>
        <v>570.00</v>
      </c>
      <c r="F411" t="str">
        <f>VLOOKUP(A411,HOP!A:C,3,0)</f>
        <v>3315887</v>
      </c>
      <c r="G411">
        <f t="shared" si="12"/>
        <v>0</v>
      </c>
      <c r="H411" t="str">
        <f t="shared" si="13"/>
        <v>,3315887</v>
      </c>
      <c r="I411" t="str">
        <f>VLOOKUP(A411,HOP!A:U,21,0)</f>
        <v>直连</v>
      </c>
    </row>
    <row r="412" ht="14.25" hidden="1" customHeight="1" spans="1:9">
      <c r="A412" s="6" t="s">
        <v>2920</v>
      </c>
      <c r="B412" s="7" t="s">
        <v>796</v>
      </c>
      <c r="C412" s="7" t="s">
        <v>1430</v>
      </c>
      <c r="D412" s="4">
        <v>232</v>
      </c>
      <c r="E412" t="str">
        <f>VLOOKUP(A412,HOP!A:L,12,0)</f>
        <v>232.00</v>
      </c>
      <c r="F412" t="str">
        <f>VLOOKUP(A412,HOP!A:C,3,0)</f>
        <v>3327095</v>
      </c>
      <c r="G412">
        <f t="shared" si="12"/>
        <v>0</v>
      </c>
      <c r="H412" t="str">
        <f t="shared" si="13"/>
        <v>,3327095</v>
      </c>
      <c r="I412" t="str">
        <f>VLOOKUP(A412,HOP!A:U,21,0)</f>
        <v>直连</v>
      </c>
    </row>
    <row r="413" ht="14.25" hidden="1" customHeight="1" spans="1:9">
      <c r="A413" s="6" t="s">
        <v>2925</v>
      </c>
      <c r="B413" s="7" t="s">
        <v>465</v>
      </c>
      <c r="C413" s="7" t="s">
        <v>1430</v>
      </c>
      <c r="D413" s="4">
        <v>986</v>
      </c>
      <c r="E413" t="str">
        <f>VLOOKUP(A413,HOP!A:L,12,0)</f>
        <v>986.00</v>
      </c>
      <c r="F413" t="str">
        <f>VLOOKUP(A413,HOP!A:C,3,0)</f>
        <v>3322592</v>
      </c>
      <c r="G413">
        <f t="shared" si="12"/>
        <v>0</v>
      </c>
      <c r="H413" t="str">
        <f t="shared" si="13"/>
        <v>,3322592</v>
      </c>
      <c r="I413" t="str">
        <f>VLOOKUP(A413,HOP!A:U,21,0)</f>
        <v>直连</v>
      </c>
    </row>
    <row r="414" ht="14.25" hidden="1" customHeight="1" spans="1:9">
      <c r="A414" s="6" t="s">
        <v>2929</v>
      </c>
      <c r="B414" s="7" t="s">
        <v>796</v>
      </c>
      <c r="C414" s="7" t="s">
        <v>1430</v>
      </c>
      <c r="D414" s="4">
        <v>466</v>
      </c>
      <c r="E414" t="str">
        <f>VLOOKUP(A414,HOP!A:L,12,0)</f>
        <v>466.00</v>
      </c>
      <c r="F414" t="str">
        <f>VLOOKUP(A414,HOP!A:C,3,0)</f>
        <v>3323775</v>
      </c>
      <c r="G414">
        <f t="shared" si="12"/>
        <v>0</v>
      </c>
      <c r="H414" t="str">
        <f t="shared" si="13"/>
        <v>,3323775</v>
      </c>
      <c r="I414" t="str">
        <f>VLOOKUP(A414,HOP!A:U,21,0)</f>
        <v>直连</v>
      </c>
    </row>
    <row r="415" ht="14.25" hidden="1" customHeight="1" spans="1:9">
      <c r="A415" s="6" t="s">
        <v>2935</v>
      </c>
      <c r="B415" s="7" t="s">
        <v>796</v>
      </c>
      <c r="C415" s="7" t="s">
        <v>1430</v>
      </c>
      <c r="D415" s="4">
        <v>142</v>
      </c>
      <c r="E415" t="str">
        <f>VLOOKUP(A415,HOP!A:L,12,0)</f>
        <v>142.00</v>
      </c>
      <c r="F415" t="str">
        <f>VLOOKUP(A415,HOP!A:C,3,0)</f>
        <v>3324778</v>
      </c>
      <c r="G415">
        <f t="shared" si="12"/>
        <v>0</v>
      </c>
      <c r="H415" t="str">
        <f t="shared" si="13"/>
        <v>,3324778</v>
      </c>
      <c r="I415" t="str">
        <f>VLOOKUP(A415,HOP!A:U,21,0)</f>
        <v>直连</v>
      </c>
    </row>
    <row r="416" ht="14.25" hidden="1" customHeight="1" spans="1:9">
      <c r="A416" s="6" t="s">
        <v>2942</v>
      </c>
      <c r="B416" s="7" t="s">
        <v>796</v>
      </c>
      <c r="C416" s="7" t="s">
        <v>1430</v>
      </c>
      <c r="D416" s="4">
        <v>1327</v>
      </c>
      <c r="E416" t="str">
        <f>VLOOKUP(A416,HOP!A:L,12,0)</f>
        <v>1327.00</v>
      </c>
      <c r="F416" t="str">
        <f>VLOOKUP(A416,HOP!A:C,3,0)</f>
        <v>3328033</v>
      </c>
      <c r="G416">
        <f t="shared" si="12"/>
        <v>0</v>
      </c>
      <c r="H416" t="str">
        <f t="shared" si="13"/>
        <v>,3328033</v>
      </c>
      <c r="I416" t="str">
        <f>VLOOKUP(A416,HOP!A:U,21,0)</f>
        <v>直连</v>
      </c>
    </row>
    <row r="417" ht="14.25" hidden="1" customHeight="1" spans="1:9">
      <c r="A417" s="6" t="s">
        <v>2950</v>
      </c>
      <c r="B417" s="7" t="s">
        <v>796</v>
      </c>
      <c r="C417" s="7" t="s">
        <v>1430</v>
      </c>
      <c r="D417" s="4">
        <v>605</v>
      </c>
      <c r="E417" t="str">
        <f>VLOOKUP(A417,HOP!A:L,12,0)</f>
        <v>605.00</v>
      </c>
      <c r="F417" t="str">
        <f>VLOOKUP(A417,HOP!A:C,3,0)</f>
        <v>3328173</v>
      </c>
      <c r="G417">
        <f t="shared" si="12"/>
        <v>0</v>
      </c>
      <c r="H417" t="str">
        <f t="shared" si="13"/>
        <v>,3328173</v>
      </c>
      <c r="I417" t="str">
        <f>VLOOKUP(A417,HOP!A:U,21,0)</f>
        <v>直连</v>
      </c>
    </row>
    <row r="418" ht="14.25" hidden="1" customHeight="1" spans="1:9">
      <c r="A418" s="6" t="s">
        <v>2957</v>
      </c>
      <c r="B418" s="7" t="s">
        <v>796</v>
      </c>
      <c r="C418" s="7" t="s">
        <v>1430</v>
      </c>
      <c r="D418" s="4">
        <v>1347</v>
      </c>
      <c r="E418" t="str">
        <f>VLOOKUP(A418,HOP!A:L,12,0)</f>
        <v>1347.00</v>
      </c>
      <c r="F418" t="str">
        <f>VLOOKUP(A418,HOP!A:C,3,0)</f>
        <v>3328195</v>
      </c>
      <c r="G418">
        <f t="shared" si="12"/>
        <v>0</v>
      </c>
      <c r="H418" t="str">
        <f t="shared" si="13"/>
        <v>,3328195</v>
      </c>
      <c r="I418" t="str">
        <f>VLOOKUP(A418,HOP!A:U,21,0)</f>
        <v>直连</v>
      </c>
    </row>
    <row r="419" ht="14.25" hidden="1" customHeight="1" spans="1:9">
      <c r="A419" s="6" t="s">
        <v>2961</v>
      </c>
      <c r="B419" s="7" t="s">
        <v>780</v>
      </c>
      <c r="C419" s="7" t="s">
        <v>1430</v>
      </c>
      <c r="D419" s="4">
        <v>1800</v>
      </c>
      <c r="E419" t="str">
        <f>VLOOKUP(A419,HOP!A:L,12,0)</f>
        <v>1800.00</v>
      </c>
      <c r="F419" t="str">
        <f>VLOOKUP(A419,HOP!A:C,3,0)</f>
        <v>3275259</v>
      </c>
      <c r="G419">
        <f t="shared" si="12"/>
        <v>0</v>
      </c>
      <c r="H419" t="str">
        <f t="shared" si="13"/>
        <v>,3275259</v>
      </c>
      <c r="I419" t="str">
        <f>VLOOKUP(A419,HOP!A:U,21,0)</f>
        <v>直连</v>
      </c>
    </row>
    <row r="420" ht="14.25" hidden="1" customHeight="1" spans="1:9">
      <c r="A420" s="6" t="s">
        <v>2968</v>
      </c>
      <c r="B420" s="7" t="s">
        <v>796</v>
      </c>
      <c r="C420" s="7" t="s">
        <v>1430</v>
      </c>
      <c r="D420" s="4">
        <v>710</v>
      </c>
      <c r="E420" t="str">
        <f>VLOOKUP(A420,HOP!A:L,12,0)</f>
        <v>710.00</v>
      </c>
      <c r="F420" t="str">
        <f>VLOOKUP(A420,HOP!A:C,3,0)</f>
        <v>3323023</v>
      </c>
      <c r="G420">
        <f t="shared" si="12"/>
        <v>0</v>
      </c>
      <c r="H420" t="str">
        <f t="shared" si="13"/>
        <v>,3323023</v>
      </c>
      <c r="I420" t="str">
        <f>VLOOKUP(A420,HOP!A:U,21,0)</f>
        <v>直连</v>
      </c>
    </row>
    <row r="421" ht="14.25" hidden="1" customHeight="1" spans="1:9">
      <c r="A421" s="6" t="s">
        <v>2975</v>
      </c>
      <c r="B421" s="7" t="s">
        <v>94</v>
      </c>
      <c r="C421" s="7" t="s">
        <v>789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t="14.25" hidden="1" customHeight="1" spans="1:9">
      <c r="A422" s="6" t="s">
        <v>2980</v>
      </c>
      <c r="B422" s="7" t="s">
        <v>95</v>
      </c>
      <c r="C422" s="7" t="s">
        <v>2603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t="14.25" hidden="1" customHeight="1" spans="1:9">
      <c r="A423" s="6" t="s">
        <v>2987</v>
      </c>
      <c r="B423" s="7" t="s">
        <v>2990</v>
      </c>
      <c r="C423" s="7" t="s">
        <v>2991</v>
      </c>
      <c r="D423" s="4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t="14.25" hidden="1" customHeight="1" spans="1:9">
      <c r="A424" s="6" t="s">
        <v>2994</v>
      </c>
      <c r="B424" s="7" t="s">
        <v>796</v>
      </c>
      <c r="C424" s="7" t="s">
        <v>94</v>
      </c>
      <c r="D424" s="4">
        <v>2454</v>
      </c>
      <c r="E424" t="str">
        <f>VLOOKUP(A424,HOP!A:L,12,0)</f>
        <v>2454.00</v>
      </c>
      <c r="F424" t="str">
        <f>VLOOKUP(A424,HOP!A:C,3,0)</f>
        <v>3312557</v>
      </c>
      <c r="G424">
        <f t="shared" si="12"/>
        <v>0</v>
      </c>
      <c r="H424" t="str">
        <f t="shared" si="13"/>
        <v>,3312557</v>
      </c>
      <c r="I424" t="str">
        <f>VLOOKUP(A424,HOP!A:U,21,0)</f>
        <v>直连</v>
      </c>
    </row>
    <row r="425" ht="14.25" customHeight="1" spans="1:9">
      <c r="A425" s="6" t="s">
        <v>3002</v>
      </c>
      <c r="B425" s="7" t="s">
        <v>465</v>
      </c>
      <c r="C425" s="7" t="s">
        <v>94</v>
      </c>
      <c r="D425" s="4">
        <v>5335</v>
      </c>
      <c r="E425" t="str">
        <f>VLOOKUP(A425,HOP!A:L,12,0)</f>
        <v>5334.99</v>
      </c>
      <c r="F425" t="str">
        <f>VLOOKUP(A425,HOP!A:C,3,0)</f>
        <v>3233177</v>
      </c>
      <c r="G425">
        <f t="shared" si="12"/>
        <v>0.0100000000002183</v>
      </c>
      <c r="H425" t="str">
        <f t="shared" si="13"/>
        <v>,3233177</v>
      </c>
      <c r="I425" t="str">
        <f>VLOOKUP(A425,HOP!A:U,21,0)</f>
        <v>直连</v>
      </c>
    </row>
    <row r="426" ht="14.25" hidden="1" customHeight="1" spans="1:9">
      <c r="A426" s="6" t="s">
        <v>3007</v>
      </c>
      <c r="B426" s="7" t="s">
        <v>1430</v>
      </c>
      <c r="C426" s="7" t="s">
        <v>94</v>
      </c>
      <c r="D426" s="4">
        <v>326</v>
      </c>
      <c r="E426" t="str">
        <f>VLOOKUP(A426,HOP!A:L,12,0)</f>
        <v>326.00</v>
      </c>
      <c r="F426" t="str">
        <f>VLOOKUP(A426,HOP!A:C,3,0)</f>
        <v>3279719</v>
      </c>
      <c r="G426">
        <f t="shared" si="12"/>
        <v>0</v>
      </c>
      <c r="H426" t="str">
        <f t="shared" si="13"/>
        <v>,3279719</v>
      </c>
      <c r="I426" t="str">
        <f>VLOOKUP(A426,HOP!A:U,21,0)</f>
        <v>直采</v>
      </c>
    </row>
    <row r="427" ht="14.25" hidden="1" customHeight="1" spans="1:9">
      <c r="A427" s="6" t="s">
        <v>3014</v>
      </c>
      <c r="B427" s="7" t="s">
        <v>465</v>
      </c>
      <c r="C427" s="7" t="s">
        <v>94</v>
      </c>
      <c r="D427" s="4">
        <v>1787</v>
      </c>
      <c r="E427" t="str">
        <f>VLOOKUP(A427,HOP!A:L,12,0)</f>
        <v>1787.00</v>
      </c>
      <c r="F427" t="str">
        <f>VLOOKUP(A427,HOP!A:C,3,0)</f>
        <v>3271213</v>
      </c>
      <c r="G427">
        <f t="shared" si="12"/>
        <v>0</v>
      </c>
      <c r="H427" t="str">
        <f t="shared" si="13"/>
        <v>,3271213</v>
      </c>
      <c r="I427" t="str">
        <f>VLOOKUP(A427,HOP!A:U,21,0)</f>
        <v>直采</v>
      </c>
    </row>
    <row r="428" ht="14.25" hidden="1" customHeight="1" spans="1:9">
      <c r="A428" s="6" t="s">
        <v>3019</v>
      </c>
      <c r="B428" s="7" t="s">
        <v>465</v>
      </c>
      <c r="C428" s="7" t="s">
        <v>94</v>
      </c>
      <c r="D428" s="4">
        <v>2578</v>
      </c>
      <c r="E428" t="str">
        <f>VLOOKUP(A428,HOP!A:L,12,0)</f>
        <v>2578.00</v>
      </c>
      <c r="F428" t="str">
        <f>VLOOKUP(A428,HOP!A:C,3,0)</f>
        <v>3234811</v>
      </c>
      <c r="G428">
        <f t="shared" si="12"/>
        <v>0</v>
      </c>
      <c r="H428" t="str">
        <f t="shared" si="13"/>
        <v>,3234811</v>
      </c>
      <c r="I428" t="str">
        <f>VLOOKUP(A428,HOP!A:U,21,0)</f>
        <v>直采</v>
      </c>
    </row>
    <row r="429" ht="14.25" hidden="1" customHeight="1" spans="1:9">
      <c r="A429" s="6" t="s">
        <v>3024</v>
      </c>
      <c r="B429" s="7" t="s">
        <v>796</v>
      </c>
      <c r="C429" s="7" t="s">
        <v>94</v>
      </c>
      <c r="D429" s="4">
        <v>1957</v>
      </c>
      <c r="E429" t="str">
        <f>VLOOKUP(A429,HOP!A:L,12,0)</f>
        <v>1957.00</v>
      </c>
      <c r="F429" t="str">
        <f>VLOOKUP(A429,HOP!A:C,3,0)</f>
        <v>3228561</v>
      </c>
      <c r="G429">
        <f t="shared" si="12"/>
        <v>0</v>
      </c>
      <c r="H429" t="str">
        <f t="shared" si="13"/>
        <v>,3228561</v>
      </c>
      <c r="I429" t="str">
        <f>VLOOKUP(A429,HOP!A:U,21,0)</f>
        <v>直采</v>
      </c>
    </row>
    <row r="430" ht="14.25" hidden="1" customHeight="1" spans="1:9">
      <c r="A430" s="6" t="s">
        <v>3030</v>
      </c>
      <c r="B430" s="7" t="s">
        <v>796</v>
      </c>
      <c r="C430" s="7" t="s">
        <v>94</v>
      </c>
      <c r="D430" s="4">
        <v>4004</v>
      </c>
      <c r="E430" t="str">
        <f>VLOOKUP(A430,HOP!A:L,12,0)</f>
        <v>4004.00</v>
      </c>
      <c r="F430" t="str">
        <f>VLOOKUP(A430,HOP!A:C,3,0)</f>
        <v>3294729</v>
      </c>
      <c r="G430">
        <f t="shared" si="12"/>
        <v>0</v>
      </c>
      <c r="H430" t="str">
        <f t="shared" si="13"/>
        <v>,3294729</v>
      </c>
      <c r="I430" t="str">
        <f>VLOOKUP(A430,HOP!A:U,21,0)</f>
        <v>直采</v>
      </c>
    </row>
    <row r="431" ht="14.25" hidden="1" customHeight="1" spans="1:9">
      <c r="A431" s="6" t="s">
        <v>3036</v>
      </c>
      <c r="B431" s="7" t="s">
        <v>1430</v>
      </c>
      <c r="C431" s="7" t="s">
        <v>94</v>
      </c>
      <c r="D431" s="4">
        <v>254</v>
      </c>
      <c r="E431" t="str">
        <f>VLOOKUP(A431,HOP!A:L,12,0)</f>
        <v>254.00</v>
      </c>
      <c r="F431" t="str">
        <f>VLOOKUP(A431,HOP!A:C,3,0)</f>
        <v>3277761</v>
      </c>
      <c r="G431">
        <f t="shared" si="12"/>
        <v>0</v>
      </c>
      <c r="H431" t="str">
        <f t="shared" si="13"/>
        <v>,3277761</v>
      </c>
      <c r="I431" t="str">
        <f>VLOOKUP(A431,HOP!A:U,21,0)</f>
        <v>直采</v>
      </c>
    </row>
    <row r="432" ht="14.25" hidden="1" customHeight="1" spans="1:9">
      <c r="A432" s="6" t="s">
        <v>3039</v>
      </c>
      <c r="B432" s="7" t="s">
        <v>1430</v>
      </c>
      <c r="C432" s="7" t="s">
        <v>94</v>
      </c>
      <c r="D432" s="4">
        <v>531</v>
      </c>
      <c r="E432" t="str">
        <f>VLOOKUP(A432,HOP!A:L,12,0)</f>
        <v>531.00</v>
      </c>
      <c r="F432" t="str">
        <f>VLOOKUP(A432,HOP!A:C,3,0)</f>
        <v>3292259</v>
      </c>
      <c r="G432">
        <f t="shared" si="12"/>
        <v>0</v>
      </c>
      <c r="H432" t="str">
        <f t="shared" si="13"/>
        <v>,3292259</v>
      </c>
      <c r="I432" t="str">
        <f>VLOOKUP(A432,HOP!A:U,21,0)</f>
        <v>直采</v>
      </c>
    </row>
    <row r="433" ht="14.25" hidden="1" customHeight="1" spans="1:9">
      <c r="A433" s="6" t="s">
        <v>3042</v>
      </c>
      <c r="B433" s="7" t="s">
        <v>796</v>
      </c>
      <c r="C433" s="7" t="s">
        <v>94</v>
      </c>
      <c r="D433" s="4">
        <v>596</v>
      </c>
      <c r="E433" t="str">
        <f>VLOOKUP(A433,HOP!A:L,12,0)</f>
        <v>596.00</v>
      </c>
      <c r="F433" t="str">
        <f>VLOOKUP(A433,HOP!A:C,3,0)</f>
        <v>3224332</v>
      </c>
      <c r="G433">
        <f t="shared" si="12"/>
        <v>0</v>
      </c>
      <c r="H433" t="str">
        <f t="shared" si="13"/>
        <v>,3224332</v>
      </c>
      <c r="I433" t="str">
        <f>VLOOKUP(A433,HOP!A:U,21,0)</f>
        <v>直连</v>
      </c>
    </row>
    <row r="434" ht="14.25" hidden="1" customHeight="1" spans="1:9">
      <c r="A434" s="6" t="s">
        <v>3049</v>
      </c>
      <c r="B434" s="7" t="s">
        <v>796</v>
      </c>
      <c r="C434" s="7" t="s">
        <v>94</v>
      </c>
      <c r="D434" s="4">
        <v>4764</v>
      </c>
      <c r="E434" t="str">
        <f>VLOOKUP(A434,HOP!A:L,12,0)</f>
        <v>4764.00</v>
      </c>
      <c r="F434" t="str">
        <f>VLOOKUP(A434,HOP!A:C,3,0)</f>
        <v>3298689</v>
      </c>
      <c r="G434">
        <f t="shared" si="12"/>
        <v>0</v>
      </c>
      <c r="H434" t="str">
        <f t="shared" si="13"/>
        <v>,3298689</v>
      </c>
      <c r="I434" t="str">
        <f>VLOOKUP(A434,HOP!A:U,21,0)</f>
        <v>直采</v>
      </c>
    </row>
    <row r="435" ht="14.25" hidden="1" customHeight="1" spans="1:9">
      <c r="A435" s="6" t="s">
        <v>3053</v>
      </c>
      <c r="B435" s="7" t="s">
        <v>796</v>
      </c>
      <c r="C435" s="7" t="s">
        <v>94</v>
      </c>
      <c r="D435" s="4">
        <v>1312</v>
      </c>
      <c r="E435" t="str">
        <f>VLOOKUP(A435,HOP!A:L,12,0)</f>
        <v>1312.00</v>
      </c>
      <c r="F435" t="str">
        <f>VLOOKUP(A435,HOP!A:C,3,0)</f>
        <v>3260227</v>
      </c>
      <c r="G435">
        <f t="shared" si="12"/>
        <v>0</v>
      </c>
      <c r="H435" t="str">
        <f t="shared" si="13"/>
        <v>,3260227</v>
      </c>
      <c r="I435" t="str">
        <f>VLOOKUP(A435,HOP!A:U,21,0)</f>
        <v>直采</v>
      </c>
    </row>
    <row r="436" ht="14.25" hidden="1" customHeight="1" spans="1:9">
      <c r="A436" s="6" t="s">
        <v>3059</v>
      </c>
      <c r="B436" s="7" t="s">
        <v>796</v>
      </c>
      <c r="C436" s="7" t="s">
        <v>94</v>
      </c>
      <c r="D436" s="4">
        <v>482</v>
      </c>
      <c r="E436" t="str">
        <f>VLOOKUP(A436,HOP!A:L,12,0)</f>
        <v>482.00</v>
      </c>
      <c r="F436" t="str">
        <f>VLOOKUP(A436,HOP!A:C,3,0)</f>
        <v>3326862</v>
      </c>
      <c r="G436">
        <f t="shared" si="12"/>
        <v>0</v>
      </c>
      <c r="H436" t="str">
        <f t="shared" si="13"/>
        <v>,3326862</v>
      </c>
      <c r="I436" t="str">
        <f>VLOOKUP(A436,HOP!A:U,21,0)</f>
        <v>直连</v>
      </c>
    </row>
    <row r="437" ht="14.25" hidden="1" customHeight="1" spans="1:9">
      <c r="A437" s="6" t="s">
        <v>3062</v>
      </c>
      <c r="B437" s="7" t="s">
        <v>465</v>
      </c>
      <c r="C437" s="7" t="s">
        <v>94</v>
      </c>
      <c r="D437" s="4">
        <v>1803</v>
      </c>
      <c r="E437" t="str">
        <f>VLOOKUP(A437,HOP!A:L,12,0)</f>
        <v>1803.00</v>
      </c>
      <c r="F437" t="str">
        <f>VLOOKUP(A437,HOP!A:C,3,0)</f>
        <v>3322868</v>
      </c>
      <c r="G437">
        <f t="shared" si="12"/>
        <v>0</v>
      </c>
      <c r="H437" t="str">
        <f t="shared" si="13"/>
        <v>,3322868</v>
      </c>
      <c r="I437" t="str">
        <f>VLOOKUP(A437,HOP!A:U,21,0)</f>
        <v>直采</v>
      </c>
    </row>
    <row r="438" ht="14.25" hidden="1" customHeight="1" spans="1:9">
      <c r="A438" s="6" t="s">
        <v>3067</v>
      </c>
      <c r="B438" s="7" t="s">
        <v>465</v>
      </c>
      <c r="C438" s="7" t="s">
        <v>94</v>
      </c>
      <c r="D438" s="4">
        <v>1803</v>
      </c>
      <c r="E438" t="str">
        <f>VLOOKUP(A438,HOP!A:L,12,0)</f>
        <v>1803.00</v>
      </c>
      <c r="F438" t="str">
        <f>VLOOKUP(A438,HOP!A:C,3,0)</f>
        <v>3322739</v>
      </c>
      <c r="G438">
        <f t="shared" si="12"/>
        <v>0</v>
      </c>
      <c r="H438" t="str">
        <f t="shared" si="13"/>
        <v>,3322739</v>
      </c>
      <c r="I438" t="str">
        <f>VLOOKUP(A438,HOP!A:U,21,0)</f>
        <v>直采</v>
      </c>
    </row>
    <row r="439" ht="14.25" hidden="1" customHeight="1" spans="1:9">
      <c r="A439" s="6" t="s">
        <v>3070</v>
      </c>
      <c r="B439" s="7" t="s">
        <v>1430</v>
      </c>
      <c r="C439" s="7" t="s">
        <v>94</v>
      </c>
      <c r="D439" s="4">
        <v>508</v>
      </c>
      <c r="E439" t="str">
        <f>VLOOKUP(A439,HOP!A:L,12,0)</f>
        <v>508.00</v>
      </c>
      <c r="F439" t="str">
        <f>VLOOKUP(A439,HOP!A:C,3,0)</f>
        <v>3321748</v>
      </c>
      <c r="G439">
        <f t="shared" si="12"/>
        <v>0</v>
      </c>
      <c r="H439" t="str">
        <f t="shared" si="13"/>
        <v>,3321748</v>
      </c>
      <c r="I439" t="str">
        <f>VLOOKUP(A439,HOP!A:U,21,0)</f>
        <v>直采</v>
      </c>
    </row>
    <row r="440" ht="14.25" hidden="1" customHeight="1" spans="1:9">
      <c r="A440" s="6" t="s">
        <v>3073</v>
      </c>
      <c r="B440" s="7" t="s">
        <v>796</v>
      </c>
      <c r="C440" s="7" t="s">
        <v>94</v>
      </c>
      <c r="D440" s="4">
        <v>2262</v>
      </c>
      <c r="E440" t="str">
        <f>VLOOKUP(A440,HOP!A:L,12,0)</f>
        <v>2262.00</v>
      </c>
      <c r="F440" t="str">
        <f>VLOOKUP(A440,HOP!A:C,3,0)</f>
        <v>3329428</v>
      </c>
      <c r="G440">
        <f t="shared" si="12"/>
        <v>0</v>
      </c>
      <c r="H440" t="str">
        <f t="shared" si="13"/>
        <v>,3329428</v>
      </c>
      <c r="I440" t="str">
        <f>VLOOKUP(A440,HOP!A:U,21,0)</f>
        <v>直采</v>
      </c>
    </row>
    <row r="441" ht="14.25" hidden="1" customHeight="1" spans="1:9">
      <c r="A441" s="6" t="s">
        <v>3082</v>
      </c>
      <c r="B441" s="7" t="s">
        <v>1430</v>
      </c>
      <c r="C441" s="7" t="s">
        <v>94</v>
      </c>
      <c r="D441" s="4">
        <v>512</v>
      </c>
      <c r="E441" t="str">
        <f>VLOOKUP(A441,HOP!A:L,12,0)</f>
        <v>512.00</v>
      </c>
      <c r="F441" t="str">
        <f>VLOOKUP(A441,HOP!A:C,3,0)</f>
        <v>3332618</v>
      </c>
      <c r="G441">
        <f t="shared" si="12"/>
        <v>0</v>
      </c>
      <c r="H441" t="str">
        <f t="shared" si="13"/>
        <v>,3332618</v>
      </c>
      <c r="I441" t="str">
        <f>VLOOKUP(A441,HOP!A:U,21,0)</f>
        <v>直采</v>
      </c>
    </row>
    <row r="442" ht="14.25" hidden="1" customHeight="1" spans="1:9">
      <c r="A442" s="6" t="s">
        <v>3085</v>
      </c>
      <c r="B442" s="7" t="s">
        <v>1430</v>
      </c>
      <c r="C442" s="7" t="s">
        <v>94</v>
      </c>
      <c r="D442" s="4">
        <v>524</v>
      </c>
      <c r="E442" t="str">
        <f>VLOOKUP(A442,HOP!A:L,12,0)</f>
        <v>524.00</v>
      </c>
      <c r="F442" t="str">
        <f>VLOOKUP(A442,HOP!A:C,3,0)</f>
        <v>3331791</v>
      </c>
      <c r="G442">
        <f t="shared" si="12"/>
        <v>0</v>
      </c>
      <c r="H442" t="str">
        <f t="shared" si="13"/>
        <v>,3331791</v>
      </c>
      <c r="I442" t="str">
        <f>VLOOKUP(A442,HOP!A:U,21,0)</f>
        <v>直采</v>
      </c>
    </row>
    <row r="443" ht="14.25" hidden="1" customHeight="1" spans="1:9">
      <c r="A443" s="6" t="s">
        <v>3089</v>
      </c>
      <c r="B443" s="7" t="s">
        <v>1430</v>
      </c>
      <c r="C443" s="7" t="s">
        <v>94</v>
      </c>
      <c r="D443" s="4">
        <v>754</v>
      </c>
      <c r="E443" t="str">
        <f>VLOOKUP(A443,HOP!A:L,12,0)</f>
        <v>754.00</v>
      </c>
      <c r="F443" t="str">
        <f>VLOOKUP(A443,HOP!A:C,3,0)</f>
        <v>3333323</v>
      </c>
      <c r="G443">
        <f t="shared" si="12"/>
        <v>0</v>
      </c>
      <c r="H443" t="str">
        <f t="shared" si="13"/>
        <v>,3333323</v>
      </c>
      <c r="I443" t="str">
        <f>VLOOKUP(A443,HOP!A:U,21,0)</f>
        <v>直采</v>
      </c>
    </row>
    <row r="444" ht="14.25" hidden="1" customHeight="1" spans="1:9">
      <c r="A444" s="6" t="s">
        <v>3092</v>
      </c>
      <c r="B444" s="7" t="s">
        <v>1430</v>
      </c>
      <c r="C444" s="7" t="s">
        <v>94</v>
      </c>
      <c r="D444" s="4">
        <v>254</v>
      </c>
      <c r="E444" t="str">
        <f>VLOOKUP(A444,HOP!A:L,12,0)</f>
        <v>254.00</v>
      </c>
      <c r="F444" t="str">
        <f>VLOOKUP(A444,HOP!A:C,3,0)</f>
        <v>3332565</v>
      </c>
      <c r="G444">
        <f t="shared" si="12"/>
        <v>0</v>
      </c>
      <c r="H444" t="str">
        <f t="shared" si="13"/>
        <v>,3332565</v>
      </c>
      <c r="I444" t="str">
        <f>VLOOKUP(A444,HOP!A:U,21,0)</f>
        <v>直采</v>
      </c>
    </row>
    <row r="445" ht="14.25" hidden="1" customHeight="1" spans="1:9">
      <c r="A445" s="6" t="s">
        <v>3095</v>
      </c>
      <c r="B445" s="7" t="s">
        <v>1430</v>
      </c>
      <c r="C445" s="7" t="s">
        <v>94</v>
      </c>
      <c r="D445" s="4">
        <v>256</v>
      </c>
      <c r="E445" t="str">
        <f>VLOOKUP(A445,HOP!A:L,12,0)</f>
        <v>256.00</v>
      </c>
      <c r="F445" t="str">
        <f>VLOOKUP(A445,HOP!A:C,3,0)</f>
        <v>3333502</v>
      </c>
      <c r="G445">
        <f t="shared" si="12"/>
        <v>0</v>
      </c>
      <c r="H445" t="str">
        <f t="shared" si="13"/>
        <v>,3333502</v>
      </c>
      <c r="I445" t="str">
        <f>VLOOKUP(A445,HOP!A:U,21,0)</f>
        <v>直连</v>
      </c>
    </row>
    <row r="446" ht="14.25" customHeight="1" spans="1:9">
      <c r="A446" s="6" t="s">
        <v>3100</v>
      </c>
      <c r="B446" s="7" t="s">
        <v>465</v>
      </c>
      <c r="C446" s="7" t="s">
        <v>94</v>
      </c>
      <c r="D446" s="4">
        <v>2473</v>
      </c>
      <c r="E446" t="str">
        <f>VLOOKUP(A446,HOP!A:L,12,0)</f>
        <v>2472.99</v>
      </c>
      <c r="F446" t="str">
        <f>VLOOKUP(A446,HOP!A:C,3,0)</f>
        <v>3200083</v>
      </c>
      <c r="G446">
        <f t="shared" si="12"/>
        <v>0.0100000000002183</v>
      </c>
      <c r="H446" t="str">
        <f t="shared" si="13"/>
        <v>,3200083</v>
      </c>
      <c r="I446" t="str">
        <f>VLOOKUP(A446,HOP!A:U,21,0)</f>
        <v>直连</v>
      </c>
    </row>
    <row r="447" ht="14.25" hidden="1" customHeight="1" spans="1:9">
      <c r="A447" s="6" t="s">
        <v>3105</v>
      </c>
      <c r="B447" s="7" t="s">
        <v>1430</v>
      </c>
      <c r="C447" s="7" t="s">
        <v>94</v>
      </c>
      <c r="D447" s="4">
        <v>732</v>
      </c>
      <c r="E447" t="str">
        <f>VLOOKUP(A447,HOP!A:L,12,0)</f>
        <v>732.00</v>
      </c>
      <c r="F447" t="str">
        <f>VLOOKUP(A447,HOP!A:C,3,0)</f>
        <v>3302774</v>
      </c>
      <c r="G447">
        <f t="shared" si="12"/>
        <v>0</v>
      </c>
      <c r="H447" t="str">
        <f t="shared" si="13"/>
        <v>,3302774</v>
      </c>
      <c r="I447" t="str">
        <f>VLOOKUP(A447,HOP!A:U,21,0)</f>
        <v>直连</v>
      </c>
    </row>
    <row r="448" ht="14.25" customHeight="1" spans="1:9">
      <c r="A448" s="6" t="s">
        <v>3113</v>
      </c>
      <c r="B448" s="7" t="s">
        <v>465</v>
      </c>
      <c r="C448" s="7" t="s">
        <v>94</v>
      </c>
      <c r="D448" s="4">
        <v>1355</v>
      </c>
      <c r="E448" t="str">
        <f>VLOOKUP(A448,HOP!A:L,12,0)</f>
        <v>1355.01</v>
      </c>
      <c r="F448" t="str">
        <f>VLOOKUP(A448,HOP!A:C,3,0)</f>
        <v>3323228</v>
      </c>
      <c r="G448">
        <f t="shared" si="12"/>
        <v>-0.00999999999999091</v>
      </c>
      <c r="H448" t="str">
        <f t="shared" si="13"/>
        <v>,3323228</v>
      </c>
      <c r="I448" t="str">
        <f>VLOOKUP(A448,HOP!A:U,21,0)</f>
        <v>直连</v>
      </c>
    </row>
    <row r="449" ht="14.25" hidden="1" customHeight="1" spans="1:9">
      <c r="A449" s="6" t="s">
        <v>3118</v>
      </c>
      <c r="B449" s="7" t="s">
        <v>1430</v>
      </c>
      <c r="C449" s="7" t="s">
        <v>94</v>
      </c>
      <c r="D449" s="4">
        <v>567</v>
      </c>
      <c r="E449" t="str">
        <f>VLOOKUP(A449,HOP!A:L,12,0)</f>
        <v>567.00</v>
      </c>
      <c r="F449" t="str">
        <f>VLOOKUP(A449,HOP!A:C,3,0)</f>
        <v>3323695</v>
      </c>
      <c r="G449">
        <f t="shared" si="12"/>
        <v>0</v>
      </c>
      <c r="H449" t="str">
        <f t="shared" si="13"/>
        <v>,3323695</v>
      </c>
      <c r="I449" t="str">
        <f>VLOOKUP(A449,HOP!A:U,21,0)</f>
        <v>直连</v>
      </c>
    </row>
    <row r="450" ht="14.25" hidden="1" customHeight="1" spans="1:9">
      <c r="A450" s="6" t="s">
        <v>3124</v>
      </c>
      <c r="B450" s="7" t="s">
        <v>1430</v>
      </c>
      <c r="C450" s="7" t="s">
        <v>94</v>
      </c>
      <c r="D450" s="4">
        <v>558</v>
      </c>
      <c r="E450" t="str">
        <f>VLOOKUP(A450,HOP!A:L,12,0)</f>
        <v>558.00</v>
      </c>
      <c r="F450" t="str">
        <f>VLOOKUP(A450,HOP!A:C,3,0)</f>
        <v>3322891</v>
      </c>
      <c r="G450">
        <f t="shared" si="12"/>
        <v>0</v>
      </c>
      <c r="H450" t="str">
        <f t="shared" si="13"/>
        <v>,3322891</v>
      </c>
      <c r="I450" t="str">
        <f>VLOOKUP(A450,HOP!A:U,21,0)</f>
        <v>直连</v>
      </c>
    </row>
    <row r="451" ht="14.25" hidden="1" customHeight="1" spans="1:9">
      <c r="A451" s="6" t="s">
        <v>3129</v>
      </c>
      <c r="B451" s="7" t="s">
        <v>2845</v>
      </c>
      <c r="C451" s="7" t="s">
        <v>2183</v>
      </c>
      <c r="D451" s="4">
        <v>0</v>
      </c>
      <c r="E451" t="e">
        <f>VLOOKUP(A451,HOP!A:L,12,0)</f>
        <v>#N/A</v>
      </c>
      <c r="F451" t="e">
        <f>VLOOKUP(A451,HOP!A:C,3,0)</f>
        <v>#N/A</v>
      </c>
      <c r="G451" t="e">
        <f>D451-E451</f>
        <v>#N/A</v>
      </c>
      <c r="H451" t="e">
        <f>$H$1&amp;F451</f>
        <v>#N/A</v>
      </c>
      <c r="I451" t="e">
        <f>VLOOKUP(A451,HOP!A:U,21,0)</f>
        <v>#N/A</v>
      </c>
    </row>
    <row r="452" ht="14.25" hidden="1" customHeight="1" spans="1:9">
      <c r="A452" s="6" t="s">
        <v>3137</v>
      </c>
      <c r="B452" s="7" t="s">
        <v>1430</v>
      </c>
      <c r="C452" s="7" t="s">
        <v>94</v>
      </c>
      <c r="D452" s="4">
        <v>710</v>
      </c>
      <c r="E452" t="str">
        <f>VLOOKUP(A452,HOP!A:L,12,0)</f>
        <v>710.00</v>
      </c>
      <c r="F452" t="str">
        <f>VLOOKUP(A452,HOP!A:C,3,0)</f>
        <v>3323020</v>
      </c>
      <c r="G452">
        <f>D452-E452</f>
        <v>0</v>
      </c>
      <c r="H452" t="str">
        <f>$H$1&amp;F452</f>
        <v>,3323020</v>
      </c>
      <c r="I452" t="str">
        <f>VLOOKUP(A452,HOP!A:U,21,0)</f>
        <v>直连</v>
      </c>
    </row>
    <row r="454" spans="4:4">
      <c r="D454" s="4">
        <f>SUM(D2:D453)</f>
        <v>910601</v>
      </c>
    </row>
    <row r="455" ht="15.6" spans="4:4">
      <c r="D455" s="12" t="s">
        <v>24</v>
      </c>
    </row>
    <row r="457" spans="1:2">
      <c r="A457" t="s">
        <v>3163</v>
      </c>
      <c r="B457">
        <v>466398</v>
      </c>
    </row>
    <row r="458" spans="1:2">
      <c r="A458" t="s">
        <v>3164</v>
      </c>
      <c r="B458">
        <v>444203</v>
      </c>
    </row>
    <row r="459" spans="1:2">
      <c r="A459" s="13" t="s">
        <v>3165</v>
      </c>
      <c r="B459">
        <f>SUBTOTAL(9,B457:B458)</f>
        <v>910601</v>
      </c>
    </row>
  </sheetData>
  <autoFilter ref="A1:AF452">
    <filterColumn colId="3">
      <filters>
        <filter val="11,142.00"/>
        <filter val="11,212.00"/>
        <filter val="11,504.00"/>
        <filter val="11,632.00"/>
        <filter val="10,759.00"/>
        <filter val="-12.00"/>
        <filter val="-68.00"/>
        <filter val="142.00"/>
        <filter val="156.00"/>
        <filter val="165.00"/>
        <filter val="174.00"/>
        <filter val="190.00"/>
        <filter val="193.00"/>
        <filter val="200.00"/>
        <filter val="212.00"/>
        <filter val="221.00"/>
        <filter val="224.00"/>
        <filter val="232.00"/>
        <filter val="236.00"/>
        <filter val="238.00"/>
        <filter val="254.00"/>
        <filter val="256.00"/>
        <filter val="267.00"/>
        <filter val="268.00"/>
        <filter val="270.00"/>
        <filter val="277.00"/>
        <filter val="282.00"/>
        <filter val="291.00"/>
        <filter val="298.00"/>
        <filter val="300.00"/>
        <filter val="326.00"/>
        <filter val="329.00"/>
        <filter val="332.00"/>
        <filter val="335.00"/>
        <filter val="341.00"/>
        <filter val="351.00"/>
        <filter val="353.00"/>
        <filter val="361.00"/>
        <filter val="367.00"/>
        <filter val="405.00"/>
        <filter val="411.00"/>
        <filter val="418.00"/>
        <filter val="425.00"/>
        <filter val="454.00"/>
        <filter val="456.00"/>
        <filter val="466.00"/>
        <filter val="482.00"/>
        <filter val="490.00"/>
        <filter val="493.00"/>
        <filter val="501.00"/>
        <filter val="502.00"/>
        <filter val="508.00"/>
        <filter val="510.00"/>
        <filter val="512.00"/>
        <filter val="523.00"/>
        <filter val="524.00"/>
        <filter val="531.00"/>
        <filter val="532.00"/>
        <filter val="540.00"/>
        <filter val="546.00"/>
        <filter val="558.00"/>
        <filter val="567.00"/>
        <filter val="570.00"/>
        <filter val="587.00"/>
        <filter val="596.00"/>
        <filter val="601.00"/>
        <filter val="605.00"/>
        <filter val="611.00"/>
        <filter val="620.00"/>
        <filter val="628.00"/>
        <filter val="631.00"/>
        <filter val="636.00"/>
        <filter val="645.00"/>
        <filter val="650.00"/>
        <filter val="658.00"/>
        <filter val="666.00"/>
        <filter val="672.00"/>
        <filter val="674.00"/>
        <filter val="680.00"/>
        <filter val="684.00"/>
        <filter val="688.00"/>
        <filter val="697.00"/>
        <filter val="699.00"/>
        <filter val="710.00"/>
        <filter val="714.00"/>
        <filter val="732.00"/>
        <filter val="750.00"/>
        <filter val="754.00"/>
        <filter val="756.00"/>
        <filter val="762.00"/>
        <filter val="764.00"/>
        <filter val="778.00"/>
        <filter val="781.00"/>
        <filter val="788.00"/>
        <filter val="802.00"/>
        <filter val="823.00"/>
        <filter val="844.00"/>
        <filter val="855.00"/>
        <filter val="864.00"/>
        <filter val="870.00"/>
        <filter val="897.00"/>
        <filter val="901.00"/>
        <filter val="906.00"/>
        <filter val="908.00"/>
        <filter val="950.00"/>
        <filter val="960.00"/>
        <filter val="976.00"/>
        <filter val="986.00"/>
        <filter val="990.00"/>
        <filter val="992.00"/>
        <filter val="14,060.00"/>
        <filter val="14,343.00"/>
        <filter val="13,212.00"/>
        <filter val="12,242.00"/>
        <filter val="1,005.00"/>
        <filter val="1,021.00"/>
        <filter val="1,025.00"/>
        <filter val="1,040.00"/>
        <filter val="1,046.00"/>
        <filter val="1,058.00"/>
        <filter val="1,071.00"/>
        <filter val="1,076.00"/>
        <filter val="1,092.00"/>
        <filter val="1,099.00"/>
        <filter val="1,123.00"/>
        <filter val="1,126.00"/>
        <filter val="1,134.00"/>
        <filter val="1,140.00"/>
        <filter val="1,143.00"/>
        <filter val="1,156.00"/>
        <filter val="1,161.00"/>
        <filter val="1,168.00"/>
        <filter val="1,170.00"/>
        <filter val="1,172.00"/>
        <filter val="1,174.00"/>
        <filter val="1,181.00"/>
        <filter val="1,191.00"/>
        <filter val="1,200.00"/>
        <filter val="1,201.00"/>
        <filter val="1,218.00"/>
        <filter val="1,226.00"/>
        <filter val="1,230.00"/>
        <filter val="1,240.00"/>
        <filter val="1,249.00"/>
        <filter val="1,251.00"/>
        <filter val="1,302.00"/>
        <filter val="1,305.00"/>
        <filter val="1,311.00"/>
        <filter val="1,312.00"/>
        <filter val="1,322.00"/>
        <filter val="1,324.00"/>
        <filter val="1,327.00"/>
        <filter val="1,329.00"/>
        <filter val="1,340.00"/>
        <filter val="1,347.00"/>
        <filter val="1,352.00"/>
        <filter val="1,355.00"/>
        <filter val="1,360.00"/>
        <filter val="1,361.00"/>
        <filter val="1,368.00"/>
        <filter val="1,372.00"/>
        <filter val="1,382.00"/>
        <filter val="1,409.00"/>
        <filter val="1,413.00"/>
        <filter val="1,428.00"/>
        <filter val="1,429.00"/>
        <filter val="1,440.00"/>
        <filter val="1,452.00"/>
        <filter val="1,465.00"/>
        <filter val="1,498.00"/>
        <filter val="1,501.00"/>
        <filter val="1,513.00"/>
        <filter val="1,555.00"/>
        <filter val="1,557.00"/>
        <filter val="1,559.00"/>
        <filter val="1,562.00"/>
        <filter val="1,566.00"/>
        <filter val="1,575.00"/>
        <filter val="1,576.00"/>
        <filter val="1,595.00"/>
        <filter val="1,608.00"/>
        <filter val="1,619.00"/>
        <filter val="1,621.00"/>
        <filter val="1,624.00"/>
        <filter val="1,638.00"/>
        <filter val="1,658.00"/>
        <filter val="1,684.00"/>
        <filter val="1,686.00"/>
        <filter val="1,688.00"/>
        <filter val="1,739.00"/>
        <filter val="1,755.00"/>
        <filter val="1,767.00"/>
        <filter val="1,787.00"/>
        <filter val="1,788.00"/>
        <filter val="1,800.00"/>
        <filter val="1,803.00"/>
        <filter val="1,821.00"/>
        <filter val="1,824.00"/>
        <filter val="1,830.00"/>
        <filter val="1,833.00"/>
        <filter val="1,852.00"/>
        <filter val="1,886.00"/>
        <filter val="1,951.00"/>
        <filter val="1,957.00"/>
        <filter val="1,959.00"/>
        <filter val="1,960.00"/>
        <filter val="1,978.00"/>
        <filter val="1,982.00"/>
        <filter val="1,990.00"/>
        <filter val="1,996.00"/>
        <filter val="5,000.00"/>
        <filter val="5,002.00"/>
        <filter val="5,323.00"/>
        <filter val="5,335.00"/>
        <filter val="5,380.00"/>
        <filter val="5,391.00"/>
        <filter val="5,453.00"/>
        <filter val="5,492.00"/>
        <filter val="5,745.00"/>
        <filter val="5,766.00"/>
        <filter val="4,004.00"/>
        <filter val="4,008.00"/>
        <filter val="4,020.00"/>
        <filter val="4,059.00"/>
        <filter val="4,077.00"/>
        <filter val="4,093.00"/>
        <filter val="4,120.00"/>
        <filter val="4,158.00"/>
        <filter val="4,187.00"/>
        <filter val="4,274.00"/>
        <filter val="4,332.00"/>
        <filter val="4,340.00"/>
        <filter val="4,488.00"/>
        <filter val="4,551.00"/>
        <filter val="4,554.00"/>
        <filter val="4,566.00"/>
        <filter val="4,626.00"/>
        <filter val="4,644.00"/>
        <filter val="4,764.00"/>
        <filter val="4,767.00"/>
        <filter val="4,872.00"/>
        <filter val="4,920.00"/>
        <filter val="4,954.00"/>
        <filter val="3,015.00"/>
        <filter val="3,025.00"/>
        <filter val="3,087.00"/>
        <filter val="3,090.00"/>
        <filter val="3,136.00"/>
        <filter val="3,194.00"/>
        <filter val="3,230.00"/>
        <filter val="3,243.00"/>
        <filter val="3,244.00"/>
        <filter val="3,309.00"/>
        <filter val="3,328.00"/>
        <filter val="3,349.00"/>
        <filter val="3,394.00"/>
        <filter val="3,547.00"/>
        <filter val="3,617.00"/>
        <filter val="3,628.00"/>
        <filter val="3,651.00"/>
        <filter val="3,654.00"/>
        <filter val="3,665.00"/>
        <filter val="3,934.00"/>
        <filter val="2,002.00"/>
        <filter val="2,010.00"/>
        <filter val="2,030.00"/>
        <filter val="2,076.00"/>
        <filter val="2,082.00"/>
        <filter val="2,096.00"/>
        <filter val="2,114.00"/>
        <filter val="2,118.00"/>
        <filter val="2,131.00"/>
        <filter val="2,161.00"/>
        <filter val="2,176.00"/>
        <filter val="2,181.00"/>
        <filter val="2,184.00"/>
        <filter val="2,191.00"/>
        <filter val="2,211.00"/>
        <filter val="2,246.00"/>
        <filter val="2,262.00"/>
        <filter val="2,268.00"/>
        <filter val="2,287.00"/>
        <filter val="2,302.00"/>
        <filter val="2,324.00"/>
        <filter val="2,336.00"/>
        <filter val="2,343.00"/>
        <filter val="2,344.00"/>
        <filter val="2,364.00"/>
        <filter val="2,382.00"/>
        <filter val="2,403.00"/>
        <filter val="2,417.00"/>
        <filter val="2,418.00"/>
        <filter val="2,440.00"/>
        <filter val="2,452.00"/>
        <filter val="2,454.00"/>
        <filter val="2,460.00"/>
        <filter val="2,462.00"/>
        <filter val="2,473.00"/>
        <filter val="2,484.00"/>
        <filter val="2,517.00"/>
        <filter val="2,518.00"/>
        <filter val="2,520.00"/>
        <filter val="2,536.00"/>
        <filter val="2,549.00"/>
        <filter val="2,578.00"/>
        <filter val="2,584.00"/>
        <filter val="2,587.00"/>
        <filter val="2,650.00"/>
        <filter val="2,662.00"/>
        <filter val="2,692.00"/>
        <filter val="2,696.00"/>
        <filter val="2,698.00"/>
        <filter val="2,711.00"/>
        <filter val="2,722.00"/>
        <filter val="2,742.00"/>
        <filter val="2,831.00"/>
        <filter val="2,840.00"/>
        <filter val="2,858.00"/>
        <filter val="2,868.00"/>
        <filter val="2,871.00"/>
        <filter val="2,874.00"/>
        <filter val="2,890.00"/>
        <filter val="2,944.00"/>
        <filter val="2,946.00"/>
        <filter val="2,956.00"/>
        <filter val="2,960.00"/>
        <filter val="2,981.00"/>
        <filter val="2,992.00"/>
        <filter val="9,668.00"/>
        <filter val="8,124.00"/>
        <filter val="8,490.00"/>
        <filter val="8,542.00"/>
        <filter val="8,682.00"/>
        <filter val="8,929.00"/>
        <filter val="8,932.00"/>
        <filter val="7,104.00"/>
        <filter val="7,301.00"/>
        <filter val="7,332.00"/>
        <filter val="7,416.00"/>
        <filter val="7,450.00"/>
        <filter val="7,736.00"/>
        <filter val="6,002.00"/>
        <filter val="6,121.00"/>
        <filter val="6,532.00"/>
        <filter val="6,543.00"/>
        <filter val="6,602.00"/>
        <filter val="6,604.00"/>
        <filter val="6,713.00"/>
        <filter val="6,844.00"/>
      </filters>
    </filterColumn>
    <filterColumn colId="6">
      <filters>
        <filter val="0.01"/>
        <filter val="-0.01"/>
        <filter val="-1263"/>
        <filter val="-1205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0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3166</v>
      </c>
      <c r="B1" s="2" t="s">
        <v>3167</v>
      </c>
      <c r="C1" s="2" t="s">
        <v>3168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3169</v>
      </c>
      <c r="I1" s="2" t="s">
        <v>3170</v>
      </c>
      <c r="J1" s="2" t="s">
        <v>3171</v>
      </c>
      <c r="K1" s="2" t="s">
        <v>3172</v>
      </c>
      <c r="L1" s="2" t="s">
        <v>3173</v>
      </c>
      <c r="M1" s="2" t="s">
        <v>3174</v>
      </c>
      <c r="N1" s="2" t="s">
        <v>3175</v>
      </c>
      <c r="O1" s="2" t="s">
        <v>3176</v>
      </c>
      <c r="P1" s="2" t="s">
        <v>3177</v>
      </c>
      <c r="Q1" s="2" t="s">
        <v>3178</v>
      </c>
      <c r="R1" s="2" t="s">
        <v>3179</v>
      </c>
      <c r="S1" s="2" t="s">
        <v>3180</v>
      </c>
      <c r="T1" s="2" t="s">
        <v>3181</v>
      </c>
      <c r="U1" s="2" t="s">
        <v>3182</v>
      </c>
      <c r="V1" s="2" t="s">
        <v>3183</v>
      </c>
    </row>
    <row r="2" s="1" customFormat="1" spans="1:22">
      <c r="A2" s="1" t="s">
        <v>3184</v>
      </c>
      <c r="B2" s="1" t="s">
        <v>3185</v>
      </c>
      <c r="C2" s="1" t="s">
        <v>3186</v>
      </c>
      <c r="D2" s="1" t="s">
        <v>3187</v>
      </c>
      <c r="E2" s="1" t="s">
        <v>3188</v>
      </c>
      <c r="F2" s="1" t="s">
        <v>116</v>
      </c>
      <c r="G2" s="1" t="s">
        <v>105</v>
      </c>
      <c r="H2" s="1" t="s">
        <v>3189</v>
      </c>
      <c r="I2" s="1" t="s">
        <v>3190</v>
      </c>
      <c r="J2" s="1" t="s">
        <v>3191</v>
      </c>
      <c r="K2" s="1" t="s">
        <v>3190</v>
      </c>
      <c r="L2" s="1" t="s">
        <v>3190</v>
      </c>
      <c r="M2" s="1" t="s">
        <v>3192</v>
      </c>
      <c r="N2" s="1" t="s">
        <v>3192</v>
      </c>
      <c r="O2" s="1" t="s">
        <v>3190</v>
      </c>
      <c r="P2" s="1" t="s">
        <v>3193</v>
      </c>
      <c r="Q2" s="1" t="s">
        <v>3194</v>
      </c>
      <c r="R2" s="1" t="s">
        <v>3195</v>
      </c>
      <c r="S2" s="1" t="s">
        <v>75</v>
      </c>
      <c r="T2" s="1" t="s">
        <v>3196</v>
      </c>
      <c r="U2" s="1" t="s">
        <v>3197</v>
      </c>
      <c r="V2" s="1" t="s">
        <v>3198</v>
      </c>
    </row>
    <row r="3" s="1" customFormat="1" spans="1:22">
      <c r="A3" s="1" t="s">
        <v>3199</v>
      </c>
      <c r="B3" s="1" t="s">
        <v>3200</v>
      </c>
      <c r="C3" s="1" t="s">
        <v>3201</v>
      </c>
      <c r="D3" s="1" t="s">
        <v>3202</v>
      </c>
      <c r="E3" s="1" t="s">
        <v>3203</v>
      </c>
      <c r="F3" s="1" t="s">
        <v>105</v>
      </c>
      <c r="G3" s="1" t="s">
        <v>780</v>
      </c>
      <c r="H3" s="1" t="s">
        <v>3189</v>
      </c>
      <c r="I3" s="1" t="s">
        <v>3190</v>
      </c>
      <c r="J3" s="1" t="s">
        <v>3191</v>
      </c>
      <c r="K3" s="1" t="s">
        <v>3190</v>
      </c>
      <c r="L3" s="1" t="s">
        <v>3190</v>
      </c>
      <c r="M3" s="1" t="s">
        <v>3192</v>
      </c>
      <c r="N3" s="1" t="s">
        <v>3192</v>
      </c>
      <c r="O3" s="1" t="s">
        <v>3190</v>
      </c>
      <c r="P3" s="1" t="s">
        <v>3193</v>
      </c>
      <c r="Q3" s="1" t="s">
        <v>3194</v>
      </c>
      <c r="R3" s="1" t="s">
        <v>3204</v>
      </c>
      <c r="S3" s="1" t="s">
        <v>75</v>
      </c>
      <c r="T3" s="1" t="s">
        <v>3196</v>
      </c>
      <c r="U3" s="1" t="s">
        <v>3197</v>
      </c>
      <c r="V3" s="1" t="s">
        <v>3205</v>
      </c>
    </row>
    <row r="4" s="1" customFormat="1" spans="1:22">
      <c r="A4" s="1" t="s">
        <v>1605</v>
      </c>
      <c r="B4" s="1" t="s">
        <v>1610</v>
      </c>
      <c r="C4" s="1" t="s">
        <v>1606</v>
      </c>
      <c r="D4" s="1" t="s">
        <v>3206</v>
      </c>
      <c r="E4" s="1" t="s">
        <v>3207</v>
      </c>
      <c r="F4" s="1" t="s">
        <v>105</v>
      </c>
      <c r="G4" s="1" t="s">
        <v>780</v>
      </c>
      <c r="H4" s="1" t="s">
        <v>3189</v>
      </c>
      <c r="I4" s="1" t="s">
        <v>3208</v>
      </c>
      <c r="J4" s="1" t="s">
        <v>3191</v>
      </c>
      <c r="K4" s="1" t="s">
        <v>3208</v>
      </c>
      <c r="L4" s="1" t="s">
        <v>3208</v>
      </c>
      <c r="M4" s="1" t="s">
        <v>3192</v>
      </c>
      <c r="N4" s="1" t="s">
        <v>3192</v>
      </c>
      <c r="O4" s="1" t="s">
        <v>3190</v>
      </c>
      <c r="P4" s="1" t="s">
        <v>3193</v>
      </c>
      <c r="Q4" s="1" t="s">
        <v>3194</v>
      </c>
      <c r="R4" s="1" t="s">
        <v>3209</v>
      </c>
      <c r="S4" s="1" t="s">
        <v>75</v>
      </c>
      <c r="T4" s="1" t="s">
        <v>3196</v>
      </c>
      <c r="U4" s="1" t="s">
        <v>3197</v>
      </c>
      <c r="V4" s="1" t="s">
        <v>3205</v>
      </c>
    </row>
    <row r="5" s="1" customFormat="1" spans="1:22">
      <c r="A5" s="1" t="s">
        <v>157</v>
      </c>
      <c r="B5" s="1" t="s">
        <v>162</v>
      </c>
      <c r="C5" s="1" t="s">
        <v>158</v>
      </c>
      <c r="D5" s="1" t="s">
        <v>160</v>
      </c>
      <c r="E5" s="1" t="s">
        <v>3210</v>
      </c>
      <c r="F5" s="1" t="s">
        <v>82</v>
      </c>
      <c r="G5" s="1" t="s">
        <v>105</v>
      </c>
      <c r="H5" s="1" t="s">
        <v>3189</v>
      </c>
      <c r="I5" s="1" t="s">
        <v>3211</v>
      </c>
      <c r="J5" s="1" t="s">
        <v>3191</v>
      </c>
      <c r="K5" s="1" t="s">
        <v>3211</v>
      </c>
      <c r="L5" s="1" t="s">
        <v>3211</v>
      </c>
      <c r="M5" s="1" t="s">
        <v>3192</v>
      </c>
      <c r="N5" s="1" t="s">
        <v>3192</v>
      </c>
      <c r="O5" s="1" t="s">
        <v>3190</v>
      </c>
      <c r="P5" s="1" t="s">
        <v>3193</v>
      </c>
      <c r="Q5" s="1" t="s">
        <v>3194</v>
      </c>
      <c r="R5" s="1" t="s">
        <v>3212</v>
      </c>
      <c r="S5" s="1" t="s">
        <v>75</v>
      </c>
      <c r="T5" s="1" t="s">
        <v>3196</v>
      </c>
      <c r="U5" s="1" t="s">
        <v>3197</v>
      </c>
      <c r="V5" s="1" t="s">
        <v>3213</v>
      </c>
    </row>
    <row r="6" s="1" customFormat="1" spans="1:22">
      <c r="A6" s="1" t="s">
        <v>856</v>
      </c>
      <c r="B6" s="1" t="s">
        <v>859</v>
      </c>
      <c r="C6" s="1" t="s">
        <v>857</v>
      </c>
      <c r="D6" s="1" t="s">
        <v>690</v>
      </c>
      <c r="E6" s="1" t="s">
        <v>3214</v>
      </c>
      <c r="F6" s="1" t="s">
        <v>105</v>
      </c>
      <c r="G6" s="1" t="s">
        <v>772</v>
      </c>
      <c r="H6" s="1" t="s">
        <v>3189</v>
      </c>
      <c r="I6" s="1" t="s">
        <v>3215</v>
      </c>
      <c r="J6" s="1" t="s">
        <v>3191</v>
      </c>
      <c r="K6" s="1" t="s">
        <v>3215</v>
      </c>
      <c r="L6" s="1" t="s">
        <v>3215</v>
      </c>
      <c r="M6" s="1" t="s">
        <v>3192</v>
      </c>
      <c r="N6" s="1" t="s">
        <v>3192</v>
      </c>
      <c r="O6" s="1" t="s">
        <v>3190</v>
      </c>
      <c r="P6" s="1" t="s">
        <v>3193</v>
      </c>
      <c r="Q6" s="1" t="s">
        <v>3194</v>
      </c>
      <c r="R6" s="1" t="s">
        <v>3216</v>
      </c>
      <c r="S6" s="1" t="s">
        <v>75</v>
      </c>
      <c r="T6" s="1" t="s">
        <v>3196</v>
      </c>
      <c r="U6" s="1" t="s">
        <v>3217</v>
      </c>
      <c r="V6" s="1" t="s">
        <v>3213</v>
      </c>
    </row>
    <row r="7" s="1" customFormat="1" spans="1:22">
      <c r="A7" s="1" t="s">
        <v>3218</v>
      </c>
      <c r="B7" s="1" t="s">
        <v>3219</v>
      </c>
      <c r="C7" s="1" t="s">
        <v>3220</v>
      </c>
      <c r="D7" s="1" t="s">
        <v>3221</v>
      </c>
      <c r="E7" s="1" t="s">
        <v>3222</v>
      </c>
      <c r="F7" s="1" t="s">
        <v>83</v>
      </c>
      <c r="G7" s="1" t="s">
        <v>780</v>
      </c>
      <c r="H7" s="1" t="s">
        <v>3189</v>
      </c>
      <c r="I7" s="1" t="s">
        <v>3190</v>
      </c>
      <c r="J7" s="1" t="s">
        <v>3191</v>
      </c>
      <c r="K7" s="1" t="s">
        <v>3190</v>
      </c>
      <c r="L7" s="1" t="s">
        <v>3190</v>
      </c>
      <c r="M7" s="1" t="s">
        <v>3192</v>
      </c>
      <c r="N7" s="1" t="s">
        <v>3192</v>
      </c>
      <c r="O7" s="1" t="s">
        <v>3190</v>
      </c>
      <c r="P7" s="1" t="s">
        <v>3193</v>
      </c>
      <c r="Q7" s="1" t="s">
        <v>3194</v>
      </c>
      <c r="R7" s="1" t="s">
        <v>3223</v>
      </c>
      <c r="S7" s="1" t="s">
        <v>75</v>
      </c>
      <c r="T7" s="1" t="s">
        <v>3196</v>
      </c>
      <c r="U7" s="1" t="s">
        <v>3197</v>
      </c>
      <c r="V7" s="1" t="s">
        <v>3205</v>
      </c>
    </row>
    <row r="8" s="1" customFormat="1" spans="1:22">
      <c r="A8" s="1" t="s">
        <v>979</v>
      </c>
      <c r="B8" s="1" t="s">
        <v>984</v>
      </c>
      <c r="C8" s="1" t="s">
        <v>980</v>
      </c>
      <c r="D8" s="1" t="s">
        <v>3224</v>
      </c>
      <c r="E8" s="1" t="s">
        <v>3225</v>
      </c>
      <c r="F8" s="1" t="s">
        <v>83</v>
      </c>
      <c r="G8" s="1" t="s">
        <v>772</v>
      </c>
      <c r="H8" s="1" t="s">
        <v>3189</v>
      </c>
      <c r="I8" s="1" t="s">
        <v>3226</v>
      </c>
      <c r="J8" s="1" t="s">
        <v>3191</v>
      </c>
      <c r="K8" s="1" t="s">
        <v>3226</v>
      </c>
      <c r="L8" s="1" t="s">
        <v>3226</v>
      </c>
      <c r="M8" s="1" t="s">
        <v>3192</v>
      </c>
      <c r="N8" s="1" t="s">
        <v>3192</v>
      </c>
      <c r="O8" s="1" t="s">
        <v>3190</v>
      </c>
      <c r="P8" s="1" t="s">
        <v>3193</v>
      </c>
      <c r="Q8" s="1" t="s">
        <v>3194</v>
      </c>
      <c r="R8" s="1" t="s">
        <v>3227</v>
      </c>
      <c r="S8" s="1" t="s">
        <v>75</v>
      </c>
      <c r="T8" s="1" t="s">
        <v>3196</v>
      </c>
      <c r="U8" s="1" t="s">
        <v>3197</v>
      </c>
      <c r="V8" s="1" t="s">
        <v>3205</v>
      </c>
    </row>
    <row r="9" s="1" customFormat="1" spans="1:22">
      <c r="A9" s="1" t="s">
        <v>275</v>
      </c>
      <c r="B9" s="1" t="s">
        <v>280</v>
      </c>
      <c r="C9" s="1" t="s">
        <v>276</v>
      </c>
      <c r="D9" s="1" t="s">
        <v>3228</v>
      </c>
      <c r="E9" s="1" t="s">
        <v>3229</v>
      </c>
      <c r="F9" s="1" t="s">
        <v>81</v>
      </c>
      <c r="G9" s="1" t="s">
        <v>105</v>
      </c>
      <c r="H9" s="1" t="s">
        <v>3189</v>
      </c>
      <c r="I9" s="1" t="s">
        <v>3230</v>
      </c>
      <c r="J9" s="1" t="s">
        <v>3191</v>
      </c>
      <c r="K9" s="1" t="s">
        <v>3230</v>
      </c>
      <c r="L9" s="1" t="s">
        <v>3230</v>
      </c>
      <c r="M9" s="1" t="s">
        <v>3192</v>
      </c>
      <c r="N9" s="1" t="s">
        <v>3192</v>
      </c>
      <c r="O9" s="1" t="s">
        <v>3190</v>
      </c>
      <c r="P9" s="1" t="s">
        <v>3193</v>
      </c>
      <c r="Q9" s="1" t="s">
        <v>3194</v>
      </c>
      <c r="R9" s="1" t="s">
        <v>3231</v>
      </c>
      <c r="S9" s="1" t="s">
        <v>75</v>
      </c>
      <c r="T9" s="1" t="s">
        <v>3196</v>
      </c>
      <c r="U9" s="1" t="s">
        <v>3197</v>
      </c>
      <c r="V9" s="1" t="s">
        <v>3205</v>
      </c>
    </row>
    <row r="10" s="1" customFormat="1" spans="1:22">
      <c r="A10" s="1" t="s">
        <v>285</v>
      </c>
      <c r="B10" s="1" t="s">
        <v>290</v>
      </c>
      <c r="C10" s="1" t="s">
        <v>286</v>
      </c>
      <c r="D10" s="1" t="s">
        <v>3232</v>
      </c>
      <c r="E10" s="1" t="s">
        <v>3233</v>
      </c>
      <c r="F10" s="1" t="s">
        <v>83</v>
      </c>
      <c r="G10" s="1" t="s">
        <v>105</v>
      </c>
      <c r="H10" s="1" t="s">
        <v>3189</v>
      </c>
      <c r="I10" s="1" t="s">
        <v>3234</v>
      </c>
      <c r="J10" s="1" t="s">
        <v>3191</v>
      </c>
      <c r="K10" s="1" t="s">
        <v>3234</v>
      </c>
      <c r="L10" s="1" t="s">
        <v>3234</v>
      </c>
      <c r="M10" s="1" t="s">
        <v>3192</v>
      </c>
      <c r="N10" s="1" t="s">
        <v>3192</v>
      </c>
      <c r="O10" s="1" t="s">
        <v>3190</v>
      </c>
      <c r="P10" s="1" t="s">
        <v>3193</v>
      </c>
      <c r="Q10" s="1" t="s">
        <v>3194</v>
      </c>
      <c r="R10" s="1" t="s">
        <v>3235</v>
      </c>
      <c r="S10" s="1" t="s">
        <v>75</v>
      </c>
      <c r="T10" s="1" t="s">
        <v>3196</v>
      </c>
      <c r="U10" s="1" t="s">
        <v>3197</v>
      </c>
      <c r="V10" s="1" t="s">
        <v>3205</v>
      </c>
    </row>
    <row r="11" s="1" customFormat="1" spans="1:22">
      <c r="A11" s="1" t="s">
        <v>2763</v>
      </c>
      <c r="B11" s="1" t="s">
        <v>1549</v>
      </c>
      <c r="C11" s="1" t="s">
        <v>2764</v>
      </c>
      <c r="D11" s="1" t="s">
        <v>3236</v>
      </c>
      <c r="E11" s="1" t="s">
        <v>3237</v>
      </c>
      <c r="F11" s="1" t="s">
        <v>796</v>
      </c>
      <c r="G11" s="1" t="s">
        <v>1430</v>
      </c>
      <c r="H11" s="1" t="s">
        <v>3189</v>
      </c>
      <c r="I11" s="1" t="s">
        <v>3238</v>
      </c>
      <c r="J11" s="1" t="s">
        <v>3191</v>
      </c>
      <c r="K11" s="1" t="s">
        <v>3238</v>
      </c>
      <c r="L11" s="1" t="s">
        <v>3238</v>
      </c>
      <c r="M11" s="1" t="s">
        <v>3192</v>
      </c>
      <c r="N11" s="1" t="s">
        <v>3192</v>
      </c>
      <c r="O11" s="1" t="s">
        <v>3190</v>
      </c>
      <c r="P11" s="1" t="s">
        <v>3193</v>
      </c>
      <c r="Q11" s="1" t="s">
        <v>3194</v>
      </c>
      <c r="R11" s="1" t="s">
        <v>3239</v>
      </c>
      <c r="S11" s="1" t="s">
        <v>75</v>
      </c>
      <c r="T11" s="1" t="s">
        <v>3196</v>
      </c>
      <c r="U11" s="1" t="s">
        <v>3197</v>
      </c>
      <c r="V11" s="1" t="s">
        <v>3205</v>
      </c>
    </row>
    <row r="12" s="1" customFormat="1" spans="1:22">
      <c r="A12" s="1" t="s">
        <v>1544</v>
      </c>
      <c r="B12" s="1" t="s">
        <v>1549</v>
      </c>
      <c r="C12" s="1" t="s">
        <v>1545</v>
      </c>
      <c r="D12" s="1" t="s">
        <v>3240</v>
      </c>
      <c r="E12" s="1" t="s">
        <v>3241</v>
      </c>
      <c r="F12" s="1" t="s">
        <v>772</v>
      </c>
      <c r="G12" s="1" t="s">
        <v>780</v>
      </c>
      <c r="H12" s="1" t="s">
        <v>3189</v>
      </c>
      <c r="I12" s="1" t="s">
        <v>3242</v>
      </c>
      <c r="J12" s="1" t="s">
        <v>3191</v>
      </c>
      <c r="K12" s="1" t="s">
        <v>3242</v>
      </c>
      <c r="L12" s="1" t="s">
        <v>3242</v>
      </c>
      <c r="M12" s="1" t="s">
        <v>3192</v>
      </c>
      <c r="N12" s="1" t="s">
        <v>3192</v>
      </c>
      <c r="O12" s="1" t="s">
        <v>3190</v>
      </c>
      <c r="P12" s="1" t="s">
        <v>3193</v>
      </c>
      <c r="Q12" s="1" t="s">
        <v>3194</v>
      </c>
      <c r="R12" s="1" t="s">
        <v>3243</v>
      </c>
      <c r="S12" s="1" t="s">
        <v>75</v>
      </c>
      <c r="T12" s="1" t="s">
        <v>3196</v>
      </c>
      <c r="U12" s="1" t="s">
        <v>3217</v>
      </c>
      <c r="V12" s="1" t="s">
        <v>3205</v>
      </c>
    </row>
    <row r="13" s="1" customFormat="1" spans="1:22">
      <c r="A13" s="1" t="s">
        <v>3244</v>
      </c>
      <c r="B13" s="1" t="s">
        <v>3245</v>
      </c>
      <c r="C13" s="1" t="s">
        <v>3246</v>
      </c>
      <c r="D13" s="1" t="s">
        <v>3236</v>
      </c>
      <c r="E13" s="1" t="s">
        <v>3247</v>
      </c>
      <c r="F13" s="1" t="s">
        <v>105</v>
      </c>
      <c r="G13" s="1" t="s">
        <v>772</v>
      </c>
      <c r="H13" s="1" t="s">
        <v>3189</v>
      </c>
      <c r="I13" s="1" t="s">
        <v>3190</v>
      </c>
      <c r="J13" s="1" t="s">
        <v>3191</v>
      </c>
      <c r="K13" s="1" t="s">
        <v>3190</v>
      </c>
      <c r="L13" s="1" t="s">
        <v>3190</v>
      </c>
      <c r="M13" s="1" t="s">
        <v>3192</v>
      </c>
      <c r="N13" s="1" t="s">
        <v>3192</v>
      </c>
      <c r="O13" s="1" t="s">
        <v>3190</v>
      </c>
      <c r="P13" s="1" t="s">
        <v>3193</v>
      </c>
      <c r="Q13" s="1" t="s">
        <v>3194</v>
      </c>
      <c r="R13" s="1" t="s">
        <v>3248</v>
      </c>
      <c r="S13" s="1" t="s">
        <v>75</v>
      </c>
      <c r="T13" s="1" t="s">
        <v>3196</v>
      </c>
      <c r="U13" s="1" t="s">
        <v>3197</v>
      </c>
      <c r="V13" s="1" t="s">
        <v>3205</v>
      </c>
    </row>
    <row r="14" s="1" customFormat="1" spans="1:22">
      <c r="A14" s="1" t="s">
        <v>1528</v>
      </c>
      <c r="B14" s="1" t="s">
        <v>1533</v>
      </c>
      <c r="C14" s="1" t="s">
        <v>1529</v>
      </c>
      <c r="D14" s="1" t="s">
        <v>1531</v>
      </c>
      <c r="E14" s="1" t="s">
        <v>3249</v>
      </c>
      <c r="F14" s="1" t="s">
        <v>116</v>
      </c>
      <c r="G14" s="1" t="s">
        <v>780</v>
      </c>
      <c r="H14" s="1" t="s">
        <v>3189</v>
      </c>
      <c r="I14" s="1" t="s">
        <v>3250</v>
      </c>
      <c r="J14" s="1" t="s">
        <v>3191</v>
      </c>
      <c r="K14" s="1" t="s">
        <v>3250</v>
      </c>
      <c r="L14" s="1" t="s">
        <v>3250</v>
      </c>
      <c r="M14" s="1" t="s">
        <v>3192</v>
      </c>
      <c r="N14" s="1" t="s">
        <v>3192</v>
      </c>
      <c r="O14" s="1" t="s">
        <v>3190</v>
      </c>
      <c r="P14" s="1" t="s">
        <v>3193</v>
      </c>
      <c r="Q14" s="1" t="s">
        <v>3194</v>
      </c>
      <c r="R14" s="1" t="s">
        <v>3251</v>
      </c>
      <c r="S14" s="1" t="s">
        <v>75</v>
      </c>
      <c r="T14" s="1" t="s">
        <v>3196</v>
      </c>
      <c r="U14" s="1" t="s">
        <v>3197</v>
      </c>
      <c r="V14" s="1" t="s">
        <v>3205</v>
      </c>
    </row>
    <row r="15" s="1" customFormat="1" spans="1:22">
      <c r="A15" s="1" t="s">
        <v>1198</v>
      </c>
      <c r="B15" s="1" t="s">
        <v>1201</v>
      </c>
      <c r="C15" s="1" t="s">
        <v>1199</v>
      </c>
      <c r="D15" s="1" t="s">
        <v>3187</v>
      </c>
      <c r="E15" s="1" t="s">
        <v>3252</v>
      </c>
      <c r="F15" s="1" t="s">
        <v>116</v>
      </c>
      <c r="G15" s="1" t="s">
        <v>772</v>
      </c>
      <c r="H15" s="1" t="s">
        <v>3189</v>
      </c>
      <c r="I15" s="1" t="s">
        <v>3253</v>
      </c>
      <c r="J15" s="1" t="s">
        <v>3191</v>
      </c>
      <c r="K15" s="1" t="s">
        <v>3253</v>
      </c>
      <c r="L15" s="1" t="s">
        <v>3253</v>
      </c>
      <c r="M15" s="1" t="s">
        <v>3192</v>
      </c>
      <c r="N15" s="1" t="s">
        <v>3192</v>
      </c>
      <c r="O15" s="1" t="s">
        <v>3190</v>
      </c>
      <c r="P15" s="1" t="s">
        <v>3193</v>
      </c>
      <c r="Q15" s="1" t="s">
        <v>3194</v>
      </c>
      <c r="R15" s="1" t="s">
        <v>3254</v>
      </c>
      <c r="S15" s="1" t="s">
        <v>75</v>
      </c>
      <c r="T15" s="1" t="s">
        <v>3196</v>
      </c>
      <c r="U15" s="1" t="s">
        <v>3197</v>
      </c>
      <c r="V15" s="1" t="s">
        <v>3198</v>
      </c>
    </row>
    <row r="16" s="1" customFormat="1" spans="1:22">
      <c r="A16" s="1" t="s">
        <v>934</v>
      </c>
      <c r="B16" s="1" t="s">
        <v>939</v>
      </c>
      <c r="C16" s="1" t="s">
        <v>935</v>
      </c>
      <c r="D16" s="1" t="s">
        <v>3255</v>
      </c>
      <c r="E16" s="1" t="s">
        <v>3256</v>
      </c>
      <c r="F16" s="1" t="s">
        <v>83</v>
      </c>
      <c r="G16" s="1" t="s">
        <v>772</v>
      </c>
      <c r="H16" s="1" t="s">
        <v>3189</v>
      </c>
      <c r="I16" s="1" t="s">
        <v>3257</v>
      </c>
      <c r="J16" s="1" t="s">
        <v>3191</v>
      </c>
      <c r="K16" s="1" t="s">
        <v>3257</v>
      </c>
      <c r="L16" s="1" t="s">
        <v>3257</v>
      </c>
      <c r="M16" s="1" t="s">
        <v>3192</v>
      </c>
      <c r="N16" s="1" t="s">
        <v>3192</v>
      </c>
      <c r="O16" s="1" t="s">
        <v>3190</v>
      </c>
      <c r="P16" s="1" t="s">
        <v>3193</v>
      </c>
      <c r="Q16" s="1" t="s">
        <v>3194</v>
      </c>
      <c r="R16" s="1" t="s">
        <v>3258</v>
      </c>
      <c r="S16" s="1" t="s">
        <v>75</v>
      </c>
      <c r="T16" s="1" t="s">
        <v>3196</v>
      </c>
      <c r="U16" s="1" t="s">
        <v>3197</v>
      </c>
      <c r="V16" s="1" t="s">
        <v>3205</v>
      </c>
    </row>
    <row r="17" s="1" customFormat="1" spans="1:22">
      <c r="A17" s="1" t="s">
        <v>2769</v>
      </c>
      <c r="B17" s="1" t="s">
        <v>2774</v>
      </c>
      <c r="C17" s="1" t="s">
        <v>2770</v>
      </c>
      <c r="D17" s="1" t="s">
        <v>2772</v>
      </c>
      <c r="E17" s="1" t="s">
        <v>3259</v>
      </c>
      <c r="F17" s="1" t="s">
        <v>772</v>
      </c>
      <c r="G17" s="1" t="s">
        <v>1430</v>
      </c>
      <c r="H17" s="1" t="s">
        <v>3189</v>
      </c>
      <c r="I17" s="1" t="s">
        <v>3260</v>
      </c>
      <c r="J17" s="1" t="s">
        <v>3191</v>
      </c>
      <c r="K17" s="1" t="s">
        <v>3260</v>
      </c>
      <c r="L17" s="1" t="s">
        <v>3260</v>
      </c>
      <c r="M17" s="1" t="s">
        <v>3192</v>
      </c>
      <c r="N17" s="1" t="s">
        <v>3192</v>
      </c>
      <c r="O17" s="1" t="s">
        <v>3190</v>
      </c>
      <c r="P17" s="1" t="s">
        <v>3193</v>
      </c>
      <c r="Q17" s="1" t="s">
        <v>3194</v>
      </c>
      <c r="R17" s="1" t="s">
        <v>3261</v>
      </c>
      <c r="S17" s="1" t="s">
        <v>75</v>
      </c>
      <c r="T17" s="1" t="s">
        <v>3196</v>
      </c>
      <c r="U17" s="1" t="s">
        <v>3197</v>
      </c>
      <c r="V17" s="1" t="s">
        <v>3205</v>
      </c>
    </row>
    <row r="18" s="1" customFormat="1" spans="1:22">
      <c r="A18" s="1" t="s">
        <v>1861</v>
      </c>
      <c r="B18" s="1" t="s">
        <v>326</v>
      </c>
      <c r="C18" s="1" t="s">
        <v>1862</v>
      </c>
      <c r="D18" s="1" t="s">
        <v>1864</v>
      </c>
      <c r="E18" s="1" t="s">
        <v>3262</v>
      </c>
      <c r="F18" s="1" t="s">
        <v>772</v>
      </c>
      <c r="G18" s="1" t="s">
        <v>780</v>
      </c>
      <c r="H18" s="1" t="s">
        <v>3189</v>
      </c>
      <c r="I18" s="1" t="s">
        <v>3263</v>
      </c>
      <c r="J18" s="1" t="s">
        <v>3191</v>
      </c>
      <c r="K18" s="1" t="s">
        <v>3263</v>
      </c>
      <c r="L18" s="1" t="s">
        <v>3263</v>
      </c>
      <c r="M18" s="1" t="s">
        <v>3192</v>
      </c>
      <c r="N18" s="1" t="s">
        <v>3192</v>
      </c>
      <c r="O18" s="1" t="s">
        <v>3190</v>
      </c>
      <c r="P18" s="1" t="s">
        <v>3193</v>
      </c>
      <c r="Q18" s="1" t="s">
        <v>3194</v>
      </c>
      <c r="R18" s="1" t="s">
        <v>3264</v>
      </c>
      <c r="S18" s="1" t="s">
        <v>75</v>
      </c>
      <c r="T18" s="1" t="s">
        <v>3196</v>
      </c>
      <c r="U18" s="1" t="s">
        <v>3217</v>
      </c>
      <c r="V18" s="1" t="s">
        <v>3213</v>
      </c>
    </row>
    <row r="19" s="1" customFormat="1" spans="1:22">
      <c r="A19" s="1" t="s">
        <v>321</v>
      </c>
      <c r="B19" s="1" t="s">
        <v>326</v>
      </c>
      <c r="C19" s="1" t="s">
        <v>322</v>
      </c>
      <c r="D19" s="1" t="s">
        <v>324</v>
      </c>
      <c r="E19" s="1" t="s">
        <v>3265</v>
      </c>
      <c r="F19" s="1" t="s">
        <v>116</v>
      </c>
      <c r="G19" s="1" t="s">
        <v>105</v>
      </c>
      <c r="H19" s="1" t="s">
        <v>3189</v>
      </c>
      <c r="I19" s="1" t="s">
        <v>3266</v>
      </c>
      <c r="J19" s="1" t="s">
        <v>3191</v>
      </c>
      <c r="K19" s="1" t="s">
        <v>3266</v>
      </c>
      <c r="L19" s="1" t="s">
        <v>3266</v>
      </c>
      <c r="M19" s="1" t="s">
        <v>3192</v>
      </c>
      <c r="N19" s="1" t="s">
        <v>3192</v>
      </c>
      <c r="O19" s="1" t="s">
        <v>3190</v>
      </c>
      <c r="P19" s="1" t="s">
        <v>3193</v>
      </c>
      <c r="Q19" s="1" t="s">
        <v>3194</v>
      </c>
      <c r="R19" s="1" t="s">
        <v>3267</v>
      </c>
      <c r="S19" s="1" t="s">
        <v>75</v>
      </c>
      <c r="T19" s="1" t="s">
        <v>3196</v>
      </c>
      <c r="U19" s="1" t="s">
        <v>3197</v>
      </c>
      <c r="V19" s="1" t="s">
        <v>3268</v>
      </c>
    </row>
    <row r="20" s="1" customFormat="1" spans="1:22">
      <c r="A20" s="1" t="s">
        <v>1538</v>
      </c>
      <c r="B20" s="1" t="s">
        <v>326</v>
      </c>
      <c r="C20" s="1" t="s">
        <v>1539</v>
      </c>
      <c r="D20" s="1" t="s">
        <v>308</v>
      </c>
      <c r="E20" s="1" t="s">
        <v>3269</v>
      </c>
      <c r="F20" s="1" t="s">
        <v>83</v>
      </c>
      <c r="G20" s="1" t="s">
        <v>780</v>
      </c>
      <c r="H20" s="1" t="s">
        <v>3189</v>
      </c>
      <c r="I20" s="1" t="s">
        <v>3270</v>
      </c>
      <c r="J20" s="1" t="s">
        <v>3191</v>
      </c>
      <c r="K20" s="1" t="s">
        <v>3270</v>
      </c>
      <c r="L20" s="1" t="s">
        <v>3270</v>
      </c>
      <c r="M20" s="1" t="s">
        <v>3192</v>
      </c>
      <c r="N20" s="1" t="s">
        <v>3192</v>
      </c>
      <c r="O20" s="1" t="s">
        <v>3190</v>
      </c>
      <c r="P20" s="1" t="s">
        <v>3193</v>
      </c>
      <c r="Q20" s="1" t="s">
        <v>3194</v>
      </c>
      <c r="R20" s="1" t="s">
        <v>3271</v>
      </c>
      <c r="S20" s="1" t="s">
        <v>75</v>
      </c>
      <c r="T20" s="1" t="s">
        <v>3196</v>
      </c>
      <c r="U20" s="1" t="s">
        <v>3197</v>
      </c>
      <c r="V20" s="1" t="s">
        <v>3205</v>
      </c>
    </row>
    <row r="21" s="1" customFormat="1" spans="1:22">
      <c r="A21" s="1" t="s">
        <v>928</v>
      </c>
      <c r="B21" s="1" t="s">
        <v>866</v>
      </c>
      <c r="C21" s="1" t="s">
        <v>929</v>
      </c>
      <c r="D21" s="1" t="s">
        <v>923</v>
      </c>
      <c r="E21" s="1" t="s">
        <v>3272</v>
      </c>
      <c r="F21" s="1" t="s">
        <v>83</v>
      </c>
      <c r="G21" s="1" t="s">
        <v>772</v>
      </c>
      <c r="H21" s="1" t="s">
        <v>3189</v>
      </c>
      <c r="I21" s="1" t="s">
        <v>3273</v>
      </c>
      <c r="J21" s="1" t="s">
        <v>3191</v>
      </c>
      <c r="K21" s="1" t="s">
        <v>3273</v>
      </c>
      <c r="L21" s="1" t="s">
        <v>3273</v>
      </c>
      <c r="M21" s="1" t="s">
        <v>3192</v>
      </c>
      <c r="N21" s="1" t="s">
        <v>3192</v>
      </c>
      <c r="O21" s="1" t="s">
        <v>3190</v>
      </c>
      <c r="P21" s="1" t="s">
        <v>3193</v>
      </c>
      <c r="Q21" s="1" t="s">
        <v>3194</v>
      </c>
      <c r="R21" s="1" t="s">
        <v>3274</v>
      </c>
      <c r="S21" s="1" t="s">
        <v>75</v>
      </c>
      <c r="T21" s="1" t="s">
        <v>3196</v>
      </c>
      <c r="U21" s="1" t="s">
        <v>3197</v>
      </c>
      <c r="V21" s="1" t="s">
        <v>3205</v>
      </c>
    </row>
    <row r="22" s="1" customFormat="1" spans="1:22">
      <c r="A22" s="1" t="s">
        <v>863</v>
      </c>
      <c r="B22" s="1" t="s">
        <v>866</v>
      </c>
      <c r="C22" s="1" t="s">
        <v>864</v>
      </c>
      <c r="D22" s="1" t="s">
        <v>450</v>
      </c>
      <c r="E22" s="1" t="s">
        <v>3275</v>
      </c>
      <c r="F22" s="1" t="s">
        <v>83</v>
      </c>
      <c r="G22" s="1" t="s">
        <v>772</v>
      </c>
      <c r="H22" s="1" t="s">
        <v>3189</v>
      </c>
      <c r="I22" s="1" t="s">
        <v>3276</v>
      </c>
      <c r="J22" s="1" t="s">
        <v>3191</v>
      </c>
      <c r="K22" s="1" t="s">
        <v>3276</v>
      </c>
      <c r="L22" s="1" t="s">
        <v>3276</v>
      </c>
      <c r="M22" s="1" t="s">
        <v>3192</v>
      </c>
      <c r="N22" s="1" t="s">
        <v>3192</v>
      </c>
      <c r="O22" s="1" t="s">
        <v>3190</v>
      </c>
      <c r="P22" s="1" t="s">
        <v>3193</v>
      </c>
      <c r="Q22" s="1" t="s">
        <v>3194</v>
      </c>
      <c r="R22" s="1" t="s">
        <v>3277</v>
      </c>
      <c r="S22" s="1" t="s">
        <v>75</v>
      </c>
      <c r="T22" s="1" t="s">
        <v>3196</v>
      </c>
      <c r="U22" s="1" t="s">
        <v>3197</v>
      </c>
      <c r="V22" s="1" t="s">
        <v>3213</v>
      </c>
    </row>
    <row r="23" s="1" customFormat="1" spans="1:22">
      <c r="A23" s="1" t="s">
        <v>305</v>
      </c>
      <c r="B23" s="1" t="s">
        <v>310</v>
      </c>
      <c r="C23" s="1" t="s">
        <v>306</v>
      </c>
      <c r="D23" s="1" t="s">
        <v>308</v>
      </c>
      <c r="E23" s="1" t="s">
        <v>3278</v>
      </c>
      <c r="F23" s="1" t="s">
        <v>82</v>
      </c>
      <c r="G23" s="1" t="s">
        <v>105</v>
      </c>
      <c r="H23" s="1" t="s">
        <v>3189</v>
      </c>
      <c r="I23" s="1" t="s">
        <v>3279</v>
      </c>
      <c r="J23" s="1" t="s">
        <v>3191</v>
      </c>
      <c r="K23" s="1" t="s">
        <v>3279</v>
      </c>
      <c r="L23" s="1" t="s">
        <v>3279</v>
      </c>
      <c r="M23" s="1" t="s">
        <v>3192</v>
      </c>
      <c r="N23" s="1" t="s">
        <v>3192</v>
      </c>
      <c r="O23" s="1" t="s">
        <v>3190</v>
      </c>
      <c r="P23" s="1" t="s">
        <v>3193</v>
      </c>
      <c r="Q23" s="1" t="s">
        <v>3194</v>
      </c>
      <c r="R23" s="1" t="s">
        <v>3280</v>
      </c>
      <c r="S23" s="1" t="s">
        <v>75</v>
      </c>
      <c r="T23" s="1" t="s">
        <v>3196</v>
      </c>
      <c r="U23" s="1" t="s">
        <v>3197</v>
      </c>
      <c r="V23" s="1" t="s">
        <v>3205</v>
      </c>
    </row>
    <row r="24" s="1" customFormat="1" spans="1:22">
      <c r="A24" s="1" t="s">
        <v>315</v>
      </c>
      <c r="B24" s="1" t="s">
        <v>310</v>
      </c>
      <c r="C24" s="1" t="s">
        <v>316</v>
      </c>
      <c r="D24" s="1" t="s">
        <v>308</v>
      </c>
      <c r="E24" s="1" t="s">
        <v>3281</v>
      </c>
      <c r="F24" s="1" t="s">
        <v>82</v>
      </c>
      <c r="G24" s="1" t="s">
        <v>105</v>
      </c>
      <c r="H24" s="1" t="s">
        <v>3189</v>
      </c>
      <c r="I24" s="1" t="s">
        <v>3282</v>
      </c>
      <c r="J24" s="1" t="s">
        <v>3191</v>
      </c>
      <c r="K24" s="1" t="s">
        <v>3282</v>
      </c>
      <c r="L24" s="1" t="s">
        <v>3282</v>
      </c>
      <c r="M24" s="1" t="s">
        <v>3192</v>
      </c>
      <c r="N24" s="1" t="s">
        <v>3192</v>
      </c>
      <c r="O24" s="1" t="s">
        <v>3190</v>
      </c>
      <c r="P24" s="1" t="s">
        <v>3193</v>
      </c>
      <c r="Q24" s="1" t="s">
        <v>3194</v>
      </c>
      <c r="R24" s="1" t="s">
        <v>3283</v>
      </c>
      <c r="S24" s="1" t="s">
        <v>75</v>
      </c>
      <c r="T24" s="1" t="s">
        <v>3196</v>
      </c>
      <c r="U24" s="1" t="s">
        <v>3197</v>
      </c>
      <c r="V24" s="1" t="s">
        <v>3205</v>
      </c>
    </row>
    <row r="25" s="1" customFormat="1" spans="1:22">
      <c r="A25" s="1" t="s">
        <v>539</v>
      </c>
      <c r="B25" s="1" t="s">
        <v>200</v>
      </c>
      <c r="C25" s="1" t="s">
        <v>540</v>
      </c>
      <c r="D25" s="1" t="s">
        <v>3187</v>
      </c>
      <c r="E25" s="1" t="s">
        <v>3188</v>
      </c>
      <c r="F25" s="1" t="s">
        <v>116</v>
      </c>
      <c r="G25" s="1" t="s">
        <v>105</v>
      </c>
      <c r="H25" s="1" t="s">
        <v>3189</v>
      </c>
      <c r="I25" s="1" t="s">
        <v>3284</v>
      </c>
      <c r="J25" s="1" t="s">
        <v>3191</v>
      </c>
      <c r="K25" s="1" t="s">
        <v>3284</v>
      </c>
      <c r="L25" s="1" t="s">
        <v>3284</v>
      </c>
      <c r="M25" s="1" t="s">
        <v>3192</v>
      </c>
      <c r="N25" s="1" t="s">
        <v>3192</v>
      </c>
      <c r="O25" s="1" t="s">
        <v>3190</v>
      </c>
      <c r="P25" s="1" t="s">
        <v>3193</v>
      </c>
      <c r="Q25" s="1" t="s">
        <v>3194</v>
      </c>
      <c r="R25" s="1" t="s">
        <v>3285</v>
      </c>
      <c r="S25" s="1" t="s">
        <v>75</v>
      </c>
      <c r="T25" s="1" t="s">
        <v>3196</v>
      </c>
      <c r="U25" s="1" t="s">
        <v>3197</v>
      </c>
      <c r="V25" s="1" t="s">
        <v>3198</v>
      </c>
    </row>
    <row r="26" s="1" customFormat="1" spans="1:22">
      <c r="A26" s="1" t="s">
        <v>195</v>
      </c>
      <c r="B26" s="1" t="s">
        <v>200</v>
      </c>
      <c r="C26" s="1" t="s">
        <v>196</v>
      </c>
      <c r="D26" s="1" t="s">
        <v>3236</v>
      </c>
      <c r="E26" s="1" t="s">
        <v>3286</v>
      </c>
      <c r="F26" s="1" t="s">
        <v>83</v>
      </c>
      <c r="G26" s="1" t="s">
        <v>105</v>
      </c>
      <c r="H26" s="1" t="s">
        <v>3189</v>
      </c>
      <c r="I26" s="1" t="s">
        <v>3287</v>
      </c>
      <c r="J26" s="1" t="s">
        <v>3191</v>
      </c>
      <c r="K26" s="1" t="s">
        <v>3287</v>
      </c>
      <c r="L26" s="1" t="s">
        <v>3287</v>
      </c>
      <c r="M26" s="1" t="s">
        <v>3192</v>
      </c>
      <c r="N26" s="1" t="s">
        <v>3192</v>
      </c>
      <c r="O26" s="1" t="s">
        <v>3190</v>
      </c>
      <c r="P26" s="1" t="s">
        <v>3193</v>
      </c>
      <c r="Q26" s="1" t="s">
        <v>3194</v>
      </c>
      <c r="R26" s="1" t="s">
        <v>3288</v>
      </c>
      <c r="S26" s="1" t="s">
        <v>75</v>
      </c>
      <c r="T26" s="1" t="s">
        <v>3196</v>
      </c>
      <c r="U26" s="1" t="s">
        <v>3197</v>
      </c>
      <c r="V26" s="1" t="s">
        <v>3205</v>
      </c>
    </row>
    <row r="27" s="1" customFormat="1" spans="1:22">
      <c r="A27" s="1" t="s">
        <v>1522</v>
      </c>
      <c r="B27" s="1" t="s">
        <v>345</v>
      </c>
      <c r="C27" s="1" t="s">
        <v>1523</v>
      </c>
      <c r="D27" s="1" t="s">
        <v>3236</v>
      </c>
      <c r="E27" s="1" t="s">
        <v>3286</v>
      </c>
      <c r="F27" s="1" t="s">
        <v>772</v>
      </c>
      <c r="G27" s="1" t="s">
        <v>780</v>
      </c>
      <c r="H27" s="1" t="s">
        <v>3189</v>
      </c>
      <c r="I27" s="1" t="s">
        <v>3289</v>
      </c>
      <c r="J27" s="1" t="s">
        <v>3191</v>
      </c>
      <c r="K27" s="1" t="s">
        <v>3289</v>
      </c>
      <c r="L27" s="1" t="s">
        <v>3289</v>
      </c>
      <c r="M27" s="1" t="s">
        <v>3192</v>
      </c>
      <c r="N27" s="1" t="s">
        <v>3192</v>
      </c>
      <c r="O27" s="1" t="s">
        <v>3190</v>
      </c>
      <c r="P27" s="1" t="s">
        <v>3193</v>
      </c>
      <c r="Q27" s="1" t="s">
        <v>3194</v>
      </c>
      <c r="R27" s="1" t="s">
        <v>3290</v>
      </c>
      <c r="S27" s="1" t="s">
        <v>75</v>
      </c>
      <c r="T27" s="1" t="s">
        <v>3196</v>
      </c>
      <c r="U27" s="1" t="s">
        <v>3197</v>
      </c>
      <c r="V27" s="1" t="s">
        <v>3205</v>
      </c>
    </row>
    <row r="28" s="1" customFormat="1" spans="1:22">
      <c r="A28" s="1" t="s">
        <v>340</v>
      </c>
      <c r="B28" s="1" t="s">
        <v>345</v>
      </c>
      <c r="C28" s="1" t="s">
        <v>341</v>
      </c>
      <c r="D28" s="1" t="s">
        <v>3291</v>
      </c>
      <c r="E28" s="1" t="s">
        <v>3292</v>
      </c>
      <c r="F28" s="1" t="s">
        <v>82</v>
      </c>
      <c r="G28" s="1" t="s">
        <v>105</v>
      </c>
      <c r="H28" s="1" t="s">
        <v>3189</v>
      </c>
      <c r="I28" s="1" t="s">
        <v>3293</v>
      </c>
      <c r="J28" s="1" t="s">
        <v>3191</v>
      </c>
      <c r="K28" s="1" t="s">
        <v>3293</v>
      </c>
      <c r="L28" s="1" t="s">
        <v>3293</v>
      </c>
      <c r="M28" s="1" t="s">
        <v>3192</v>
      </c>
      <c r="N28" s="1" t="s">
        <v>3192</v>
      </c>
      <c r="O28" s="1" t="s">
        <v>3190</v>
      </c>
      <c r="P28" s="1" t="s">
        <v>3193</v>
      </c>
      <c r="Q28" s="1" t="s">
        <v>3194</v>
      </c>
      <c r="R28" s="1" t="s">
        <v>3294</v>
      </c>
      <c r="S28" s="1" t="s">
        <v>75</v>
      </c>
      <c r="T28" s="1" t="s">
        <v>3196</v>
      </c>
      <c r="U28" s="1" t="s">
        <v>3197</v>
      </c>
      <c r="V28" s="1" t="s">
        <v>3205</v>
      </c>
    </row>
    <row r="29" s="1" customFormat="1" spans="1:22">
      <c r="A29" s="1" t="s">
        <v>1512</v>
      </c>
      <c r="B29" s="1" t="s">
        <v>1517</v>
      </c>
      <c r="C29" s="1" t="s">
        <v>1513</v>
      </c>
      <c r="D29" s="1" t="s">
        <v>3295</v>
      </c>
      <c r="E29" s="1" t="s">
        <v>3296</v>
      </c>
      <c r="F29" s="1" t="s">
        <v>82</v>
      </c>
      <c r="G29" s="1" t="s">
        <v>780</v>
      </c>
      <c r="H29" s="1" t="s">
        <v>3189</v>
      </c>
      <c r="I29" s="1" t="s">
        <v>3297</v>
      </c>
      <c r="J29" s="1" t="s">
        <v>3191</v>
      </c>
      <c r="K29" s="1" t="s">
        <v>3297</v>
      </c>
      <c r="L29" s="1" t="s">
        <v>3297</v>
      </c>
      <c r="M29" s="1" t="s">
        <v>3192</v>
      </c>
      <c r="N29" s="1" t="s">
        <v>3192</v>
      </c>
      <c r="O29" s="1" t="s">
        <v>3190</v>
      </c>
      <c r="P29" s="1" t="s">
        <v>3193</v>
      </c>
      <c r="Q29" s="1" t="s">
        <v>3194</v>
      </c>
      <c r="R29" s="1" t="s">
        <v>3298</v>
      </c>
      <c r="S29" s="1" t="s">
        <v>75</v>
      </c>
      <c r="T29" s="1" t="s">
        <v>3196</v>
      </c>
      <c r="U29" s="1" t="s">
        <v>3217</v>
      </c>
      <c r="V29" s="1" t="s">
        <v>3205</v>
      </c>
    </row>
    <row r="30" s="1" customFormat="1" spans="1:22">
      <c r="A30" s="1" t="s">
        <v>167</v>
      </c>
      <c r="B30" s="1" t="s">
        <v>172</v>
      </c>
      <c r="C30" s="1" t="s">
        <v>168</v>
      </c>
      <c r="D30" s="1" t="s">
        <v>3299</v>
      </c>
      <c r="E30" s="1" t="s">
        <v>3300</v>
      </c>
      <c r="F30" s="1" t="s">
        <v>83</v>
      </c>
      <c r="G30" s="1" t="s">
        <v>105</v>
      </c>
      <c r="H30" s="1" t="s">
        <v>3189</v>
      </c>
      <c r="I30" s="1" t="s">
        <v>3301</v>
      </c>
      <c r="J30" s="1" t="s">
        <v>3191</v>
      </c>
      <c r="K30" s="1" t="s">
        <v>3301</v>
      </c>
      <c r="L30" s="1" t="s">
        <v>3301</v>
      </c>
      <c r="M30" s="1" t="s">
        <v>3192</v>
      </c>
      <c r="N30" s="1" t="s">
        <v>3192</v>
      </c>
      <c r="O30" s="1" t="s">
        <v>3190</v>
      </c>
      <c r="P30" s="1" t="s">
        <v>3193</v>
      </c>
      <c r="Q30" s="1" t="s">
        <v>3194</v>
      </c>
      <c r="R30" s="1" t="s">
        <v>3302</v>
      </c>
      <c r="S30" s="1" t="s">
        <v>75</v>
      </c>
      <c r="T30" s="1" t="s">
        <v>3196</v>
      </c>
      <c r="U30" s="1" t="s">
        <v>3217</v>
      </c>
      <c r="V30" s="1" t="s">
        <v>3205</v>
      </c>
    </row>
    <row r="31" s="1" customFormat="1" spans="1:22">
      <c r="A31" s="1" t="s">
        <v>1554</v>
      </c>
      <c r="B31" s="1" t="s">
        <v>1559</v>
      </c>
      <c r="C31" s="1" t="s">
        <v>1555</v>
      </c>
      <c r="D31" s="1" t="s">
        <v>3303</v>
      </c>
      <c r="E31" s="1" t="s">
        <v>3304</v>
      </c>
      <c r="F31" s="1" t="s">
        <v>105</v>
      </c>
      <c r="G31" s="1" t="s">
        <v>780</v>
      </c>
      <c r="H31" s="1" t="s">
        <v>3189</v>
      </c>
      <c r="I31" s="1" t="s">
        <v>3305</v>
      </c>
      <c r="J31" s="1" t="s">
        <v>3191</v>
      </c>
      <c r="K31" s="1" t="s">
        <v>3305</v>
      </c>
      <c r="L31" s="1" t="s">
        <v>3305</v>
      </c>
      <c r="M31" s="1" t="s">
        <v>3192</v>
      </c>
      <c r="N31" s="1" t="s">
        <v>3192</v>
      </c>
      <c r="O31" s="1" t="s">
        <v>3190</v>
      </c>
      <c r="P31" s="1" t="s">
        <v>3193</v>
      </c>
      <c r="Q31" s="1" t="s">
        <v>3194</v>
      </c>
      <c r="R31" s="1" t="s">
        <v>3306</v>
      </c>
      <c r="S31" s="1" t="s">
        <v>75</v>
      </c>
      <c r="T31" s="1" t="s">
        <v>3196</v>
      </c>
      <c r="U31" s="1" t="s">
        <v>3197</v>
      </c>
      <c r="V31" s="1" t="s">
        <v>3205</v>
      </c>
    </row>
    <row r="32" s="1" customFormat="1" spans="1:22">
      <c r="A32" s="1" t="s">
        <v>239</v>
      </c>
      <c r="B32" s="1" t="s">
        <v>244</v>
      </c>
      <c r="C32" s="1" t="s">
        <v>240</v>
      </c>
      <c r="D32" s="1" t="s">
        <v>3307</v>
      </c>
      <c r="E32" s="1" t="s">
        <v>3308</v>
      </c>
      <c r="F32" s="1" t="s">
        <v>83</v>
      </c>
      <c r="G32" s="1" t="s">
        <v>105</v>
      </c>
      <c r="H32" s="1" t="s">
        <v>3189</v>
      </c>
      <c r="I32" s="1" t="s">
        <v>3309</v>
      </c>
      <c r="J32" s="1" t="s">
        <v>3191</v>
      </c>
      <c r="K32" s="1" t="s">
        <v>3309</v>
      </c>
      <c r="L32" s="1" t="s">
        <v>3309</v>
      </c>
      <c r="M32" s="1" t="s">
        <v>3192</v>
      </c>
      <c r="N32" s="1" t="s">
        <v>3192</v>
      </c>
      <c r="O32" s="1" t="s">
        <v>3190</v>
      </c>
      <c r="P32" s="1" t="s">
        <v>3193</v>
      </c>
      <c r="Q32" s="1" t="s">
        <v>3194</v>
      </c>
      <c r="R32" s="1" t="s">
        <v>3310</v>
      </c>
      <c r="S32" s="1" t="s">
        <v>75</v>
      </c>
      <c r="T32" s="1" t="s">
        <v>3196</v>
      </c>
      <c r="U32" s="1" t="s">
        <v>3197</v>
      </c>
      <c r="V32" s="1" t="s">
        <v>3268</v>
      </c>
    </row>
    <row r="33" s="1" customFormat="1" spans="1:22">
      <c r="A33" s="1" t="s">
        <v>920</v>
      </c>
      <c r="B33" s="1" t="s">
        <v>244</v>
      </c>
      <c r="C33" s="1" t="s">
        <v>921</v>
      </c>
      <c r="D33" s="1" t="s">
        <v>923</v>
      </c>
      <c r="E33" s="1" t="s">
        <v>3311</v>
      </c>
      <c r="F33" s="1" t="s">
        <v>82</v>
      </c>
      <c r="G33" s="1" t="s">
        <v>772</v>
      </c>
      <c r="H33" s="1" t="s">
        <v>3189</v>
      </c>
      <c r="I33" s="1" t="s">
        <v>3312</v>
      </c>
      <c r="J33" s="1" t="s">
        <v>3191</v>
      </c>
      <c r="K33" s="1" t="s">
        <v>3312</v>
      </c>
      <c r="L33" s="1" t="s">
        <v>3312</v>
      </c>
      <c r="M33" s="1" t="s">
        <v>3192</v>
      </c>
      <c r="N33" s="1" t="s">
        <v>3192</v>
      </c>
      <c r="O33" s="1" t="s">
        <v>3190</v>
      </c>
      <c r="P33" s="1" t="s">
        <v>3193</v>
      </c>
      <c r="Q33" s="1" t="s">
        <v>3194</v>
      </c>
      <c r="R33" s="1" t="s">
        <v>3313</v>
      </c>
      <c r="S33" s="1" t="s">
        <v>75</v>
      </c>
      <c r="T33" s="1" t="s">
        <v>3196</v>
      </c>
      <c r="U33" s="1" t="s">
        <v>3197</v>
      </c>
      <c r="V33" s="1" t="s">
        <v>3205</v>
      </c>
    </row>
    <row r="34" s="1" customFormat="1" spans="1:22">
      <c r="A34" s="1" t="s">
        <v>1506</v>
      </c>
      <c r="B34" s="1" t="s">
        <v>244</v>
      </c>
      <c r="C34" s="1" t="s">
        <v>1507</v>
      </c>
      <c r="D34" s="1" t="s">
        <v>308</v>
      </c>
      <c r="E34" s="1" t="s">
        <v>3314</v>
      </c>
      <c r="F34" s="1" t="s">
        <v>105</v>
      </c>
      <c r="G34" s="1" t="s">
        <v>780</v>
      </c>
      <c r="H34" s="1" t="s">
        <v>3189</v>
      </c>
      <c r="I34" s="1" t="s">
        <v>3315</v>
      </c>
      <c r="J34" s="1" t="s">
        <v>3191</v>
      </c>
      <c r="K34" s="1" t="s">
        <v>3315</v>
      </c>
      <c r="L34" s="1" t="s">
        <v>3315</v>
      </c>
      <c r="M34" s="1" t="s">
        <v>3192</v>
      </c>
      <c r="N34" s="1" t="s">
        <v>3192</v>
      </c>
      <c r="O34" s="1" t="s">
        <v>3190</v>
      </c>
      <c r="P34" s="1" t="s">
        <v>3193</v>
      </c>
      <c r="Q34" s="1" t="s">
        <v>3194</v>
      </c>
      <c r="R34" s="1" t="s">
        <v>3316</v>
      </c>
      <c r="S34" s="1" t="s">
        <v>75</v>
      </c>
      <c r="T34" s="1" t="s">
        <v>3196</v>
      </c>
      <c r="U34" s="1" t="s">
        <v>3197</v>
      </c>
      <c r="V34" s="1" t="s">
        <v>3205</v>
      </c>
    </row>
    <row r="35" s="1" customFormat="1" spans="1:22">
      <c r="A35" s="1" t="s">
        <v>121</v>
      </c>
      <c r="B35" s="1" t="s">
        <v>126</v>
      </c>
      <c r="C35" s="1" t="s">
        <v>122</v>
      </c>
      <c r="D35" s="1" t="s">
        <v>3317</v>
      </c>
      <c r="E35" s="1" t="s">
        <v>3318</v>
      </c>
      <c r="F35" s="1" t="s">
        <v>83</v>
      </c>
      <c r="G35" s="1" t="s">
        <v>105</v>
      </c>
      <c r="H35" s="1" t="s">
        <v>3189</v>
      </c>
      <c r="I35" s="1" t="s">
        <v>3319</v>
      </c>
      <c r="J35" s="1" t="s">
        <v>3191</v>
      </c>
      <c r="K35" s="1" t="s">
        <v>3319</v>
      </c>
      <c r="L35" s="1" t="s">
        <v>3319</v>
      </c>
      <c r="M35" s="1" t="s">
        <v>3192</v>
      </c>
      <c r="N35" s="1" t="s">
        <v>3192</v>
      </c>
      <c r="O35" s="1" t="s">
        <v>3190</v>
      </c>
      <c r="P35" s="1" t="s">
        <v>3193</v>
      </c>
      <c r="Q35" s="1" t="s">
        <v>3194</v>
      </c>
      <c r="R35" s="1" t="s">
        <v>3320</v>
      </c>
      <c r="S35" s="1" t="s">
        <v>75</v>
      </c>
      <c r="T35" s="1" t="s">
        <v>3196</v>
      </c>
      <c r="U35" s="1" t="s">
        <v>3197</v>
      </c>
      <c r="V35" s="1" t="s">
        <v>3321</v>
      </c>
    </row>
    <row r="36" s="1" customFormat="1" spans="1:22">
      <c r="A36" s="1" t="s">
        <v>1847</v>
      </c>
      <c r="B36" s="1" t="s">
        <v>1194</v>
      </c>
      <c r="C36" s="1" t="s">
        <v>1848</v>
      </c>
      <c r="D36" s="1" t="s">
        <v>1192</v>
      </c>
      <c r="E36" s="1" t="s">
        <v>3322</v>
      </c>
      <c r="F36" s="1" t="s">
        <v>116</v>
      </c>
      <c r="G36" s="1" t="s">
        <v>780</v>
      </c>
      <c r="H36" s="1" t="s">
        <v>3189</v>
      </c>
      <c r="I36" s="1" t="s">
        <v>3323</v>
      </c>
      <c r="J36" s="1" t="s">
        <v>3191</v>
      </c>
      <c r="K36" s="1" t="s">
        <v>3323</v>
      </c>
      <c r="L36" s="1" t="s">
        <v>3323</v>
      </c>
      <c r="M36" s="1" t="s">
        <v>3192</v>
      </c>
      <c r="N36" s="1" t="s">
        <v>3192</v>
      </c>
      <c r="O36" s="1" t="s">
        <v>3190</v>
      </c>
      <c r="P36" s="1" t="s">
        <v>3193</v>
      </c>
      <c r="Q36" s="1" t="s">
        <v>3194</v>
      </c>
      <c r="R36" s="1" t="s">
        <v>3324</v>
      </c>
      <c r="S36" s="1" t="s">
        <v>75</v>
      </c>
      <c r="T36" s="1" t="s">
        <v>3196</v>
      </c>
      <c r="U36" s="1" t="s">
        <v>3217</v>
      </c>
      <c r="V36" s="1" t="s">
        <v>3213</v>
      </c>
    </row>
    <row r="37" s="1" customFormat="1" spans="1:22">
      <c r="A37" s="1" t="s">
        <v>1853</v>
      </c>
      <c r="B37" s="1" t="s">
        <v>1194</v>
      </c>
      <c r="C37" s="1" t="s">
        <v>1854</v>
      </c>
      <c r="D37" s="1" t="s">
        <v>532</v>
      </c>
      <c r="E37" s="1" t="s">
        <v>3325</v>
      </c>
      <c r="F37" s="1" t="s">
        <v>116</v>
      </c>
      <c r="G37" s="1" t="s">
        <v>780</v>
      </c>
      <c r="H37" s="1" t="s">
        <v>3189</v>
      </c>
      <c r="I37" s="1" t="s">
        <v>3326</v>
      </c>
      <c r="J37" s="1" t="s">
        <v>3191</v>
      </c>
      <c r="K37" s="1" t="s">
        <v>3326</v>
      </c>
      <c r="L37" s="1" t="s">
        <v>3326</v>
      </c>
      <c r="M37" s="1" t="s">
        <v>3192</v>
      </c>
      <c r="N37" s="1" t="s">
        <v>3192</v>
      </c>
      <c r="O37" s="1" t="s">
        <v>3190</v>
      </c>
      <c r="P37" s="1" t="s">
        <v>3193</v>
      </c>
      <c r="Q37" s="1" t="s">
        <v>3194</v>
      </c>
      <c r="R37" s="1" t="s">
        <v>3327</v>
      </c>
      <c r="S37" s="1" t="s">
        <v>75</v>
      </c>
      <c r="T37" s="1" t="s">
        <v>3196</v>
      </c>
      <c r="U37" s="1" t="s">
        <v>3217</v>
      </c>
      <c r="V37" s="1" t="s">
        <v>3213</v>
      </c>
    </row>
    <row r="38" s="1" customFormat="1" spans="1:22">
      <c r="A38" s="1" t="s">
        <v>1189</v>
      </c>
      <c r="B38" s="1" t="s">
        <v>1194</v>
      </c>
      <c r="C38" s="1" t="s">
        <v>1190</v>
      </c>
      <c r="D38" s="1" t="s">
        <v>1192</v>
      </c>
      <c r="E38" s="1" t="s">
        <v>3328</v>
      </c>
      <c r="F38" s="1" t="s">
        <v>105</v>
      </c>
      <c r="G38" s="1" t="s">
        <v>772</v>
      </c>
      <c r="H38" s="1" t="s">
        <v>3189</v>
      </c>
      <c r="I38" s="1" t="s">
        <v>3329</v>
      </c>
      <c r="J38" s="1" t="s">
        <v>3191</v>
      </c>
      <c r="K38" s="1" t="s">
        <v>3329</v>
      </c>
      <c r="L38" s="1" t="s">
        <v>3329</v>
      </c>
      <c r="M38" s="1" t="s">
        <v>3192</v>
      </c>
      <c r="N38" s="1" t="s">
        <v>3192</v>
      </c>
      <c r="O38" s="1" t="s">
        <v>3190</v>
      </c>
      <c r="P38" s="1" t="s">
        <v>3193</v>
      </c>
      <c r="Q38" s="1" t="s">
        <v>3194</v>
      </c>
      <c r="R38" s="1" t="s">
        <v>3330</v>
      </c>
      <c r="S38" s="1" t="s">
        <v>75</v>
      </c>
      <c r="T38" s="1" t="s">
        <v>3196</v>
      </c>
      <c r="U38" s="1" t="s">
        <v>3217</v>
      </c>
      <c r="V38" s="1" t="s">
        <v>3213</v>
      </c>
    </row>
    <row r="39" s="1" customFormat="1" spans="1:22">
      <c r="A39" s="1" t="s">
        <v>2723</v>
      </c>
      <c r="B39" s="1" t="s">
        <v>1194</v>
      </c>
      <c r="C39" s="1" t="s">
        <v>2724</v>
      </c>
      <c r="D39" s="1" t="s">
        <v>160</v>
      </c>
      <c r="E39" s="1" t="s">
        <v>3331</v>
      </c>
      <c r="F39" s="1" t="s">
        <v>465</v>
      </c>
      <c r="G39" s="1" t="s">
        <v>1430</v>
      </c>
      <c r="H39" s="1" t="s">
        <v>3189</v>
      </c>
      <c r="I39" s="1" t="s">
        <v>3332</v>
      </c>
      <c r="J39" s="1" t="s">
        <v>3191</v>
      </c>
      <c r="K39" s="1" t="s">
        <v>3332</v>
      </c>
      <c r="L39" s="1" t="s">
        <v>3332</v>
      </c>
      <c r="M39" s="1" t="s">
        <v>3192</v>
      </c>
      <c r="N39" s="1" t="s">
        <v>3192</v>
      </c>
      <c r="O39" s="1" t="s">
        <v>3190</v>
      </c>
      <c r="P39" s="1" t="s">
        <v>3193</v>
      </c>
      <c r="Q39" s="1" t="s">
        <v>3194</v>
      </c>
      <c r="R39" s="1" t="s">
        <v>3333</v>
      </c>
      <c r="S39" s="1" t="s">
        <v>75</v>
      </c>
      <c r="T39" s="1" t="s">
        <v>3196</v>
      </c>
      <c r="U39" s="1" t="s">
        <v>3197</v>
      </c>
      <c r="V39" s="1" t="s">
        <v>3213</v>
      </c>
    </row>
    <row r="40" s="1" customFormat="1" spans="1:22">
      <c r="A40" s="1" t="s">
        <v>2425</v>
      </c>
      <c r="B40" s="1" t="s">
        <v>534</v>
      </c>
      <c r="C40" s="1" t="s">
        <v>2426</v>
      </c>
      <c r="D40" s="1" t="s">
        <v>3236</v>
      </c>
      <c r="E40" s="1" t="s">
        <v>3334</v>
      </c>
      <c r="F40" s="1" t="s">
        <v>465</v>
      </c>
      <c r="G40" s="1" t="s">
        <v>796</v>
      </c>
      <c r="H40" s="1" t="s">
        <v>3189</v>
      </c>
      <c r="I40" s="1" t="s">
        <v>3335</v>
      </c>
      <c r="J40" s="1" t="s">
        <v>3191</v>
      </c>
      <c r="K40" s="1" t="s">
        <v>3335</v>
      </c>
      <c r="L40" s="1" t="s">
        <v>3335</v>
      </c>
      <c r="M40" s="1" t="s">
        <v>3192</v>
      </c>
      <c r="N40" s="1" t="s">
        <v>3192</v>
      </c>
      <c r="O40" s="1" t="s">
        <v>3190</v>
      </c>
      <c r="P40" s="1" t="s">
        <v>3193</v>
      </c>
      <c r="Q40" s="1" t="s">
        <v>3194</v>
      </c>
      <c r="R40" s="1" t="s">
        <v>3336</v>
      </c>
      <c r="S40" s="1" t="s">
        <v>75</v>
      </c>
      <c r="T40" s="1" t="s">
        <v>3196</v>
      </c>
      <c r="U40" s="1" t="s">
        <v>3197</v>
      </c>
      <c r="V40" s="1" t="s">
        <v>3205</v>
      </c>
    </row>
    <row r="41" s="1" customFormat="1" spans="1:22">
      <c r="A41" s="1" t="s">
        <v>529</v>
      </c>
      <c r="B41" s="1" t="s">
        <v>534</v>
      </c>
      <c r="C41" s="1" t="s">
        <v>530</v>
      </c>
      <c r="D41" s="1" t="s">
        <v>532</v>
      </c>
      <c r="E41" s="1" t="s">
        <v>3337</v>
      </c>
      <c r="F41" s="1" t="s">
        <v>83</v>
      </c>
      <c r="G41" s="1" t="s">
        <v>105</v>
      </c>
      <c r="H41" s="1" t="s">
        <v>3189</v>
      </c>
      <c r="I41" s="1" t="s">
        <v>3338</v>
      </c>
      <c r="J41" s="1" t="s">
        <v>3191</v>
      </c>
      <c r="K41" s="1" t="s">
        <v>3338</v>
      </c>
      <c r="L41" s="1" t="s">
        <v>3338</v>
      </c>
      <c r="M41" s="1" t="s">
        <v>3192</v>
      </c>
      <c r="N41" s="1" t="s">
        <v>3192</v>
      </c>
      <c r="O41" s="1" t="s">
        <v>3190</v>
      </c>
      <c r="P41" s="1" t="s">
        <v>3193</v>
      </c>
      <c r="Q41" s="1" t="s">
        <v>3194</v>
      </c>
      <c r="R41" s="1" t="s">
        <v>3339</v>
      </c>
      <c r="S41" s="1" t="s">
        <v>75</v>
      </c>
      <c r="T41" s="1" t="s">
        <v>3196</v>
      </c>
      <c r="U41" s="1" t="s">
        <v>3217</v>
      </c>
      <c r="V41" s="1" t="s">
        <v>3213</v>
      </c>
    </row>
    <row r="42" s="1" customFormat="1" spans="1:22">
      <c r="A42" s="1" t="s">
        <v>1469</v>
      </c>
      <c r="B42" s="1" t="s">
        <v>1474</v>
      </c>
      <c r="C42" s="1" t="s">
        <v>1470</v>
      </c>
      <c r="D42" s="1" t="s">
        <v>1472</v>
      </c>
      <c r="E42" s="1" t="s">
        <v>3340</v>
      </c>
      <c r="F42" s="1" t="s">
        <v>105</v>
      </c>
      <c r="G42" s="1" t="s">
        <v>780</v>
      </c>
      <c r="H42" s="1" t="s">
        <v>3189</v>
      </c>
      <c r="I42" s="1" t="s">
        <v>3341</v>
      </c>
      <c r="J42" s="1" t="s">
        <v>3191</v>
      </c>
      <c r="K42" s="1" t="s">
        <v>3341</v>
      </c>
      <c r="L42" s="1" t="s">
        <v>3341</v>
      </c>
      <c r="M42" s="1" t="s">
        <v>3192</v>
      </c>
      <c r="N42" s="1" t="s">
        <v>3192</v>
      </c>
      <c r="O42" s="1" t="s">
        <v>3190</v>
      </c>
      <c r="P42" s="1" t="s">
        <v>3193</v>
      </c>
      <c r="Q42" s="1" t="s">
        <v>3194</v>
      </c>
      <c r="R42" s="1" t="s">
        <v>3342</v>
      </c>
      <c r="S42" s="1" t="s">
        <v>75</v>
      </c>
      <c r="T42" s="1" t="s">
        <v>3196</v>
      </c>
      <c r="U42" s="1" t="s">
        <v>3217</v>
      </c>
      <c r="V42" s="1" t="s">
        <v>3213</v>
      </c>
    </row>
    <row r="43" s="1" customFormat="1" spans="1:22">
      <c r="A43" s="1" t="s">
        <v>2129</v>
      </c>
      <c r="B43" s="1" t="s">
        <v>1474</v>
      </c>
      <c r="C43" s="1" t="s">
        <v>2130</v>
      </c>
      <c r="D43" s="1" t="s">
        <v>3224</v>
      </c>
      <c r="E43" s="1" t="s">
        <v>3343</v>
      </c>
      <c r="F43" s="1" t="s">
        <v>772</v>
      </c>
      <c r="G43" s="1" t="s">
        <v>465</v>
      </c>
      <c r="H43" s="1" t="s">
        <v>3189</v>
      </c>
      <c r="I43" s="1" t="s">
        <v>3344</v>
      </c>
      <c r="J43" s="1" t="s">
        <v>3191</v>
      </c>
      <c r="K43" s="1" t="s">
        <v>3344</v>
      </c>
      <c r="L43" s="1" t="s">
        <v>3344</v>
      </c>
      <c r="M43" s="1" t="s">
        <v>3192</v>
      </c>
      <c r="N43" s="1" t="s">
        <v>3192</v>
      </c>
      <c r="O43" s="1" t="s">
        <v>3190</v>
      </c>
      <c r="P43" s="1" t="s">
        <v>3193</v>
      </c>
      <c r="Q43" s="1" t="s">
        <v>3194</v>
      </c>
      <c r="R43" s="1" t="s">
        <v>3345</v>
      </c>
      <c r="S43" s="1" t="s">
        <v>75</v>
      </c>
      <c r="T43" s="1" t="s">
        <v>3196</v>
      </c>
      <c r="U43" s="1" t="s">
        <v>3197</v>
      </c>
      <c r="V43" s="1" t="s">
        <v>3205</v>
      </c>
    </row>
    <row r="44" s="1" customFormat="1" spans="1:22">
      <c r="A44" s="1" t="s">
        <v>1060</v>
      </c>
      <c r="B44" s="1" t="s">
        <v>1065</v>
      </c>
      <c r="C44" s="1" t="s">
        <v>1061</v>
      </c>
      <c r="D44" s="1" t="s">
        <v>1063</v>
      </c>
      <c r="E44" s="1" t="s">
        <v>3346</v>
      </c>
      <c r="F44" s="1" t="s">
        <v>116</v>
      </c>
      <c r="G44" s="1" t="s">
        <v>772</v>
      </c>
      <c r="H44" s="1" t="s">
        <v>3189</v>
      </c>
      <c r="I44" s="1" t="s">
        <v>3347</v>
      </c>
      <c r="J44" s="1" t="s">
        <v>3191</v>
      </c>
      <c r="K44" s="1" t="s">
        <v>3347</v>
      </c>
      <c r="L44" s="1" t="s">
        <v>3347</v>
      </c>
      <c r="M44" s="1" t="s">
        <v>3192</v>
      </c>
      <c r="N44" s="1" t="s">
        <v>3192</v>
      </c>
      <c r="O44" s="1" t="s">
        <v>3190</v>
      </c>
      <c r="P44" s="1" t="s">
        <v>3193</v>
      </c>
      <c r="Q44" s="1" t="s">
        <v>3194</v>
      </c>
      <c r="R44" s="1" t="s">
        <v>3348</v>
      </c>
      <c r="S44" s="1" t="s">
        <v>75</v>
      </c>
      <c r="T44" s="1" t="s">
        <v>3196</v>
      </c>
      <c r="U44" s="1" t="s">
        <v>3197</v>
      </c>
      <c r="V44" s="1" t="s">
        <v>3205</v>
      </c>
    </row>
    <row r="45" s="1" customFormat="1" spans="1:22">
      <c r="A45" s="1" t="s">
        <v>823</v>
      </c>
      <c r="B45" s="1" t="s">
        <v>825</v>
      </c>
      <c r="C45" s="1" t="s">
        <v>824</v>
      </c>
      <c r="D45" s="1" t="s">
        <v>3317</v>
      </c>
      <c r="E45" s="1" t="s">
        <v>3318</v>
      </c>
      <c r="F45" s="1" t="s">
        <v>105</v>
      </c>
      <c r="G45" s="1" t="s">
        <v>772</v>
      </c>
      <c r="H45" s="1" t="s">
        <v>3189</v>
      </c>
      <c r="I45" s="1" t="s">
        <v>3349</v>
      </c>
      <c r="J45" s="1" t="s">
        <v>3191</v>
      </c>
      <c r="K45" s="1" t="s">
        <v>3349</v>
      </c>
      <c r="L45" s="1" t="s">
        <v>3349</v>
      </c>
      <c r="M45" s="1" t="s">
        <v>3192</v>
      </c>
      <c r="N45" s="1" t="s">
        <v>3192</v>
      </c>
      <c r="O45" s="1" t="s">
        <v>3190</v>
      </c>
      <c r="P45" s="1" t="s">
        <v>3193</v>
      </c>
      <c r="Q45" s="1" t="s">
        <v>3194</v>
      </c>
      <c r="R45" s="1" t="s">
        <v>3350</v>
      </c>
      <c r="S45" s="1" t="s">
        <v>75</v>
      </c>
      <c r="T45" s="1" t="s">
        <v>3196</v>
      </c>
      <c r="U45" s="1" t="s">
        <v>3197</v>
      </c>
      <c r="V45" s="1" t="s">
        <v>3321</v>
      </c>
    </row>
    <row r="46" s="1" customFormat="1" spans="1:22">
      <c r="A46" s="1" t="s">
        <v>1718</v>
      </c>
      <c r="B46" s="1" t="s">
        <v>825</v>
      </c>
      <c r="C46" s="1" t="s">
        <v>1719</v>
      </c>
      <c r="D46" s="1" t="s">
        <v>1192</v>
      </c>
      <c r="E46" s="1" t="s">
        <v>3351</v>
      </c>
      <c r="F46" s="1" t="s">
        <v>116</v>
      </c>
      <c r="G46" s="1" t="s">
        <v>780</v>
      </c>
      <c r="H46" s="1" t="s">
        <v>3189</v>
      </c>
      <c r="I46" s="1" t="s">
        <v>3352</v>
      </c>
      <c r="J46" s="1" t="s">
        <v>3191</v>
      </c>
      <c r="K46" s="1" t="s">
        <v>3352</v>
      </c>
      <c r="L46" s="1" t="s">
        <v>3352</v>
      </c>
      <c r="M46" s="1" t="s">
        <v>3192</v>
      </c>
      <c r="N46" s="1" t="s">
        <v>3192</v>
      </c>
      <c r="O46" s="1" t="s">
        <v>3190</v>
      </c>
      <c r="P46" s="1" t="s">
        <v>3193</v>
      </c>
      <c r="Q46" s="1" t="s">
        <v>3194</v>
      </c>
      <c r="R46" s="1" t="s">
        <v>3353</v>
      </c>
      <c r="S46" s="1" t="s">
        <v>75</v>
      </c>
      <c r="T46" s="1" t="s">
        <v>3196</v>
      </c>
      <c r="U46" s="1" t="s">
        <v>3217</v>
      </c>
      <c r="V46" s="1" t="s">
        <v>3213</v>
      </c>
    </row>
    <row r="47" s="1" customFormat="1" spans="1:22">
      <c r="A47" s="1" t="s">
        <v>1641</v>
      </c>
      <c r="B47" s="1" t="s">
        <v>825</v>
      </c>
      <c r="C47" s="1" t="s">
        <v>1642</v>
      </c>
      <c r="D47" s="1" t="s">
        <v>3303</v>
      </c>
      <c r="E47" s="1" t="s">
        <v>3354</v>
      </c>
      <c r="F47" s="1" t="s">
        <v>83</v>
      </c>
      <c r="G47" s="1" t="s">
        <v>780</v>
      </c>
      <c r="H47" s="1" t="s">
        <v>3189</v>
      </c>
      <c r="I47" s="1" t="s">
        <v>3355</v>
      </c>
      <c r="J47" s="1" t="s">
        <v>3191</v>
      </c>
      <c r="K47" s="1" t="s">
        <v>3355</v>
      </c>
      <c r="L47" s="1" t="s">
        <v>3355</v>
      </c>
      <c r="M47" s="1" t="s">
        <v>3192</v>
      </c>
      <c r="N47" s="1" t="s">
        <v>3192</v>
      </c>
      <c r="O47" s="1" t="s">
        <v>3190</v>
      </c>
      <c r="P47" s="1" t="s">
        <v>3193</v>
      </c>
      <c r="Q47" s="1" t="s">
        <v>3194</v>
      </c>
      <c r="R47" s="1" t="s">
        <v>3356</v>
      </c>
      <c r="S47" s="1" t="s">
        <v>75</v>
      </c>
      <c r="T47" s="1" t="s">
        <v>3196</v>
      </c>
      <c r="U47" s="1" t="s">
        <v>3197</v>
      </c>
      <c r="V47" s="1" t="s">
        <v>3205</v>
      </c>
    </row>
    <row r="48" s="1" customFormat="1" spans="1:22">
      <c r="A48" s="1" t="s">
        <v>431</v>
      </c>
      <c r="B48" s="1" t="s">
        <v>436</v>
      </c>
      <c r="C48" s="1" t="s">
        <v>432</v>
      </c>
      <c r="D48" s="1" t="s">
        <v>434</v>
      </c>
      <c r="E48" s="1" t="s">
        <v>3357</v>
      </c>
      <c r="F48" s="1" t="s">
        <v>116</v>
      </c>
      <c r="G48" s="1" t="s">
        <v>105</v>
      </c>
      <c r="H48" s="1" t="s">
        <v>3189</v>
      </c>
      <c r="I48" s="1" t="s">
        <v>3358</v>
      </c>
      <c r="J48" s="1" t="s">
        <v>3191</v>
      </c>
      <c r="K48" s="1" t="s">
        <v>3358</v>
      </c>
      <c r="L48" s="1" t="s">
        <v>3358</v>
      </c>
      <c r="M48" s="1" t="s">
        <v>3192</v>
      </c>
      <c r="N48" s="1" t="s">
        <v>3192</v>
      </c>
      <c r="O48" s="1" t="s">
        <v>3190</v>
      </c>
      <c r="P48" s="1" t="s">
        <v>3193</v>
      </c>
      <c r="Q48" s="1" t="s">
        <v>3194</v>
      </c>
      <c r="R48" s="1" t="s">
        <v>3359</v>
      </c>
      <c r="S48" s="1" t="s">
        <v>75</v>
      </c>
      <c r="T48" s="1" t="s">
        <v>3196</v>
      </c>
      <c r="U48" s="1" t="s">
        <v>3197</v>
      </c>
      <c r="V48" s="1" t="s">
        <v>3213</v>
      </c>
    </row>
    <row r="49" s="1" customFormat="1" spans="1:22">
      <c r="A49" s="1" t="s">
        <v>1103</v>
      </c>
      <c r="B49" s="1" t="s">
        <v>436</v>
      </c>
      <c r="C49" s="1" t="s">
        <v>1104</v>
      </c>
      <c r="D49" s="1" t="s">
        <v>450</v>
      </c>
      <c r="E49" s="1" t="s">
        <v>3360</v>
      </c>
      <c r="F49" s="1" t="s">
        <v>116</v>
      </c>
      <c r="G49" s="1" t="s">
        <v>772</v>
      </c>
      <c r="H49" s="1" t="s">
        <v>3189</v>
      </c>
      <c r="I49" s="1" t="s">
        <v>3361</v>
      </c>
      <c r="J49" s="1" t="s">
        <v>3191</v>
      </c>
      <c r="K49" s="1" t="s">
        <v>3361</v>
      </c>
      <c r="L49" s="1" t="s">
        <v>3361</v>
      </c>
      <c r="M49" s="1" t="s">
        <v>3192</v>
      </c>
      <c r="N49" s="1" t="s">
        <v>3192</v>
      </c>
      <c r="O49" s="1" t="s">
        <v>3190</v>
      </c>
      <c r="P49" s="1" t="s">
        <v>3193</v>
      </c>
      <c r="Q49" s="1" t="s">
        <v>3194</v>
      </c>
      <c r="R49" s="1" t="s">
        <v>3362</v>
      </c>
      <c r="S49" s="1" t="s">
        <v>75</v>
      </c>
      <c r="T49" s="1" t="s">
        <v>3196</v>
      </c>
      <c r="U49" s="1" t="s">
        <v>3197</v>
      </c>
      <c r="V49" s="1" t="s">
        <v>3213</v>
      </c>
    </row>
    <row r="50" s="1" customFormat="1" spans="1:22">
      <c r="A50" s="1" t="s">
        <v>1055</v>
      </c>
      <c r="B50" s="1" t="s">
        <v>436</v>
      </c>
      <c r="C50" s="1" t="s">
        <v>1056</v>
      </c>
      <c r="D50" s="1" t="s">
        <v>3236</v>
      </c>
      <c r="E50" s="1" t="s">
        <v>3363</v>
      </c>
      <c r="F50" s="1" t="s">
        <v>83</v>
      </c>
      <c r="G50" s="1" t="s">
        <v>772</v>
      </c>
      <c r="H50" s="1" t="s">
        <v>3189</v>
      </c>
      <c r="I50" s="1" t="s">
        <v>3364</v>
      </c>
      <c r="J50" s="1" t="s">
        <v>3191</v>
      </c>
      <c r="K50" s="1" t="s">
        <v>3364</v>
      </c>
      <c r="L50" s="1" t="s">
        <v>3364</v>
      </c>
      <c r="M50" s="1" t="s">
        <v>3192</v>
      </c>
      <c r="N50" s="1" t="s">
        <v>3192</v>
      </c>
      <c r="O50" s="1" t="s">
        <v>3190</v>
      </c>
      <c r="P50" s="1" t="s">
        <v>3193</v>
      </c>
      <c r="Q50" s="1" t="s">
        <v>3194</v>
      </c>
      <c r="R50" s="1" t="s">
        <v>3365</v>
      </c>
      <c r="S50" s="1" t="s">
        <v>75</v>
      </c>
      <c r="T50" s="1" t="s">
        <v>3196</v>
      </c>
      <c r="U50" s="1" t="s">
        <v>3197</v>
      </c>
      <c r="V50" s="1" t="s">
        <v>3205</v>
      </c>
    </row>
    <row r="51" s="1" customFormat="1" spans="1:22">
      <c r="A51" s="1" t="s">
        <v>1891</v>
      </c>
      <c r="B51" s="1" t="s">
        <v>1896</v>
      </c>
      <c r="C51" s="1" t="s">
        <v>1892</v>
      </c>
      <c r="D51" s="1" t="s">
        <v>1894</v>
      </c>
      <c r="E51" s="1" t="s">
        <v>3366</v>
      </c>
      <c r="F51" s="1" t="s">
        <v>105</v>
      </c>
      <c r="G51" s="1" t="s">
        <v>780</v>
      </c>
      <c r="H51" s="1" t="s">
        <v>3189</v>
      </c>
      <c r="I51" s="1" t="s">
        <v>3367</v>
      </c>
      <c r="J51" s="1" t="s">
        <v>3191</v>
      </c>
      <c r="K51" s="1" t="s">
        <v>3367</v>
      </c>
      <c r="L51" s="1" t="s">
        <v>3367</v>
      </c>
      <c r="M51" s="1" t="s">
        <v>3192</v>
      </c>
      <c r="N51" s="1" t="s">
        <v>3192</v>
      </c>
      <c r="O51" s="1" t="s">
        <v>3190</v>
      </c>
      <c r="P51" s="1" t="s">
        <v>3193</v>
      </c>
      <c r="Q51" s="1" t="s">
        <v>3194</v>
      </c>
      <c r="R51" s="1" t="s">
        <v>3368</v>
      </c>
      <c r="S51" s="1" t="s">
        <v>75</v>
      </c>
      <c r="T51" s="1" t="s">
        <v>3196</v>
      </c>
      <c r="U51" s="1" t="s">
        <v>3197</v>
      </c>
      <c r="V51" s="1" t="s">
        <v>3369</v>
      </c>
    </row>
    <row r="52" s="1" customFormat="1" spans="1:22">
      <c r="A52" s="1" t="s">
        <v>1070</v>
      </c>
      <c r="B52" s="1" t="s">
        <v>1075</v>
      </c>
      <c r="C52" s="1" t="s">
        <v>1071</v>
      </c>
      <c r="D52" s="1" t="s">
        <v>3370</v>
      </c>
      <c r="E52" s="1" t="s">
        <v>3371</v>
      </c>
      <c r="F52" s="1" t="s">
        <v>116</v>
      </c>
      <c r="G52" s="1" t="s">
        <v>772</v>
      </c>
      <c r="H52" s="1" t="s">
        <v>3189</v>
      </c>
      <c r="I52" s="1" t="s">
        <v>3372</v>
      </c>
      <c r="J52" s="1" t="s">
        <v>3191</v>
      </c>
      <c r="K52" s="1" t="s">
        <v>3372</v>
      </c>
      <c r="L52" s="1" t="s">
        <v>3372</v>
      </c>
      <c r="M52" s="1" t="s">
        <v>3192</v>
      </c>
      <c r="N52" s="1" t="s">
        <v>3192</v>
      </c>
      <c r="O52" s="1" t="s">
        <v>3190</v>
      </c>
      <c r="P52" s="1" t="s">
        <v>3193</v>
      </c>
      <c r="Q52" s="1" t="s">
        <v>3194</v>
      </c>
      <c r="R52" s="1" t="s">
        <v>3373</v>
      </c>
      <c r="S52" s="1" t="s">
        <v>75</v>
      </c>
      <c r="T52" s="1" t="s">
        <v>3196</v>
      </c>
      <c r="U52" s="1" t="s">
        <v>3197</v>
      </c>
      <c r="V52" s="1" t="s">
        <v>3205</v>
      </c>
    </row>
    <row r="53" s="1" customFormat="1" spans="1:22">
      <c r="A53" s="1" t="s">
        <v>2430</v>
      </c>
      <c r="B53" s="1" t="s">
        <v>1075</v>
      </c>
      <c r="C53" s="1" t="s">
        <v>2431</v>
      </c>
      <c r="D53" s="1" t="s">
        <v>3236</v>
      </c>
      <c r="E53" s="1" t="s">
        <v>3374</v>
      </c>
      <c r="F53" s="1" t="s">
        <v>465</v>
      </c>
      <c r="G53" s="1" t="s">
        <v>796</v>
      </c>
      <c r="H53" s="1" t="s">
        <v>3189</v>
      </c>
      <c r="I53" s="1" t="s">
        <v>3375</v>
      </c>
      <c r="J53" s="1" t="s">
        <v>3191</v>
      </c>
      <c r="K53" s="1" t="s">
        <v>3375</v>
      </c>
      <c r="L53" s="1" t="s">
        <v>3375</v>
      </c>
      <c r="M53" s="1" t="s">
        <v>3192</v>
      </c>
      <c r="N53" s="1" t="s">
        <v>3192</v>
      </c>
      <c r="O53" s="1" t="s">
        <v>3190</v>
      </c>
      <c r="P53" s="1" t="s">
        <v>3193</v>
      </c>
      <c r="Q53" s="1" t="s">
        <v>3194</v>
      </c>
      <c r="R53" s="1" t="s">
        <v>3376</v>
      </c>
      <c r="S53" s="1" t="s">
        <v>75</v>
      </c>
      <c r="T53" s="1" t="s">
        <v>3196</v>
      </c>
      <c r="U53" s="1" t="s">
        <v>3197</v>
      </c>
      <c r="V53" s="1" t="s">
        <v>3205</v>
      </c>
    </row>
    <row r="54" s="1" customFormat="1" spans="1:22">
      <c r="A54" s="1" t="s">
        <v>1244</v>
      </c>
      <c r="B54" s="1" t="s">
        <v>1075</v>
      </c>
      <c r="C54" s="1" t="s">
        <v>1245</v>
      </c>
      <c r="D54" s="1" t="s">
        <v>596</v>
      </c>
      <c r="E54" s="1" t="s">
        <v>3377</v>
      </c>
      <c r="F54" s="1" t="s">
        <v>105</v>
      </c>
      <c r="G54" s="1" t="s">
        <v>772</v>
      </c>
      <c r="H54" s="1" t="s">
        <v>3189</v>
      </c>
      <c r="I54" s="1" t="s">
        <v>3378</v>
      </c>
      <c r="J54" s="1" t="s">
        <v>3191</v>
      </c>
      <c r="K54" s="1" t="s">
        <v>3378</v>
      </c>
      <c r="L54" s="1" t="s">
        <v>3378</v>
      </c>
      <c r="M54" s="1" t="s">
        <v>3192</v>
      </c>
      <c r="N54" s="1" t="s">
        <v>3192</v>
      </c>
      <c r="O54" s="1" t="s">
        <v>3190</v>
      </c>
      <c r="P54" s="1" t="s">
        <v>3193</v>
      </c>
      <c r="Q54" s="1" t="s">
        <v>3194</v>
      </c>
      <c r="R54" s="1" t="s">
        <v>3379</v>
      </c>
      <c r="S54" s="1" t="s">
        <v>75</v>
      </c>
      <c r="T54" s="1" t="s">
        <v>3196</v>
      </c>
      <c r="U54" s="1" t="s">
        <v>3217</v>
      </c>
      <c r="V54" s="1" t="s">
        <v>3213</v>
      </c>
    </row>
    <row r="55" s="1" customFormat="1" spans="1:22">
      <c r="A55" s="1" t="s">
        <v>880</v>
      </c>
      <c r="B55" s="1" t="s">
        <v>885</v>
      </c>
      <c r="C55" s="1" t="s">
        <v>881</v>
      </c>
      <c r="D55" s="1" t="s">
        <v>3380</v>
      </c>
      <c r="E55" s="1" t="s">
        <v>3381</v>
      </c>
      <c r="F55" s="1" t="s">
        <v>83</v>
      </c>
      <c r="G55" s="1" t="s">
        <v>772</v>
      </c>
      <c r="H55" s="1" t="s">
        <v>3189</v>
      </c>
      <c r="I55" s="1" t="s">
        <v>3382</v>
      </c>
      <c r="J55" s="1" t="s">
        <v>3191</v>
      </c>
      <c r="K55" s="1" t="s">
        <v>3382</v>
      </c>
      <c r="L55" s="1" t="s">
        <v>3382</v>
      </c>
      <c r="M55" s="1" t="s">
        <v>3192</v>
      </c>
      <c r="N55" s="1" t="s">
        <v>3192</v>
      </c>
      <c r="O55" s="1" t="s">
        <v>3190</v>
      </c>
      <c r="P55" s="1" t="s">
        <v>3193</v>
      </c>
      <c r="Q55" s="1" t="s">
        <v>3194</v>
      </c>
      <c r="R55" s="1" t="s">
        <v>3383</v>
      </c>
      <c r="S55" s="1" t="s">
        <v>75</v>
      </c>
      <c r="T55" s="1" t="s">
        <v>3196</v>
      </c>
      <c r="U55" s="1" t="s">
        <v>3217</v>
      </c>
      <c r="V55" s="1" t="s">
        <v>3213</v>
      </c>
    </row>
    <row r="56" s="1" customFormat="1" spans="1:22">
      <c r="A56" s="1" t="s">
        <v>1589</v>
      </c>
      <c r="B56" s="1" t="s">
        <v>885</v>
      </c>
      <c r="C56" s="1" t="s">
        <v>1590</v>
      </c>
      <c r="D56" s="1" t="s">
        <v>3221</v>
      </c>
      <c r="E56" s="1" t="s">
        <v>3222</v>
      </c>
      <c r="F56" s="1" t="s">
        <v>83</v>
      </c>
      <c r="G56" s="1" t="s">
        <v>780</v>
      </c>
      <c r="H56" s="1" t="s">
        <v>3189</v>
      </c>
      <c r="I56" s="1" t="s">
        <v>3384</v>
      </c>
      <c r="J56" s="1" t="s">
        <v>3191</v>
      </c>
      <c r="K56" s="1" t="s">
        <v>3384</v>
      </c>
      <c r="L56" s="1" t="s">
        <v>3384</v>
      </c>
      <c r="M56" s="1" t="s">
        <v>3192</v>
      </c>
      <c r="N56" s="1" t="s">
        <v>3192</v>
      </c>
      <c r="O56" s="1" t="s">
        <v>3190</v>
      </c>
      <c r="P56" s="1" t="s">
        <v>3193</v>
      </c>
      <c r="Q56" s="1" t="s">
        <v>3194</v>
      </c>
      <c r="R56" s="1" t="s">
        <v>3385</v>
      </c>
      <c r="S56" s="1" t="s">
        <v>75</v>
      </c>
      <c r="T56" s="1" t="s">
        <v>3196</v>
      </c>
      <c r="U56" s="1" t="s">
        <v>3197</v>
      </c>
      <c r="V56" s="1" t="s">
        <v>3205</v>
      </c>
    </row>
    <row r="57" s="1" customFormat="1" spans="1:22">
      <c r="A57" s="1" t="s">
        <v>3386</v>
      </c>
      <c r="B57" s="1" t="s">
        <v>885</v>
      </c>
      <c r="C57" s="1" t="s">
        <v>3387</v>
      </c>
      <c r="D57" s="1" t="s">
        <v>551</v>
      </c>
      <c r="E57" s="1" t="s">
        <v>3388</v>
      </c>
      <c r="F57" s="1" t="s">
        <v>83</v>
      </c>
      <c r="G57" s="1" t="s">
        <v>105</v>
      </c>
      <c r="H57" s="1" t="s">
        <v>3189</v>
      </c>
      <c r="I57" s="1" t="s">
        <v>3190</v>
      </c>
      <c r="J57" s="1" t="s">
        <v>3191</v>
      </c>
      <c r="K57" s="1" t="s">
        <v>3190</v>
      </c>
      <c r="L57" s="1" t="s">
        <v>3190</v>
      </c>
      <c r="M57" s="1" t="s">
        <v>3192</v>
      </c>
      <c r="N57" s="1" t="s">
        <v>3192</v>
      </c>
      <c r="O57" s="1" t="s">
        <v>3190</v>
      </c>
      <c r="P57" s="1" t="s">
        <v>3193</v>
      </c>
      <c r="Q57" s="1" t="s">
        <v>3194</v>
      </c>
      <c r="R57" s="1" t="s">
        <v>3389</v>
      </c>
      <c r="S57" s="1" t="s">
        <v>75</v>
      </c>
      <c r="T57" s="1" t="s">
        <v>3196</v>
      </c>
      <c r="U57" s="1" t="s">
        <v>3197</v>
      </c>
      <c r="V57" s="1" t="s">
        <v>3390</v>
      </c>
    </row>
    <row r="58" s="1" customFormat="1" spans="1:22">
      <c r="A58" s="1" t="s">
        <v>603</v>
      </c>
      <c r="B58" s="1" t="s">
        <v>606</v>
      </c>
      <c r="C58" s="1" t="s">
        <v>604</v>
      </c>
      <c r="D58" s="1" t="s">
        <v>524</v>
      </c>
      <c r="E58" s="1" t="s">
        <v>3391</v>
      </c>
      <c r="F58" s="1" t="s">
        <v>83</v>
      </c>
      <c r="G58" s="1" t="s">
        <v>105</v>
      </c>
      <c r="H58" s="1" t="s">
        <v>3189</v>
      </c>
      <c r="I58" s="1" t="s">
        <v>3392</v>
      </c>
      <c r="J58" s="1" t="s">
        <v>3191</v>
      </c>
      <c r="K58" s="1" t="s">
        <v>3392</v>
      </c>
      <c r="L58" s="1" t="s">
        <v>3392</v>
      </c>
      <c r="M58" s="1" t="s">
        <v>3192</v>
      </c>
      <c r="N58" s="1" t="s">
        <v>3192</v>
      </c>
      <c r="O58" s="1" t="s">
        <v>3190</v>
      </c>
      <c r="P58" s="1" t="s">
        <v>3193</v>
      </c>
      <c r="Q58" s="1" t="s">
        <v>3194</v>
      </c>
      <c r="R58" s="1" t="s">
        <v>3393</v>
      </c>
      <c r="S58" s="1" t="s">
        <v>75</v>
      </c>
      <c r="T58" s="1" t="s">
        <v>3196</v>
      </c>
      <c r="U58" s="1" t="s">
        <v>3197</v>
      </c>
      <c r="V58" s="1" t="s">
        <v>3213</v>
      </c>
    </row>
    <row r="59" s="1" customFormat="1" spans="1:22">
      <c r="A59" s="1" t="s">
        <v>2637</v>
      </c>
      <c r="B59" s="1" t="s">
        <v>606</v>
      </c>
      <c r="C59" s="1" t="s">
        <v>2638</v>
      </c>
      <c r="D59" s="1" t="s">
        <v>2640</v>
      </c>
      <c r="E59" s="1" t="s">
        <v>3394</v>
      </c>
      <c r="F59" s="1" t="s">
        <v>780</v>
      </c>
      <c r="G59" s="1" t="s">
        <v>796</v>
      </c>
      <c r="H59" s="1" t="s">
        <v>3189</v>
      </c>
      <c r="I59" s="1" t="s">
        <v>3395</v>
      </c>
      <c r="J59" s="1" t="s">
        <v>3191</v>
      </c>
      <c r="K59" s="1" t="s">
        <v>3395</v>
      </c>
      <c r="L59" s="1" t="s">
        <v>3395</v>
      </c>
      <c r="M59" s="1" t="s">
        <v>3192</v>
      </c>
      <c r="N59" s="1" t="s">
        <v>3192</v>
      </c>
      <c r="O59" s="1" t="s">
        <v>3190</v>
      </c>
      <c r="P59" s="1" t="s">
        <v>3193</v>
      </c>
      <c r="Q59" s="1" t="s">
        <v>3194</v>
      </c>
      <c r="R59" s="1" t="s">
        <v>3396</v>
      </c>
      <c r="S59" s="1" t="s">
        <v>75</v>
      </c>
      <c r="T59" s="1" t="s">
        <v>3196</v>
      </c>
      <c r="U59" s="1" t="s">
        <v>3217</v>
      </c>
      <c r="V59" s="1" t="s">
        <v>3397</v>
      </c>
    </row>
    <row r="60" s="1" customFormat="1" spans="1:22">
      <c r="A60" s="1" t="s">
        <v>441</v>
      </c>
      <c r="B60" s="1" t="s">
        <v>181</v>
      </c>
      <c r="C60" s="1" t="s">
        <v>442</v>
      </c>
      <c r="D60" s="1" t="s">
        <v>160</v>
      </c>
      <c r="E60" s="1" t="s">
        <v>3398</v>
      </c>
      <c r="F60" s="1" t="s">
        <v>116</v>
      </c>
      <c r="G60" s="1" t="s">
        <v>105</v>
      </c>
      <c r="H60" s="1" t="s">
        <v>3189</v>
      </c>
      <c r="I60" s="1" t="s">
        <v>3399</v>
      </c>
      <c r="J60" s="1" t="s">
        <v>3191</v>
      </c>
      <c r="K60" s="1" t="s">
        <v>3399</v>
      </c>
      <c r="L60" s="1" t="s">
        <v>3399</v>
      </c>
      <c r="M60" s="1" t="s">
        <v>3192</v>
      </c>
      <c r="N60" s="1" t="s">
        <v>3192</v>
      </c>
      <c r="O60" s="1" t="s">
        <v>3190</v>
      </c>
      <c r="P60" s="1" t="s">
        <v>3193</v>
      </c>
      <c r="Q60" s="1" t="s">
        <v>3194</v>
      </c>
      <c r="R60" s="1" t="s">
        <v>3400</v>
      </c>
      <c r="S60" s="1" t="s">
        <v>75</v>
      </c>
      <c r="T60" s="1" t="s">
        <v>3196</v>
      </c>
      <c r="U60" s="1" t="s">
        <v>3197</v>
      </c>
      <c r="V60" s="1" t="s">
        <v>3213</v>
      </c>
    </row>
    <row r="61" s="1" customFormat="1" spans="1:22">
      <c r="A61" s="1" t="s">
        <v>266</v>
      </c>
      <c r="B61" s="1" t="s">
        <v>181</v>
      </c>
      <c r="C61" s="1" t="s">
        <v>267</v>
      </c>
      <c r="D61" s="1" t="s">
        <v>269</v>
      </c>
      <c r="E61" s="1" t="s">
        <v>3401</v>
      </c>
      <c r="F61" s="1" t="s">
        <v>210</v>
      </c>
      <c r="G61" s="1" t="s">
        <v>105</v>
      </c>
      <c r="H61" s="1" t="s">
        <v>3189</v>
      </c>
      <c r="I61" s="1" t="s">
        <v>3402</v>
      </c>
      <c r="J61" s="1" t="s">
        <v>3191</v>
      </c>
      <c r="K61" s="1" t="s">
        <v>3402</v>
      </c>
      <c r="L61" s="1" t="s">
        <v>3402</v>
      </c>
      <c r="M61" s="1" t="s">
        <v>3192</v>
      </c>
      <c r="N61" s="1" t="s">
        <v>3192</v>
      </c>
      <c r="O61" s="1" t="s">
        <v>3190</v>
      </c>
      <c r="P61" s="1" t="s">
        <v>3193</v>
      </c>
      <c r="Q61" s="1" t="s">
        <v>3194</v>
      </c>
      <c r="R61" s="1" t="s">
        <v>3403</v>
      </c>
      <c r="S61" s="1" t="s">
        <v>75</v>
      </c>
      <c r="T61" s="1" t="s">
        <v>3196</v>
      </c>
      <c r="U61" s="1" t="s">
        <v>3197</v>
      </c>
      <c r="V61" s="1" t="s">
        <v>3205</v>
      </c>
    </row>
    <row r="62" s="1" customFormat="1" spans="1:22">
      <c r="A62" s="1" t="s">
        <v>176</v>
      </c>
      <c r="B62" s="1" t="s">
        <v>181</v>
      </c>
      <c r="C62" s="1" t="s">
        <v>177</v>
      </c>
      <c r="D62" s="1" t="s">
        <v>3404</v>
      </c>
      <c r="E62" s="1" t="s">
        <v>3405</v>
      </c>
      <c r="F62" s="1" t="s">
        <v>83</v>
      </c>
      <c r="G62" s="1" t="s">
        <v>105</v>
      </c>
      <c r="H62" s="1" t="s">
        <v>3189</v>
      </c>
      <c r="I62" s="1" t="s">
        <v>3406</v>
      </c>
      <c r="J62" s="1" t="s">
        <v>3191</v>
      </c>
      <c r="K62" s="1" t="s">
        <v>3406</v>
      </c>
      <c r="L62" s="1" t="s">
        <v>3406</v>
      </c>
      <c r="M62" s="1" t="s">
        <v>3192</v>
      </c>
      <c r="N62" s="1" t="s">
        <v>3192</v>
      </c>
      <c r="O62" s="1" t="s">
        <v>3190</v>
      </c>
      <c r="P62" s="1" t="s">
        <v>3193</v>
      </c>
      <c r="Q62" s="1" t="s">
        <v>3194</v>
      </c>
      <c r="R62" s="1" t="s">
        <v>3407</v>
      </c>
      <c r="S62" s="1" t="s">
        <v>75</v>
      </c>
      <c r="T62" s="1" t="s">
        <v>3196</v>
      </c>
      <c r="U62" s="1" t="s">
        <v>3217</v>
      </c>
      <c r="V62" s="1" t="s">
        <v>3205</v>
      </c>
    </row>
    <row r="63" s="1" customFormat="1" spans="1:22">
      <c r="A63" s="1" t="s">
        <v>447</v>
      </c>
      <c r="B63" s="1" t="s">
        <v>181</v>
      </c>
      <c r="C63" s="1" t="s">
        <v>448</v>
      </c>
      <c r="D63" s="1" t="s">
        <v>450</v>
      </c>
      <c r="E63" s="1" t="s">
        <v>3408</v>
      </c>
      <c r="F63" s="1" t="s">
        <v>116</v>
      </c>
      <c r="G63" s="1" t="s">
        <v>105</v>
      </c>
      <c r="H63" s="1" t="s">
        <v>3189</v>
      </c>
      <c r="I63" s="1" t="s">
        <v>3409</v>
      </c>
      <c r="J63" s="1" t="s">
        <v>3191</v>
      </c>
      <c r="K63" s="1" t="s">
        <v>3409</v>
      </c>
      <c r="L63" s="1" t="s">
        <v>3409</v>
      </c>
      <c r="M63" s="1" t="s">
        <v>3192</v>
      </c>
      <c r="N63" s="1" t="s">
        <v>3192</v>
      </c>
      <c r="O63" s="1" t="s">
        <v>3190</v>
      </c>
      <c r="P63" s="1" t="s">
        <v>3193</v>
      </c>
      <c r="Q63" s="1" t="s">
        <v>3194</v>
      </c>
      <c r="R63" s="1" t="s">
        <v>3410</v>
      </c>
      <c r="S63" s="1" t="s">
        <v>75</v>
      </c>
      <c r="T63" s="1" t="s">
        <v>3196</v>
      </c>
      <c r="U63" s="1" t="s">
        <v>3197</v>
      </c>
      <c r="V63" s="1" t="s">
        <v>3213</v>
      </c>
    </row>
    <row r="64" s="1" customFormat="1" spans="1:22">
      <c r="A64" s="1" t="s">
        <v>889</v>
      </c>
      <c r="B64" s="1" t="s">
        <v>181</v>
      </c>
      <c r="C64" s="1" t="s">
        <v>890</v>
      </c>
      <c r="D64" s="1" t="s">
        <v>892</v>
      </c>
      <c r="E64" s="1" t="s">
        <v>3411</v>
      </c>
      <c r="F64" s="1" t="s">
        <v>83</v>
      </c>
      <c r="G64" s="1" t="s">
        <v>772</v>
      </c>
      <c r="H64" s="1" t="s">
        <v>3189</v>
      </c>
      <c r="I64" s="1" t="s">
        <v>3412</v>
      </c>
      <c r="J64" s="1" t="s">
        <v>3191</v>
      </c>
      <c r="K64" s="1" t="s">
        <v>3412</v>
      </c>
      <c r="L64" s="1" t="s">
        <v>3412</v>
      </c>
      <c r="M64" s="1" t="s">
        <v>3192</v>
      </c>
      <c r="N64" s="1" t="s">
        <v>3192</v>
      </c>
      <c r="O64" s="1" t="s">
        <v>3190</v>
      </c>
      <c r="P64" s="1" t="s">
        <v>3193</v>
      </c>
      <c r="Q64" s="1" t="s">
        <v>3194</v>
      </c>
      <c r="R64" s="1" t="s">
        <v>3413</v>
      </c>
      <c r="S64" s="1" t="s">
        <v>75</v>
      </c>
      <c r="T64" s="1" t="s">
        <v>3196</v>
      </c>
      <c r="U64" s="1" t="s">
        <v>3217</v>
      </c>
      <c r="V64" s="1" t="s">
        <v>3205</v>
      </c>
    </row>
    <row r="65" s="1" customFormat="1" spans="1:22">
      <c r="A65" s="1" t="s">
        <v>610</v>
      </c>
      <c r="B65" s="1" t="s">
        <v>598</v>
      </c>
      <c r="C65" s="1" t="s">
        <v>611</v>
      </c>
      <c r="D65" s="1" t="s">
        <v>596</v>
      </c>
      <c r="E65" s="1" t="s">
        <v>3414</v>
      </c>
      <c r="F65" s="1" t="s">
        <v>116</v>
      </c>
      <c r="G65" s="1" t="s">
        <v>105</v>
      </c>
      <c r="H65" s="1" t="s">
        <v>3189</v>
      </c>
      <c r="I65" s="1" t="s">
        <v>3415</v>
      </c>
      <c r="J65" s="1" t="s">
        <v>3191</v>
      </c>
      <c r="K65" s="1" t="s">
        <v>3415</v>
      </c>
      <c r="L65" s="1" t="s">
        <v>3415</v>
      </c>
      <c r="M65" s="1" t="s">
        <v>3192</v>
      </c>
      <c r="N65" s="1" t="s">
        <v>3192</v>
      </c>
      <c r="O65" s="1" t="s">
        <v>3190</v>
      </c>
      <c r="P65" s="1" t="s">
        <v>3193</v>
      </c>
      <c r="Q65" s="1" t="s">
        <v>3194</v>
      </c>
      <c r="R65" s="1" t="s">
        <v>3416</v>
      </c>
      <c r="S65" s="1" t="s">
        <v>75</v>
      </c>
      <c r="T65" s="1" t="s">
        <v>3196</v>
      </c>
      <c r="U65" s="1" t="s">
        <v>3217</v>
      </c>
      <c r="V65" s="1" t="s">
        <v>3213</v>
      </c>
    </row>
    <row r="66" s="1" customFormat="1" spans="1:22">
      <c r="A66" s="1" t="s">
        <v>1111</v>
      </c>
      <c r="B66" s="1" t="s">
        <v>598</v>
      </c>
      <c r="C66" s="1" t="s">
        <v>1112</v>
      </c>
      <c r="D66" s="1" t="s">
        <v>160</v>
      </c>
      <c r="E66" s="1" t="s">
        <v>3417</v>
      </c>
      <c r="F66" s="1" t="s">
        <v>82</v>
      </c>
      <c r="G66" s="1" t="s">
        <v>772</v>
      </c>
      <c r="H66" s="1" t="s">
        <v>3189</v>
      </c>
      <c r="I66" s="1" t="s">
        <v>3418</v>
      </c>
      <c r="J66" s="1" t="s">
        <v>3191</v>
      </c>
      <c r="K66" s="1" t="s">
        <v>3418</v>
      </c>
      <c r="L66" s="1" t="s">
        <v>3418</v>
      </c>
      <c r="M66" s="1" t="s">
        <v>3192</v>
      </c>
      <c r="N66" s="1" t="s">
        <v>3192</v>
      </c>
      <c r="O66" s="1" t="s">
        <v>3190</v>
      </c>
      <c r="P66" s="1" t="s">
        <v>3193</v>
      </c>
      <c r="Q66" s="1" t="s">
        <v>3194</v>
      </c>
      <c r="R66" s="1" t="s">
        <v>3419</v>
      </c>
      <c r="S66" s="1" t="s">
        <v>75</v>
      </c>
      <c r="T66" s="1" t="s">
        <v>3196</v>
      </c>
      <c r="U66" s="1" t="s">
        <v>3197</v>
      </c>
      <c r="V66" s="1" t="s">
        <v>3213</v>
      </c>
    </row>
    <row r="67" s="1" customFormat="1" spans="1:22">
      <c r="A67" s="1" t="s">
        <v>1870</v>
      </c>
      <c r="B67" s="1" t="s">
        <v>598</v>
      </c>
      <c r="C67" s="1" t="s">
        <v>1871</v>
      </c>
      <c r="D67" s="1" t="s">
        <v>1873</v>
      </c>
      <c r="E67" s="1" t="s">
        <v>3420</v>
      </c>
      <c r="F67" s="1" t="s">
        <v>83</v>
      </c>
      <c r="G67" s="1" t="s">
        <v>780</v>
      </c>
      <c r="H67" s="1" t="s">
        <v>3189</v>
      </c>
      <c r="I67" s="1" t="s">
        <v>3421</v>
      </c>
      <c r="J67" s="1" t="s">
        <v>3191</v>
      </c>
      <c r="K67" s="1" t="s">
        <v>3421</v>
      </c>
      <c r="L67" s="1" t="s">
        <v>3421</v>
      </c>
      <c r="M67" s="1" t="s">
        <v>3192</v>
      </c>
      <c r="N67" s="1" t="s">
        <v>3192</v>
      </c>
      <c r="O67" s="1" t="s">
        <v>3190</v>
      </c>
      <c r="P67" s="1" t="s">
        <v>3193</v>
      </c>
      <c r="Q67" s="1" t="s">
        <v>3194</v>
      </c>
      <c r="R67" s="1" t="s">
        <v>3422</v>
      </c>
      <c r="S67" s="1" t="s">
        <v>75</v>
      </c>
      <c r="T67" s="1" t="s">
        <v>3196</v>
      </c>
      <c r="U67" s="1" t="s">
        <v>3217</v>
      </c>
      <c r="V67" s="1" t="s">
        <v>3213</v>
      </c>
    </row>
    <row r="68" s="1" customFormat="1" spans="1:22">
      <c r="A68" s="1" t="s">
        <v>1724</v>
      </c>
      <c r="B68" s="1" t="s">
        <v>598</v>
      </c>
      <c r="C68" s="1" t="s">
        <v>1725</v>
      </c>
      <c r="D68" s="1" t="s">
        <v>434</v>
      </c>
      <c r="E68" s="1" t="s">
        <v>3423</v>
      </c>
      <c r="F68" s="1" t="s">
        <v>83</v>
      </c>
      <c r="G68" s="1" t="s">
        <v>780</v>
      </c>
      <c r="H68" s="1" t="s">
        <v>3189</v>
      </c>
      <c r="I68" s="1" t="s">
        <v>3424</v>
      </c>
      <c r="J68" s="1" t="s">
        <v>3191</v>
      </c>
      <c r="K68" s="1" t="s">
        <v>3424</v>
      </c>
      <c r="L68" s="1" t="s">
        <v>3424</v>
      </c>
      <c r="M68" s="1" t="s">
        <v>3192</v>
      </c>
      <c r="N68" s="1" t="s">
        <v>3192</v>
      </c>
      <c r="O68" s="1" t="s">
        <v>3190</v>
      </c>
      <c r="P68" s="1" t="s">
        <v>3193</v>
      </c>
      <c r="Q68" s="1" t="s">
        <v>3194</v>
      </c>
      <c r="R68" s="1" t="s">
        <v>3425</v>
      </c>
      <c r="S68" s="1" t="s">
        <v>75</v>
      </c>
      <c r="T68" s="1" t="s">
        <v>3196</v>
      </c>
      <c r="U68" s="1" t="s">
        <v>3197</v>
      </c>
      <c r="V68" s="1" t="s">
        <v>3213</v>
      </c>
    </row>
    <row r="69" s="1" customFormat="1" spans="1:22">
      <c r="A69" s="1" t="s">
        <v>2401</v>
      </c>
      <c r="B69" s="1" t="s">
        <v>598</v>
      </c>
      <c r="C69" s="1" t="s">
        <v>2402</v>
      </c>
      <c r="D69" s="1" t="s">
        <v>1740</v>
      </c>
      <c r="E69" s="1" t="s">
        <v>3426</v>
      </c>
      <c r="F69" s="1" t="s">
        <v>772</v>
      </c>
      <c r="G69" s="1" t="s">
        <v>796</v>
      </c>
      <c r="H69" s="1" t="s">
        <v>3189</v>
      </c>
      <c r="I69" s="1" t="s">
        <v>3355</v>
      </c>
      <c r="J69" s="1" t="s">
        <v>3191</v>
      </c>
      <c r="K69" s="1" t="s">
        <v>3355</v>
      </c>
      <c r="L69" s="1" t="s">
        <v>3355</v>
      </c>
      <c r="M69" s="1" t="s">
        <v>3192</v>
      </c>
      <c r="N69" s="1" t="s">
        <v>3192</v>
      </c>
      <c r="O69" s="1" t="s">
        <v>3190</v>
      </c>
      <c r="P69" s="1" t="s">
        <v>3193</v>
      </c>
      <c r="Q69" s="1" t="s">
        <v>3194</v>
      </c>
      <c r="R69" s="1" t="s">
        <v>3427</v>
      </c>
      <c r="S69" s="1" t="s">
        <v>75</v>
      </c>
      <c r="T69" s="1" t="s">
        <v>3196</v>
      </c>
      <c r="U69" s="1" t="s">
        <v>3197</v>
      </c>
      <c r="V69" s="1" t="s">
        <v>3213</v>
      </c>
    </row>
    <row r="70" s="1" customFormat="1" spans="1:22">
      <c r="A70" s="1" t="s">
        <v>593</v>
      </c>
      <c r="B70" s="1" t="s">
        <v>598</v>
      </c>
      <c r="C70" s="1" t="s">
        <v>594</v>
      </c>
      <c r="D70" s="1" t="s">
        <v>596</v>
      </c>
      <c r="E70" s="1" t="s">
        <v>3428</v>
      </c>
      <c r="F70" s="1" t="s">
        <v>82</v>
      </c>
      <c r="G70" s="1" t="s">
        <v>105</v>
      </c>
      <c r="H70" s="1" t="s">
        <v>3189</v>
      </c>
      <c r="I70" s="1" t="s">
        <v>3429</v>
      </c>
      <c r="J70" s="1" t="s">
        <v>3191</v>
      </c>
      <c r="K70" s="1" t="s">
        <v>3429</v>
      </c>
      <c r="L70" s="1" t="s">
        <v>3429</v>
      </c>
      <c r="M70" s="1" t="s">
        <v>3192</v>
      </c>
      <c r="N70" s="1" t="s">
        <v>3192</v>
      </c>
      <c r="O70" s="1" t="s">
        <v>3190</v>
      </c>
      <c r="P70" s="1" t="s">
        <v>3193</v>
      </c>
      <c r="Q70" s="1" t="s">
        <v>3194</v>
      </c>
      <c r="R70" s="1" t="s">
        <v>3430</v>
      </c>
      <c r="S70" s="1" t="s">
        <v>75</v>
      </c>
      <c r="T70" s="1" t="s">
        <v>3196</v>
      </c>
      <c r="U70" s="1" t="s">
        <v>3217</v>
      </c>
      <c r="V70" s="1" t="s">
        <v>3213</v>
      </c>
    </row>
    <row r="71" s="1" customFormat="1" spans="1:22">
      <c r="A71" s="1" t="s">
        <v>1332</v>
      </c>
      <c r="B71" s="1" t="s">
        <v>458</v>
      </c>
      <c r="C71" s="1" t="s">
        <v>1333</v>
      </c>
      <c r="D71" s="1" t="s">
        <v>160</v>
      </c>
      <c r="E71" s="1" t="s">
        <v>3431</v>
      </c>
      <c r="F71" s="1" t="s">
        <v>116</v>
      </c>
      <c r="G71" s="1" t="s">
        <v>772</v>
      </c>
      <c r="H71" s="1" t="s">
        <v>3189</v>
      </c>
      <c r="I71" s="1" t="s">
        <v>3432</v>
      </c>
      <c r="J71" s="1" t="s">
        <v>3191</v>
      </c>
      <c r="K71" s="1" t="s">
        <v>3432</v>
      </c>
      <c r="L71" s="1" t="s">
        <v>3432</v>
      </c>
      <c r="M71" s="1" t="s">
        <v>3192</v>
      </c>
      <c r="N71" s="1" t="s">
        <v>3192</v>
      </c>
      <c r="O71" s="1" t="s">
        <v>3190</v>
      </c>
      <c r="P71" s="1" t="s">
        <v>3193</v>
      </c>
      <c r="Q71" s="1" t="s">
        <v>3194</v>
      </c>
      <c r="R71" s="1" t="s">
        <v>3433</v>
      </c>
      <c r="S71" s="1" t="s">
        <v>75</v>
      </c>
      <c r="T71" s="1" t="s">
        <v>3196</v>
      </c>
      <c r="U71" s="1" t="s">
        <v>3197</v>
      </c>
      <c r="V71" s="1" t="s">
        <v>3213</v>
      </c>
    </row>
    <row r="72" s="1" customFormat="1" spans="1:22">
      <c r="A72" s="1" t="s">
        <v>455</v>
      </c>
      <c r="B72" s="1" t="s">
        <v>458</v>
      </c>
      <c r="C72" s="1" t="s">
        <v>456</v>
      </c>
      <c r="D72" s="1" t="s">
        <v>160</v>
      </c>
      <c r="E72" s="1" t="s">
        <v>3434</v>
      </c>
      <c r="F72" s="1" t="s">
        <v>82</v>
      </c>
      <c r="G72" s="1" t="s">
        <v>105</v>
      </c>
      <c r="H72" s="1" t="s">
        <v>3189</v>
      </c>
      <c r="I72" s="1" t="s">
        <v>3435</v>
      </c>
      <c r="J72" s="1" t="s">
        <v>3191</v>
      </c>
      <c r="K72" s="1" t="s">
        <v>3435</v>
      </c>
      <c r="L72" s="1" t="s">
        <v>3435</v>
      </c>
      <c r="M72" s="1" t="s">
        <v>3192</v>
      </c>
      <c r="N72" s="1" t="s">
        <v>3192</v>
      </c>
      <c r="O72" s="1" t="s">
        <v>3190</v>
      </c>
      <c r="P72" s="1" t="s">
        <v>3193</v>
      </c>
      <c r="Q72" s="1" t="s">
        <v>3194</v>
      </c>
      <c r="R72" s="1" t="s">
        <v>3436</v>
      </c>
      <c r="S72" s="1" t="s">
        <v>75</v>
      </c>
      <c r="T72" s="1" t="s">
        <v>3196</v>
      </c>
      <c r="U72" s="1" t="s">
        <v>3197</v>
      </c>
      <c r="V72" s="1" t="s">
        <v>3213</v>
      </c>
    </row>
    <row r="73" s="1" customFormat="1" spans="1:22">
      <c r="A73" s="1" t="s">
        <v>2134</v>
      </c>
      <c r="B73" s="1" t="s">
        <v>458</v>
      </c>
      <c r="C73" s="1" t="s">
        <v>2135</v>
      </c>
      <c r="D73" s="1" t="s">
        <v>3236</v>
      </c>
      <c r="E73" s="1" t="s">
        <v>3437</v>
      </c>
      <c r="F73" s="1" t="s">
        <v>780</v>
      </c>
      <c r="G73" s="1" t="s">
        <v>465</v>
      </c>
      <c r="H73" s="1" t="s">
        <v>3189</v>
      </c>
      <c r="I73" s="1" t="s">
        <v>3438</v>
      </c>
      <c r="J73" s="1" t="s">
        <v>3191</v>
      </c>
      <c r="K73" s="1" t="s">
        <v>3438</v>
      </c>
      <c r="L73" s="1" t="s">
        <v>3438</v>
      </c>
      <c r="M73" s="1" t="s">
        <v>3192</v>
      </c>
      <c r="N73" s="1" t="s">
        <v>3192</v>
      </c>
      <c r="O73" s="1" t="s">
        <v>3190</v>
      </c>
      <c r="P73" s="1" t="s">
        <v>3193</v>
      </c>
      <c r="Q73" s="1" t="s">
        <v>3194</v>
      </c>
      <c r="R73" s="1" t="s">
        <v>3439</v>
      </c>
      <c r="S73" s="1" t="s">
        <v>75</v>
      </c>
      <c r="T73" s="1" t="s">
        <v>3196</v>
      </c>
      <c r="U73" s="1" t="s">
        <v>3197</v>
      </c>
      <c r="V73" s="1" t="s">
        <v>3205</v>
      </c>
    </row>
    <row r="74" s="1" customFormat="1" spans="1:22">
      <c r="A74" s="1" t="s">
        <v>870</v>
      </c>
      <c r="B74" s="1" t="s">
        <v>875</v>
      </c>
      <c r="C74" s="1" t="s">
        <v>871</v>
      </c>
      <c r="D74" s="1" t="s">
        <v>873</v>
      </c>
      <c r="E74" s="1" t="s">
        <v>3440</v>
      </c>
      <c r="F74" s="1" t="s">
        <v>83</v>
      </c>
      <c r="G74" s="1" t="s">
        <v>772</v>
      </c>
      <c r="H74" s="1" t="s">
        <v>3189</v>
      </c>
      <c r="I74" s="1" t="s">
        <v>3441</v>
      </c>
      <c r="J74" s="1" t="s">
        <v>3191</v>
      </c>
      <c r="K74" s="1" t="s">
        <v>3441</v>
      </c>
      <c r="L74" s="1" t="s">
        <v>3441</v>
      </c>
      <c r="M74" s="1" t="s">
        <v>3192</v>
      </c>
      <c r="N74" s="1" t="s">
        <v>3192</v>
      </c>
      <c r="O74" s="1" t="s">
        <v>3190</v>
      </c>
      <c r="P74" s="1" t="s">
        <v>3193</v>
      </c>
      <c r="Q74" s="1" t="s">
        <v>3194</v>
      </c>
      <c r="R74" s="1" t="s">
        <v>3442</v>
      </c>
      <c r="S74" s="1" t="s">
        <v>75</v>
      </c>
      <c r="T74" s="1" t="s">
        <v>3196</v>
      </c>
      <c r="U74" s="1" t="s">
        <v>3197</v>
      </c>
      <c r="V74" s="1" t="s">
        <v>3213</v>
      </c>
    </row>
    <row r="75" s="1" customFormat="1" spans="1:22">
      <c r="A75" s="1" t="s">
        <v>2669</v>
      </c>
      <c r="B75" s="1" t="s">
        <v>875</v>
      </c>
      <c r="C75" s="1" t="s">
        <v>2670</v>
      </c>
      <c r="D75" s="1" t="s">
        <v>3317</v>
      </c>
      <c r="E75" s="1" t="s">
        <v>3443</v>
      </c>
      <c r="F75" s="1" t="s">
        <v>465</v>
      </c>
      <c r="G75" s="1" t="s">
        <v>1430</v>
      </c>
      <c r="H75" s="1" t="s">
        <v>3189</v>
      </c>
      <c r="I75" s="1" t="s">
        <v>3444</v>
      </c>
      <c r="J75" s="1" t="s">
        <v>3191</v>
      </c>
      <c r="K75" s="1" t="s">
        <v>3444</v>
      </c>
      <c r="L75" s="1" t="s">
        <v>3444</v>
      </c>
      <c r="M75" s="1" t="s">
        <v>3192</v>
      </c>
      <c r="N75" s="1" t="s">
        <v>3192</v>
      </c>
      <c r="O75" s="1" t="s">
        <v>3190</v>
      </c>
      <c r="P75" s="1" t="s">
        <v>3193</v>
      </c>
      <c r="Q75" s="1" t="s">
        <v>3194</v>
      </c>
      <c r="R75" s="1" t="s">
        <v>3445</v>
      </c>
      <c r="S75" s="1" t="s">
        <v>75</v>
      </c>
      <c r="T75" s="1" t="s">
        <v>3196</v>
      </c>
      <c r="U75" s="1" t="s">
        <v>3197</v>
      </c>
      <c r="V75" s="1" t="s">
        <v>3321</v>
      </c>
    </row>
    <row r="76" s="1" customFormat="1" spans="1:22">
      <c r="A76" s="1" t="s">
        <v>2675</v>
      </c>
      <c r="B76" s="1" t="s">
        <v>875</v>
      </c>
      <c r="C76" s="1" t="s">
        <v>2676</v>
      </c>
      <c r="D76" s="1" t="s">
        <v>2678</v>
      </c>
      <c r="E76" s="1" t="s">
        <v>3446</v>
      </c>
      <c r="F76" s="1" t="s">
        <v>105</v>
      </c>
      <c r="G76" s="1" t="s">
        <v>1430</v>
      </c>
      <c r="H76" s="1" t="s">
        <v>3189</v>
      </c>
      <c r="I76" s="1" t="s">
        <v>3447</v>
      </c>
      <c r="J76" s="1" t="s">
        <v>3191</v>
      </c>
      <c r="K76" s="1" t="s">
        <v>3447</v>
      </c>
      <c r="L76" s="1" t="s">
        <v>3447</v>
      </c>
      <c r="M76" s="1" t="s">
        <v>3192</v>
      </c>
      <c r="N76" s="1" t="s">
        <v>3192</v>
      </c>
      <c r="O76" s="1" t="s">
        <v>3190</v>
      </c>
      <c r="P76" s="1" t="s">
        <v>3193</v>
      </c>
      <c r="Q76" s="1" t="s">
        <v>3194</v>
      </c>
      <c r="R76" s="1" t="s">
        <v>3448</v>
      </c>
      <c r="S76" s="1" t="s">
        <v>75</v>
      </c>
      <c r="T76" s="1" t="s">
        <v>3196</v>
      </c>
      <c r="U76" s="1" t="s">
        <v>3197</v>
      </c>
      <c r="V76" s="1" t="s">
        <v>3321</v>
      </c>
    </row>
    <row r="77" s="1" customFormat="1" spans="1:22">
      <c r="A77" s="1" t="s">
        <v>1632</v>
      </c>
      <c r="B77" s="1" t="s">
        <v>1447</v>
      </c>
      <c r="C77" s="1" t="s">
        <v>1633</v>
      </c>
      <c r="D77" s="1" t="s">
        <v>3449</v>
      </c>
      <c r="E77" s="1" t="s">
        <v>3450</v>
      </c>
      <c r="F77" s="1" t="s">
        <v>772</v>
      </c>
      <c r="G77" s="1" t="s">
        <v>780</v>
      </c>
      <c r="H77" s="1" t="s">
        <v>3189</v>
      </c>
      <c r="I77" s="1" t="s">
        <v>3451</v>
      </c>
      <c r="J77" s="1" t="s">
        <v>3191</v>
      </c>
      <c r="K77" s="1" t="s">
        <v>3451</v>
      </c>
      <c r="L77" s="1" t="s">
        <v>3451</v>
      </c>
      <c r="M77" s="1" t="s">
        <v>3192</v>
      </c>
      <c r="N77" s="1" t="s">
        <v>3192</v>
      </c>
      <c r="O77" s="1" t="s">
        <v>3190</v>
      </c>
      <c r="P77" s="1" t="s">
        <v>3193</v>
      </c>
      <c r="Q77" s="1" t="s">
        <v>3194</v>
      </c>
      <c r="R77" s="1" t="s">
        <v>3452</v>
      </c>
      <c r="S77" s="1" t="s">
        <v>75</v>
      </c>
      <c r="T77" s="1" t="s">
        <v>3196</v>
      </c>
      <c r="U77" s="1" t="s">
        <v>3217</v>
      </c>
      <c r="V77" s="1" t="s">
        <v>3205</v>
      </c>
    </row>
    <row r="78" s="1" customFormat="1" spans="1:22">
      <c r="A78" s="1" t="s">
        <v>1442</v>
      </c>
      <c r="B78" s="1" t="s">
        <v>1447</v>
      </c>
      <c r="C78" s="1" t="s">
        <v>1443</v>
      </c>
      <c r="D78" s="1" t="s">
        <v>1445</v>
      </c>
      <c r="E78" s="1" t="s">
        <v>3453</v>
      </c>
      <c r="F78" s="1" t="s">
        <v>116</v>
      </c>
      <c r="G78" s="1" t="s">
        <v>780</v>
      </c>
      <c r="H78" s="1" t="s">
        <v>3189</v>
      </c>
      <c r="I78" s="1" t="s">
        <v>3454</v>
      </c>
      <c r="J78" s="1" t="s">
        <v>3191</v>
      </c>
      <c r="K78" s="1" t="s">
        <v>3454</v>
      </c>
      <c r="L78" s="1" t="s">
        <v>3454</v>
      </c>
      <c r="M78" s="1" t="s">
        <v>3192</v>
      </c>
      <c r="N78" s="1" t="s">
        <v>3192</v>
      </c>
      <c r="O78" s="1" t="s">
        <v>3190</v>
      </c>
      <c r="P78" s="1" t="s">
        <v>3193</v>
      </c>
      <c r="Q78" s="1" t="s">
        <v>3194</v>
      </c>
      <c r="R78" s="1" t="s">
        <v>3455</v>
      </c>
      <c r="S78" s="1" t="s">
        <v>75</v>
      </c>
      <c r="T78" s="1" t="s">
        <v>3196</v>
      </c>
      <c r="U78" s="1" t="s">
        <v>3217</v>
      </c>
      <c r="V78" s="1" t="s">
        <v>3456</v>
      </c>
    </row>
    <row r="79" s="1" customFormat="1" spans="1:22">
      <c r="A79" s="1" t="s">
        <v>1250</v>
      </c>
      <c r="B79" s="1" t="s">
        <v>967</v>
      </c>
      <c r="C79" s="1" t="s">
        <v>1251</v>
      </c>
      <c r="D79" s="1" t="s">
        <v>1253</v>
      </c>
      <c r="E79" s="1" t="s">
        <v>3457</v>
      </c>
      <c r="F79" s="1" t="s">
        <v>116</v>
      </c>
      <c r="G79" s="1" t="s">
        <v>772</v>
      </c>
      <c r="H79" s="1" t="s">
        <v>3189</v>
      </c>
      <c r="I79" s="1" t="s">
        <v>3458</v>
      </c>
      <c r="J79" s="1" t="s">
        <v>3191</v>
      </c>
      <c r="K79" s="1" t="s">
        <v>3458</v>
      </c>
      <c r="L79" s="1" t="s">
        <v>3458</v>
      </c>
      <c r="M79" s="1" t="s">
        <v>3192</v>
      </c>
      <c r="N79" s="1" t="s">
        <v>3192</v>
      </c>
      <c r="O79" s="1" t="s">
        <v>3190</v>
      </c>
      <c r="P79" s="1" t="s">
        <v>3193</v>
      </c>
      <c r="Q79" s="1" t="s">
        <v>3194</v>
      </c>
      <c r="R79" s="1" t="s">
        <v>3459</v>
      </c>
      <c r="S79" s="1" t="s">
        <v>75</v>
      </c>
      <c r="T79" s="1" t="s">
        <v>3196</v>
      </c>
      <c r="U79" s="1" t="s">
        <v>3217</v>
      </c>
      <c r="V79" s="1" t="s">
        <v>3213</v>
      </c>
    </row>
    <row r="80" s="1" customFormat="1" spans="1:22">
      <c r="A80" s="1" t="s">
        <v>3100</v>
      </c>
      <c r="B80" s="1" t="s">
        <v>967</v>
      </c>
      <c r="C80" s="1" t="s">
        <v>3101</v>
      </c>
      <c r="D80" s="1" t="s">
        <v>578</v>
      </c>
      <c r="E80" s="1" t="s">
        <v>3460</v>
      </c>
      <c r="F80" s="1" t="s">
        <v>465</v>
      </c>
      <c r="G80" s="1" t="s">
        <v>94</v>
      </c>
      <c r="H80" s="1" t="s">
        <v>3189</v>
      </c>
      <c r="I80" s="1" t="s">
        <v>3461</v>
      </c>
      <c r="J80" s="1" t="s">
        <v>3191</v>
      </c>
      <c r="K80" s="1" t="s">
        <v>3461</v>
      </c>
      <c r="L80" s="1" t="s">
        <v>3461</v>
      </c>
      <c r="M80" s="1" t="s">
        <v>3192</v>
      </c>
      <c r="N80" s="1" t="s">
        <v>3192</v>
      </c>
      <c r="O80" s="1" t="s">
        <v>3190</v>
      </c>
      <c r="P80" s="1" t="s">
        <v>3193</v>
      </c>
      <c r="Q80" s="1" t="s">
        <v>3194</v>
      </c>
      <c r="R80" s="1" t="s">
        <v>3462</v>
      </c>
      <c r="S80" s="1" t="s">
        <v>75</v>
      </c>
      <c r="T80" s="1" t="s">
        <v>3196</v>
      </c>
      <c r="U80" s="1" t="s">
        <v>3217</v>
      </c>
      <c r="V80" s="1" t="s">
        <v>3213</v>
      </c>
    </row>
    <row r="81" s="1" customFormat="1" spans="1:22">
      <c r="A81" s="1" t="s">
        <v>962</v>
      </c>
      <c r="B81" s="1" t="s">
        <v>967</v>
      </c>
      <c r="C81" s="1" t="s">
        <v>963</v>
      </c>
      <c r="D81" s="1" t="s">
        <v>965</v>
      </c>
      <c r="E81" s="1" t="s">
        <v>3463</v>
      </c>
      <c r="F81" s="1" t="s">
        <v>105</v>
      </c>
      <c r="G81" s="1" t="s">
        <v>772</v>
      </c>
      <c r="H81" s="1" t="s">
        <v>3189</v>
      </c>
      <c r="I81" s="1" t="s">
        <v>3464</v>
      </c>
      <c r="J81" s="1" t="s">
        <v>3191</v>
      </c>
      <c r="K81" s="1" t="s">
        <v>3464</v>
      </c>
      <c r="L81" s="1" t="s">
        <v>3464</v>
      </c>
      <c r="M81" s="1" t="s">
        <v>3192</v>
      </c>
      <c r="N81" s="1" t="s">
        <v>3192</v>
      </c>
      <c r="O81" s="1" t="s">
        <v>3190</v>
      </c>
      <c r="P81" s="1" t="s">
        <v>3193</v>
      </c>
      <c r="Q81" s="1" t="s">
        <v>3194</v>
      </c>
      <c r="R81" s="1" t="s">
        <v>3465</v>
      </c>
      <c r="S81" s="1" t="s">
        <v>75</v>
      </c>
      <c r="T81" s="1" t="s">
        <v>3196</v>
      </c>
      <c r="U81" s="1" t="s">
        <v>3217</v>
      </c>
      <c r="V81" s="1" t="s">
        <v>3205</v>
      </c>
    </row>
    <row r="82" s="1" customFormat="1" spans="1:22">
      <c r="A82" s="1" t="s">
        <v>1033</v>
      </c>
      <c r="B82" s="1" t="s">
        <v>967</v>
      </c>
      <c r="C82" s="1" t="s">
        <v>1034</v>
      </c>
      <c r="D82" s="1" t="s">
        <v>3466</v>
      </c>
      <c r="E82" s="1" t="s">
        <v>3467</v>
      </c>
      <c r="F82" s="1" t="s">
        <v>83</v>
      </c>
      <c r="G82" s="1" t="s">
        <v>772</v>
      </c>
      <c r="H82" s="1" t="s">
        <v>3189</v>
      </c>
      <c r="I82" s="1" t="s">
        <v>3468</v>
      </c>
      <c r="J82" s="1" t="s">
        <v>3191</v>
      </c>
      <c r="K82" s="1" t="s">
        <v>3468</v>
      </c>
      <c r="L82" s="1" t="s">
        <v>3468</v>
      </c>
      <c r="M82" s="1" t="s">
        <v>3192</v>
      </c>
      <c r="N82" s="1" t="s">
        <v>3192</v>
      </c>
      <c r="O82" s="1" t="s">
        <v>3190</v>
      </c>
      <c r="P82" s="1" t="s">
        <v>3193</v>
      </c>
      <c r="Q82" s="1" t="s">
        <v>3194</v>
      </c>
      <c r="R82" s="1" t="s">
        <v>3469</v>
      </c>
      <c r="S82" s="1" t="s">
        <v>75</v>
      </c>
      <c r="T82" s="1" t="s">
        <v>3196</v>
      </c>
      <c r="U82" s="1" t="s">
        <v>3197</v>
      </c>
      <c r="V82" s="1" t="s">
        <v>3205</v>
      </c>
    </row>
    <row r="83" s="1" customFormat="1" spans="1:22">
      <c r="A83" s="1" t="s">
        <v>2727</v>
      </c>
      <c r="B83" s="1" t="s">
        <v>477</v>
      </c>
      <c r="C83" s="1" t="s">
        <v>2728</v>
      </c>
      <c r="D83" s="1" t="s">
        <v>1183</v>
      </c>
      <c r="E83" s="1" t="s">
        <v>3470</v>
      </c>
      <c r="F83" s="1" t="s">
        <v>780</v>
      </c>
      <c r="G83" s="1" t="s">
        <v>1430</v>
      </c>
      <c r="H83" s="1" t="s">
        <v>3189</v>
      </c>
      <c r="I83" s="1" t="s">
        <v>3471</v>
      </c>
      <c r="J83" s="1" t="s">
        <v>3191</v>
      </c>
      <c r="K83" s="1" t="s">
        <v>3471</v>
      </c>
      <c r="L83" s="1" t="s">
        <v>3471</v>
      </c>
      <c r="M83" s="1" t="s">
        <v>3192</v>
      </c>
      <c r="N83" s="1" t="s">
        <v>3192</v>
      </c>
      <c r="O83" s="1" t="s">
        <v>3190</v>
      </c>
      <c r="P83" s="1" t="s">
        <v>3193</v>
      </c>
      <c r="Q83" s="1" t="s">
        <v>3194</v>
      </c>
      <c r="R83" s="1" t="s">
        <v>3472</v>
      </c>
      <c r="S83" s="1" t="s">
        <v>75</v>
      </c>
      <c r="T83" s="1" t="s">
        <v>3196</v>
      </c>
      <c r="U83" s="1" t="s">
        <v>3197</v>
      </c>
      <c r="V83" s="1" t="s">
        <v>3213</v>
      </c>
    </row>
    <row r="84" s="1" customFormat="1" spans="1:22">
      <c r="A84" s="1" t="s">
        <v>2740</v>
      </c>
      <c r="B84" s="1" t="s">
        <v>477</v>
      </c>
      <c r="C84" s="1" t="s">
        <v>2741</v>
      </c>
      <c r="D84" s="1" t="s">
        <v>1295</v>
      </c>
      <c r="E84" s="1" t="s">
        <v>3473</v>
      </c>
      <c r="F84" s="1" t="s">
        <v>772</v>
      </c>
      <c r="G84" s="1" t="s">
        <v>1430</v>
      </c>
      <c r="H84" s="1" t="s">
        <v>3189</v>
      </c>
      <c r="I84" s="1" t="s">
        <v>3474</v>
      </c>
      <c r="J84" s="1" t="s">
        <v>3191</v>
      </c>
      <c r="K84" s="1" t="s">
        <v>3474</v>
      </c>
      <c r="L84" s="1" t="s">
        <v>3474</v>
      </c>
      <c r="M84" s="1" t="s">
        <v>3192</v>
      </c>
      <c r="N84" s="1" t="s">
        <v>3192</v>
      </c>
      <c r="O84" s="1" t="s">
        <v>3190</v>
      </c>
      <c r="P84" s="1" t="s">
        <v>3193</v>
      </c>
      <c r="Q84" s="1" t="s">
        <v>3194</v>
      </c>
      <c r="R84" s="1" t="s">
        <v>3475</v>
      </c>
      <c r="S84" s="1" t="s">
        <v>75</v>
      </c>
      <c r="T84" s="1" t="s">
        <v>3196</v>
      </c>
      <c r="U84" s="1" t="s">
        <v>3217</v>
      </c>
      <c r="V84" s="1" t="s">
        <v>3213</v>
      </c>
    </row>
    <row r="85" s="1" customFormat="1" spans="1:22">
      <c r="A85" s="1" t="s">
        <v>971</v>
      </c>
      <c r="B85" s="1" t="s">
        <v>477</v>
      </c>
      <c r="C85" s="1" t="s">
        <v>972</v>
      </c>
      <c r="D85" s="1" t="s">
        <v>3476</v>
      </c>
      <c r="E85" s="1" t="s">
        <v>3477</v>
      </c>
      <c r="F85" s="1" t="s">
        <v>105</v>
      </c>
      <c r="G85" s="1" t="s">
        <v>772</v>
      </c>
      <c r="H85" s="1" t="s">
        <v>3189</v>
      </c>
      <c r="I85" s="1" t="s">
        <v>3478</v>
      </c>
      <c r="J85" s="1" t="s">
        <v>3191</v>
      </c>
      <c r="K85" s="1" t="s">
        <v>3478</v>
      </c>
      <c r="L85" s="1" t="s">
        <v>3478</v>
      </c>
      <c r="M85" s="1" t="s">
        <v>3192</v>
      </c>
      <c r="N85" s="1" t="s">
        <v>3192</v>
      </c>
      <c r="O85" s="1" t="s">
        <v>3190</v>
      </c>
      <c r="P85" s="1" t="s">
        <v>3193</v>
      </c>
      <c r="Q85" s="1" t="s">
        <v>3194</v>
      </c>
      <c r="R85" s="1" t="s">
        <v>3479</v>
      </c>
      <c r="S85" s="1" t="s">
        <v>75</v>
      </c>
      <c r="T85" s="1" t="s">
        <v>3196</v>
      </c>
      <c r="U85" s="1" t="s">
        <v>3217</v>
      </c>
      <c r="V85" s="1" t="s">
        <v>3205</v>
      </c>
    </row>
    <row r="86" s="1" customFormat="1" spans="1:22">
      <c r="A86" s="1" t="s">
        <v>474</v>
      </c>
      <c r="B86" s="1" t="s">
        <v>477</v>
      </c>
      <c r="C86" s="1" t="s">
        <v>475</v>
      </c>
      <c r="D86" s="1" t="s">
        <v>450</v>
      </c>
      <c r="E86" s="1" t="s">
        <v>3480</v>
      </c>
      <c r="F86" s="1" t="s">
        <v>82</v>
      </c>
      <c r="G86" s="1" t="s">
        <v>105</v>
      </c>
      <c r="H86" s="1" t="s">
        <v>3189</v>
      </c>
      <c r="I86" s="1" t="s">
        <v>3481</v>
      </c>
      <c r="J86" s="1" t="s">
        <v>3191</v>
      </c>
      <c r="K86" s="1" t="s">
        <v>3481</v>
      </c>
      <c r="L86" s="1" t="s">
        <v>3481</v>
      </c>
      <c r="M86" s="1" t="s">
        <v>3192</v>
      </c>
      <c r="N86" s="1" t="s">
        <v>3192</v>
      </c>
      <c r="O86" s="1" t="s">
        <v>3190</v>
      </c>
      <c r="P86" s="1" t="s">
        <v>3193</v>
      </c>
      <c r="Q86" s="1" t="s">
        <v>3194</v>
      </c>
      <c r="R86" s="1" t="s">
        <v>3482</v>
      </c>
      <c r="S86" s="1" t="s">
        <v>75</v>
      </c>
      <c r="T86" s="1" t="s">
        <v>3196</v>
      </c>
      <c r="U86" s="1" t="s">
        <v>3197</v>
      </c>
      <c r="V86" s="1" t="s">
        <v>3213</v>
      </c>
    </row>
    <row r="87" s="1" customFormat="1" spans="1:22">
      <c r="A87" s="1" t="s">
        <v>481</v>
      </c>
      <c r="B87" s="1" t="s">
        <v>477</v>
      </c>
      <c r="C87" s="1" t="s">
        <v>482</v>
      </c>
      <c r="D87" s="1" t="s">
        <v>484</v>
      </c>
      <c r="E87" s="1" t="s">
        <v>3483</v>
      </c>
      <c r="F87" s="1" t="s">
        <v>116</v>
      </c>
      <c r="G87" s="1" t="s">
        <v>105</v>
      </c>
      <c r="H87" s="1" t="s">
        <v>3189</v>
      </c>
      <c r="I87" s="1" t="s">
        <v>3484</v>
      </c>
      <c r="J87" s="1" t="s">
        <v>3191</v>
      </c>
      <c r="K87" s="1" t="s">
        <v>3484</v>
      </c>
      <c r="L87" s="1" t="s">
        <v>3484</v>
      </c>
      <c r="M87" s="1" t="s">
        <v>3192</v>
      </c>
      <c r="N87" s="1" t="s">
        <v>3192</v>
      </c>
      <c r="O87" s="1" t="s">
        <v>3190</v>
      </c>
      <c r="P87" s="1" t="s">
        <v>3193</v>
      </c>
      <c r="Q87" s="1" t="s">
        <v>3194</v>
      </c>
      <c r="R87" s="1" t="s">
        <v>3485</v>
      </c>
      <c r="S87" s="1" t="s">
        <v>75</v>
      </c>
      <c r="T87" s="1" t="s">
        <v>3196</v>
      </c>
      <c r="U87" s="1" t="s">
        <v>3197</v>
      </c>
      <c r="V87" s="1" t="s">
        <v>3213</v>
      </c>
    </row>
    <row r="88" s="1" customFormat="1" spans="1:22">
      <c r="A88" s="1" t="s">
        <v>989</v>
      </c>
      <c r="B88" s="1" t="s">
        <v>477</v>
      </c>
      <c r="C88" s="1" t="s">
        <v>990</v>
      </c>
      <c r="D88" s="1" t="s">
        <v>3486</v>
      </c>
      <c r="E88" s="1" t="s">
        <v>3487</v>
      </c>
      <c r="F88" s="1" t="s">
        <v>83</v>
      </c>
      <c r="G88" s="1" t="s">
        <v>772</v>
      </c>
      <c r="H88" s="1" t="s">
        <v>3189</v>
      </c>
      <c r="I88" s="1" t="s">
        <v>3488</v>
      </c>
      <c r="J88" s="1" t="s">
        <v>3191</v>
      </c>
      <c r="K88" s="1" t="s">
        <v>3488</v>
      </c>
      <c r="L88" s="1" t="s">
        <v>3488</v>
      </c>
      <c r="M88" s="1" t="s">
        <v>3192</v>
      </c>
      <c r="N88" s="1" t="s">
        <v>3192</v>
      </c>
      <c r="O88" s="1" t="s">
        <v>3190</v>
      </c>
      <c r="P88" s="1" t="s">
        <v>3193</v>
      </c>
      <c r="Q88" s="1" t="s">
        <v>3194</v>
      </c>
      <c r="R88" s="1" t="s">
        <v>3489</v>
      </c>
      <c r="S88" s="1" t="s">
        <v>75</v>
      </c>
      <c r="T88" s="1" t="s">
        <v>3196</v>
      </c>
      <c r="U88" s="1" t="s">
        <v>3217</v>
      </c>
      <c r="V88" s="1" t="s">
        <v>3205</v>
      </c>
    </row>
    <row r="89" s="1" customFormat="1" spans="1:22">
      <c r="A89" s="1" t="s">
        <v>2779</v>
      </c>
      <c r="B89" s="1" t="s">
        <v>477</v>
      </c>
      <c r="C89" s="1" t="s">
        <v>2780</v>
      </c>
      <c r="D89" s="1" t="s">
        <v>218</v>
      </c>
      <c r="E89" s="1" t="s">
        <v>3490</v>
      </c>
      <c r="F89" s="1" t="s">
        <v>796</v>
      </c>
      <c r="G89" s="1" t="s">
        <v>1430</v>
      </c>
      <c r="H89" s="1" t="s">
        <v>3189</v>
      </c>
      <c r="I89" s="1" t="s">
        <v>3491</v>
      </c>
      <c r="J89" s="1" t="s">
        <v>3191</v>
      </c>
      <c r="K89" s="1" t="s">
        <v>3491</v>
      </c>
      <c r="L89" s="1" t="s">
        <v>3491</v>
      </c>
      <c r="M89" s="1" t="s">
        <v>3192</v>
      </c>
      <c r="N89" s="1" t="s">
        <v>3192</v>
      </c>
      <c r="O89" s="1" t="s">
        <v>3190</v>
      </c>
      <c r="P89" s="1" t="s">
        <v>3193</v>
      </c>
      <c r="Q89" s="1" t="s">
        <v>3194</v>
      </c>
      <c r="R89" s="1" t="s">
        <v>3492</v>
      </c>
      <c r="S89" s="1" t="s">
        <v>75</v>
      </c>
      <c r="T89" s="1" t="s">
        <v>3196</v>
      </c>
      <c r="U89" s="1" t="s">
        <v>3197</v>
      </c>
      <c r="V89" s="1" t="s">
        <v>3205</v>
      </c>
    </row>
    <row r="90" s="1" customFormat="1" spans="1:22">
      <c r="A90" s="1" t="s">
        <v>1051</v>
      </c>
      <c r="B90" s="1" t="s">
        <v>477</v>
      </c>
      <c r="C90" s="1" t="s">
        <v>1052</v>
      </c>
      <c r="D90" s="1" t="s">
        <v>3486</v>
      </c>
      <c r="E90" s="1" t="s">
        <v>3493</v>
      </c>
      <c r="F90" s="1" t="s">
        <v>83</v>
      </c>
      <c r="G90" s="1" t="s">
        <v>772</v>
      </c>
      <c r="H90" s="1" t="s">
        <v>3189</v>
      </c>
      <c r="I90" s="1" t="s">
        <v>3494</v>
      </c>
      <c r="J90" s="1" t="s">
        <v>3191</v>
      </c>
      <c r="K90" s="1" t="s">
        <v>3494</v>
      </c>
      <c r="L90" s="1" t="s">
        <v>3494</v>
      </c>
      <c r="M90" s="1" t="s">
        <v>3192</v>
      </c>
      <c r="N90" s="1" t="s">
        <v>3192</v>
      </c>
      <c r="O90" s="1" t="s">
        <v>3190</v>
      </c>
      <c r="P90" s="1" t="s">
        <v>3193</v>
      </c>
      <c r="Q90" s="1" t="s">
        <v>3194</v>
      </c>
      <c r="R90" s="1" t="s">
        <v>3495</v>
      </c>
      <c r="S90" s="1" t="s">
        <v>75</v>
      </c>
      <c r="T90" s="1" t="s">
        <v>3196</v>
      </c>
      <c r="U90" s="1" t="s">
        <v>3217</v>
      </c>
      <c r="V90" s="1" t="s">
        <v>3205</v>
      </c>
    </row>
    <row r="91" s="1" customFormat="1" spans="1:22">
      <c r="A91" s="1" t="s">
        <v>1147</v>
      </c>
      <c r="B91" s="1" t="s">
        <v>500</v>
      </c>
      <c r="C91" s="1" t="s">
        <v>1148</v>
      </c>
      <c r="D91" s="1" t="s">
        <v>873</v>
      </c>
      <c r="E91" s="1" t="s">
        <v>3496</v>
      </c>
      <c r="F91" s="1" t="s">
        <v>116</v>
      </c>
      <c r="G91" s="1" t="s">
        <v>772</v>
      </c>
      <c r="H91" s="1" t="s">
        <v>3189</v>
      </c>
      <c r="I91" s="1" t="s">
        <v>3497</v>
      </c>
      <c r="J91" s="1" t="s">
        <v>3191</v>
      </c>
      <c r="K91" s="1" t="s">
        <v>3497</v>
      </c>
      <c r="L91" s="1" t="s">
        <v>3497</v>
      </c>
      <c r="M91" s="1" t="s">
        <v>3192</v>
      </c>
      <c r="N91" s="1" t="s">
        <v>3192</v>
      </c>
      <c r="O91" s="1" t="s">
        <v>3190</v>
      </c>
      <c r="P91" s="1" t="s">
        <v>3193</v>
      </c>
      <c r="Q91" s="1" t="s">
        <v>3194</v>
      </c>
      <c r="R91" s="1" t="s">
        <v>3498</v>
      </c>
      <c r="S91" s="1" t="s">
        <v>75</v>
      </c>
      <c r="T91" s="1" t="s">
        <v>3196</v>
      </c>
      <c r="U91" s="1" t="s">
        <v>3197</v>
      </c>
      <c r="V91" s="1" t="s">
        <v>3213</v>
      </c>
    </row>
    <row r="92" s="1" customFormat="1" spans="1:22">
      <c r="A92" s="1" t="s">
        <v>495</v>
      </c>
      <c r="B92" s="1" t="s">
        <v>500</v>
      </c>
      <c r="C92" s="1" t="s">
        <v>496</v>
      </c>
      <c r="D92" s="1" t="s">
        <v>498</v>
      </c>
      <c r="E92" s="1" t="s">
        <v>3499</v>
      </c>
      <c r="F92" s="1" t="s">
        <v>83</v>
      </c>
      <c r="G92" s="1" t="s">
        <v>105</v>
      </c>
      <c r="H92" s="1" t="s">
        <v>3189</v>
      </c>
      <c r="I92" s="1" t="s">
        <v>3500</v>
      </c>
      <c r="J92" s="1" t="s">
        <v>3191</v>
      </c>
      <c r="K92" s="1" t="s">
        <v>3500</v>
      </c>
      <c r="L92" s="1" t="s">
        <v>3500</v>
      </c>
      <c r="M92" s="1" t="s">
        <v>3192</v>
      </c>
      <c r="N92" s="1" t="s">
        <v>3192</v>
      </c>
      <c r="O92" s="1" t="s">
        <v>3190</v>
      </c>
      <c r="P92" s="1" t="s">
        <v>3193</v>
      </c>
      <c r="Q92" s="1" t="s">
        <v>3194</v>
      </c>
      <c r="R92" s="1" t="s">
        <v>3501</v>
      </c>
      <c r="S92" s="1" t="s">
        <v>75</v>
      </c>
      <c r="T92" s="1" t="s">
        <v>3196</v>
      </c>
      <c r="U92" s="1" t="s">
        <v>3217</v>
      </c>
      <c r="V92" s="1" t="s">
        <v>3213</v>
      </c>
    </row>
    <row r="93" s="1" customFormat="1" spans="1:22">
      <c r="A93" s="1" t="s">
        <v>2115</v>
      </c>
      <c r="B93" s="1" t="s">
        <v>500</v>
      </c>
      <c r="C93" s="1" t="s">
        <v>2116</v>
      </c>
      <c r="D93" s="1" t="s">
        <v>450</v>
      </c>
      <c r="E93" s="1" t="s">
        <v>3502</v>
      </c>
      <c r="F93" s="1" t="s">
        <v>105</v>
      </c>
      <c r="G93" s="1" t="s">
        <v>465</v>
      </c>
      <c r="H93" s="1" t="s">
        <v>3189</v>
      </c>
      <c r="I93" s="1" t="s">
        <v>3503</v>
      </c>
      <c r="J93" s="1" t="s">
        <v>3191</v>
      </c>
      <c r="K93" s="1" t="s">
        <v>3503</v>
      </c>
      <c r="L93" s="1" t="s">
        <v>3503</v>
      </c>
      <c r="M93" s="1" t="s">
        <v>3192</v>
      </c>
      <c r="N93" s="1" t="s">
        <v>3192</v>
      </c>
      <c r="O93" s="1" t="s">
        <v>3190</v>
      </c>
      <c r="P93" s="1" t="s">
        <v>3193</v>
      </c>
      <c r="Q93" s="1" t="s">
        <v>3194</v>
      </c>
      <c r="R93" s="1" t="s">
        <v>3504</v>
      </c>
      <c r="S93" s="1" t="s">
        <v>75</v>
      </c>
      <c r="T93" s="1" t="s">
        <v>3196</v>
      </c>
      <c r="U93" s="1" t="s">
        <v>3197</v>
      </c>
      <c r="V93" s="1" t="s">
        <v>3213</v>
      </c>
    </row>
    <row r="94" s="1" customFormat="1" spans="1:22">
      <c r="A94" s="1" t="s">
        <v>1452</v>
      </c>
      <c r="B94" s="1" t="s">
        <v>500</v>
      </c>
      <c r="C94" s="1" t="s">
        <v>1453</v>
      </c>
      <c r="D94" s="1" t="s">
        <v>1455</v>
      </c>
      <c r="E94" s="1" t="s">
        <v>3505</v>
      </c>
      <c r="F94" s="1" t="s">
        <v>105</v>
      </c>
      <c r="G94" s="1" t="s">
        <v>780</v>
      </c>
      <c r="H94" s="1" t="s">
        <v>3189</v>
      </c>
      <c r="I94" s="1" t="s">
        <v>3506</v>
      </c>
      <c r="J94" s="1" t="s">
        <v>3191</v>
      </c>
      <c r="K94" s="1" t="s">
        <v>3506</v>
      </c>
      <c r="L94" s="1" t="s">
        <v>3506</v>
      </c>
      <c r="M94" s="1" t="s">
        <v>3192</v>
      </c>
      <c r="N94" s="1" t="s">
        <v>3192</v>
      </c>
      <c r="O94" s="1" t="s">
        <v>3190</v>
      </c>
      <c r="P94" s="1" t="s">
        <v>3193</v>
      </c>
      <c r="Q94" s="1" t="s">
        <v>3194</v>
      </c>
      <c r="R94" s="1" t="s">
        <v>3507</v>
      </c>
      <c r="S94" s="1" t="s">
        <v>75</v>
      </c>
      <c r="T94" s="1" t="s">
        <v>3196</v>
      </c>
      <c r="U94" s="1" t="s">
        <v>3217</v>
      </c>
      <c r="V94" s="1" t="s">
        <v>3456</v>
      </c>
    </row>
    <row r="95" s="1" customFormat="1" spans="1:22">
      <c r="A95" s="1" t="s">
        <v>2412</v>
      </c>
      <c r="B95" s="1" t="s">
        <v>500</v>
      </c>
      <c r="C95" s="1" t="s">
        <v>2413</v>
      </c>
      <c r="D95" s="1" t="s">
        <v>1183</v>
      </c>
      <c r="E95" s="1" t="s">
        <v>3508</v>
      </c>
      <c r="F95" s="1" t="s">
        <v>780</v>
      </c>
      <c r="G95" s="1" t="s">
        <v>796</v>
      </c>
      <c r="H95" s="1" t="s">
        <v>3189</v>
      </c>
      <c r="I95" s="1" t="s">
        <v>3509</v>
      </c>
      <c r="J95" s="1" t="s">
        <v>3191</v>
      </c>
      <c r="K95" s="1" t="s">
        <v>3509</v>
      </c>
      <c r="L95" s="1" t="s">
        <v>3509</v>
      </c>
      <c r="M95" s="1" t="s">
        <v>3192</v>
      </c>
      <c r="N95" s="1" t="s">
        <v>3192</v>
      </c>
      <c r="O95" s="1" t="s">
        <v>3190</v>
      </c>
      <c r="P95" s="1" t="s">
        <v>3193</v>
      </c>
      <c r="Q95" s="1" t="s">
        <v>3194</v>
      </c>
      <c r="R95" s="1" t="s">
        <v>3510</v>
      </c>
      <c r="S95" s="1" t="s">
        <v>75</v>
      </c>
      <c r="T95" s="1" t="s">
        <v>3196</v>
      </c>
      <c r="U95" s="1" t="s">
        <v>3197</v>
      </c>
      <c r="V95" s="1" t="s">
        <v>3213</v>
      </c>
    </row>
    <row r="96" s="1" customFormat="1" spans="1:22">
      <c r="A96" s="1" t="s">
        <v>2538</v>
      </c>
      <c r="B96" s="1" t="s">
        <v>500</v>
      </c>
      <c r="C96" s="1" t="s">
        <v>2539</v>
      </c>
      <c r="D96" s="1" t="s">
        <v>2541</v>
      </c>
      <c r="E96" s="1" t="s">
        <v>3511</v>
      </c>
      <c r="F96" s="1" t="s">
        <v>83</v>
      </c>
      <c r="G96" s="1" t="s">
        <v>796</v>
      </c>
      <c r="H96" s="1" t="s">
        <v>3189</v>
      </c>
      <c r="I96" s="1" t="s">
        <v>3512</v>
      </c>
      <c r="J96" s="1" t="s">
        <v>3191</v>
      </c>
      <c r="K96" s="1" t="s">
        <v>3512</v>
      </c>
      <c r="L96" s="1" t="s">
        <v>3512</v>
      </c>
      <c r="M96" s="1" t="s">
        <v>3192</v>
      </c>
      <c r="N96" s="1" t="s">
        <v>3192</v>
      </c>
      <c r="O96" s="1" t="s">
        <v>3190</v>
      </c>
      <c r="P96" s="1" t="s">
        <v>3193</v>
      </c>
      <c r="Q96" s="1" t="s">
        <v>3194</v>
      </c>
      <c r="R96" s="1" t="s">
        <v>3513</v>
      </c>
      <c r="S96" s="1" t="s">
        <v>75</v>
      </c>
      <c r="T96" s="1" t="s">
        <v>3196</v>
      </c>
      <c r="U96" s="1" t="s">
        <v>3197</v>
      </c>
      <c r="V96" s="1" t="s">
        <v>3369</v>
      </c>
    </row>
    <row r="97" s="1" customFormat="1" spans="1:22">
      <c r="A97" s="1" t="s">
        <v>1905</v>
      </c>
      <c r="B97" s="1" t="s">
        <v>500</v>
      </c>
      <c r="C97" s="1" t="s">
        <v>1906</v>
      </c>
      <c r="D97" s="1" t="s">
        <v>524</v>
      </c>
      <c r="E97" s="1" t="s">
        <v>3514</v>
      </c>
      <c r="F97" s="1" t="s">
        <v>772</v>
      </c>
      <c r="G97" s="1" t="s">
        <v>780</v>
      </c>
      <c r="H97" s="1" t="s">
        <v>3189</v>
      </c>
      <c r="I97" s="1" t="s">
        <v>3515</v>
      </c>
      <c r="J97" s="1" t="s">
        <v>3191</v>
      </c>
      <c r="K97" s="1" t="s">
        <v>3515</v>
      </c>
      <c r="L97" s="1" t="s">
        <v>3515</v>
      </c>
      <c r="M97" s="1" t="s">
        <v>3192</v>
      </c>
      <c r="N97" s="1" t="s">
        <v>3192</v>
      </c>
      <c r="O97" s="1" t="s">
        <v>3190</v>
      </c>
      <c r="P97" s="1" t="s">
        <v>3193</v>
      </c>
      <c r="Q97" s="1" t="s">
        <v>3194</v>
      </c>
      <c r="R97" s="1" t="s">
        <v>3516</v>
      </c>
      <c r="S97" s="1" t="s">
        <v>75</v>
      </c>
      <c r="T97" s="1" t="s">
        <v>3196</v>
      </c>
      <c r="U97" s="1" t="s">
        <v>3197</v>
      </c>
      <c r="V97" s="1" t="s">
        <v>3213</v>
      </c>
    </row>
    <row r="98" s="1" customFormat="1" spans="1:22">
      <c r="A98" s="1" t="s">
        <v>1762</v>
      </c>
      <c r="B98" s="1" t="s">
        <v>851</v>
      </c>
      <c r="C98" s="1" t="s">
        <v>1763</v>
      </c>
      <c r="D98" s="1" t="s">
        <v>1740</v>
      </c>
      <c r="E98" s="1" t="s">
        <v>3517</v>
      </c>
      <c r="F98" s="1" t="s">
        <v>83</v>
      </c>
      <c r="G98" s="1" t="s">
        <v>780</v>
      </c>
      <c r="H98" s="1" t="s">
        <v>3189</v>
      </c>
      <c r="I98" s="1" t="s">
        <v>3518</v>
      </c>
      <c r="J98" s="1" t="s">
        <v>3191</v>
      </c>
      <c r="K98" s="1" t="s">
        <v>3518</v>
      </c>
      <c r="L98" s="1" t="s">
        <v>3518</v>
      </c>
      <c r="M98" s="1" t="s">
        <v>3192</v>
      </c>
      <c r="N98" s="1" t="s">
        <v>3192</v>
      </c>
      <c r="O98" s="1" t="s">
        <v>3190</v>
      </c>
      <c r="P98" s="1" t="s">
        <v>3193</v>
      </c>
      <c r="Q98" s="1" t="s">
        <v>3194</v>
      </c>
      <c r="R98" s="1" t="s">
        <v>3519</v>
      </c>
      <c r="S98" s="1" t="s">
        <v>75</v>
      </c>
      <c r="T98" s="1" t="s">
        <v>3196</v>
      </c>
      <c r="U98" s="1" t="s">
        <v>3197</v>
      </c>
      <c r="V98" s="1" t="s">
        <v>3213</v>
      </c>
    </row>
    <row r="99" s="1" customFormat="1" spans="1:22">
      <c r="A99" s="1" t="s">
        <v>2898</v>
      </c>
      <c r="B99" s="1" t="s">
        <v>851</v>
      </c>
      <c r="C99" s="1" t="s">
        <v>2899</v>
      </c>
      <c r="D99" s="1" t="s">
        <v>524</v>
      </c>
      <c r="E99" s="1" t="s">
        <v>3520</v>
      </c>
      <c r="F99" s="1" t="s">
        <v>465</v>
      </c>
      <c r="G99" s="1" t="s">
        <v>1430</v>
      </c>
      <c r="H99" s="1" t="s">
        <v>3189</v>
      </c>
      <c r="I99" s="1" t="s">
        <v>3521</v>
      </c>
      <c r="J99" s="1" t="s">
        <v>3191</v>
      </c>
      <c r="K99" s="1" t="s">
        <v>3521</v>
      </c>
      <c r="L99" s="1" t="s">
        <v>3521</v>
      </c>
      <c r="M99" s="1" t="s">
        <v>3192</v>
      </c>
      <c r="N99" s="1" t="s">
        <v>3192</v>
      </c>
      <c r="O99" s="1" t="s">
        <v>3190</v>
      </c>
      <c r="P99" s="1" t="s">
        <v>3193</v>
      </c>
      <c r="Q99" s="1" t="s">
        <v>3194</v>
      </c>
      <c r="R99" s="1" t="s">
        <v>3522</v>
      </c>
      <c r="S99" s="1" t="s">
        <v>75</v>
      </c>
      <c r="T99" s="1" t="s">
        <v>3196</v>
      </c>
      <c r="U99" s="1" t="s">
        <v>3197</v>
      </c>
      <c r="V99" s="1" t="s">
        <v>3213</v>
      </c>
    </row>
    <row r="100" s="1" customFormat="1" spans="1:22">
      <c r="A100" s="1" t="s">
        <v>1935</v>
      </c>
      <c r="B100" s="1" t="s">
        <v>851</v>
      </c>
      <c r="C100" s="1" t="s">
        <v>1936</v>
      </c>
      <c r="D100" s="1" t="s">
        <v>1740</v>
      </c>
      <c r="E100" s="1" t="s">
        <v>3523</v>
      </c>
      <c r="F100" s="1" t="s">
        <v>116</v>
      </c>
      <c r="G100" s="1" t="s">
        <v>780</v>
      </c>
      <c r="H100" s="1" t="s">
        <v>3189</v>
      </c>
      <c r="I100" s="1" t="s">
        <v>3524</v>
      </c>
      <c r="J100" s="1" t="s">
        <v>3191</v>
      </c>
      <c r="K100" s="1" t="s">
        <v>3524</v>
      </c>
      <c r="L100" s="1" t="s">
        <v>3524</v>
      </c>
      <c r="M100" s="1" t="s">
        <v>3192</v>
      </c>
      <c r="N100" s="1" t="s">
        <v>3192</v>
      </c>
      <c r="O100" s="1" t="s">
        <v>3190</v>
      </c>
      <c r="P100" s="1" t="s">
        <v>3193</v>
      </c>
      <c r="Q100" s="1" t="s">
        <v>3194</v>
      </c>
      <c r="R100" s="1" t="s">
        <v>3525</v>
      </c>
      <c r="S100" s="1" t="s">
        <v>75</v>
      </c>
      <c r="T100" s="1" t="s">
        <v>3196</v>
      </c>
      <c r="U100" s="1" t="s">
        <v>3197</v>
      </c>
      <c r="V100" s="1" t="s">
        <v>3213</v>
      </c>
    </row>
    <row r="101" s="1" customFormat="1" spans="1:22">
      <c r="A101" s="1" t="s">
        <v>2551</v>
      </c>
      <c r="B101" s="1" t="s">
        <v>851</v>
      </c>
      <c r="C101" s="1" t="s">
        <v>2552</v>
      </c>
      <c r="D101" s="1" t="s">
        <v>524</v>
      </c>
      <c r="E101" s="1" t="s">
        <v>3526</v>
      </c>
      <c r="F101" s="1" t="s">
        <v>465</v>
      </c>
      <c r="G101" s="1" t="s">
        <v>796</v>
      </c>
      <c r="H101" s="1" t="s">
        <v>3189</v>
      </c>
      <c r="I101" s="1" t="s">
        <v>3527</v>
      </c>
      <c r="J101" s="1" t="s">
        <v>3191</v>
      </c>
      <c r="K101" s="1" t="s">
        <v>3527</v>
      </c>
      <c r="L101" s="1" t="s">
        <v>3527</v>
      </c>
      <c r="M101" s="1" t="s">
        <v>3192</v>
      </c>
      <c r="N101" s="1" t="s">
        <v>3192</v>
      </c>
      <c r="O101" s="1" t="s">
        <v>3190</v>
      </c>
      <c r="P101" s="1" t="s">
        <v>3193</v>
      </c>
      <c r="Q101" s="1" t="s">
        <v>3194</v>
      </c>
      <c r="R101" s="1" t="s">
        <v>3528</v>
      </c>
      <c r="S101" s="1" t="s">
        <v>75</v>
      </c>
      <c r="T101" s="1" t="s">
        <v>3196</v>
      </c>
      <c r="U101" s="1" t="s">
        <v>3197</v>
      </c>
      <c r="V101" s="1" t="s">
        <v>3213</v>
      </c>
    </row>
    <row r="102" s="1" customFormat="1" spans="1:22">
      <c r="A102" s="1" t="s">
        <v>1757</v>
      </c>
      <c r="B102" s="1" t="s">
        <v>851</v>
      </c>
      <c r="C102" s="1" t="s">
        <v>1758</v>
      </c>
      <c r="D102" s="1" t="s">
        <v>1740</v>
      </c>
      <c r="E102" s="1" t="s">
        <v>3529</v>
      </c>
      <c r="F102" s="1" t="s">
        <v>105</v>
      </c>
      <c r="G102" s="1" t="s">
        <v>780</v>
      </c>
      <c r="H102" s="1" t="s">
        <v>3189</v>
      </c>
      <c r="I102" s="1" t="s">
        <v>3530</v>
      </c>
      <c r="J102" s="1" t="s">
        <v>3191</v>
      </c>
      <c r="K102" s="1" t="s">
        <v>3530</v>
      </c>
      <c r="L102" s="1" t="s">
        <v>3530</v>
      </c>
      <c r="M102" s="1" t="s">
        <v>3192</v>
      </c>
      <c r="N102" s="1" t="s">
        <v>3192</v>
      </c>
      <c r="O102" s="1" t="s">
        <v>3190</v>
      </c>
      <c r="P102" s="1" t="s">
        <v>3193</v>
      </c>
      <c r="Q102" s="1" t="s">
        <v>3194</v>
      </c>
      <c r="R102" s="1" t="s">
        <v>3531</v>
      </c>
      <c r="S102" s="1" t="s">
        <v>75</v>
      </c>
      <c r="T102" s="1" t="s">
        <v>3196</v>
      </c>
      <c r="U102" s="1" t="s">
        <v>3197</v>
      </c>
      <c r="V102" s="1" t="s">
        <v>3213</v>
      </c>
    </row>
    <row r="103" s="1" customFormat="1" spans="1:22">
      <c r="A103" s="1" t="s">
        <v>1929</v>
      </c>
      <c r="B103" s="1" t="s">
        <v>851</v>
      </c>
      <c r="C103" s="1" t="s">
        <v>1930</v>
      </c>
      <c r="D103" s="1" t="s">
        <v>450</v>
      </c>
      <c r="E103" s="1" t="s">
        <v>3532</v>
      </c>
      <c r="F103" s="1" t="s">
        <v>105</v>
      </c>
      <c r="G103" s="1" t="s">
        <v>780</v>
      </c>
      <c r="H103" s="1" t="s">
        <v>3189</v>
      </c>
      <c r="I103" s="1" t="s">
        <v>3533</v>
      </c>
      <c r="J103" s="1" t="s">
        <v>3191</v>
      </c>
      <c r="K103" s="1" t="s">
        <v>3533</v>
      </c>
      <c r="L103" s="1" t="s">
        <v>3533</v>
      </c>
      <c r="M103" s="1" t="s">
        <v>3192</v>
      </c>
      <c r="N103" s="1" t="s">
        <v>3192</v>
      </c>
      <c r="O103" s="1" t="s">
        <v>3190</v>
      </c>
      <c r="P103" s="1" t="s">
        <v>3193</v>
      </c>
      <c r="Q103" s="1" t="s">
        <v>3194</v>
      </c>
      <c r="R103" s="1" t="s">
        <v>3534</v>
      </c>
      <c r="S103" s="1" t="s">
        <v>75</v>
      </c>
      <c r="T103" s="1" t="s">
        <v>3196</v>
      </c>
      <c r="U103" s="1" t="s">
        <v>3197</v>
      </c>
      <c r="V103" s="1" t="s">
        <v>3213</v>
      </c>
    </row>
    <row r="104" s="1" customFormat="1" spans="1:22">
      <c r="A104" s="1" t="s">
        <v>846</v>
      </c>
      <c r="B104" s="1" t="s">
        <v>851</v>
      </c>
      <c r="C104" s="1" t="s">
        <v>847</v>
      </c>
      <c r="D104" s="1" t="s">
        <v>849</v>
      </c>
      <c r="E104" s="1" t="s">
        <v>3535</v>
      </c>
      <c r="F104" s="1" t="s">
        <v>105</v>
      </c>
      <c r="G104" s="1" t="s">
        <v>772</v>
      </c>
      <c r="H104" s="1" t="s">
        <v>3189</v>
      </c>
      <c r="I104" s="1" t="s">
        <v>3536</v>
      </c>
      <c r="J104" s="1" t="s">
        <v>3191</v>
      </c>
      <c r="K104" s="1" t="s">
        <v>3536</v>
      </c>
      <c r="L104" s="1" t="s">
        <v>3536</v>
      </c>
      <c r="M104" s="1" t="s">
        <v>3192</v>
      </c>
      <c r="N104" s="1" t="s">
        <v>3192</v>
      </c>
      <c r="O104" s="1" t="s">
        <v>3190</v>
      </c>
      <c r="P104" s="1" t="s">
        <v>3193</v>
      </c>
      <c r="Q104" s="1" t="s">
        <v>3194</v>
      </c>
      <c r="R104" s="1" t="s">
        <v>3537</v>
      </c>
      <c r="S104" s="1" t="s">
        <v>75</v>
      </c>
      <c r="T104" s="1" t="s">
        <v>3196</v>
      </c>
      <c r="U104" s="1" t="s">
        <v>3217</v>
      </c>
      <c r="V104" s="1" t="s">
        <v>3456</v>
      </c>
    </row>
    <row r="105" s="1" customFormat="1" spans="1:22">
      <c r="A105" s="1" t="s">
        <v>1005</v>
      </c>
      <c r="B105" s="1" t="s">
        <v>851</v>
      </c>
      <c r="C105" s="1" t="s">
        <v>1006</v>
      </c>
      <c r="D105" s="1" t="s">
        <v>3538</v>
      </c>
      <c r="E105" s="1" t="s">
        <v>3539</v>
      </c>
      <c r="F105" s="1" t="s">
        <v>116</v>
      </c>
      <c r="G105" s="1" t="s">
        <v>772</v>
      </c>
      <c r="H105" s="1" t="s">
        <v>3189</v>
      </c>
      <c r="I105" s="1" t="s">
        <v>3540</v>
      </c>
      <c r="J105" s="1" t="s">
        <v>3191</v>
      </c>
      <c r="K105" s="1" t="s">
        <v>3540</v>
      </c>
      <c r="L105" s="1" t="s">
        <v>3540</v>
      </c>
      <c r="M105" s="1" t="s">
        <v>3192</v>
      </c>
      <c r="N105" s="1" t="s">
        <v>3192</v>
      </c>
      <c r="O105" s="1" t="s">
        <v>3190</v>
      </c>
      <c r="P105" s="1" t="s">
        <v>3193</v>
      </c>
      <c r="Q105" s="1" t="s">
        <v>3194</v>
      </c>
      <c r="R105" s="1" t="s">
        <v>3541</v>
      </c>
      <c r="S105" s="1" t="s">
        <v>75</v>
      </c>
      <c r="T105" s="1" t="s">
        <v>3196</v>
      </c>
      <c r="U105" s="1" t="s">
        <v>3197</v>
      </c>
      <c r="V105" s="1" t="s">
        <v>3205</v>
      </c>
    </row>
    <row r="106" s="1" customFormat="1" spans="1:22">
      <c r="A106" s="1" t="s">
        <v>2152</v>
      </c>
      <c r="B106" s="1" t="s">
        <v>851</v>
      </c>
      <c r="C106" s="1" t="s">
        <v>2153</v>
      </c>
      <c r="D106" s="1" t="s">
        <v>2155</v>
      </c>
      <c r="E106" s="1" t="s">
        <v>3542</v>
      </c>
      <c r="F106" s="1" t="s">
        <v>105</v>
      </c>
      <c r="G106" s="1" t="s">
        <v>465</v>
      </c>
      <c r="H106" s="1" t="s">
        <v>3189</v>
      </c>
      <c r="I106" s="1" t="s">
        <v>3543</v>
      </c>
      <c r="J106" s="1" t="s">
        <v>3191</v>
      </c>
      <c r="K106" s="1" t="s">
        <v>3543</v>
      </c>
      <c r="L106" s="1" t="s">
        <v>3543</v>
      </c>
      <c r="M106" s="1" t="s">
        <v>3192</v>
      </c>
      <c r="N106" s="1" t="s">
        <v>3192</v>
      </c>
      <c r="O106" s="1" t="s">
        <v>3190</v>
      </c>
      <c r="P106" s="1" t="s">
        <v>3193</v>
      </c>
      <c r="Q106" s="1" t="s">
        <v>3194</v>
      </c>
      <c r="R106" s="1" t="s">
        <v>3544</v>
      </c>
      <c r="S106" s="1" t="s">
        <v>75</v>
      </c>
      <c r="T106" s="1" t="s">
        <v>3196</v>
      </c>
      <c r="U106" s="1" t="s">
        <v>3197</v>
      </c>
      <c r="V106" s="1" t="s">
        <v>3205</v>
      </c>
    </row>
    <row r="107" s="1" customFormat="1" spans="1:22">
      <c r="A107" s="1" t="s">
        <v>952</v>
      </c>
      <c r="B107" s="1" t="s">
        <v>851</v>
      </c>
      <c r="C107" s="1" t="s">
        <v>953</v>
      </c>
      <c r="D107" s="1" t="s">
        <v>3538</v>
      </c>
      <c r="E107" s="1" t="s">
        <v>3545</v>
      </c>
      <c r="F107" s="1" t="s">
        <v>116</v>
      </c>
      <c r="G107" s="1" t="s">
        <v>772</v>
      </c>
      <c r="H107" s="1" t="s">
        <v>3189</v>
      </c>
      <c r="I107" s="1" t="s">
        <v>3540</v>
      </c>
      <c r="J107" s="1" t="s">
        <v>3191</v>
      </c>
      <c r="K107" s="1" t="s">
        <v>3540</v>
      </c>
      <c r="L107" s="1" t="s">
        <v>3540</v>
      </c>
      <c r="M107" s="1" t="s">
        <v>3192</v>
      </c>
      <c r="N107" s="1" t="s">
        <v>3192</v>
      </c>
      <c r="O107" s="1" t="s">
        <v>3190</v>
      </c>
      <c r="P107" s="1" t="s">
        <v>3193</v>
      </c>
      <c r="Q107" s="1" t="s">
        <v>3194</v>
      </c>
      <c r="R107" s="1" t="s">
        <v>3546</v>
      </c>
      <c r="S107" s="1" t="s">
        <v>75</v>
      </c>
      <c r="T107" s="1" t="s">
        <v>3196</v>
      </c>
      <c r="U107" s="1" t="s">
        <v>3197</v>
      </c>
      <c r="V107" s="1" t="s">
        <v>3205</v>
      </c>
    </row>
    <row r="108" s="1" customFormat="1" spans="1:22">
      <c r="A108" s="1" t="s">
        <v>1159</v>
      </c>
      <c r="B108" s="1" t="s">
        <v>851</v>
      </c>
      <c r="C108" s="1" t="s">
        <v>1160</v>
      </c>
      <c r="D108" s="1" t="s">
        <v>450</v>
      </c>
      <c r="E108" s="1" t="s">
        <v>3547</v>
      </c>
      <c r="F108" s="1" t="s">
        <v>82</v>
      </c>
      <c r="G108" s="1" t="s">
        <v>772</v>
      </c>
      <c r="H108" s="1" t="s">
        <v>3189</v>
      </c>
      <c r="I108" s="1" t="s">
        <v>3548</v>
      </c>
      <c r="J108" s="1" t="s">
        <v>3191</v>
      </c>
      <c r="K108" s="1" t="s">
        <v>3548</v>
      </c>
      <c r="L108" s="1" t="s">
        <v>3548</v>
      </c>
      <c r="M108" s="1" t="s">
        <v>3192</v>
      </c>
      <c r="N108" s="1" t="s">
        <v>3192</v>
      </c>
      <c r="O108" s="1" t="s">
        <v>3190</v>
      </c>
      <c r="P108" s="1" t="s">
        <v>3193</v>
      </c>
      <c r="Q108" s="1" t="s">
        <v>3194</v>
      </c>
      <c r="R108" s="1" t="s">
        <v>3549</v>
      </c>
      <c r="S108" s="1" t="s">
        <v>75</v>
      </c>
      <c r="T108" s="1" t="s">
        <v>3196</v>
      </c>
      <c r="U108" s="1" t="s">
        <v>3197</v>
      </c>
      <c r="V108" s="1" t="s">
        <v>3213</v>
      </c>
    </row>
    <row r="109" s="1" customFormat="1" spans="1:22">
      <c r="A109" s="1" t="s">
        <v>468</v>
      </c>
      <c r="B109" s="1" t="s">
        <v>336</v>
      </c>
      <c r="C109" s="1" t="s">
        <v>469</v>
      </c>
      <c r="D109" s="1" t="s">
        <v>450</v>
      </c>
      <c r="E109" s="1" t="s">
        <v>3550</v>
      </c>
      <c r="F109" s="1" t="s">
        <v>116</v>
      </c>
      <c r="G109" s="1" t="s">
        <v>105</v>
      </c>
      <c r="H109" s="1" t="s">
        <v>3189</v>
      </c>
      <c r="I109" s="1" t="s">
        <v>3551</v>
      </c>
      <c r="J109" s="1" t="s">
        <v>3191</v>
      </c>
      <c r="K109" s="1" t="s">
        <v>3551</v>
      </c>
      <c r="L109" s="1" t="s">
        <v>3551</v>
      </c>
      <c r="M109" s="1" t="s">
        <v>3192</v>
      </c>
      <c r="N109" s="1" t="s">
        <v>3192</v>
      </c>
      <c r="O109" s="1" t="s">
        <v>3190</v>
      </c>
      <c r="P109" s="1" t="s">
        <v>3193</v>
      </c>
      <c r="Q109" s="1" t="s">
        <v>3194</v>
      </c>
      <c r="R109" s="1" t="s">
        <v>3552</v>
      </c>
      <c r="S109" s="1" t="s">
        <v>75</v>
      </c>
      <c r="T109" s="1" t="s">
        <v>3196</v>
      </c>
      <c r="U109" s="1" t="s">
        <v>3197</v>
      </c>
      <c r="V109" s="1" t="s">
        <v>3213</v>
      </c>
    </row>
    <row r="110" s="1" customFormat="1" spans="1:22">
      <c r="A110" s="1" t="s">
        <v>1900</v>
      </c>
      <c r="B110" s="1" t="s">
        <v>336</v>
      </c>
      <c r="C110" s="1" t="s">
        <v>1901</v>
      </c>
      <c r="D110" s="1" t="s">
        <v>524</v>
      </c>
      <c r="E110" s="1" t="s">
        <v>3553</v>
      </c>
      <c r="F110" s="1" t="s">
        <v>772</v>
      </c>
      <c r="G110" s="1" t="s">
        <v>780</v>
      </c>
      <c r="H110" s="1" t="s">
        <v>3189</v>
      </c>
      <c r="I110" s="1" t="s">
        <v>3554</v>
      </c>
      <c r="J110" s="1" t="s">
        <v>3191</v>
      </c>
      <c r="K110" s="1" t="s">
        <v>3554</v>
      </c>
      <c r="L110" s="1" t="s">
        <v>3554</v>
      </c>
      <c r="M110" s="1" t="s">
        <v>3192</v>
      </c>
      <c r="N110" s="1" t="s">
        <v>3192</v>
      </c>
      <c r="O110" s="1" t="s">
        <v>3190</v>
      </c>
      <c r="P110" s="1" t="s">
        <v>3193</v>
      </c>
      <c r="Q110" s="1" t="s">
        <v>3194</v>
      </c>
      <c r="R110" s="1" t="s">
        <v>3555</v>
      </c>
      <c r="S110" s="1" t="s">
        <v>75</v>
      </c>
      <c r="T110" s="1" t="s">
        <v>3196</v>
      </c>
      <c r="U110" s="1" t="s">
        <v>3197</v>
      </c>
      <c r="V110" s="1" t="s">
        <v>3213</v>
      </c>
    </row>
    <row r="111" s="1" customFormat="1" spans="1:22">
      <c r="A111" s="1" t="s">
        <v>2369</v>
      </c>
      <c r="B111" s="1" t="s">
        <v>336</v>
      </c>
      <c r="C111" s="1" t="s">
        <v>2370</v>
      </c>
      <c r="D111" s="1" t="s">
        <v>2372</v>
      </c>
      <c r="E111" s="1" t="s">
        <v>3556</v>
      </c>
      <c r="F111" s="1" t="s">
        <v>780</v>
      </c>
      <c r="G111" s="1" t="s">
        <v>796</v>
      </c>
      <c r="H111" s="1" t="s">
        <v>3189</v>
      </c>
      <c r="I111" s="1" t="s">
        <v>3557</v>
      </c>
      <c r="J111" s="1" t="s">
        <v>3191</v>
      </c>
      <c r="K111" s="1" t="s">
        <v>3557</v>
      </c>
      <c r="L111" s="1" t="s">
        <v>3557</v>
      </c>
      <c r="M111" s="1" t="s">
        <v>3192</v>
      </c>
      <c r="N111" s="1" t="s">
        <v>3192</v>
      </c>
      <c r="O111" s="1" t="s">
        <v>3190</v>
      </c>
      <c r="P111" s="1" t="s">
        <v>3193</v>
      </c>
      <c r="Q111" s="1" t="s">
        <v>3194</v>
      </c>
      <c r="R111" s="1" t="s">
        <v>3558</v>
      </c>
      <c r="S111" s="1" t="s">
        <v>75</v>
      </c>
      <c r="T111" s="1" t="s">
        <v>3196</v>
      </c>
      <c r="U111" s="1" t="s">
        <v>3217</v>
      </c>
      <c r="V111" s="1" t="s">
        <v>3456</v>
      </c>
    </row>
    <row r="112" s="1" customFormat="1" spans="1:22">
      <c r="A112" s="1" t="s">
        <v>331</v>
      </c>
      <c r="B112" s="1" t="s">
        <v>336</v>
      </c>
      <c r="C112" s="1" t="s">
        <v>332</v>
      </c>
      <c r="D112" s="1" t="s">
        <v>3559</v>
      </c>
      <c r="E112" s="1" t="s">
        <v>3560</v>
      </c>
      <c r="F112" s="1" t="s">
        <v>116</v>
      </c>
      <c r="G112" s="1" t="s">
        <v>105</v>
      </c>
      <c r="H112" s="1" t="s">
        <v>3189</v>
      </c>
      <c r="I112" s="1" t="s">
        <v>3561</v>
      </c>
      <c r="J112" s="1" t="s">
        <v>3191</v>
      </c>
      <c r="K112" s="1" t="s">
        <v>3561</v>
      </c>
      <c r="L112" s="1" t="s">
        <v>3561</v>
      </c>
      <c r="M112" s="1" t="s">
        <v>3192</v>
      </c>
      <c r="N112" s="1" t="s">
        <v>3192</v>
      </c>
      <c r="O112" s="1" t="s">
        <v>3190</v>
      </c>
      <c r="P112" s="1" t="s">
        <v>3193</v>
      </c>
      <c r="Q112" s="1" t="s">
        <v>3194</v>
      </c>
      <c r="R112" s="1" t="s">
        <v>3562</v>
      </c>
      <c r="S112" s="1" t="s">
        <v>75</v>
      </c>
      <c r="T112" s="1" t="s">
        <v>3196</v>
      </c>
      <c r="U112" s="1" t="s">
        <v>3217</v>
      </c>
      <c r="V112" s="1" t="s">
        <v>3205</v>
      </c>
    </row>
    <row r="113" s="1" customFormat="1" spans="1:22">
      <c r="A113" s="1" t="s">
        <v>1125</v>
      </c>
      <c r="B113" s="1" t="s">
        <v>336</v>
      </c>
      <c r="C113" s="1" t="s">
        <v>1126</v>
      </c>
      <c r="D113" s="1" t="s">
        <v>873</v>
      </c>
      <c r="E113" s="1" t="s">
        <v>3563</v>
      </c>
      <c r="F113" s="1" t="s">
        <v>116</v>
      </c>
      <c r="G113" s="1" t="s">
        <v>772</v>
      </c>
      <c r="H113" s="1" t="s">
        <v>3189</v>
      </c>
      <c r="I113" s="1" t="s">
        <v>3564</v>
      </c>
      <c r="J113" s="1" t="s">
        <v>3191</v>
      </c>
      <c r="K113" s="1" t="s">
        <v>3564</v>
      </c>
      <c r="L113" s="1" t="s">
        <v>3564</v>
      </c>
      <c r="M113" s="1" t="s">
        <v>3192</v>
      </c>
      <c r="N113" s="1" t="s">
        <v>3192</v>
      </c>
      <c r="O113" s="1" t="s">
        <v>3190</v>
      </c>
      <c r="P113" s="1" t="s">
        <v>3193</v>
      </c>
      <c r="Q113" s="1" t="s">
        <v>3194</v>
      </c>
      <c r="R113" s="1" t="s">
        <v>3565</v>
      </c>
      <c r="S113" s="1" t="s">
        <v>75</v>
      </c>
      <c r="T113" s="1" t="s">
        <v>3196</v>
      </c>
      <c r="U113" s="1" t="s">
        <v>3197</v>
      </c>
      <c r="V113" s="1" t="s">
        <v>3213</v>
      </c>
    </row>
    <row r="114" s="1" customFormat="1" spans="1:22">
      <c r="A114" s="1" t="s">
        <v>1879</v>
      </c>
      <c r="B114" s="1" t="s">
        <v>336</v>
      </c>
      <c r="C114" s="1" t="s">
        <v>1880</v>
      </c>
      <c r="D114" s="1" t="s">
        <v>1882</v>
      </c>
      <c r="E114" s="1" t="s">
        <v>3566</v>
      </c>
      <c r="F114" s="1" t="s">
        <v>83</v>
      </c>
      <c r="G114" s="1" t="s">
        <v>780</v>
      </c>
      <c r="H114" s="1" t="s">
        <v>3189</v>
      </c>
      <c r="I114" s="1" t="s">
        <v>3567</v>
      </c>
      <c r="J114" s="1" t="s">
        <v>3191</v>
      </c>
      <c r="K114" s="1" t="s">
        <v>3567</v>
      </c>
      <c r="L114" s="1" t="s">
        <v>3567</v>
      </c>
      <c r="M114" s="1" t="s">
        <v>3192</v>
      </c>
      <c r="N114" s="1" t="s">
        <v>3192</v>
      </c>
      <c r="O114" s="1" t="s">
        <v>3190</v>
      </c>
      <c r="P114" s="1" t="s">
        <v>3193</v>
      </c>
      <c r="Q114" s="1" t="s">
        <v>3194</v>
      </c>
      <c r="R114" s="1" t="s">
        <v>3568</v>
      </c>
      <c r="S114" s="1" t="s">
        <v>75</v>
      </c>
      <c r="T114" s="1" t="s">
        <v>3196</v>
      </c>
      <c r="U114" s="1" t="s">
        <v>3217</v>
      </c>
      <c r="V114" s="1" t="s">
        <v>3213</v>
      </c>
    </row>
    <row r="115" s="1" customFormat="1" spans="1:22">
      <c r="A115" s="1" t="s">
        <v>1888</v>
      </c>
      <c r="B115" s="1" t="s">
        <v>336</v>
      </c>
      <c r="C115" s="1" t="s">
        <v>1889</v>
      </c>
      <c r="D115" s="1" t="s">
        <v>1882</v>
      </c>
      <c r="E115" s="1" t="s">
        <v>3569</v>
      </c>
      <c r="F115" s="1" t="s">
        <v>83</v>
      </c>
      <c r="G115" s="1" t="s">
        <v>780</v>
      </c>
      <c r="H115" s="1" t="s">
        <v>3189</v>
      </c>
      <c r="I115" s="1" t="s">
        <v>3567</v>
      </c>
      <c r="J115" s="1" t="s">
        <v>3191</v>
      </c>
      <c r="K115" s="1" t="s">
        <v>3567</v>
      </c>
      <c r="L115" s="1" t="s">
        <v>3567</v>
      </c>
      <c r="M115" s="1" t="s">
        <v>3192</v>
      </c>
      <c r="N115" s="1" t="s">
        <v>3192</v>
      </c>
      <c r="O115" s="1" t="s">
        <v>3190</v>
      </c>
      <c r="P115" s="1" t="s">
        <v>3193</v>
      </c>
      <c r="Q115" s="1" t="s">
        <v>3194</v>
      </c>
      <c r="R115" s="1" t="s">
        <v>3570</v>
      </c>
      <c r="S115" s="1" t="s">
        <v>75</v>
      </c>
      <c r="T115" s="1" t="s">
        <v>3196</v>
      </c>
      <c r="U115" s="1" t="s">
        <v>3217</v>
      </c>
      <c r="V115" s="1" t="s">
        <v>3213</v>
      </c>
    </row>
    <row r="116" s="1" customFormat="1" spans="1:22">
      <c r="A116" s="1" t="s">
        <v>1117</v>
      </c>
      <c r="B116" s="1" t="s">
        <v>492</v>
      </c>
      <c r="C116" s="1" t="s">
        <v>1118</v>
      </c>
      <c r="D116" s="1" t="s">
        <v>1120</v>
      </c>
      <c r="E116" s="1" t="s">
        <v>3571</v>
      </c>
      <c r="F116" s="1" t="s">
        <v>82</v>
      </c>
      <c r="G116" s="1" t="s">
        <v>772</v>
      </c>
      <c r="H116" s="1" t="s">
        <v>3189</v>
      </c>
      <c r="I116" s="1" t="s">
        <v>3572</v>
      </c>
      <c r="J116" s="1" t="s">
        <v>3191</v>
      </c>
      <c r="K116" s="1" t="s">
        <v>3572</v>
      </c>
      <c r="L116" s="1" t="s">
        <v>3572</v>
      </c>
      <c r="M116" s="1" t="s">
        <v>3192</v>
      </c>
      <c r="N116" s="1" t="s">
        <v>3192</v>
      </c>
      <c r="O116" s="1" t="s">
        <v>3190</v>
      </c>
      <c r="P116" s="1" t="s">
        <v>3193</v>
      </c>
      <c r="Q116" s="1" t="s">
        <v>3194</v>
      </c>
      <c r="R116" s="1" t="s">
        <v>3573</v>
      </c>
      <c r="S116" s="1" t="s">
        <v>75</v>
      </c>
      <c r="T116" s="1" t="s">
        <v>3196</v>
      </c>
      <c r="U116" s="1" t="s">
        <v>3217</v>
      </c>
      <c r="V116" s="1" t="s">
        <v>3213</v>
      </c>
    </row>
    <row r="117" s="1" customFormat="1" spans="1:22">
      <c r="A117" s="1" t="s">
        <v>575</v>
      </c>
      <c r="B117" s="1" t="s">
        <v>492</v>
      </c>
      <c r="C117" s="1" t="s">
        <v>576</v>
      </c>
      <c r="D117" s="1" t="s">
        <v>578</v>
      </c>
      <c r="E117" s="1" t="s">
        <v>3574</v>
      </c>
      <c r="F117" s="1" t="s">
        <v>210</v>
      </c>
      <c r="G117" s="1" t="s">
        <v>105</v>
      </c>
      <c r="H117" s="1" t="s">
        <v>3189</v>
      </c>
      <c r="I117" s="1" t="s">
        <v>3575</v>
      </c>
      <c r="J117" s="1" t="s">
        <v>3191</v>
      </c>
      <c r="K117" s="1" t="s">
        <v>3575</v>
      </c>
      <c r="L117" s="1" t="s">
        <v>3575</v>
      </c>
      <c r="M117" s="1" t="s">
        <v>3192</v>
      </c>
      <c r="N117" s="1" t="s">
        <v>3192</v>
      </c>
      <c r="O117" s="1" t="s">
        <v>3190</v>
      </c>
      <c r="P117" s="1" t="s">
        <v>3193</v>
      </c>
      <c r="Q117" s="1" t="s">
        <v>3194</v>
      </c>
      <c r="R117" s="1" t="s">
        <v>3576</v>
      </c>
      <c r="S117" s="1" t="s">
        <v>75</v>
      </c>
      <c r="T117" s="1" t="s">
        <v>3196</v>
      </c>
      <c r="U117" s="1" t="s">
        <v>3217</v>
      </c>
      <c r="V117" s="1" t="s">
        <v>3213</v>
      </c>
    </row>
    <row r="118" s="1" customFormat="1" spans="1:22">
      <c r="A118" s="1" t="s">
        <v>1024</v>
      </c>
      <c r="B118" s="1" t="s">
        <v>492</v>
      </c>
      <c r="C118" s="1" t="s">
        <v>1025</v>
      </c>
      <c r="D118" s="1" t="s">
        <v>1027</v>
      </c>
      <c r="E118" s="1" t="s">
        <v>3577</v>
      </c>
      <c r="F118" s="1" t="s">
        <v>83</v>
      </c>
      <c r="G118" s="1" t="s">
        <v>772</v>
      </c>
      <c r="H118" s="1" t="s">
        <v>3189</v>
      </c>
      <c r="I118" s="1" t="s">
        <v>3578</v>
      </c>
      <c r="J118" s="1" t="s">
        <v>3191</v>
      </c>
      <c r="K118" s="1" t="s">
        <v>3578</v>
      </c>
      <c r="L118" s="1" t="s">
        <v>3578</v>
      </c>
      <c r="M118" s="1" t="s">
        <v>3192</v>
      </c>
      <c r="N118" s="1" t="s">
        <v>3192</v>
      </c>
      <c r="O118" s="1" t="s">
        <v>3190</v>
      </c>
      <c r="P118" s="1" t="s">
        <v>3193</v>
      </c>
      <c r="Q118" s="1" t="s">
        <v>3194</v>
      </c>
      <c r="R118" s="1" t="s">
        <v>3579</v>
      </c>
      <c r="S118" s="1" t="s">
        <v>75</v>
      </c>
      <c r="T118" s="1" t="s">
        <v>3196</v>
      </c>
      <c r="U118" s="1" t="s">
        <v>3197</v>
      </c>
      <c r="V118" s="1" t="s">
        <v>3205</v>
      </c>
    </row>
    <row r="119" s="1" customFormat="1" spans="1:22">
      <c r="A119" s="1" t="s">
        <v>2555</v>
      </c>
      <c r="B119" s="1" t="s">
        <v>492</v>
      </c>
      <c r="C119" s="1" t="s">
        <v>2556</v>
      </c>
      <c r="D119" s="1" t="s">
        <v>524</v>
      </c>
      <c r="E119" s="1" t="s">
        <v>3580</v>
      </c>
      <c r="F119" s="1" t="s">
        <v>465</v>
      </c>
      <c r="G119" s="1" t="s">
        <v>796</v>
      </c>
      <c r="H119" s="1" t="s">
        <v>3189</v>
      </c>
      <c r="I119" s="1" t="s">
        <v>3581</v>
      </c>
      <c r="J119" s="1" t="s">
        <v>3191</v>
      </c>
      <c r="K119" s="1" t="s">
        <v>3581</v>
      </c>
      <c r="L119" s="1" t="s">
        <v>3581</v>
      </c>
      <c r="M119" s="1" t="s">
        <v>3192</v>
      </c>
      <c r="N119" s="1" t="s">
        <v>3192</v>
      </c>
      <c r="O119" s="1" t="s">
        <v>3190</v>
      </c>
      <c r="P119" s="1" t="s">
        <v>3193</v>
      </c>
      <c r="Q119" s="1" t="s">
        <v>3194</v>
      </c>
      <c r="R119" s="1" t="s">
        <v>3582</v>
      </c>
      <c r="S119" s="1" t="s">
        <v>75</v>
      </c>
      <c r="T119" s="1" t="s">
        <v>3196</v>
      </c>
      <c r="U119" s="1" t="s">
        <v>3197</v>
      </c>
      <c r="V119" s="1" t="s">
        <v>3213</v>
      </c>
    </row>
    <row r="120" s="1" customFormat="1" spans="1:22">
      <c r="A120" s="1" t="s">
        <v>1911</v>
      </c>
      <c r="B120" s="1" t="s">
        <v>492</v>
      </c>
      <c r="C120" s="1" t="s">
        <v>1912</v>
      </c>
      <c r="D120" s="1" t="s">
        <v>524</v>
      </c>
      <c r="E120" s="1" t="s">
        <v>3583</v>
      </c>
      <c r="F120" s="1" t="s">
        <v>772</v>
      </c>
      <c r="G120" s="1" t="s">
        <v>780</v>
      </c>
      <c r="H120" s="1" t="s">
        <v>3189</v>
      </c>
      <c r="I120" s="1" t="s">
        <v>3554</v>
      </c>
      <c r="J120" s="1" t="s">
        <v>3191</v>
      </c>
      <c r="K120" s="1" t="s">
        <v>3554</v>
      </c>
      <c r="L120" s="1" t="s">
        <v>3554</v>
      </c>
      <c r="M120" s="1" t="s">
        <v>3192</v>
      </c>
      <c r="N120" s="1" t="s">
        <v>3192</v>
      </c>
      <c r="O120" s="1" t="s">
        <v>3190</v>
      </c>
      <c r="P120" s="1" t="s">
        <v>3193</v>
      </c>
      <c r="Q120" s="1" t="s">
        <v>3194</v>
      </c>
      <c r="R120" s="1" t="s">
        <v>3584</v>
      </c>
      <c r="S120" s="1" t="s">
        <v>75</v>
      </c>
      <c r="T120" s="1" t="s">
        <v>3196</v>
      </c>
      <c r="U120" s="1" t="s">
        <v>3197</v>
      </c>
      <c r="V120" s="1" t="s">
        <v>3213</v>
      </c>
    </row>
    <row r="121" s="1" customFormat="1" spans="1:22">
      <c r="A121" s="1" t="s">
        <v>2098</v>
      </c>
      <c r="B121" s="1" t="s">
        <v>492</v>
      </c>
      <c r="C121" s="1" t="s">
        <v>2099</v>
      </c>
      <c r="D121" s="1" t="s">
        <v>2101</v>
      </c>
      <c r="E121" s="1" t="s">
        <v>3585</v>
      </c>
      <c r="F121" s="1" t="s">
        <v>780</v>
      </c>
      <c r="G121" s="1" t="s">
        <v>465</v>
      </c>
      <c r="H121" s="1" t="s">
        <v>3189</v>
      </c>
      <c r="I121" s="1" t="s">
        <v>3586</v>
      </c>
      <c r="J121" s="1" t="s">
        <v>3191</v>
      </c>
      <c r="K121" s="1" t="s">
        <v>3586</v>
      </c>
      <c r="L121" s="1" t="s">
        <v>3586</v>
      </c>
      <c r="M121" s="1" t="s">
        <v>3192</v>
      </c>
      <c r="N121" s="1" t="s">
        <v>3192</v>
      </c>
      <c r="O121" s="1" t="s">
        <v>3190</v>
      </c>
      <c r="P121" s="1" t="s">
        <v>3193</v>
      </c>
      <c r="Q121" s="1" t="s">
        <v>3194</v>
      </c>
      <c r="R121" s="1" t="s">
        <v>3587</v>
      </c>
      <c r="S121" s="1" t="s">
        <v>75</v>
      </c>
      <c r="T121" s="1" t="s">
        <v>3196</v>
      </c>
      <c r="U121" s="1" t="s">
        <v>3217</v>
      </c>
      <c r="V121" s="1" t="s">
        <v>3456</v>
      </c>
    </row>
    <row r="122" s="1" customFormat="1" spans="1:22">
      <c r="A122" s="1" t="s">
        <v>2068</v>
      </c>
      <c r="B122" s="1" t="s">
        <v>492</v>
      </c>
      <c r="C122" s="1" t="s">
        <v>2069</v>
      </c>
      <c r="D122" s="1" t="s">
        <v>770</v>
      </c>
      <c r="E122" s="1" t="s">
        <v>3588</v>
      </c>
      <c r="F122" s="1" t="s">
        <v>772</v>
      </c>
      <c r="G122" s="1" t="s">
        <v>780</v>
      </c>
      <c r="H122" s="1" t="s">
        <v>3189</v>
      </c>
      <c r="I122" s="1" t="s">
        <v>3589</v>
      </c>
      <c r="J122" s="1" t="s">
        <v>3191</v>
      </c>
      <c r="K122" s="1" t="s">
        <v>3589</v>
      </c>
      <c r="L122" s="1" t="s">
        <v>3589</v>
      </c>
      <c r="M122" s="1" t="s">
        <v>3192</v>
      </c>
      <c r="N122" s="1" t="s">
        <v>3192</v>
      </c>
      <c r="O122" s="1" t="s">
        <v>3190</v>
      </c>
      <c r="P122" s="1" t="s">
        <v>3193</v>
      </c>
      <c r="Q122" s="1" t="s">
        <v>3194</v>
      </c>
      <c r="R122" s="1" t="s">
        <v>3590</v>
      </c>
      <c r="S122" s="1" t="s">
        <v>75</v>
      </c>
      <c r="T122" s="1" t="s">
        <v>3196</v>
      </c>
      <c r="U122" s="1" t="s">
        <v>3217</v>
      </c>
      <c r="V122" s="1" t="s">
        <v>3213</v>
      </c>
    </row>
    <row r="123" s="1" customFormat="1" spans="1:22">
      <c r="A123" s="1" t="s">
        <v>489</v>
      </c>
      <c r="B123" s="1" t="s">
        <v>492</v>
      </c>
      <c r="C123" s="1" t="s">
        <v>490</v>
      </c>
      <c r="D123" s="1" t="s">
        <v>450</v>
      </c>
      <c r="E123" s="1" t="s">
        <v>3591</v>
      </c>
      <c r="F123" s="1" t="s">
        <v>82</v>
      </c>
      <c r="G123" s="1" t="s">
        <v>105</v>
      </c>
      <c r="H123" s="1" t="s">
        <v>3189</v>
      </c>
      <c r="I123" s="1" t="s">
        <v>3592</v>
      </c>
      <c r="J123" s="1" t="s">
        <v>3191</v>
      </c>
      <c r="K123" s="1" t="s">
        <v>3592</v>
      </c>
      <c r="L123" s="1" t="s">
        <v>3592</v>
      </c>
      <c r="M123" s="1" t="s">
        <v>3192</v>
      </c>
      <c r="N123" s="1" t="s">
        <v>3192</v>
      </c>
      <c r="O123" s="1" t="s">
        <v>3190</v>
      </c>
      <c r="P123" s="1" t="s">
        <v>3193</v>
      </c>
      <c r="Q123" s="1" t="s">
        <v>3194</v>
      </c>
      <c r="R123" s="1" t="s">
        <v>3593</v>
      </c>
      <c r="S123" s="1" t="s">
        <v>75</v>
      </c>
      <c r="T123" s="1" t="s">
        <v>3196</v>
      </c>
      <c r="U123" s="1" t="s">
        <v>3197</v>
      </c>
      <c r="V123" s="1" t="s">
        <v>3213</v>
      </c>
    </row>
    <row r="124" s="1" customFormat="1" spans="1:22">
      <c r="A124" s="1" t="s">
        <v>1960</v>
      </c>
      <c r="B124" s="1" t="s">
        <v>492</v>
      </c>
      <c r="C124" s="1" t="s">
        <v>1961</v>
      </c>
      <c r="D124" s="1" t="s">
        <v>1947</v>
      </c>
      <c r="E124" s="1" t="s">
        <v>3594</v>
      </c>
      <c r="F124" s="1" t="s">
        <v>105</v>
      </c>
      <c r="G124" s="1" t="s">
        <v>780</v>
      </c>
      <c r="H124" s="1" t="s">
        <v>3189</v>
      </c>
      <c r="I124" s="1" t="s">
        <v>3595</v>
      </c>
      <c r="J124" s="1" t="s">
        <v>3191</v>
      </c>
      <c r="K124" s="1" t="s">
        <v>3595</v>
      </c>
      <c r="L124" s="1" t="s">
        <v>3595</v>
      </c>
      <c r="M124" s="1" t="s">
        <v>3192</v>
      </c>
      <c r="N124" s="1" t="s">
        <v>3192</v>
      </c>
      <c r="O124" s="1" t="s">
        <v>3190</v>
      </c>
      <c r="P124" s="1" t="s">
        <v>3193</v>
      </c>
      <c r="Q124" s="1" t="s">
        <v>3194</v>
      </c>
      <c r="R124" s="1" t="s">
        <v>3596</v>
      </c>
      <c r="S124" s="1" t="s">
        <v>75</v>
      </c>
      <c r="T124" s="1" t="s">
        <v>3196</v>
      </c>
      <c r="U124" s="1" t="s">
        <v>3217</v>
      </c>
      <c r="V124" s="1" t="s">
        <v>3213</v>
      </c>
    </row>
    <row r="125" s="1" customFormat="1" spans="1:22">
      <c r="A125" s="1" t="s">
        <v>1737</v>
      </c>
      <c r="B125" s="1" t="s">
        <v>1011</v>
      </c>
      <c r="C125" s="1" t="s">
        <v>1738</v>
      </c>
      <c r="D125" s="1" t="s">
        <v>1740</v>
      </c>
      <c r="E125" s="1" t="s">
        <v>3597</v>
      </c>
      <c r="F125" s="1" t="s">
        <v>116</v>
      </c>
      <c r="G125" s="1" t="s">
        <v>780</v>
      </c>
      <c r="H125" s="1" t="s">
        <v>3189</v>
      </c>
      <c r="I125" s="1" t="s">
        <v>3524</v>
      </c>
      <c r="J125" s="1" t="s">
        <v>3191</v>
      </c>
      <c r="K125" s="1" t="s">
        <v>3524</v>
      </c>
      <c r="L125" s="1" t="s">
        <v>3524</v>
      </c>
      <c r="M125" s="1" t="s">
        <v>3192</v>
      </c>
      <c r="N125" s="1" t="s">
        <v>3192</v>
      </c>
      <c r="O125" s="1" t="s">
        <v>3190</v>
      </c>
      <c r="P125" s="1" t="s">
        <v>3193</v>
      </c>
      <c r="Q125" s="1" t="s">
        <v>3194</v>
      </c>
      <c r="R125" s="1" t="s">
        <v>3598</v>
      </c>
      <c r="S125" s="1" t="s">
        <v>75</v>
      </c>
      <c r="T125" s="1" t="s">
        <v>3196</v>
      </c>
      <c r="U125" s="1" t="s">
        <v>3197</v>
      </c>
      <c r="V125" s="1" t="s">
        <v>3213</v>
      </c>
    </row>
    <row r="126" s="1" customFormat="1" spans="1:22">
      <c r="A126" s="1" t="s">
        <v>1141</v>
      </c>
      <c r="B126" s="1" t="s">
        <v>1011</v>
      </c>
      <c r="C126" s="1" t="s">
        <v>1142</v>
      </c>
      <c r="D126" s="1" t="s">
        <v>873</v>
      </c>
      <c r="E126" s="1" t="s">
        <v>3599</v>
      </c>
      <c r="F126" s="1" t="s">
        <v>116</v>
      </c>
      <c r="G126" s="1" t="s">
        <v>772</v>
      </c>
      <c r="H126" s="1" t="s">
        <v>3189</v>
      </c>
      <c r="I126" s="1" t="s">
        <v>3600</v>
      </c>
      <c r="J126" s="1" t="s">
        <v>3191</v>
      </c>
      <c r="K126" s="1" t="s">
        <v>3600</v>
      </c>
      <c r="L126" s="1" t="s">
        <v>3600</v>
      </c>
      <c r="M126" s="1" t="s">
        <v>3192</v>
      </c>
      <c r="N126" s="1" t="s">
        <v>3192</v>
      </c>
      <c r="O126" s="1" t="s">
        <v>3190</v>
      </c>
      <c r="P126" s="1" t="s">
        <v>3193</v>
      </c>
      <c r="Q126" s="1" t="s">
        <v>3194</v>
      </c>
      <c r="R126" s="1" t="s">
        <v>3601</v>
      </c>
      <c r="S126" s="1" t="s">
        <v>75</v>
      </c>
      <c r="T126" s="1" t="s">
        <v>3196</v>
      </c>
      <c r="U126" s="1" t="s">
        <v>3197</v>
      </c>
      <c r="V126" s="1" t="s">
        <v>3213</v>
      </c>
    </row>
    <row r="127" s="1" customFormat="1" spans="1:22">
      <c r="A127" s="1" t="s">
        <v>1048</v>
      </c>
      <c r="B127" s="1" t="s">
        <v>1011</v>
      </c>
      <c r="C127" s="1" t="s">
        <v>1049</v>
      </c>
      <c r="D127" s="1" t="s">
        <v>3602</v>
      </c>
      <c r="E127" s="1" t="s">
        <v>3603</v>
      </c>
      <c r="F127" s="1" t="s">
        <v>105</v>
      </c>
      <c r="G127" s="1" t="s">
        <v>772</v>
      </c>
      <c r="H127" s="1" t="s">
        <v>3189</v>
      </c>
      <c r="I127" s="1" t="s">
        <v>3215</v>
      </c>
      <c r="J127" s="1" t="s">
        <v>3191</v>
      </c>
      <c r="K127" s="1" t="s">
        <v>3215</v>
      </c>
      <c r="L127" s="1" t="s">
        <v>3215</v>
      </c>
      <c r="M127" s="1" t="s">
        <v>3192</v>
      </c>
      <c r="N127" s="1" t="s">
        <v>3192</v>
      </c>
      <c r="O127" s="1" t="s">
        <v>3190</v>
      </c>
      <c r="P127" s="1" t="s">
        <v>3193</v>
      </c>
      <c r="Q127" s="1" t="s">
        <v>3194</v>
      </c>
      <c r="R127" s="1" t="s">
        <v>3604</v>
      </c>
      <c r="S127" s="1" t="s">
        <v>75</v>
      </c>
      <c r="T127" s="1" t="s">
        <v>3196</v>
      </c>
      <c r="U127" s="1" t="s">
        <v>3197</v>
      </c>
      <c r="V127" s="1" t="s">
        <v>3205</v>
      </c>
    </row>
    <row r="128" s="1" customFormat="1" spans="1:22">
      <c r="A128" s="1" t="s">
        <v>1259</v>
      </c>
      <c r="B128" s="1" t="s">
        <v>1011</v>
      </c>
      <c r="C128" s="1" t="s">
        <v>1260</v>
      </c>
      <c r="D128" s="1" t="s">
        <v>484</v>
      </c>
      <c r="E128" s="1" t="s">
        <v>3605</v>
      </c>
      <c r="F128" s="1" t="s">
        <v>83</v>
      </c>
      <c r="G128" s="1" t="s">
        <v>772</v>
      </c>
      <c r="H128" s="1" t="s">
        <v>3189</v>
      </c>
      <c r="I128" s="1" t="s">
        <v>3606</v>
      </c>
      <c r="J128" s="1" t="s">
        <v>3191</v>
      </c>
      <c r="K128" s="1" t="s">
        <v>3606</v>
      </c>
      <c r="L128" s="1" t="s">
        <v>3606</v>
      </c>
      <c r="M128" s="1" t="s">
        <v>3192</v>
      </c>
      <c r="N128" s="1" t="s">
        <v>3192</v>
      </c>
      <c r="O128" s="1" t="s">
        <v>3190</v>
      </c>
      <c r="P128" s="1" t="s">
        <v>3193</v>
      </c>
      <c r="Q128" s="1" t="s">
        <v>3194</v>
      </c>
      <c r="R128" s="1" t="s">
        <v>3607</v>
      </c>
      <c r="S128" s="1" t="s">
        <v>75</v>
      </c>
      <c r="T128" s="1" t="s">
        <v>3196</v>
      </c>
      <c r="U128" s="1" t="s">
        <v>3217</v>
      </c>
      <c r="V128" s="1" t="s">
        <v>3213</v>
      </c>
    </row>
    <row r="129" s="1" customFormat="1" spans="1:22">
      <c r="A129" s="1" t="s">
        <v>1153</v>
      </c>
      <c r="B129" s="1" t="s">
        <v>1011</v>
      </c>
      <c r="C129" s="1" t="s">
        <v>1154</v>
      </c>
      <c r="D129" s="1" t="s">
        <v>498</v>
      </c>
      <c r="E129" s="1" t="s">
        <v>3608</v>
      </c>
      <c r="F129" s="1" t="s">
        <v>83</v>
      </c>
      <c r="G129" s="1" t="s">
        <v>772</v>
      </c>
      <c r="H129" s="1" t="s">
        <v>3189</v>
      </c>
      <c r="I129" s="1" t="s">
        <v>3609</v>
      </c>
      <c r="J129" s="1" t="s">
        <v>3191</v>
      </c>
      <c r="K129" s="1" t="s">
        <v>3609</v>
      </c>
      <c r="L129" s="1" t="s">
        <v>3609</v>
      </c>
      <c r="M129" s="1" t="s">
        <v>3192</v>
      </c>
      <c r="N129" s="1" t="s">
        <v>3192</v>
      </c>
      <c r="O129" s="1" t="s">
        <v>3190</v>
      </c>
      <c r="P129" s="1" t="s">
        <v>3193</v>
      </c>
      <c r="Q129" s="1" t="s">
        <v>3194</v>
      </c>
      <c r="R129" s="1" t="s">
        <v>3610</v>
      </c>
      <c r="S129" s="1" t="s">
        <v>75</v>
      </c>
      <c r="T129" s="1" t="s">
        <v>3196</v>
      </c>
      <c r="U129" s="1" t="s">
        <v>3217</v>
      </c>
      <c r="V129" s="1" t="s">
        <v>3213</v>
      </c>
    </row>
    <row r="130" s="1" customFormat="1" spans="1:22">
      <c r="A130" s="1" t="s">
        <v>1008</v>
      </c>
      <c r="B130" s="1" t="s">
        <v>1011</v>
      </c>
      <c r="C130" s="1" t="s">
        <v>1009</v>
      </c>
      <c r="D130" s="1" t="s">
        <v>3236</v>
      </c>
      <c r="E130" s="1" t="s">
        <v>3247</v>
      </c>
      <c r="F130" s="1" t="s">
        <v>105</v>
      </c>
      <c r="G130" s="1" t="s">
        <v>772</v>
      </c>
      <c r="H130" s="1" t="s">
        <v>3189</v>
      </c>
      <c r="I130" s="1" t="s">
        <v>3611</v>
      </c>
      <c r="J130" s="1" t="s">
        <v>3191</v>
      </c>
      <c r="K130" s="1" t="s">
        <v>3611</v>
      </c>
      <c r="L130" s="1" t="s">
        <v>3611</v>
      </c>
      <c r="M130" s="1" t="s">
        <v>3192</v>
      </c>
      <c r="N130" s="1" t="s">
        <v>3192</v>
      </c>
      <c r="O130" s="1" t="s">
        <v>3190</v>
      </c>
      <c r="P130" s="1" t="s">
        <v>3193</v>
      </c>
      <c r="Q130" s="1" t="s">
        <v>3194</v>
      </c>
      <c r="R130" s="1" t="s">
        <v>3612</v>
      </c>
      <c r="S130" s="1" t="s">
        <v>75</v>
      </c>
      <c r="T130" s="1" t="s">
        <v>3196</v>
      </c>
      <c r="U130" s="1" t="s">
        <v>3197</v>
      </c>
      <c r="V130" s="1" t="s">
        <v>3205</v>
      </c>
    </row>
    <row r="131" s="1" customFormat="1" spans="1:22">
      <c r="A131" s="1" t="s">
        <v>1974</v>
      </c>
      <c r="B131" s="1" t="s">
        <v>1011</v>
      </c>
      <c r="C131" s="1" t="s">
        <v>1975</v>
      </c>
      <c r="D131" s="1" t="s">
        <v>667</v>
      </c>
      <c r="E131" s="1" t="s">
        <v>3613</v>
      </c>
      <c r="F131" s="1" t="s">
        <v>105</v>
      </c>
      <c r="G131" s="1" t="s">
        <v>780</v>
      </c>
      <c r="H131" s="1" t="s">
        <v>3189</v>
      </c>
      <c r="I131" s="1" t="s">
        <v>3614</v>
      </c>
      <c r="J131" s="1" t="s">
        <v>3191</v>
      </c>
      <c r="K131" s="1" t="s">
        <v>3614</v>
      </c>
      <c r="L131" s="1" t="s">
        <v>3614</v>
      </c>
      <c r="M131" s="1" t="s">
        <v>3192</v>
      </c>
      <c r="N131" s="1" t="s">
        <v>3192</v>
      </c>
      <c r="O131" s="1" t="s">
        <v>3190</v>
      </c>
      <c r="P131" s="1" t="s">
        <v>3193</v>
      </c>
      <c r="Q131" s="1" t="s">
        <v>3194</v>
      </c>
      <c r="R131" s="1" t="s">
        <v>3615</v>
      </c>
      <c r="S131" s="1" t="s">
        <v>75</v>
      </c>
      <c r="T131" s="1" t="s">
        <v>3196</v>
      </c>
      <c r="U131" s="1" t="s">
        <v>3217</v>
      </c>
      <c r="V131" s="1" t="s">
        <v>3213</v>
      </c>
    </row>
    <row r="132" s="1" customFormat="1" spans="1:22">
      <c r="A132" s="1" t="s">
        <v>186</v>
      </c>
      <c r="B132" s="1" t="s">
        <v>143</v>
      </c>
      <c r="C132" s="1" t="s">
        <v>187</v>
      </c>
      <c r="D132" s="1" t="s">
        <v>3616</v>
      </c>
      <c r="E132" s="1" t="s">
        <v>3617</v>
      </c>
      <c r="F132" s="1" t="s">
        <v>116</v>
      </c>
      <c r="G132" s="1" t="s">
        <v>105</v>
      </c>
      <c r="H132" s="1" t="s">
        <v>3189</v>
      </c>
      <c r="I132" s="1" t="s">
        <v>3618</v>
      </c>
      <c r="J132" s="1" t="s">
        <v>3191</v>
      </c>
      <c r="K132" s="1" t="s">
        <v>3618</v>
      </c>
      <c r="L132" s="1" t="s">
        <v>3618</v>
      </c>
      <c r="M132" s="1" t="s">
        <v>3192</v>
      </c>
      <c r="N132" s="1" t="s">
        <v>3192</v>
      </c>
      <c r="O132" s="1" t="s">
        <v>3190</v>
      </c>
      <c r="P132" s="1" t="s">
        <v>3193</v>
      </c>
      <c r="Q132" s="1" t="s">
        <v>3194</v>
      </c>
      <c r="R132" s="1" t="s">
        <v>3619</v>
      </c>
      <c r="S132" s="1" t="s">
        <v>75</v>
      </c>
      <c r="T132" s="1" t="s">
        <v>3196</v>
      </c>
      <c r="U132" s="1" t="s">
        <v>3217</v>
      </c>
      <c r="V132" s="1" t="s">
        <v>3205</v>
      </c>
    </row>
    <row r="133" s="1" customFormat="1" spans="1:22">
      <c r="A133" s="1" t="s">
        <v>2147</v>
      </c>
      <c r="B133" s="1" t="s">
        <v>143</v>
      </c>
      <c r="C133" s="1" t="s">
        <v>2148</v>
      </c>
      <c r="D133" s="1" t="s">
        <v>1027</v>
      </c>
      <c r="E133" s="1" t="s">
        <v>3620</v>
      </c>
      <c r="F133" s="1" t="s">
        <v>780</v>
      </c>
      <c r="G133" s="1" t="s">
        <v>465</v>
      </c>
      <c r="H133" s="1" t="s">
        <v>3189</v>
      </c>
      <c r="I133" s="1" t="s">
        <v>3621</v>
      </c>
      <c r="J133" s="1" t="s">
        <v>3191</v>
      </c>
      <c r="K133" s="1" t="s">
        <v>3621</v>
      </c>
      <c r="L133" s="1" t="s">
        <v>3621</v>
      </c>
      <c r="M133" s="1" t="s">
        <v>3192</v>
      </c>
      <c r="N133" s="1" t="s">
        <v>3192</v>
      </c>
      <c r="O133" s="1" t="s">
        <v>3190</v>
      </c>
      <c r="P133" s="1" t="s">
        <v>3193</v>
      </c>
      <c r="Q133" s="1" t="s">
        <v>3194</v>
      </c>
      <c r="R133" s="1" t="s">
        <v>3622</v>
      </c>
      <c r="S133" s="1" t="s">
        <v>75</v>
      </c>
      <c r="T133" s="1" t="s">
        <v>3196</v>
      </c>
      <c r="U133" s="1" t="s">
        <v>3197</v>
      </c>
      <c r="V133" s="1" t="s">
        <v>3205</v>
      </c>
    </row>
    <row r="134" s="1" customFormat="1" spans="1:22">
      <c r="A134" s="1" t="s">
        <v>1265</v>
      </c>
      <c r="B134" s="1" t="s">
        <v>143</v>
      </c>
      <c r="C134" s="1" t="s">
        <v>1266</v>
      </c>
      <c r="D134" s="1" t="s">
        <v>1183</v>
      </c>
      <c r="E134" s="1" t="s">
        <v>3623</v>
      </c>
      <c r="F134" s="1" t="s">
        <v>105</v>
      </c>
      <c r="G134" s="1" t="s">
        <v>772</v>
      </c>
      <c r="H134" s="1" t="s">
        <v>3189</v>
      </c>
      <c r="I134" s="1" t="s">
        <v>3624</v>
      </c>
      <c r="J134" s="1" t="s">
        <v>3191</v>
      </c>
      <c r="K134" s="1" t="s">
        <v>3624</v>
      </c>
      <c r="L134" s="1" t="s">
        <v>3624</v>
      </c>
      <c r="M134" s="1" t="s">
        <v>3192</v>
      </c>
      <c r="N134" s="1" t="s">
        <v>3192</v>
      </c>
      <c r="O134" s="1" t="s">
        <v>3190</v>
      </c>
      <c r="P134" s="1" t="s">
        <v>3193</v>
      </c>
      <c r="Q134" s="1" t="s">
        <v>3194</v>
      </c>
      <c r="R134" s="1" t="s">
        <v>3625</v>
      </c>
      <c r="S134" s="1" t="s">
        <v>75</v>
      </c>
      <c r="T134" s="1" t="s">
        <v>3196</v>
      </c>
      <c r="U134" s="1" t="s">
        <v>3217</v>
      </c>
      <c r="V134" s="1" t="s">
        <v>3213</v>
      </c>
    </row>
    <row r="135" s="1" customFormat="1" spans="1:22">
      <c r="A135" s="1" t="s">
        <v>1040</v>
      </c>
      <c r="B135" s="1" t="s">
        <v>143</v>
      </c>
      <c r="C135" s="1" t="s">
        <v>1041</v>
      </c>
      <c r="D135" s="1" t="s">
        <v>3602</v>
      </c>
      <c r="E135" s="1" t="s">
        <v>3626</v>
      </c>
      <c r="F135" s="1" t="s">
        <v>105</v>
      </c>
      <c r="G135" s="1" t="s">
        <v>772</v>
      </c>
      <c r="H135" s="1" t="s">
        <v>3189</v>
      </c>
      <c r="I135" s="1" t="s">
        <v>3215</v>
      </c>
      <c r="J135" s="1" t="s">
        <v>3191</v>
      </c>
      <c r="K135" s="1" t="s">
        <v>3215</v>
      </c>
      <c r="L135" s="1" t="s">
        <v>3215</v>
      </c>
      <c r="M135" s="1" t="s">
        <v>3192</v>
      </c>
      <c r="N135" s="1" t="s">
        <v>3192</v>
      </c>
      <c r="O135" s="1" t="s">
        <v>3190</v>
      </c>
      <c r="P135" s="1" t="s">
        <v>3193</v>
      </c>
      <c r="Q135" s="1" t="s">
        <v>3194</v>
      </c>
      <c r="R135" s="1" t="s">
        <v>3627</v>
      </c>
      <c r="S135" s="1" t="s">
        <v>75</v>
      </c>
      <c r="T135" s="1" t="s">
        <v>3196</v>
      </c>
      <c r="U135" s="1" t="s">
        <v>3197</v>
      </c>
      <c r="V135" s="1" t="s">
        <v>3205</v>
      </c>
    </row>
    <row r="136" s="1" customFormat="1" spans="1:22">
      <c r="A136" s="1" t="s">
        <v>1629</v>
      </c>
      <c r="B136" s="1" t="s">
        <v>143</v>
      </c>
      <c r="C136" s="1" t="s">
        <v>1630</v>
      </c>
      <c r="D136" s="1" t="s">
        <v>3628</v>
      </c>
      <c r="E136" s="1" t="s">
        <v>3629</v>
      </c>
      <c r="F136" s="1" t="s">
        <v>772</v>
      </c>
      <c r="G136" s="1" t="s">
        <v>780</v>
      </c>
      <c r="H136" s="1" t="s">
        <v>3189</v>
      </c>
      <c r="I136" s="1" t="s">
        <v>3630</v>
      </c>
      <c r="J136" s="1" t="s">
        <v>3191</v>
      </c>
      <c r="K136" s="1" t="s">
        <v>3630</v>
      </c>
      <c r="L136" s="1" t="s">
        <v>3630</v>
      </c>
      <c r="M136" s="1" t="s">
        <v>3192</v>
      </c>
      <c r="N136" s="1" t="s">
        <v>3192</v>
      </c>
      <c r="O136" s="1" t="s">
        <v>3190</v>
      </c>
      <c r="P136" s="1" t="s">
        <v>3193</v>
      </c>
      <c r="Q136" s="1" t="s">
        <v>3194</v>
      </c>
      <c r="R136" s="1" t="s">
        <v>3631</v>
      </c>
      <c r="S136" s="1" t="s">
        <v>75</v>
      </c>
      <c r="T136" s="1" t="s">
        <v>3196</v>
      </c>
      <c r="U136" s="1" t="s">
        <v>3217</v>
      </c>
      <c r="V136" s="1" t="s">
        <v>3205</v>
      </c>
    </row>
    <row r="137" s="1" customFormat="1" spans="1:22">
      <c r="A137" s="1" t="s">
        <v>1622</v>
      </c>
      <c r="B137" s="1" t="s">
        <v>143</v>
      </c>
      <c r="C137" s="1" t="s">
        <v>1623</v>
      </c>
      <c r="D137" s="1" t="s">
        <v>3628</v>
      </c>
      <c r="E137" s="1" t="s">
        <v>3632</v>
      </c>
      <c r="F137" s="1" t="s">
        <v>772</v>
      </c>
      <c r="G137" s="1" t="s">
        <v>780</v>
      </c>
      <c r="H137" s="1" t="s">
        <v>3189</v>
      </c>
      <c r="I137" s="1" t="s">
        <v>3630</v>
      </c>
      <c r="J137" s="1" t="s">
        <v>3191</v>
      </c>
      <c r="K137" s="1" t="s">
        <v>3630</v>
      </c>
      <c r="L137" s="1" t="s">
        <v>3630</v>
      </c>
      <c r="M137" s="1" t="s">
        <v>3192</v>
      </c>
      <c r="N137" s="1" t="s">
        <v>3192</v>
      </c>
      <c r="O137" s="1" t="s">
        <v>3190</v>
      </c>
      <c r="P137" s="1" t="s">
        <v>3193</v>
      </c>
      <c r="Q137" s="1" t="s">
        <v>3194</v>
      </c>
      <c r="R137" s="1" t="s">
        <v>3633</v>
      </c>
      <c r="S137" s="1" t="s">
        <v>75</v>
      </c>
      <c r="T137" s="1" t="s">
        <v>3196</v>
      </c>
      <c r="U137" s="1" t="s">
        <v>3217</v>
      </c>
      <c r="V137" s="1" t="s">
        <v>3205</v>
      </c>
    </row>
    <row r="138" s="1" customFormat="1" spans="1:22">
      <c r="A138" s="1" t="s">
        <v>1401</v>
      </c>
      <c r="B138" s="1" t="s">
        <v>143</v>
      </c>
      <c r="C138" s="1" t="s">
        <v>1402</v>
      </c>
      <c r="D138" s="1" t="s">
        <v>1404</v>
      </c>
      <c r="E138" s="1" t="s">
        <v>3634</v>
      </c>
      <c r="F138" s="1" t="s">
        <v>105</v>
      </c>
      <c r="G138" s="1" t="s">
        <v>772</v>
      </c>
      <c r="H138" s="1" t="s">
        <v>3189</v>
      </c>
      <c r="I138" s="1" t="s">
        <v>3635</v>
      </c>
      <c r="J138" s="1" t="s">
        <v>3191</v>
      </c>
      <c r="K138" s="1" t="s">
        <v>3635</v>
      </c>
      <c r="L138" s="1" t="s">
        <v>3635</v>
      </c>
      <c r="M138" s="1" t="s">
        <v>3192</v>
      </c>
      <c r="N138" s="1" t="s">
        <v>3192</v>
      </c>
      <c r="O138" s="1" t="s">
        <v>3190</v>
      </c>
      <c r="P138" s="1" t="s">
        <v>3193</v>
      </c>
      <c r="Q138" s="1" t="s">
        <v>3194</v>
      </c>
      <c r="R138" s="1" t="s">
        <v>3636</v>
      </c>
      <c r="S138" s="1" t="s">
        <v>75</v>
      </c>
      <c r="T138" s="1" t="s">
        <v>3196</v>
      </c>
      <c r="U138" s="1" t="s">
        <v>3217</v>
      </c>
      <c r="V138" s="1" t="s">
        <v>3637</v>
      </c>
    </row>
    <row r="139" s="1" customFormat="1" spans="1:22">
      <c r="A139" s="1" t="s">
        <v>1015</v>
      </c>
      <c r="B139" s="1" t="s">
        <v>143</v>
      </c>
      <c r="C139" s="1" t="s">
        <v>1016</v>
      </c>
      <c r="D139" s="1" t="s">
        <v>1018</v>
      </c>
      <c r="E139" s="1" t="s">
        <v>3638</v>
      </c>
      <c r="F139" s="1" t="s">
        <v>116</v>
      </c>
      <c r="G139" s="1" t="s">
        <v>772</v>
      </c>
      <c r="H139" s="1" t="s">
        <v>3189</v>
      </c>
      <c r="I139" s="1" t="s">
        <v>3639</v>
      </c>
      <c r="J139" s="1" t="s">
        <v>3191</v>
      </c>
      <c r="K139" s="1" t="s">
        <v>3639</v>
      </c>
      <c r="L139" s="1" t="s">
        <v>3639</v>
      </c>
      <c r="M139" s="1" t="s">
        <v>3192</v>
      </c>
      <c r="N139" s="1" t="s">
        <v>3192</v>
      </c>
      <c r="O139" s="1" t="s">
        <v>3190</v>
      </c>
      <c r="P139" s="1" t="s">
        <v>3193</v>
      </c>
      <c r="Q139" s="1" t="s">
        <v>3194</v>
      </c>
      <c r="R139" s="1" t="s">
        <v>3640</v>
      </c>
      <c r="S139" s="1" t="s">
        <v>75</v>
      </c>
      <c r="T139" s="1" t="s">
        <v>3196</v>
      </c>
      <c r="U139" s="1" t="s">
        <v>3217</v>
      </c>
      <c r="V139" s="1" t="s">
        <v>3205</v>
      </c>
    </row>
    <row r="140" s="1" customFormat="1" spans="1:22">
      <c r="A140" s="1" t="s">
        <v>1174</v>
      </c>
      <c r="B140" s="1" t="s">
        <v>143</v>
      </c>
      <c r="C140" s="1" t="s">
        <v>1175</v>
      </c>
      <c r="D140" s="1" t="s">
        <v>450</v>
      </c>
      <c r="E140" s="1" t="s">
        <v>3641</v>
      </c>
      <c r="F140" s="1" t="s">
        <v>82</v>
      </c>
      <c r="G140" s="1" t="s">
        <v>772</v>
      </c>
      <c r="H140" s="1" t="s">
        <v>3189</v>
      </c>
      <c r="I140" s="1" t="s">
        <v>3642</v>
      </c>
      <c r="J140" s="1" t="s">
        <v>3191</v>
      </c>
      <c r="K140" s="1" t="s">
        <v>3642</v>
      </c>
      <c r="L140" s="1" t="s">
        <v>3642</v>
      </c>
      <c r="M140" s="1" t="s">
        <v>3192</v>
      </c>
      <c r="N140" s="1" t="s">
        <v>3192</v>
      </c>
      <c r="O140" s="1" t="s">
        <v>3190</v>
      </c>
      <c r="P140" s="1" t="s">
        <v>3193</v>
      </c>
      <c r="Q140" s="1" t="s">
        <v>3194</v>
      </c>
      <c r="R140" s="1" t="s">
        <v>3643</v>
      </c>
      <c r="S140" s="1" t="s">
        <v>75</v>
      </c>
      <c r="T140" s="1" t="s">
        <v>3196</v>
      </c>
      <c r="U140" s="1" t="s">
        <v>3197</v>
      </c>
      <c r="V140" s="1" t="s">
        <v>3213</v>
      </c>
    </row>
    <row r="141" s="1" customFormat="1" spans="1:22">
      <c r="A141" s="1" t="s">
        <v>2733</v>
      </c>
      <c r="B141" s="1" t="s">
        <v>143</v>
      </c>
      <c r="C141" s="1" t="s">
        <v>2734</v>
      </c>
      <c r="D141" s="1" t="s">
        <v>2736</v>
      </c>
      <c r="E141" s="1" t="s">
        <v>3644</v>
      </c>
      <c r="F141" s="1" t="s">
        <v>796</v>
      </c>
      <c r="G141" s="1" t="s">
        <v>1430</v>
      </c>
      <c r="H141" s="1" t="s">
        <v>3189</v>
      </c>
      <c r="I141" s="1" t="s">
        <v>3645</v>
      </c>
      <c r="J141" s="1" t="s">
        <v>3191</v>
      </c>
      <c r="K141" s="1" t="s">
        <v>3645</v>
      </c>
      <c r="L141" s="1" t="s">
        <v>3645</v>
      </c>
      <c r="M141" s="1" t="s">
        <v>3192</v>
      </c>
      <c r="N141" s="1" t="s">
        <v>3192</v>
      </c>
      <c r="O141" s="1" t="s">
        <v>3190</v>
      </c>
      <c r="P141" s="1" t="s">
        <v>3193</v>
      </c>
      <c r="Q141" s="1" t="s">
        <v>3194</v>
      </c>
      <c r="R141" s="1" t="s">
        <v>3646</v>
      </c>
      <c r="S141" s="1" t="s">
        <v>75</v>
      </c>
      <c r="T141" s="1" t="s">
        <v>3196</v>
      </c>
      <c r="U141" s="1" t="s">
        <v>3217</v>
      </c>
      <c r="V141" s="1" t="s">
        <v>3213</v>
      </c>
    </row>
    <row r="142" s="1" customFormat="1" spans="1:22">
      <c r="A142" s="1" t="s">
        <v>140</v>
      </c>
      <c r="B142" s="1" t="s">
        <v>143</v>
      </c>
      <c r="C142" s="1" t="s">
        <v>141</v>
      </c>
      <c r="D142" s="1" t="s">
        <v>3317</v>
      </c>
      <c r="E142" s="1" t="s">
        <v>3647</v>
      </c>
      <c r="F142" s="1" t="s">
        <v>83</v>
      </c>
      <c r="G142" s="1" t="s">
        <v>105</v>
      </c>
      <c r="H142" s="1" t="s">
        <v>3189</v>
      </c>
      <c r="I142" s="1" t="s">
        <v>3648</v>
      </c>
      <c r="J142" s="1" t="s">
        <v>3191</v>
      </c>
      <c r="K142" s="1" t="s">
        <v>3648</v>
      </c>
      <c r="L142" s="1" t="s">
        <v>3648</v>
      </c>
      <c r="M142" s="1" t="s">
        <v>3192</v>
      </c>
      <c r="N142" s="1" t="s">
        <v>3192</v>
      </c>
      <c r="O142" s="1" t="s">
        <v>3190</v>
      </c>
      <c r="P142" s="1" t="s">
        <v>3193</v>
      </c>
      <c r="Q142" s="1" t="s">
        <v>3194</v>
      </c>
      <c r="R142" s="1" t="s">
        <v>3649</v>
      </c>
      <c r="S142" s="1" t="s">
        <v>75</v>
      </c>
      <c r="T142" s="1" t="s">
        <v>3196</v>
      </c>
      <c r="U142" s="1" t="s">
        <v>3197</v>
      </c>
      <c r="V142" s="1" t="s">
        <v>3321</v>
      </c>
    </row>
    <row r="143" s="1" customFormat="1" spans="1:22">
      <c r="A143" s="1" t="s">
        <v>3650</v>
      </c>
      <c r="B143" s="1" t="s">
        <v>115</v>
      </c>
      <c r="C143" s="1" t="s">
        <v>3651</v>
      </c>
      <c r="D143" s="1" t="s">
        <v>551</v>
      </c>
      <c r="E143" s="1" t="s">
        <v>3652</v>
      </c>
      <c r="F143" s="1" t="s">
        <v>772</v>
      </c>
      <c r="G143" s="1" t="s">
        <v>465</v>
      </c>
      <c r="H143" s="1" t="s">
        <v>3189</v>
      </c>
      <c r="I143" s="1" t="s">
        <v>3653</v>
      </c>
      <c r="J143" s="1" t="s">
        <v>3191</v>
      </c>
      <c r="K143" s="1" t="s">
        <v>3653</v>
      </c>
      <c r="L143" s="1" t="s">
        <v>3653</v>
      </c>
      <c r="M143" s="1" t="s">
        <v>3192</v>
      </c>
      <c r="N143" s="1" t="s">
        <v>3192</v>
      </c>
      <c r="O143" s="1" t="s">
        <v>3190</v>
      </c>
      <c r="P143" s="1" t="s">
        <v>3193</v>
      </c>
      <c r="Q143" s="1" t="s">
        <v>3194</v>
      </c>
      <c r="R143" s="1" t="s">
        <v>3654</v>
      </c>
      <c r="S143" s="1" t="s">
        <v>75</v>
      </c>
      <c r="T143" s="1" t="s">
        <v>3196</v>
      </c>
      <c r="U143" s="1" t="s">
        <v>3197</v>
      </c>
      <c r="V143" s="1" t="s">
        <v>3390</v>
      </c>
    </row>
    <row r="144" s="1" customFormat="1" spans="1:22">
      <c r="A144" s="1" t="s">
        <v>1781</v>
      </c>
      <c r="B144" s="1" t="s">
        <v>115</v>
      </c>
      <c r="C144" s="1" t="s">
        <v>1782</v>
      </c>
      <c r="D144" s="1" t="s">
        <v>434</v>
      </c>
      <c r="E144" s="1" t="s">
        <v>3655</v>
      </c>
      <c r="F144" s="1" t="s">
        <v>105</v>
      </c>
      <c r="G144" s="1" t="s">
        <v>780</v>
      </c>
      <c r="H144" s="1" t="s">
        <v>3189</v>
      </c>
      <c r="I144" s="1" t="s">
        <v>3656</v>
      </c>
      <c r="J144" s="1" t="s">
        <v>3191</v>
      </c>
      <c r="K144" s="1" t="s">
        <v>3656</v>
      </c>
      <c r="L144" s="1" t="s">
        <v>3656</v>
      </c>
      <c r="M144" s="1" t="s">
        <v>3192</v>
      </c>
      <c r="N144" s="1" t="s">
        <v>3192</v>
      </c>
      <c r="O144" s="1" t="s">
        <v>3190</v>
      </c>
      <c r="P144" s="1" t="s">
        <v>3193</v>
      </c>
      <c r="Q144" s="1" t="s">
        <v>3194</v>
      </c>
      <c r="R144" s="1" t="s">
        <v>3657</v>
      </c>
      <c r="S144" s="1" t="s">
        <v>75</v>
      </c>
      <c r="T144" s="1" t="s">
        <v>3196</v>
      </c>
      <c r="U144" s="1" t="s">
        <v>3197</v>
      </c>
      <c r="V144" s="1" t="s">
        <v>3213</v>
      </c>
    </row>
    <row r="145" s="1" customFormat="1" spans="1:22">
      <c r="A145" s="1" t="s">
        <v>1180</v>
      </c>
      <c r="B145" s="1" t="s">
        <v>115</v>
      </c>
      <c r="C145" s="1" t="s">
        <v>1181</v>
      </c>
      <c r="D145" s="1" t="s">
        <v>1183</v>
      </c>
      <c r="E145" s="1" t="s">
        <v>3658</v>
      </c>
      <c r="F145" s="1" t="s">
        <v>82</v>
      </c>
      <c r="G145" s="1" t="s">
        <v>772</v>
      </c>
      <c r="H145" s="1" t="s">
        <v>3189</v>
      </c>
      <c r="I145" s="1" t="s">
        <v>3659</v>
      </c>
      <c r="J145" s="1" t="s">
        <v>3191</v>
      </c>
      <c r="K145" s="1" t="s">
        <v>3659</v>
      </c>
      <c r="L145" s="1" t="s">
        <v>3659</v>
      </c>
      <c r="M145" s="1" t="s">
        <v>3192</v>
      </c>
      <c r="N145" s="1" t="s">
        <v>3192</v>
      </c>
      <c r="O145" s="1" t="s">
        <v>3190</v>
      </c>
      <c r="P145" s="1" t="s">
        <v>3193</v>
      </c>
      <c r="Q145" s="1" t="s">
        <v>3194</v>
      </c>
      <c r="R145" s="1" t="s">
        <v>3660</v>
      </c>
      <c r="S145" s="1" t="s">
        <v>75</v>
      </c>
      <c r="T145" s="1" t="s">
        <v>3196</v>
      </c>
      <c r="U145" s="1" t="s">
        <v>3217</v>
      </c>
      <c r="V145" s="1" t="s">
        <v>3213</v>
      </c>
    </row>
    <row r="146" s="1" customFormat="1" spans="1:22">
      <c r="A146" s="1" t="s">
        <v>1571</v>
      </c>
      <c r="B146" s="1" t="s">
        <v>115</v>
      </c>
      <c r="C146" s="1" t="s">
        <v>1572</v>
      </c>
      <c r="D146" s="1" t="s">
        <v>3236</v>
      </c>
      <c r="E146" s="1" t="s">
        <v>3247</v>
      </c>
      <c r="F146" s="1" t="s">
        <v>772</v>
      </c>
      <c r="G146" s="1" t="s">
        <v>780</v>
      </c>
      <c r="H146" s="1" t="s">
        <v>3189</v>
      </c>
      <c r="I146" s="1" t="s">
        <v>3661</v>
      </c>
      <c r="J146" s="1" t="s">
        <v>3191</v>
      </c>
      <c r="K146" s="1" t="s">
        <v>3661</v>
      </c>
      <c r="L146" s="1" t="s">
        <v>3661</v>
      </c>
      <c r="M146" s="1" t="s">
        <v>3192</v>
      </c>
      <c r="N146" s="1" t="s">
        <v>3192</v>
      </c>
      <c r="O146" s="1" t="s">
        <v>3190</v>
      </c>
      <c r="P146" s="1" t="s">
        <v>3193</v>
      </c>
      <c r="Q146" s="1" t="s">
        <v>3194</v>
      </c>
      <c r="R146" s="1" t="s">
        <v>3662</v>
      </c>
      <c r="S146" s="1" t="s">
        <v>75</v>
      </c>
      <c r="T146" s="1" t="s">
        <v>3196</v>
      </c>
      <c r="U146" s="1" t="s">
        <v>3197</v>
      </c>
      <c r="V146" s="1" t="s">
        <v>3205</v>
      </c>
    </row>
    <row r="147" s="1" customFormat="1" spans="1:22">
      <c r="A147" s="1" t="s">
        <v>1235</v>
      </c>
      <c r="B147" s="1" t="s">
        <v>115</v>
      </c>
      <c r="C147" s="1" t="s">
        <v>1236</v>
      </c>
      <c r="D147" s="1" t="s">
        <v>3663</v>
      </c>
      <c r="E147" s="1" t="s">
        <v>3664</v>
      </c>
      <c r="F147" s="1" t="s">
        <v>83</v>
      </c>
      <c r="G147" s="1" t="s">
        <v>772</v>
      </c>
      <c r="H147" s="1" t="s">
        <v>3189</v>
      </c>
      <c r="I147" s="1" t="s">
        <v>3665</v>
      </c>
      <c r="J147" s="1" t="s">
        <v>3191</v>
      </c>
      <c r="K147" s="1" t="s">
        <v>3665</v>
      </c>
      <c r="L147" s="1" t="s">
        <v>3665</v>
      </c>
      <c r="M147" s="1" t="s">
        <v>3192</v>
      </c>
      <c r="N147" s="1" t="s">
        <v>3192</v>
      </c>
      <c r="O147" s="1" t="s">
        <v>3190</v>
      </c>
      <c r="P147" s="1" t="s">
        <v>3193</v>
      </c>
      <c r="Q147" s="1" t="s">
        <v>3194</v>
      </c>
      <c r="R147" s="1" t="s">
        <v>3666</v>
      </c>
      <c r="S147" s="1" t="s">
        <v>75</v>
      </c>
      <c r="T147" s="1" t="s">
        <v>3196</v>
      </c>
      <c r="U147" s="1" t="s">
        <v>3217</v>
      </c>
      <c r="V147" s="1" t="s">
        <v>3198</v>
      </c>
    </row>
    <row r="148" s="1" customFormat="1" spans="1:22">
      <c r="A148" s="1" t="s">
        <v>110</v>
      </c>
      <c r="B148" s="1" t="s">
        <v>115</v>
      </c>
      <c r="C148" s="1" t="s">
        <v>111</v>
      </c>
      <c r="D148" s="1" t="s">
        <v>3667</v>
      </c>
      <c r="E148" s="1" t="s">
        <v>3668</v>
      </c>
      <c r="F148" s="1" t="s">
        <v>116</v>
      </c>
      <c r="G148" s="1" t="s">
        <v>105</v>
      </c>
      <c r="H148" s="1" t="s">
        <v>3189</v>
      </c>
      <c r="I148" s="1" t="s">
        <v>3669</v>
      </c>
      <c r="J148" s="1" t="s">
        <v>3191</v>
      </c>
      <c r="K148" s="1" t="s">
        <v>3669</v>
      </c>
      <c r="L148" s="1" t="s">
        <v>3669</v>
      </c>
      <c r="M148" s="1" t="s">
        <v>3192</v>
      </c>
      <c r="N148" s="1" t="s">
        <v>3192</v>
      </c>
      <c r="O148" s="1" t="s">
        <v>3190</v>
      </c>
      <c r="P148" s="1" t="s">
        <v>3193</v>
      </c>
      <c r="Q148" s="1" t="s">
        <v>3194</v>
      </c>
      <c r="R148" s="1" t="s">
        <v>3670</v>
      </c>
      <c r="S148" s="1" t="s">
        <v>75</v>
      </c>
      <c r="T148" s="1" t="s">
        <v>3196</v>
      </c>
      <c r="U148" s="1" t="s">
        <v>3217</v>
      </c>
      <c r="V148" s="1" t="s">
        <v>3456</v>
      </c>
    </row>
    <row r="149" s="1" customFormat="1" spans="1:22">
      <c r="A149" s="1" t="s">
        <v>3042</v>
      </c>
      <c r="B149" s="1" t="s">
        <v>115</v>
      </c>
      <c r="C149" s="1" t="s">
        <v>3043</v>
      </c>
      <c r="D149" s="1" t="s">
        <v>3045</v>
      </c>
      <c r="E149" s="1" t="s">
        <v>3671</v>
      </c>
      <c r="F149" s="1" t="s">
        <v>796</v>
      </c>
      <c r="G149" s="1" t="s">
        <v>94</v>
      </c>
      <c r="H149" s="1" t="s">
        <v>3189</v>
      </c>
      <c r="I149" s="1" t="s">
        <v>3672</v>
      </c>
      <c r="J149" s="1" t="s">
        <v>3191</v>
      </c>
      <c r="K149" s="1" t="s">
        <v>3672</v>
      </c>
      <c r="L149" s="1" t="s">
        <v>3672</v>
      </c>
      <c r="M149" s="1" t="s">
        <v>3192</v>
      </c>
      <c r="N149" s="1" t="s">
        <v>3192</v>
      </c>
      <c r="O149" s="1" t="s">
        <v>3190</v>
      </c>
      <c r="P149" s="1" t="s">
        <v>3193</v>
      </c>
      <c r="Q149" s="1" t="s">
        <v>3194</v>
      </c>
      <c r="R149" s="1" t="s">
        <v>3673</v>
      </c>
      <c r="S149" s="1" t="s">
        <v>75</v>
      </c>
      <c r="T149" s="1" t="s">
        <v>3196</v>
      </c>
      <c r="U149" s="1" t="s">
        <v>3217</v>
      </c>
      <c r="V149" s="1" t="s">
        <v>3674</v>
      </c>
    </row>
    <row r="150" s="1" customFormat="1" spans="1:22">
      <c r="A150" s="1" t="s">
        <v>2434</v>
      </c>
      <c r="B150" s="1" t="s">
        <v>115</v>
      </c>
      <c r="C150" s="1" t="s">
        <v>2435</v>
      </c>
      <c r="D150" s="1" t="s">
        <v>3370</v>
      </c>
      <c r="E150" s="1" t="s">
        <v>3675</v>
      </c>
      <c r="F150" s="1" t="s">
        <v>780</v>
      </c>
      <c r="G150" s="1" t="s">
        <v>796</v>
      </c>
      <c r="H150" s="1" t="s">
        <v>3189</v>
      </c>
      <c r="I150" s="1" t="s">
        <v>3676</v>
      </c>
      <c r="J150" s="1" t="s">
        <v>3191</v>
      </c>
      <c r="K150" s="1" t="s">
        <v>3676</v>
      </c>
      <c r="L150" s="1" t="s">
        <v>3676</v>
      </c>
      <c r="M150" s="1" t="s">
        <v>3192</v>
      </c>
      <c r="N150" s="1" t="s">
        <v>3192</v>
      </c>
      <c r="O150" s="1" t="s">
        <v>3190</v>
      </c>
      <c r="P150" s="1" t="s">
        <v>3193</v>
      </c>
      <c r="Q150" s="1" t="s">
        <v>3194</v>
      </c>
      <c r="R150" s="1" t="s">
        <v>3677</v>
      </c>
      <c r="S150" s="1" t="s">
        <v>75</v>
      </c>
      <c r="T150" s="1" t="s">
        <v>3196</v>
      </c>
      <c r="U150" s="1" t="s">
        <v>3197</v>
      </c>
      <c r="V150" s="1" t="s">
        <v>3205</v>
      </c>
    </row>
    <row r="151" s="1" customFormat="1" spans="1:22">
      <c r="A151" s="1" t="s">
        <v>616</v>
      </c>
      <c r="B151" s="1" t="s">
        <v>621</v>
      </c>
      <c r="C151" s="1" t="s">
        <v>617</v>
      </c>
      <c r="D151" s="1" t="s">
        <v>3678</v>
      </c>
      <c r="E151" s="1" t="s">
        <v>3679</v>
      </c>
      <c r="F151" s="1" t="s">
        <v>83</v>
      </c>
      <c r="G151" s="1" t="s">
        <v>105</v>
      </c>
      <c r="H151" s="1" t="s">
        <v>3189</v>
      </c>
      <c r="I151" s="1" t="s">
        <v>3680</v>
      </c>
      <c r="J151" s="1" t="s">
        <v>3191</v>
      </c>
      <c r="K151" s="1" t="s">
        <v>3680</v>
      </c>
      <c r="L151" s="1" t="s">
        <v>3680</v>
      </c>
      <c r="M151" s="1" t="s">
        <v>3192</v>
      </c>
      <c r="N151" s="1" t="s">
        <v>3192</v>
      </c>
      <c r="O151" s="1" t="s">
        <v>3190</v>
      </c>
      <c r="P151" s="1" t="s">
        <v>3193</v>
      </c>
      <c r="Q151" s="1" t="s">
        <v>3194</v>
      </c>
      <c r="R151" s="1" t="s">
        <v>3681</v>
      </c>
      <c r="S151" s="1" t="s">
        <v>75</v>
      </c>
      <c r="T151" s="1" t="s">
        <v>3196</v>
      </c>
      <c r="U151" s="1" t="s">
        <v>3197</v>
      </c>
      <c r="V151" s="1" t="s">
        <v>3674</v>
      </c>
    </row>
    <row r="152" s="1" customFormat="1" spans="1:22">
      <c r="A152" s="1" t="s">
        <v>3024</v>
      </c>
      <c r="B152" s="1" t="s">
        <v>621</v>
      </c>
      <c r="C152" s="1" t="s">
        <v>3025</v>
      </c>
      <c r="D152" s="1" t="s">
        <v>450</v>
      </c>
      <c r="E152" s="1" t="s">
        <v>3682</v>
      </c>
      <c r="F152" s="1" t="s">
        <v>796</v>
      </c>
      <c r="G152" s="1" t="s">
        <v>94</v>
      </c>
      <c r="H152" s="1" t="s">
        <v>3189</v>
      </c>
      <c r="I152" s="1" t="s">
        <v>3683</v>
      </c>
      <c r="J152" s="1" t="s">
        <v>3191</v>
      </c>
      <c r="K152" s="1" t="s">
        <v>3683</v>
      </c>
      <c r="L152" s="1" t="s">
        <v>3683</v>
      </c>
      <c r="M152" s="1" t="s">
        <v>3192</v>
      </c>
      <c r="N152" s="1" t="s">
        <v>3192</v>
      </c>
      <c r="O152" s="1" t="s">
        <v>3190</v>
      </c>
      <c r="P152" s="1" t="s">
        <v>3193</v>
      </c>
      <c r="Q152" s="1" t="s">
        <v>3194</v>
      </c>
      <c r="R152" s="1" t="s">
        <v>3684</v>
      </c>
      <c r="S152" s="1" t="s">
        <v>75</v>
      </c>
      <c r="T152" s="1" t="s">
        <v>3196</v>
      </c>
      <c r="U152" s="1" t="s">
        <v>3197</v>
      </c>
      <c r="V152" s="1" t="s">
        <v>3213</v>
      </c>
    </row>
    <row r="153" s="1" customFormat="1" spans="1:22">
      <c r="A153" s="1" t="s">
        <v>2879</v>
      </c>
      <c r="B153" s="1" t="s">
        <v>621</v>
      </c>
      <c r="C153" s="1" t="s">
        <v>2880</v>
      </c>
      <c r="D153" s="1" t="s">
        <v>578</v>
      </c>
      <c r="E153" s="1" t="s">
        <v>3685</v>
      </c>
      <c r="F153" s="1" t="s">
        <v>796</v>
      </c>
      <c r="G153" s="1" t="s">
        <v>1430</v>
      </c>
      <c r="H153" s="1" t="s">
        <v>3189</v>
      </c>
      <c r="I153" s="1" t="s">
        <v>3686</v>
      </c>
      <c r="J153" s="1" t="s">
        <v>3191</v>
      </c>
      <c r="K153" s="1" t="s">
        <v>3686</v>
      </c>
      <c r="L153" s="1" t="s">
        <v>3686</v>
      </c>
      <c r="M153" s="1" t="s">
        <v>3192</v>
      </c>
      <c r="N153" s="1" t="s">
        <v>3192</v>
      </c>
      <c r="O153" s="1" t="s">
        <v>3190</v>
      </c>
      <c r="P153" s="1" t="s">
        <v>3193</v>
      </c>
      <c r="Q153" s="1" t="s">
        <v>3194</v>
      </c>
      <c r="R153" s="1" t="s">
        <v>3687</v>
      </c>
      <c r="S153" s="1" t="s">
        <v>75</v>
      </c>
      <c r="T153" s="1" t="s">
        <v>3196</v>
      </c>
      <c r="U153" s="1" t="s">
        <v>3217</v>
      </c>
      <c r="V153" s="1" t="s">
        <v>3213</v>
      </c>
    </row>
    <row r="154" s="1" customFormat="1" spans="1:22">
      <c r="A154" s="1" t="s">
        <v>2140</v>
      </c>
      <c r="B154" s="1" t="s">
        <v>621</v>
      </c>
      <c r="C154" s="1" t="s">
        <v>2141</v>
      </c>
      <c r="D154" s="1" t="s">
        <v>3688</v>
      </c>
      <c r="E154" s="1" t="s">
        <v>3689</v>
      </c>
      <c r="F154" s="1" t="s">
        <v>772</v>
      </c>
      <c r="G154" s="1" t="s">
        <v>465</v>
      </c>
      <c r="H154" s="1" t="s">
        <v>3189</v>
      </c>
      <c r="I154" s="1" t="s">
        <v>3690</v>
      </c>
      <c r="J154" s="1" t="s">
        <v>3191</v>
      </c>
      <c r="K154" s="1" t="s">
        <v>3690</v>
      </c>
      <c r="L154" s="1" t="s">
        <v>3690</v>
      </c>
      <c r="M154" s="1" t="s">
        <v>3192</v>
      </c>
      <c r="N154" s="1" t="s">
        <v>3192</v>
      </c>
      <c r="O154" s="1" t="s">
        <v>3190</v>
      </c>
      <c r="P154" s="1" t="s">
        <v>3193</v>
      </c>
      <c r="Q154" s="1" t="s">
        <v>3194</v>
      </c>
      <c r="R154" s="1" t="s">
        <v>3691</v>
      </c>
      <c r="S154" s="1" t="s">
        <v>75</v>
      </c>
      <c r="T154" s="1" t="s">
        <v>3196</v>
      </c>
      <c r="U154" s="1" t="s">
        <v>3197</v>
      </c>
      <c r="V154" s="1" t="s">
        <v>3205</v>
      </c>
    </row>
    <row r="155" s="1" customFormat="1" spans="1:22">
      <c r="A155" s="1" t="s">
        <v>1812</v>
      </c>
      <c r="B155" s="1" t="s">
        <v>1208</v>
      </c>
      <c r="C155" s="1" t="s">
        <v>1813</v>
      </c>
      <c r="D155" s="1" t="s">
        <v>434</v>
      </c>
      <c r="E155" s="1" t="s">
        <v>3692</v>
      </c>
      <c r="F155" s="1" t="s">
        <v>105</v>
      </c>
      <c r="G155" s="1" t="s">
        <v>780</v>
      </c>
      <c r="H155" s="1" t="s">
        <v>3189</v>
      </c>
      <c r="I155" s="1" t="s">
        <v>3693</v>
      </c>
      <c r="J155" s="1" t="s">
        <v>3191</v>
      </c>
      <c r="K155" s="1" t="s">
        <v>3693</v>
      </c>
      <c r="L155" s="1" t="s">
        <v>3693</v>
      </c>
      <c r="M155" s="1" t="s">
        <v>3192</v>
      </c>
      <c r="N155" s="1" t="s">
        <v>3192</v>
      </c>
      <c r="O155" s="1" t="s">
        <v>3190</v>
      </c>
      <c r="P155" s="1" t="s">
        <v>3193</v>
      </c>
      <c r="Q155" s="1" t="s">
        <v>3194</v>
      </c>
      <c r="R155" s="1" t="s">
        <v>3694</v>
      </c>
      <c r="S155" s="1" t="s">
        <v>75</v>
      </c>
      <c r="T155" s="1" t="s">
        <v>3196</v>
      </c>
      <c r="U155" s="1" t="s">
        <v>3197</v>
      </c>
      <c r="V155" s="1" t="s">
        <v>3213</v>
      </c>
    </row>
    <row r="156" s="1" customFormat="1" spans="1:22">
      <c r="A156" s="1" t="s">
        <v>1807</v>
      </c>
      <c r="B156" s="1" t="s">
        <v>1208</v>
      </c>
      <c r="C156" s="1" t="s">
        <v>1808</v>
      </c>
      <c r="D156" s="1" t="s">
        <v>1287</v>
      </c>
      <c r="E156" s="1" t="s">
        <v>3695</v>
      </c>
      <c r="F156" s="1" t="s">
        <v>105</v>
      </c>
      <c r="G156" s="1" t="s">
        <v>780</v>
      </c>
      <c r="H156" s="1" t="s">
        <v>3189</v>
      </c>
      <c r="I156" s="1" t="s">
        <v>3696</v>
      </c>
      <c r="J156" s="1" t="s">
        <v>3191</v>
      </c>
      <c r="K156" s="1" t="s">
        <v>3696</v>
      </c>
      <c r="L156" s="1" t="s">
        <v>3696</v>
      </c>
      <c r="M156" s="1" t="s">
        <v>3192</v>
      </c>
      <c r="N156" s="1" t="s">
        <v>3192</v>
      </c>
      <c r="O156" s="1" t="s">
        <v>3190</v>
      </c>
      <c r="P156" s="1" t="s">
        <v>3193</v>
      </c>
      <c r="Q156" s="1" t="s">
        <v>3194</v>
      </c>
      <c r="R156" s="1" t="s">
        <v>3697</v>
      </c>
      <c r="S156" s="1" t="s">
        <v>75</v>
      </c>
      <c r="T156" s="1" t="s">
        <v>3196</v>
      </c>
      <c r="U156" s="1" t="s">
        <v>3217</v>
      </c>
      <c r="V156" s="1" t="s">
        <v>3213</v>
      </c>
    </row>
    <row r="157" s="1" customFormat="1" spans="1:22">
      <c r="A157" s="1" t="s">
        <v>1271</v>
      </c>
      <c r="B157" s="1" t="s">
        <v>1208</v>
      </c>
      <c r="C157" s="1" t="s">
        <v>1272</v>
      </c>
      <c r="D157" s="1" t="s">
        <v>667</v>
      </c>
      <c r="E157" s="1" t="s">
        <v>3698</v>
      </c>
      <c r="F157" s="1" t="s">
        <v>116</v>
      </c>
      <c r="G157" s="1" t="s">
        <v>772</v>
      </c>
      <c r="H157" s="1" t="s">
        <v>3189</v>
      </c>
      <c r="I157" s="1" t="s">
        <v>3699</v>
      </c>
      <c r="J157" s="1" t="s">
        <v>3191</v>
      </c>
      <c r="K157" s="1" t="s">
        <v>3699</v>
      </c>
      <c r="L157" s="1" t="s">
        <v>3699</v>
      </c>
      <c r="M157" s="1" t="s">
        <v>3192</v>
      </c>
      <c r="N157" s="1" t="s">
        <v>3192</v>
      </c>
      <c r="O157" s="1" t="s">
        <v>3190</v>
      </c>
      <c r="P157" s="1" t="s">
        <v>3193</v>
      </c>
      <c r="Q157" s="1" t="s">
        <v>3194</v>
      </c>
      <c r="R157" s="1" t="s">
        <v>3700</v>
      </c>
      <c r="S157" s="1" t="s">
        <v>75</v>
      </c>
      <c r="T157" s="1" t="s">
        <v>3196</v>
      </c>
      <c r="U157" s="1" t="s">
        <v>3217</v>
      </c>
      <c r="V157" s="1" t="s">
        <v>3213</v>
      </c>
    </row>
    <row r="158" s="1" customFormat="1" spans="1:22">
      <c r="A158" s="1" t="s">
        <v>1577</v>
      </c>
      <c r="B158" s="1" t="s">
        <v>1208</v>
      </c>
      <c r="C158" s="1" t="s">
        <v>1578</v>
      </c>
      <c r="D158" s="1" t="s">
        <v>3202</v>
      </c>
      <c r="E158" s="1" t="s">
        <v>3203</v>
      </c>
      <c r="F158" s="1" t="s">
        <v>105</v>
      </c>
      <c r="G158" s="1" t="s">
        <v>780</v>
      </c>
      <c r="H158" s="1" t="s">
        <v>3189</v>
      </c>
      <c r="I158" s="1" t="s">
        <v>3701</v>
      </c>
      <c r="J158" s="1" t="s">
        <v>3191</v>
      </c>
      <c r="K158" s="1" t="s">
        <v>3701</v>
      </c>
      <c r="L158" s="1" t="s">
        <v>3701</v>
      </c>
      <c r="M158" s="1" t="s">
        <v>3192</v>
      </c>
      <c r="N158" s="1" t="s">
        <v>3192</v>
      </c>
      <c r="O158" s="1" t="s">
        <v>3190</v>
      </c>
      <c r="P158" s="1" t="s">
        <v>3193</v>
      </c>
      <c r="Q158" s="1" t="s">
        <v>3194</v>
      </c>
      <c r="R158" s="1" t="s">
        <v>3702</v>
      </c>
      <c r="S158" s="1" t="s">
        <v>75</v>
      </c>
      <c r="T158" s="1" t="s">
        <v>3196</v>
      </c>
      <c r="U158" s="1" t="s">
        <v>3197</v>
      </c>
      <c r="V158" s="1" t="s">
        <v>3205</v>
      </c>
    </row>
    <row r="159" s="1" customFormat="1" spans="1:22">
      <c r="A159" s="1" t="s">
        <v>1801</v>
      </c>
      <c r="B159" s="1" t="s">
        <v>1208</v>
      </c>
      <c r="C159" s="1" t="s">
        <v>1802</v>
      </c>
      <c r="D159" s="1" t="s">
        <v>873</v>
      </c>
      <c r="E159" s="1" t="s">
        <v>3703</v>
      </c>
      <c r="F159" s="1" t="s">
        <v>105</v>
      </c>
      <c r="G159" s="1" t="s">
        <v>780</v>
      </c>
      <c r="H159" s="1" t="s">
        <v>3189</v>
      </c>
      <c r="I159" s="1" t="s">
        <v>3704</v>
      </c>
      <c r="J159" s="1" t="s">
        <v>3191</v>
      </c>
      <c r="K159" s="1" t="s">
        <v>3704</v>
      </c>
      <c r="L159" s="1" t="s">
        <v>3704</v>
      </c>
      <c r="M159" s="1" t="s">
        <v>3192</v>
      </c>
      <c r="N159" s="1" t="s">
        <v>3192</v>
      </c>
      <c r="O159" s="1" t="s">
        <v>3190</v>
      </c>
      <c r="P159" s="1" t="s">
        <v>3193</v>
      </c>
      <c r="Q159" s="1" t="s">
        <v>3194</v>
      </c>
      <c r="R159" s="1" t="s">
        <v>3705</v>
      </c>
      <c r="S159" s="1" t="s">
        <v>75</v>
      </c>
      <c r="T159" s="1" t="s">
        <v>3196</v>
      </c>
      <c r="U159" s="1" t="s">
        <v>3197</v>
      </c>
      <c r="V159" s="1" t="s">
        <v>3213</v>
      </c>
    </row>
    <row r="160" s="1" customFormat="1" spans="1:22">
      <c r="A160" s="1" t="s">
        <v>2021</v>
      </c>
      <c r="B160" s="1" t="s">
        <v>1208</v>
      </c>
      <c r="C160" s="1" t="s">
        <v>2022</v>
      </c>
      <c r="D160" s="1" t="s">
        <v>1322</v>
      </c>
      <c r="E160" s="1" t="s">
        <v>3706</v>
      </c>
      <c r="F160" s="1" t="s">
        <v>772</v>
      </c>
      <c r="G160" s="1" t="s">
        <v>780</v>
      </c>
      <c r="H160" s="1" t="s">
        <v>3189</v>
      </c>
      <c r="I160" s="1" t="s">
        <v>3707</v>
      </c>
      <c r="J160" s="1" t="s">
        <v>3191</v>
      </c>
      <c r="K160" s="1" t="s">
        <v>3707</v>
      </c>
      <c r="L160" s="1" t="s">
        <v>3707</v>
      </c>
      <c r="M160" s="1" t="s">
        <v>3192</v>
      </c>
      <c r="N160" s="1" t="s">
        <v>3192</v>
      </c>
      <c r="O160" s="1" t="s">
        <v>3190</v>
      </c>
      <c r="P160" s="1" t="s">
        <v>3193</v>
      </c>
      <c r="Q160" s="1" t="s">
        <v>3194</v>
      </c>
      <c r="R160" s="1" t="s">
        <v>3708</v>
      </c>
      <c r="S160" s="1" t="s">
        <v>75</v>
      </c>
      <c r="T160" s="1" t="s">
        <v>3196</v>
      </c>
      <c r="U160" s="1" t="s">
        <v>3217</v>
      </c>
      <c r="V160" s="1" t="s">
        <v>3213</v>
      </c>
    </row>
    <row r="161" s="1" customFormat="1" spans="1:22">
      <c r="A161" s="1" t="s">
        <v>1205</v>
      </c>
      <c r="B161" s="1" t="s">
        <v>1208</v>
      </c>
      <c r="C161" s="1" t="s">
        <v>1206</v>
      </c>
      <c r="D161" s="1" t="s">
        <v>873</v>
      </c>
      <c r="E161" s="1" t="s">
        <v>3709</v>
      </c>
      <c r="F161" s="1" t="s">
        <v>116</v>
      </c>
      <c r="G161" s="1" t="s">
        <v>772</v>
      </c>
      <c r="H161" s="1" t="s">
        <v>3189</v>
      </c>
      <c r="I161" s="1" t="s">
        <v>3710</v>
      </c>
      <c r="J161" s="1" t="s">
        <v>3191</v>
      </c>
      <c r="K161" s="1" t="s">
        <v>3710</v>
      </c>
      <c r="L161" s="1" t="s">
        <v>3710</v>
      </c>
      <c r="M161" s="1" t="s">
        <v>3192</v>
      </c>
      <c r="N161" s="1" t="s">
        <v>3192</v>
      </c>
      <c r="O161" s="1" t="s">
        <v>3190</v>
      </c>
      <c r="P161" s="1" t="s">
        <v>3193</v>
      </c>
      <c r="Q161" s="1" t="s">
        <v>3194</v>
      </c>
      <c r="R161" s="1" t="s">
        <v>3711</v>
      </c>
      <c r="S161" s="1" t="s">
        <v>75</v>
      </c>
      <c r="T161" s="1" t="s">
        <v>3196</v>
      </c>
      <c r="U161" s="1" t="s">
        <v>3217</v>
      </c>
      <c r="V161" s="1" t="s">
        <v>3213</v>
      </c>
    </row>
    <row r="162" s="1" customFormat="1" spans="1:22">
      <c r="A162" s="1" t="s">
        <v>1380</v>
      </c>
      <c r="B162" s="1" t="s">
        <v>1208</v>
      </c>
      <c r="C162" s="1" t="s">
        <v>1381</v>
      </c>
      <c r="D162" s="1" t="s">
        <v>1383</v>
      </c>
      <c r="E162" s="1" t="s">
        <v>3712</v>
      </c>
      <c r="F162" s="1" t="s">
        <v>105</v>
      </c>
      <c r="G162" s="1" t="s">
        <v>772</v>
      </c>
      <c r="H162" s="1" t="s">
        <v>3189</v>
      </c>
      <c r="I162" s="1" t="s">
        <v>3669</v>
      </c>
      <c r="J162" s="1" t="s">
        <v>3191</v>
      </c>
      <c r="K162" s="1" t="s">
        <v>3669</v>
      </c>
      <c r="L162" s="1" t="s">
        <v>3669</v>
      </c>
      <c r="M162" s="1" t="s">
        <v>3192</v>
      </c>
      <c r="N162" s="1" t="s">
        <v>3192</v>
      </c>
      <c r="O162" s="1" t="s">
        <v>3190</v>
      </c>
      <c r="P162" s="1" t="s">
        <v>3193</v>
      </c>
      <c r="Q162" s="1" t="s">
        <v>3194</v>
      </c>
      <c r="R162" s="1" t="s">
        <v>3713</v>
      </c>
      <c r="S162" s="1" t="s">
        <v>75</v>
      </c>
      <c r="T162" s="1" t="s">
        <v>3196</v>
      </c>
      <c r="U162" s="1" t="s">
        <v>3217</v>
      </c>
      <c r="V162" s="1" t="s">
        <v>3637</v>
      </c>
    </row>
    <row r="163" s="1" customFormat="1" spans="1:22">
      <c r="A163" s="1" t="s">
        <v>1768</v>
      </c>
      <c r="B163" s="1" t="s">
        <v>254</v>
      </c>
      <c r="C163" s="1" t="s">
        <v>1769</v>
      </c>
      <c r="D163" s="1" t="s">
        <v>1771</v>
      </c>
      <c r="E163" s="1" t="s">
        <v>3714</v>
      </c>
      <c r="F163" s="1" t="s">
        <v>105</v>
      </c>
      <c r="G163" s="1" t="s">
        <v>780</v>
      </c>
      <c r="H163" s="1" t="s">
        <v>3189</v>
      </c>
      <c r="I163" s="1" t="s">
        <v>3715</v>
      </c>
      <c r="J163" s="1" t="s">
        <v>3191</v>
      </c>
      <c r="K163" s="1" t="s">
        <v>3715</v>
      </c>
      <c r="L163" s="1" t="s">
        <v>3715</v>
      </c>
      <c r="M163" s="1" t="s">
        <v>3192</v>
      </c>
      <c r="N163" s="1" t="s">
        <v>3192</v>
      </c>
      <c r="O163" s="1" t="s">
        <v>3190</v>
      </c>
      <c r="P163" s="1" t="s">
        <v>3193</v>
      </c>
      <c r="Q163" s="1" t="s">
        <v>3194</v>
      </c>
      <c r="R163" s="1" t="s">
        <v>3716</v>
      </c>
      <c r="S163" s="1" t="s">
        <v>75</v>
      </c>
      <c r="T163" s="1" t="s">
        <v>3196</v>
      </c>
      <c r="U163" s="1" t="s">
        <v>3197</v>
      </c>
      <c r="V163" s="1" t="s">
        <v>3213</v>
      </c>
    </row>
    <row r="164" s="1" customFormat="1" spans="1:22">
      <c r="A164" s="1" t="s">
        <v>3002</v>
      </c>
      <c r="B164" s="1" t="s">
        <v>254</v>
      </c>
      <c r="C164" s="1" t="s">
        <v>3003</v>
      </c>
      <c r="D164" s="1" t="s">
        <v>2079</v>
      </c>
      <c r="E164" s="1" t="s">
        <v>3717</v>
      </c>
      <c r="F164" s="1" t="s">
        <v>465</v>
      </c>
      <c r="G164" s="1" t="s">
        <v>94</v>
      </c>
      <c r="H164" s="1" t="s">
        <v>3189</v>
      </c>
      <c r="I164" s="1" t="s">
        <v>3718</v>
      </c>
      <c r="J164" s="1" t="s">
        <v>3191</v>
      </c>
      <c r="K164" s="1" t="s">
        <v>3718</v>
      </c>
      <c r="L164" s="1" t="s">
        <v>3718</v>
      </c>
      <c r="M164" s="1" t="s">
        <v>3192</v>
      </c>
      <c r="N164" s="1" t="s">
        <v>3192</v>
      </c>
      <c r="O164" s="1" t="s">
        <v>3190</v>
      </c>
      <c r="P164" s="1" t="s">
        <v>3193</v>
      </c>
      <c r="Q164" s="1" t="s">
        <v>3194</v>
      </c>
      <c r="R164" s="1" t="s">
        <v>3719</v>
      </c>
      <c r="S164" s="1" t="s">
        <v>75</v>
      </c>
      <c r="T164" s="1" t="s">
        <v>3196</v>
      </c>
      <c r="U164" s="1" t="s">
        <v>3217</v>
      </c>
      <c r="V164" s="1" t="s">
        <v>3456</v>
      </c>
    </row>
    <row r="165" s="1" customFormat="1" spans="1:22">
      <c r="A165" s="1" t="s">
        <v>2691</v>
      </c>
      <c r="B165" s="1" t="s">
        <v>254</v>
      </c>
      <c r="C165" s="1" t="s">
        <v>2692</v>
      </c>
      <c r="D165" s="1" t="s">
        <v>2694</v>
      </c>
      <c r="E165" s="1" t="s">
        <v>3720</v>
      </c>
      <c r="F165" s="1" t="s">
        <v>105</v>
      </c>
      <c r="G165" s="1" t="s">
        <v>1430</v>
      </c>
      <c r="H165" s="1" t="s">
        <v>3189</v>
      </c>
      <c r="I165" s="1" t="s">
        <v>3721</v>
      </c>
      <c r="J165" s="1" t="s">
        <v>3191</v>
      </c>
      <c r="K165" s="1" t="s">
        <v>3721</v>
      </c>
      <c r="L165" s="1" t="s">
        <v>3721</v>
      </c>
      <c r="M165" s="1" t="s">
        <v>3192</v>
      </c>
      <c r="N165" s="1" t="s">
        <v>3192</v>
      </c>
      <c r="O165" s="1" t="s">
        <v>3190</v>
      </c>
      <c r="P165" s="1" t="s">
        <v>3193</v>
      </c>
      <c r="Q165" s="1" t="s">
        <v>3194</v>
      </c>
      <c r="R165" s="1" t="s">
        <v>3722</v>
      </c>
      <c r="S165" s="1" t="s">
        <v>75</v>
      </c>
      <c r="T165" s="1" t="s">
        <v>3196</v>
      </c>
      <c r="U165" s="1" t="s">
        <v>3217</v>
      </c>
      <c r="V165" s="1" t="s">
        <v>3456</v>
      </c>
    </row>
    <row r="166" s="1" customFormat="1" spans="1:22">
      <c r="A166" s="1" t="s">
        <v>2238</v>
      </c>
      <c r="B166" s="1" t="s">
        <v>254</v>
      </c>
      <c r="C166" s="1" t="s">
        <v>2239</v>
      </c>
      <c r="D166" s="1" t="s">
        <v>1322</v>
      </c>
      <c r="E166" s="1" t="s">
        <v>3723</v>
      </c>
      <c r="F166" s="1" t="s">
        <v>780</v>
      </c>
      <c r="G166" s="1" t="s">
        <v>465</v>
      </c>
      <c r="H166" s="1" t="s">
        <v>3189</v>
      </c>
      <c r="I166" s="1" t="s">
        <v>3724</v>
      </c>
      <c r="J166" s="1" t="s">
        <v>3191</v>
      </c>
      <c r="K166" s="1" t="s">
        <v>3724</v>
      </c>
      <c r="L166" s="1" t="s">
        <v>3724</v>
      </c>
      <c r="M166" s="1" t="s">
        <v>3192</v>
      </c>
      <c r="N166" s="1" t="s">
        <v>3192</v>
      </c>
      <c r="O166" s="1" t="s">
        <v>3190</v>
      </c>
      <c r="P166" s="1" t="s">
        <v>3193</v>
      </c>
      <c r="Q166" s="1" t="s">
        <v>3194</v>
      </c>
      <c r="R166" s="1" t="s">
        <v>3725</v>
      </c>
      <c r="S166" s="1" t="s">
        <v>75</v>
      </c>
      <c r="T166" s="1" t="s">
        <v>3196</v>
      </c>
      <c r="U166" s="1" t="s">
        <v>3217</v>
      </c>
      <c r="V166" s="1" t="s">
        <v>3213</v>
      </c>
    </row>
    <row r="167" s="1" customFormat="1" spans="1:22">
      <c r="A167" s="1" t="s">
        <v>584</v>
      </c>
      <c r="B167" s="1" t="s">
        <v>254</v>
      </c>
      <c r="C167" s="1" t="s">
        <v>585</v>
      </c>
      <c r="D167" s="1" t="s">
        <v>587</v>
      </c>
      <c r="E167" s="1" t="s">
        <v>3726</v>
      </c>
      <c r="F167" s="1" t="s">
        <v>116</v>
      </c>
      <c r="G167" s="1" t="s">
        <v>105</v>
      </c>
      <c r="H167" s="1" t="s">
        <v>3189</v>
      </c>
      <c r="I167" s="1" t="s">
        <v>3727</v>
      </c>
      <c r="J167" s="1" t="s">
        <v>3191</v>
      </c>
      <c r="K167" s="1" t="s">
        <v>3727</v>
      </c>
      <c r="L167" s="1" t="s">
        <v>3727</v>
      </c>
      <c r="M167" s="1" t="s">
        <v>3192</v>
      </c>
      <c r="N167" s="1" t="s">
        <v>3192</v>
      </c>
      <c r="O167" s="1" t="s">
        <v>3190</v>
      </c>
      <c r="P167" s="1" t="s">
        <v>3193</v>
      </c>
      <c r="Q167" s="1" t="s">
        <v>3194</v>
      </c>
      <c r="R167" s="1" t="s">
        <v>3728</v>
      </c>
      <c r="S167" s="1" t="s">
        <v>75</v>
      </c>
      <c r="T167" s="1" t="s">
        <v>3196</v>
      </c>
      <c r="U167" s="1" t="s">
        <v>3217</v>
      </c>
      <c r="V167" s="1" t="s">
        <v>3213</v>
      </c>
    </row>
    <row r="168" s="1" customFormat="1" spans="1:22">
      <c r="A168" s="1" t="s">
        <v>1817</v>
      </c>
      <c r="B168" s="1" t="s">
        <v>254</v>
      </c>
      <c r="C168" s="1" t="s">
        <v>1818</v>
      </c>
      <c r="D168" s="1" t="s">
        <v>524</v>
      </c>
      <c r="E168" s="1" t="s">
        <v>3729</v>
      </c>
      <c r="F168" s="1" t="s">
        <v>105</v>
      </c>
      <c r="G168" s="1" t="s">
        <v>780</v>
      </c>
      <c r="H168" s="1" t="s">
        <v>3189</v>
      </c>
      <c r="I168" s="1" t="s">
        <v>3730</v>
      </c>
      <c r="J168" s="1" t="s">
        <v>3191</v>
      </c>
      <c r="K168" s="1" t="s">
        <v>3730</v>
      </c>
      <c r="L168" s="1" t="s">
        <v>3730</v>
      </c>
      <c r="M168" s="1" t="s">
        <v>3192</v>
      </c>
      <c r="N168" s="1" t="s">
        <v>3192</v>
      </c>
      <c r="O168" s="1" t="s">
        <v>3190</v>
      </c>
      <c r="P168" s="1" t="s">
        <v>3193</v>
      </c>
      <c r="Q168" s="1" t="s">
        <v>3194</v>
      </c>
      <c r="R168" s="1" t="s">
        <v>3731</v>
      </c>
      <c r="S168" s="1" t="s">
        <v>75</v>
      </c>
      <c r="T168" s="1" t="s">
        <v>3196</v>
      </c>
      <c r="U168" s="1" t="s">
        <v>3197</v>
      </c>
      <c r="V168" s="1" t="s">
        <v>3213</v>
      </c>
    </row>
    <row r="169" s="1" customFormat="1" spans="1:22">
      <c r="A169" s="1" t="s">
        <v>2076</v>
      </c>
      <c r="B169" s="1" t="s">
        <v>254</v>
      </c>
      <c r="C169" s="1" t="s">
        <v>2077</v>
      </c>
      <c r="D169" s="1" t="s">
        <v>2079</v>
      </c>
      <c r="E169" s="1" t="s">
        <v>3717</v>
      </c>
      <c r="F169" s="1" t="s">
        <v>780</v>
      </c>
      <c r="G169" s="1" t="s">
        <v>465</v>
      </c>
      <c r="H169" s="1" t="s">
        <v>3189</v>
      </c>
      <c r="I169" s="1" t="s">
        <v>3732</v>
      </c>
      <c r="J169" s="1" t="s">
        <v>3191</v>
      </c>
      <c r="K169" s="1" t="s">
        <v>3732</v>
      </c>
      <c r="L169" s="1" t="s">
        <v>3732</v>
      </c>
      <c r="M169" s="1" t="s">
        <v>3192</v>
      </c>
      <c r="N169" s="1" t="s">
        <v>3192</v>
      </c>
      <c r="O169" s="1" t="s">
        <v>3190</v>
      </c>
      <c r="P169" s="1" t="s">
        <v>3193</v>
      </c>
      <c r="Q169" s="1" t="s">
        <v>3194</v>
      </c>
      <c r="R169" s="1" t="s">
        <v>3733</v>
      </c>
      <c r="S169" s="1" t="s">
        <v>75</v>
      </c>
      <c r="T169" s="1" t="s">
        <v>3196</v>
      </c>
      <c r="U169" s="1" t="s">
        <v>3217</v>
      </c>
      <c r="V169" s="1" t="s">
        <v>3456</v>
      </c>
    </row>
    <row r="170" s="1" customFormat="1" spans="1:22">
      <c r="A170" s="1" t="s">
        <v>249</v>
      </c>
      <c r="B170" s="1" t="s">
        <v>254</v>
      </c>
      <c r="C170" s="1" t="s">
        <v>250</v>
      </c>
      <c r="D170" s="1" t="s">
        <v>3734</v>
      </c>
      <c r="E170" s="1" t="s">
        <v>3735</v>
      </c>
      <c r="F170" s="1" t="s">
        <v>116</v>
      </c>
      <c r="G170" s="1" t="s">
        <v>105</v>
      </c>
      <c r="H170" s="1" t="s">
        <v>3189</v>
      </c>
      <c r="I170" s="1" t="s">
        <v>3736</v>
      </c>
      <c r="J170" s="1" t="s">
        <v>3191</v>
      </c>
      <c r="K170" s="1" t="s">
        <v>3736</v>
      </c>
      <c r="L170" s="1" t="s">
        <v>3736</v>
      </c>
      <c r="M170" s="1" t="s">
        <v>3192</v>
      </c>
      <c r="N170" s="1" t="s">
        <v>3192</v>
      </c>
      <c r="O170" s="1" t="s">
        <v>3190</v>
      </c>
      <c r="P170" s="1" t="s">
        <v>3193</v>
      </c>
      <c r="Q170" s="1" t="s">
        <v>3194</v>
      </c>
      <c r="R170" s="1" t="s">
        <v>3737</v>
      </c>
      <c r="S170" s="1" t="s">
        <v>75</v>
      </c>
      <c r="T170" s="1" t="s">
        <v>3196</v>
      </c>
      <c r="U170" s="1" t="s">
        <v>3197</v>
      </c>
      <c r="V170" s="1" t="s">
        <v>3205</v>
      </c>
    </row>
    <row r="171" s="1" customFormat="1" spans="1:22">
      <c r="A171" s="1" t="s">
        <v>566</v>
      </c>
      <c r="B171" s="1" t="s">
        <v>254</v>
      </c>
      <c r="C171" s="1" t="s">
        <v>567</v>
      </c>
      <c r="D171" s="1" t="s">
        <v>569</v>
      </c>
      <c r="E171" s="1" t="s">
        <v>3738</v>
      </c>
      <c r="F171" s="1" t="s">
        <v>116</v>
      </c>
      <c r="G171" s="1" t="s">
        <v>105</v>
      </c>
      <c r="H171" s="1" t="s">
        <v>3189</v>
      </c>
      <c r="I171" s="1" t="s">
        <v>3739</v>
      </c>
      <c r="J171" s="1" t="s">
        <v>3191</v>
      </c>
      <c r="K171" s="1" t="s">
        <v>3739</v>
      </c>
      <c r="L171" s="1" t="s">
        <v>3739</v>
      </c>
      <c r="M171" s="1" t="s">
        <v>3192</v>
      </c>
      <c r="N171" s="1" t="s">
        <v>3192</v>
      </c>
      <c r="O171" s="1" t="s">
        <v>3190</v>
      </c>
      <c r="P171" s="1" t="s">
        <v>3193</v>
      </c>
      <c r="Q171" s="1" t="s">
        <v>3194</v>
      </c>
      <c r="R171" s="1" t="s">
        <v>3740</v>
      </c>
      <c r="S171" s="1" t="s">
        <v>75</v>
      </c>
      <c r="T171" s="1" t="s">
        <v>3196</v>
      </c>
      <c r="U171" s="1" t="s">
        <v>3197</v>
      </c>
      <c r="V171" s="1" t="s">
        <v>3390</v>
      </c>
    </row>
    <row r="172" s="1" customFormat="1" spans="1:22">
      <c r="A172" s="1" t="s">
        <v>3019</v>
      </c>
      <c r="B172" s="1" t="s">
        <v>254</v>
      </c>
      <c r="C172" s="1" t="s">
        <v>3020</v>
      </c>
      <c r="D172" s="1" t="s">
        <v>450</v>
      </c>
      <c r="E172" s="1" t="s">
        <v>3741</v>
      </c>
      <c r="F172" s="1" t="s">
        <v>465</v>
      </c>
      <c r="G172" s="1" t="s">
        <v>94</v>
      </c>
      <c r="H172" s="1" t="s">
        <v>3189</v>
      </c>
      <c r="I172" s="1" t="s">
        <v>3742</v>
      </c>
      <c r="J172" s="1" t="s">
        <v>3191</v>
      </c>
      <c r="K172" s="1" t="s">
        <v>3742</v>
      </c>
      <c r="L172" s="1" t="s">
        <v>3742</v>
      </c>
      <c r="M172" s="1" t="s">
        <v>3192</v>
      </c>
      <c r="N172" s="1" t="s">
        <v>3192</v>
      </c>
      <c r="O172" s="1" t="s">
        <v>3190</v>
      </c>
      <c r="P172" s="1" t="s">
        <v>3193</v>
      </c>
      <c r="Q172" s="1" t="s">
        <v>3194</v>
      </c>
      <c r="R172" s="1" t="s">
        <v>3743</v>
      </c>
      <c r="S172" s="1" t="s">
        <v>75</v>
      </c>
      <c r="T172" s="1" t="s">
        <v>3196</v>
      </c>
      <c r="U172" s="1" t="s">
        <v>3197</v>
      </c>
      <c r="V172" s="1" t="s">
        <v>3213</v>
      </c>
    </row>
    <row r="173" s="1" customFormat="1" spans="1:22">
      <c r="A173" s="1" t="s">
        <v>1227</v>
      </c>
      <c r="B173" s="1" t="s">
        <v>516</v>
      </c>
      <c r="C173" s="1" t="s">
        <v>1228</v>
      </c>
      <c r="D173" s="1" t="s">
        <v>1230</v>
      </c>
      <c r="E173" s="1" t="s">
        <v>3744</v>
      </c>
      <c r="F173" s="1" t="s">
        <v>105</v>
      </c>
      <c r="G173" s="1" t="s">
        <v>772</v>
      </c>
      <c r="H173" s="1" t="s">
        <v>3189</v>
      </c>
      <c r="I173" s="1" t="s">
        <v>3745</v>
      </c>
      <c r="J173" s="1" t="s">
        <v>3191</v>
      </c>
      <c r="K173" s="1" t="s">
        <v>3745</v>
      </c>
      <c r="L173" s="1" t="s">
        <v>3745</v>
      </c>
      <c r="M173" s="1" t="s">
        <v>3192</v>
      </c>
      <c r="N173" s="1" t="s">
        <v>3192</v>
      </c>
      <c r="O173" s="1" t="s">
        <v>3190</v>
      </c>
      <c r="P173" s="1" t="s">
        <v>3193</v>
      </c>
      <c r="Q173" s="1" t="s">
        <v>3194</v>
      </c>
      <c r="R173" s="1" t="s">
        <v>3746</v>
      </c>
      <c r="S173" s="1" t="s">
        <v>75</v>
      </c>
      <c r="T173" s="1" t="s">
        <v>3196</v>
      </c>
      <c r="U173" s="1" t="s">
        <v>3197</v>
      </c>
      <c r="V173" s="1" t="s">
        <v>3198</v>
      </c>
    </row>
    <row r="174" s="1" customFormat="1" spans="1:22">
      <c r="A174" s="1" t="s">
        <v>1219</v>
      </c>
      <c r="B174" s="1" t="s">
        <v>516</v>
      </c>
      <c r="C174" s="1" t="s">
        <v>1220</v>
      </c>
      <c r="D174" s="1" t="s">
        <v>1222</v>
      </c>
      <c r="E174" s="1" t="s">
        <v>3747</v>
      </c>
      <c r="F174" s="1" t="s">
        <v>105</v>
      </c>
      <c r="G174" s="1" t="s">
        <v>772</v>
      </c>
      <c r="H174" s="1" t="s">
        <v>3189</v>
      </c>
      <c r="I174" s="1" t="s">
        <v>3748</v>
      </c>
      <c r="J174" s="1" t="s">
        <v>3191</v>
      </c>
      <c r="K174" s="1" t="s">
        <v>3748</v>
      </c>
      <c r="L174" s="1" t="s">
        <v>3748</v>
      </c>
      <c r="M174" s="1" t="s">
        <v>3192</v>
      </c>
      <c r="N174" s="1" t="s">
        <v>3192</v>
      </c>
      <c r="O174" s="1" t="s">
        <v>3190</v>
      </c>
      <c r="P174" s="1" t="s">
        <v>3193</v>
      </c>
      <c r="Q174" s="1" t="s">
        <v>3194</v>
      </c>
      <c r="R174" s="1" t="s">
        <v>3749</v>
      </c>
      <c r="S174" s="1" t="s">
        <v>75</v>
      </c>
      <c r="T174" s="1" t="s">
        <v>3196</v>
      </c>
      <c r="U174" s="1" t="s">
        <v>3217</v>
      </c>
      <c r="V174" s="1" t="s">
        <v>3213</v>
      </c>
    </row>
    <row r="175" s="1" customFormat="1" spans="1:22">
      <c r="A175" s="1" t="s">
        <v>943</v>
      </c>
      <c r="B175" s="1" t="s">
        <v>516</v>
      </c>
      <c r="C175" s="1" t="s">
        <v>944</v>
      </c>
      <c r="D175" s="1" t="s">
        <v>3750</v>
      </c>
      <c r="E175" s="1" t="s">
        <v>3751</v>
      </c>
      <c r="F175" s="1" t="s">
        <v>116</v>
      </c>
      <c r="G175" s="1" t="s">
        <v>772</v>
      </c>
      <c r="H175" s="1" t="s">
        <v>3189</v>
      </c>
      <c r="I175" s="1" t="s">
        <v>3752</v>
      </c>
      <c r="J175" s="1" t="s">
        <v>3191</v>
      </c>
      <c r="K175" s="1" t="s">
        <v>3752</v>
      </c>
      <c r="L175" s="1" t="s">
        <v>3752</v>
      </c>
      <c r="M175" s="1" t="s">
        <v>3192</v>
      </c>
      <c r="N175" s="1" t="s">
        <v>3192</v>
      </c>
      <c r="O175" s="1" t="s">
        <v>3190</v>
      </c>
      <c r="P175" s="1" t="s">
        <v>3193</v>
      </c>
      <c r="Q175" s="1" t="s">
        <v>3194</v>
      </c>
      <c r="R175" s="1" t="s">
        <v>3753</v>
      </c>
      <c r="S175" s="1" t="s">
        <v>75</v>
      </c>
      <c r="T175" s="1" t="s">
        <v>3196</v>
      </c>
      <c r="U175" s="1" t="s">
        <v>3197</v>
      </c>
      <c r="V175" s="1" t="s">
        <v>3205</v>
      </c>
    </row>
    <row r="176" s="1" customFormat="1" spans="1:22">
      <c r="A176" s="1" t="s">
        <v>1585</v>
      </c>
      <c r="B176" s="1" t="s">
        <v>516</v>
      </c>
      <c r="C176" s="1" t="s">
        <v>1586</v>
      </c>
      <c r="D176" s="1" t="s">
        <v>1027</v>
      </c>
      <c r="E176" s="1" t="s">
        <v>3577</v>
      </c>
      <c r="F176" s="1" t="s">
        <v>772</v>
      </c>
      <c r="G176" s="1" t="s">
        <v>780</v>
      </c>
      <c r="H176" s="1" t="s">
        <v>3189</v>
      </c>
      <c r="I176" s="1" t="s">
        <v>3754</v>
      </c>
      <c r="J176" s="1" t="s">
        <v>3191</v>
      </c>
      <c r="K176" s="1" t="s">
        <v>3754</v>
      </c>
      <c r="L176" s="1" t="s">
        <v>3754</v>
      </c>
      <c r="M176" s="1" t="s">
        <v>3192</v>
      </c>
      <c r="N176" s="1" t="s">
        <v>3192</v>
      </c>
      <c r="O176" s="1" t="s">
        <v>3190</v>
      </c>
      <c r="P176" s="1" t="s">
        <v>3193</v>
      </c>
      <c r="Q176" s="1" t="s">
        <v>3194</v>
      </c>
      <c r="R176" s="1" t="s">
        <v>3755</v>
      </c>
      <c r="S176" s="1" t="s">
        <v>75</v>
      </c>
      <c r="T176" s="1" t="s">
        <v>3196</v>
      </c>
      <c r="U176" s="1" t="s">
        <v>3197</v>
      </c>
      <c r="V176" s="1" t="s">
        <v>3205</v>
      </c>
    </row>
    <row r="177" s="1" customFormat="1" spans="1:22">
      <c r="A177" s="1" t="s">
        <v>1938</v>
      </c>
      <c r="B177" s="1" t="s">
        <v>516</v>
      </c>
      <c r="C177" s="1" t="s">
        <v>1939</v>
      </c>
      <c r="D177" s="1" t="s">
        <v>667</v>
      </c>
      <c r="E177" s="1" t="s">
        <v>3756</v>
      </c>
      <c r="F177" s="1" t="s">
        <v>105</v>
      </c>
      <c r="G177" s="1" t="s">
        <v>780</v>
      </c>
      <c r="H177" s="1" t="s">
        <v>3189</v>
      </c>
      <c r="I177" s="1" t="s">
        <v>3757</v>
      </c>
      <c r="J177" s="1" t="s">
        <v>3191</v>
      </c>
      <c r="K177" s="1" t="s">
        <v>3757</v>
      </c>
      <c r="L177" s="1" t="s">
        <v>3757</v>
      </c>
      <c r="M177" s="1" t="s">
        <v>3192</v>
      </c>
      <c r="N177" s="1" t="s">
        <v>3192</v>
      </c>
      <c r="O177" s="1" t="s">
        <v>3190</v>
      </c>
      <c r="P177" s="1" t="s">
        <v>3193</v>
      </c>
      <c r="Q177" s="1" t="s">
        <v>3194</v>
      </c>
      <c r="R177" s="1" t="s">
        <v>3758</v>
      </c>
      <c r="S177" s="1" t="s">
        <v>75</v>
      </c>
      <c r="T177" s="1" t="s">
        <v>3196</v>
      </c>
      <c r="U177" s="1" t="s">
        <v>3217</v>
      </c>
      <c r="V177" s="1" t="s">
        <v>3213</v>
      </c>
    </row>
    <row r="178" s="1" customFormat="1" spans="1:22">
      <c r="A178" s="1" t="s">
        <v>1858</v>
      </c>
      <c r="B178" s="1" t="s">
        <v>516</v>
      </c>
      <c r="C178" s="1" t="s">
        <v>1859</v>
      </c>
      <c r="D178" s="1" t="s">
        <v>1841</v>
      </c>
      <c r="E178" s="1" t="s">
        <v>3759</v>
      </c>
      <c r="F178" s="1" t="s">
        <v>83</v>
      </c>
      <c r="G178" s="1" t="s">
        <v>780</v>
      </c>
      <c r="H178" s="1" t="s">
        <v>3189</v>
      </c>
      <c r="I178" s="1" t="s">
        <v>3760</v>
      </c>
      <c r="J178" s="1" t="s">
        <v>3191</v>
      </c>
      <c r="K178" s="1" t="s">
        <v>3760</v>
      </c>
      <c r="L178" s="1" t="s">
        <v>3760</v>
      </c>
      <c r="M178" s="1" t="s">
        <v>3192</v>
      </c>
      <c r="N178" s="1" t="s">
        <v>3192</v>
      </c>
      <c r="O178" s="1" t="s">
        <v>3190</v>
      </c>
      <c r="P178" s="1" t="s">
        <v>3193</v>
      </c>
      <c r="Q178" s="1" t="s">
        <v>3194</v>
      </c>
      <c r="R178" s="1" t="s">
        <v>3761</v>
      </c>
      <c r="S178" s="1" t="s">
        <v>75</v>
      </c>
      <c r="T178" s="1" t="s">
        <v>3196</v>
      </c>
      <c r="U178" s="1" t="s">
        <v>3217</v>
      </c>
      <c r="V178" s="1" t="s">
        <v>3213</v>
      </c>
    </row>
    <row r="179" s="1" customFormat="1" spans="1:22">
      <c r="A179" s="1" t="s">
        <v>1838</v>
      </c>
      <c r="B179" s="1" t="s">
        <v>516</v>
      </c>
      <c r="C179" s="1" t="s">
        <v>1839</v>
      </c>
      <c r="D179" s="1" t="s">
        <v>1841</v>
      </c>
      <c r="E179" s="1" t="s">
        <v>3762</v>
      </c>
      <c r="F179" s="1" t="s">
        <v>83</v>
      </c>
      <c r="G179" s="1" t="s">
        <v>780</v>
      </c>
      <c r="H179" s="1" t="s">
        <v>3189</v>
      </c>
      <c r="I179" s="1" t="s">
        <v>3760</v>
      </c>
      <c r="J179" s="1" t="s">
        <v>3191</v>
      </c>
      <c r="K179" s="1" t="s">
        <v>3760</v>
      </c>
      <c r="L179" s="1" t="s">
        <v>3760</v>
      </c>
      <c r="M179" s="1" t="s">
        <v>3192</v>
      </c>
      <c r="N179" s="1" t="s">
        <v>3192</v>
      </c>
      <c r="O179" s="1" t="s">
        <v>3190</v>
      </c>
      <c r="P179" s="1" t="s">
        <v>3193</v>
      </c>
      <c r="Q179" s="1" t="s">
        <v>3194</v>
      </c>
      <c r="R179" s="1" t="s">
        <v>3763</v>
      </c>
      <c r="S179" s="1" t="s">
        <v>75</v>
      </c>
      <c r="T179" s="1" t="s">
        <v>3196</v>
      </c>
      <c r="U179" s="1" t="s">
        <v>3217</v>
      </c>
      <c r="V179" s="1" t="s">
        <v>3213</v>
      </c>
    </row>
    <row r="180" s="1" customFormat="1" spans="1:22">
      <c r="A180" s="1" t="s">
        <v>1212</v>
      </c>
      <c r="B180" s="1" t="s">
        <v>516</v>
      </c>
      <c r="C180" s="1" t="s">
        <v>1213</v>
      </c>
      <c r="D180" s="1" t="s">
        <v>596</v>
      </c>
      <c r="E180" s="1" t="s">
        <v>3764</v>
      </c>
      <c r="F180" s="1" t="s">
        <v>83</v>
      </c>
      <c r="G180" s="1" t="s">
        <v>772</v>
      </c>
      <c r="H180" s="1" t="s">
        <v>3189</v>
      </c>
      <c r="I180" s="1" t="s">
        <v>3765</v>
      </c>
      <c r="J180" s="1" t="s">
        <v>3191</v>
      </c>
      <c r="K180" s="1" t="s">
        <v>3765</v>
      </c>
      <c r="L180" s="1" t="s">
        <v>3765</v>
      </c>
      <c r="M180" s="1" t="s">
        <v>3192</v>
      </c>
      <c r="N180" s="1" t="s">
        <v>3192</v>
      </c>
      <c r="O180" s="1" t="s">
        <v>3190</v>
      </c>
      <c r="P180" s="1" t="s">
        <v>3193</v>
      </c>
      <c r="Q180" s="1" t="s">
        <v>3194</v>
      </c>
      <c r="R180" s="1" t="s">
        <v>3766</v>
      </c>
      <c r="S180" s="1" t="s">
        <v>75</v>
      </c>
      <c r="T180" s="1" t="s">
        <v>3196</v>
      </c>
      <c r="U180" s="1" t="s">
        <v>3217</v>
      </c>
      <c r="V180" s="1" t="s">
        <v>3213</v>
      </c>
    </row>
    <row r="181" s="1" customFormat="1" spans="1:22">
      <c r="A181" s="1" t="s">
        <v>2289</v>
      </c>
      <c r="B181" s="1" t="s">
        <v>516</v>
      </c>
      <c r="C181" s="1" t="s">
        <v>2290</v>
      </c>
      <c r="D181" s="1" t="s">
        <v>1383</v>
      </c>
      <c r="E181" s="1" t="s">
        <v>3767</v>
      </c>
      <c r="F181" s="1" t="s">
        <v>772</v>
      </c>
      <c r="G181" s="1" t="s">
        <v>465</v>
      </c>
      <c r="H181" s="1" t="s">
        <v>3189</v>
      </c>
      <c r="I181" s="1" t="s">
        <v>3768</v>
      </c>
      <c r="J181" s="1" t="s">
        <v>3191</v>
      </c>
      <c r="K181" s="1" t="s">
        <v>3768</v>
      </c>
      <c r="L181" s="1" t="s">
        <v>3768</v>
      </c>
      <c r="M181" s="1" t="s">
        <v>3192</v>
      </c>
      <c r="N181" s="1" t="s">
        <v>3192</v>
      </c>
      <c r="O181" s="1" t="s">
        <v>3190</v>
      </c>
      <c r="P181" s="1" t="s">
        <v>3193</v>
      </c>
      <c r="Q181" s="1" t="s">
        <v>3194</v>
      </c>
      <c r="R181" s="1" t="s">
        <v>3769</v>
      </c>
      <c r="S181" s="1" t="s">
        <v>75</v>
      </c>
      <c r="T181" s="1" t="s">
        <v>3196</v>
      </c>
      <c r="U181" s="1" t="s">
        <v>3217</v>
      </c>
      <c r="V181" s="1" t="s">
        <v>3637</v>
      </c>
    </row>
    <row r="182" s="1" customFormat="1" spans="1:22">
      <c r="A182" s="1" t="s">
        <v>806</v>
      </c>
      <c r="B182" s="1" t="s">
        <v>516</v>
      </c>
      <c r="C182" s="1" t="s">
        <v>807</v>
      </c>
      <c r="D182" s="1" t="s">
        <v>809</v>
      </c>
      <c r="E182" s="1" t="s">
        <v>3770</v>
      </c>
      <c r="F182" s="1" t="s">
        <v>105</v>
      </c>
      <c r="G182" s="1" t="s">
        <v>772</v>
      </c>
      <c r="H182" s="1" t="s">
        <v>3189</v>
      </c>
      <c r="I182" s="1" t="s">
        <v>3771</v>
      </c>
      <c r="J182" s="1" t="s">
        <v>3191</v>
      </c>
      <c r="K182" s="1" t="s">
        <v>3771</v>
      </c>
      <c r="L182" s="1" t="s">
        <v>3771</v>
      </c>
      <c r="M182" s="1" t="s">
        <v>3192</v>
      </c>
      <c r="N182" s="1" t="s">
        <v>3192</v>
      </c>
      <c r="O182" s="1" t="s">
        <v>3190</v>
      </c>
      <c r="P182" s="1" t="s">
        <v>3193</v>
      </c>
      <c r="Q182" s="1" t="s">
        <v>3194</v>
      </c>
      <c r="R182" s="1" t="s">
        <v>3772</v>
      </c>
      <c r="S182" s="1" t="s">
        <v>75</v>
      </c>
      <c r="T182" s="1" t="s">
        <v>3196</v>
      </c>
      <c r="U182" s="1" t="s">
        <v>3217</v>
      </c>
      <c r="V182" s="1" t="s">
        <v>3456</v>
      </c>
    </row>
    <row r="183" s="1" customFormat="1" spans="1:22">
      <c r="A183" s="1" t="s">
        <v>513</v>
      </c>
      <c r="B183" s="1" t="s">
        <v>516</v>
      </c>
      <c r="C183" s="1" t="s">
        <v>514</v>
      </c>
      <c r="D183" s="1" t="s">
        <v>506</v>
      </c>
      <c r="E183" s="1" t="s">
        <v>3773</v>
      </c>
      <c r="F183" s="1" t="s">
        <v>83</v>
      </c>
      <c r="G183" s="1" t="s">
        <v>105</v>
      </c>
      <c r="H183" s="1" t="s">
        <v>3189</v>
      </c>
      <c r="I183" s="1" t="s">
        <v>3774</v>
      </c>
      <c r="J183" s="1" t="s">
        <v>3191</v>
      </c>
      <c r="K183" s="1" t="s">
        <v>3774</v>
      </c>
      <c r="L183" s="1" t="s">
        <v>3774</v>
      </c>
      <c r="M183" s="1" t="s">
        <v>3192</v>
      </c>
      <c r="N183" s="1" t="s">
        <v>3192</v>
      </c>
      <c r="O183" s="1" t="s">
        <v>3190</v>
      </c>
      <c r="P183" s="1" t="s">
        <v>3193</v>
      </c>
      <c r="Q183" s="1" t="s">
        <v>3194</v>
      </c>
      <c r="R183" s="1" t="s">
        <v>3775</v>
      </c>
      <c r="S183" s="1" t="s">
        <v>75</v>
      </c>
      <c r="T183" s="1" t="s">
        <v>3196</v>
      </c>
      <c r="U183" s="1" t="s">
        <v>3217</v>
      </c>
      <c r="V183" s="1" t="s">
        <v>3213</v>
      </c>
    </row>
    <row r="184" s="1" customFormat="1" spans="1:22">
      <c r="A184" s="1" t="s">
        <v>2071</v>
      </c>
      <c r="B184" s="1" t="s">
        <v>508</v>
      </c>
      <c r="C184" s="1" t="s">
        <v>2072</v>
      </c>
      <c r="D184" s="1" t="s">
        <v>1322</v>
      </c>
      <c r="E184" s="1" t="s">
        <v>3776</v>
      </c>
      <c r="F184" s="1" t="s">
        <v>772</v>
      </c>
      <c r="G184" s="1" t="s">
        <v>780</v>
      </c>
      <c r="H184" s="1" t="s">
        <v>3189</v>
      </c>
      <c r="I184" s="1" t="s">
        <v>3777</v>
      </c>
      <c r="J184" s="1" t="s">
        <v>3191</v>
      </c>
      <c r="K184" s="1" t="s">
        <v>3777</v>
      </c>
      <c r="L184" s="1" t="s">
        <v>3777</v>
      </c>
      <c r="M184" s="1" t="s">
        <v>3192</v>
      </c>
      <c r="N184" s="1" t="s">
        <v>3192</v>
      </c>
      <c r="O184" s="1" t="s">
        <v>3190</v>
      </c>
      <c r="P184" s="1" t="s">
        <v>3193</v>
      </c>
      <c r="Q184" s="1" t="s">
        <v>3194</v>
      </c>
      <c r="R184" s="1" t="s">
        <v>3778</v>
      </c>
      <c r="S184" s="1" t="s">
        <v>75</v>
      </c>
      <c r="T184" s="1" t="s">
        <v>3196</v>
      </c>
      <c r="U184" s="1" t="s">
        <v>3217</v>
      </c>
      <c r="V184" s="1" t="s">
        <v>3213</v>
      </c>
    </row>
    <row r="185" s="1" customFormat="1" spans="1:22">
      <c r="A185" s="1" t="s">
        <v>1319</v>
      </c>
      <c r="B185" s="1" t="s">
        <v>508</v>
      </c>
      <c r="C185" s="1" t="s">
        <v>1320</v>
      </c>
      <c r="D185" s="1" t="s">
        <v>1322</v>
      </c>
      <c r="E185" s="1" t="s">
        <v>3779</v>
      </c>
      <c r="F185" s="1" t="s">
        <v>105</v>
      </c>
      <c r="G185" s="1" t="s">
        <v>772</v>
      </c>
      <c r="H185" s="1" t="s">
        <v>3189</v>
      </c>
      <c r="I185" s="1" t="s">
        <v>3676</v>
      </c>
      <c r="J185" s="1" t="s">
        <v>3191</v>
      </c>
      <c r="K185" s="1" t="s">
        <v>3676</v>
      </c>
      <c r="L185" s="1" t="s">
        <v>3676</v>
      </c>
      <c r="M185" s="1" t="s">
        <v>3192</v>
      </c>
      <c r="N185" s="1" t="s">
        <v>3192</v>
      </c>
      <c r="O185" s="1" t="s">
        <v>3190</v>
      </c>
      <c r="P185" s="1" t="s">
        <v>3193</v>
      </c>
      <c r="Q185" s="1" t="s">
        <v>3194</v>
      </c>
      <c r="R185" s="1" t="s">
        <v>3780</v>
      </c>
      <c r="S185" s="1" t="s">
        <v>75</v>
      </c>
      <c r="T185" s="1" t="s">
        <v>3196</v>
      </c>
      <c r="U185" s="1" t="s">
        <v>3217</v>
      </c>
      <c r="V185" s="1" t="s">
        <v>3213</v>
      </c>
    </row>
    <row r="186" s="1" customFormat="1" spans="1:22">
      <c r="A186" s="1" t="s">
        <v>503</v>
      </c>
      <c r="B186" s="1" t="s">
        <v>508</v>
      </c>
      <c r="C186" s="1" t="s">
        <v>504</v>
      </c>
      <c r="D186" s="1" t="s">
        <v>506</v>
      </c>
      <c r="E186" s="1" t="s">
        <v>3781</v>
      </c>
      <c r="F186" s="1" t="s">
        <v>116</v>
      </c>
      <c r="G186" s="1" t="s">
        <v>105</v>
      </c>
      <c r="H186" s="1" t="s">
        <v>3189</v>
      </c>
      <c r="I186" s="1" t="s">
        <v>3782</v>
      </c>
      <c r="J186" s="1" t="s">
        <v>3191</v>
      </c>
      <c r="K186" s="1" t="s">
        <v>3782</v>
      </c>
      <c r="L186" s="1" t="s">
        <v>3782</v>
      </c>
      <c r="M186" s="1" t="s">
        <v>3192</v>
      </c>
      <c r="N186" s="1" t="s">
        <v>3192</v>
      </c>
      <c r="O186" s="1" t="s">
        <v>3190</v>
      </c>
      <c r="P186" s="1" t="s">
        <v>3193</v>
      </c>
      <c r="Q186" s="1" t="s">
        <v>3194</v>
      </c>
      <c r="R186" s="1" t="s">
        <v>3783</v>
      </c>
      <c r="S186" s="1" t="s">
        <v>75</v>
      </c>
      <c r="T186" s="1" t="s">
        <v>3196</v>
      </c>
      <c r="U186" s="1" t="s">
        <v>3217</v>
      </c>
      <c r="V186" s="1" t="s">
        <v>3213</v>
      </c>
    </row>
    <row r="187" s="1" customFormat="1" spans="1:22">
      <c r="A187" s="1" t="s">
        <v>1284</v>
      </c>
      <c r="B187" s="1" t="s">
        <v>508</v>
      </c>
      <c r="C187" s="1" t="s">
        <v>1285</v>
      </c>
      <c r="D187" s="1" t="s">
        <v>1287</v>
      </c>
      <c r="E187" s="1" t="s">
        <v>3784</v>
      </c>
      <c r="F187" s="1" t="s">
        <v>116</v>
      </c>
      <c r="G187" s="1" t="s">
        <v>772</v>
      </c>
      <c r="H187" s="1" t="s">
        <v>3189</v>
      </c>
      <c r="I187" s="1" t="s">
        <v>3785</v>
      </c>
      <c r="J187" s="1" t="s">
        <v>3191</v>
      </c>
      <c r="K187" s="1" t="s">
        <v>3785</v>
      </c>
      <c r="L187" s="1" t="s">
        <v>3785</v>
      </c>
      <c r="M187" s="1" t="s">
        <v>3192</v>
      </c>
      <c r="N187" s="1" t="s">
        <v>3192</v>
      </c>
      <c r="O187" s="1" t="s">
        <v>3190</v>
      </c>
      <c r="P187" s="1" t="s">
        <v>3193</v>
      </c>
      <c r="Q187" s="1" t="s">
        <v>3194</v>
      </c>
      <c r="R187" s="1" t="s">
        <v>3786</v>
      </c>
      <c r="S187" s="1" t="s">
        <v>75</v>
      </c>
      <c r="T187" s="1" t="s">
        <v>3196</v>
      </c>
      <c r="U187" s="1" t="s">
        <v>3217</v>
      </c>
      <c r="V187" s="1" t="s">
        <v>3213</v>
      </c>
    </row>
    <row r="188" s="1" customFormat="1" spans="1:22">
      <c r="A188" s="1" t="s">
        <v>2017</v>
      </c>
      <c r="B188" s="1" t="s">
        <v>508</v>
      </c>
      <c r="C188" s="1" t="s">
        <v>2018</v>
      </c>
      <c r="D188" s="1" t="s">
        <v>1287</v>
      </c>
      <c r="E188" s="1" t="s">
        <v>3787</v>
      </c>
      <c r="F188" s="1" t="s">
        <v>772</v>
      </c>
      <c r="G188" s="1" t="s">
        <v>780</v>
      </c>
      <c r="H188" s="1" t="s">
        <v>3189</v>
      </c>
      <c r="I188" s="1" t="s">
        <v>3208</v>
      </c>
      <c r="J188" s="1" t="s">
        <v>3191</v>
      </c>
      <c r="K188" s="1" t="s">
        <v>3208</v>
      </c>
      <c r="L188" s="1" t="s">
        <v>3208</v>
      </c>
      <c r="M188" s="1" t="s">
        <v>3192</v>
      </c>
      <c r="N188" s="1" t="s">
        <v>3192</v>
      </c>
      <c r="O188" s="1" t="s">
        <v>3190</v>
      </c>
      <c r="P188" s="1" t="s">
        <v>3193</v>
      </c>
      <c r="Q188" s="1" t="s">
        <v>3194</v>
      </c>
      <c r="R188" s="1" t="s">
        <v>3788</v>
      </c>
      <c r="S188" s="1" t="s">
        <v>75</v>
      </c>
      <c r="T188" s="1" t="s">
        <v>3196</v>
      </c>
      <c r="U188" s="1" t="s">
        <v>3217</v>
      </c>
      <c r="V188" s="1" t="s">
        <v>3213</v>
      </c>
    </row>
    <row r="189" s="1" customFormat="1" spans="1:22">
      <c r="A189" s="1" t="s">
        <v>1944</v>
      </c>
      <c r="B189" s="1" t="s">
        <v>508</v>
      </c>
      <c r="C189" s="1" t="s">
        <v>1945</v>
      </c>
      <c r="D189" s="1" t="s">
        <v>1947</v>
      </c>
      <c r="E189" s="1" t="s">
        <v>3789</v>
      </c>
      <c r="F189" s="1" t="s">
        <v>105</v>
      </c>
      <c r="G189" s="1" t="s">
        <v>780</v>
      </c>
      <c r="H189" s="1" t="s">
        <v>3189</v>
      </c>
      <c r="I189" s="1" t="s">
        <v>3790</v>
      </c>
      <c r="J189" s="1" t="s">
        <v>3191</v>
      </c>
      <c r="K189" s="1" t="s">
        <v>3790</v>
      </c>
      <c r="L189" s="1" t="s">
        <v>3790</v>
      </c>
      <c r="M189" s="1" t="s">
        <v>3192</v>
      </c>
      <c r="N189" s="1" t="s">
        <v>3192</v>
      </c>
      <c r="O189" s="1" t="s">
        <v>3190</v>
      </c>
      <c r="P189" s="1" t="s">
        <v>3193</v>
      </c>
      <c r="Q189" s="1" t="s">
        <v>3194</v>
      </c>
      <c r="R189" s="1" t="s">
        <v>3791</v>
      </c>
      <c r="S189" s="1" t="s">
        <v>75</v>
      </c>
      <c r="T189" s="1" t="s">
        <v>3196</v>
      </c>
      <c r="U189" s="1" t="s">
        <v>3217</v>
      </c>
      <c r="V189" s="1" t="s">
        <v>3213</v>
      </c>
    </row>
    <row r="190" s="1" customFormat="1" spans="1:22">
      <c r="A190" s="1" t="s">
        <v>815</v>
      </c>
      <c r="B190" s="1" t="s">
        <v>508</v>
      </c>
      <c r="C190" s="1" t="s">
        <v>816</v>
      </c>
      <c r="D190" s="1" t="s">
        <v>3792</v>
      </c>
      <c r="E190" s="1" t="s">
        <v>3793</v>
      </c>
      <c r="F190" s="1" t="s">
        <v>105</v>
      </c>
      <c r="G190" s="1" t="s">
        <v>772</v>
      </c>
      <c r="H190" s="1" t="s">
        <v>3189</v>
      </c>
      <c r="I190" s="1" t="s">
        <v>3794</v>
      </c>
      <c r="J190" s="1" t="s">
        <v>3191</v>
      </c>
      <c r="K190" s="1" t="s">
        <v>3794</v>
      </c>
      <c r="L190" s="1" t="s">
        <v>3794</v>
      </c>
      <c r="M190" s="1" t="s">
        <v>3192</v>
      </c>
      <c r="N190" s="1" t="s">
        <v>3192</v>
      </c>
      <c r="O190" s="1" t="s">
        <v>3190</v>
      </c>
      <c r="P190" s="1" t="s">
        <v>3193</v>
      </c>
      <c r="Q190" s="1" t="s">
        <v>3194</v>
      </c>
      <c r="R190" s="1" t="s">
        <v>3795</v>
      </c>
      <c r="S190" s="1" t="s">
        <v>75</v>
      </c>
      <c r="T190" s="1" t="s">
        <v>3196</v>
      </c>
      <c r="U190" s="1" t="s">
        <v>3217</v>
      </c>
      <c r="V190" s="1" t="s">
        <v>3456</v>
      </c>
    </row>
    <row r="191" s="1" customFormat="1" spans="1:22">
      <c r="A191" s="1" t="s">
        <v>1823</v>
      </c>
      <c r="B191" s="1" t="s">
        <v>508</v>
      </c>
      <c r="C191" s="1" t="s">
        <v>1824</v>
      </c>
      <c r="D191" s="1" t="s">
        <v>1826</v>
      </c>
      <c r="E191" s="1" t="s">
        <v>3796</v>
      </c>
      <c r="F191" s="1" t="s">
        <v>772</v>
      </c>
      <c r="G191" s="1" t="s">
        <v>780</v>
      </c>
      <c r="H191" s="1" t="s">
        <v>3189</v>
      </c>
      <c r="I191" s="1" t="s">
        <v>3797</v>
      </c>
      <c r="J191" s="1" t="s">
        <v>3191</v>
      </c>
      <c r="K191" s="1" t="s">
        <v>3797</v>
      </c>
      <c r="L191" s="1" t="s">
        <v>3797</v>
      </c>
      <c r="M191" s="1" t="s">
        <v>3192</v>
      </c>
      <c r="N191" s="1" t="s">
        <v>3192</v>
      </c>
      <c r="O191" s="1" t="s">
        <v>3190</v>
      </c>
      <c r="P191" s="1" t="s">
        <v>3193</v>
      </c>
      <c r="Q191" s="1" t="s">
        <v>3194</v>
      </c>
      <c r="R191" s="1" t="s">
        <v>3798</v>
      </c>
      <c r="S191" s="1" t="s">
        <v>75</v>
      </c>
      <c r="T191" s="1" t="s">
        <v>3196</v>
      </c>
      <c r="U191" s="1" t="s">
        <v>3197</v>
      </c>
      <c r="V191" s="1" t="s">
        <v>3198</v>
      </c>
    </row>
    <row r="192" s="1" customFormat="1" spans="1:22">
      <c r="A192" s="1" t="s">
        <v>1831</v>
      </c>
      <c r="B192" s="1" t="s">
        <v>508</v>
      </c>
      <c r="C192" s="1" t="s">
        <v>1832</v>
      </c>
      <c r="D192" s="1" t="s">
        <v>1748</v>
      </c>
      <c r="E192" s="1" t="s">
        <v>3799</v>
      </c>
      <c r="F192" s="1" t="s">
        <v>83</v>
      </c>
      <c r="G192" s="1" t="s">
        <v>780</v>
      </c>
      <c r="H192" s="1" t="s">
        <v>3189</v>
      </c>
      <c r="I192" s="1" t="s">
        <v>3800</v>
      </c>
      <c r="J192" s="1" t="s">
        <v>3191</v>
      </c>
      <c r="K192" s="1" t="s">
        <v>3800</v>
      </c>
      <c r="L192" s="1" t="s">
        <v>3800</v>
      </c>
      <c r="M192" s="1" t="s">
        <v>3192</v>
      </c>
      <c r="N192" s="1" t="s">
        <v>3192</v>
      </c>
      <c r="O192" s="1" t="s">
        <v>3190</v>
      </c>
      <c r="P192" s="1" t="s">
        <v>3193</v>
      </c>
      <c r="Q192" s="1" t="s">
        <v>3194</v>
      </c>
      <c r="R192" s="1" t="s">
        <v>3801</v>
      </c>
      <c r="S192" s="1" t="s">
        <v>75</v>
      </c>
      <c r="T192" s="1" t="s">
        <v>3196</v>
      </c>
      <c r="U192" s="1" t="s">
        <v>3197</v>
      </c>
      <c r="V192" s="1" t="s">
        <v>3674</v>
      </c>
    </row>
    <row r="193" s="1" customFormat="1" spans="1:22">
      <c r="A193" s="1" t="s">
        <v>1396</v>
      </c>
      <c r="B193" s="1" t="s">
        <v>262</v>
      </c>
      <c r="C193" s="1" t="s">
        <v>1397</v>
      </c>
      <c r="D193" s="1" t="s">
        <v>1383</v>
      </c>
      <c r="E193" s="1" t="s">
        <v>3802</v>
      </c>
      <c r="F193" s="1" t="s">
        <v>105</v>
      </c>
      <c r="G193" s="1" t="s">
        <v>772</v>
      </c>
      <c r="H193" s="1" t="s">
        <v>3189</v>
      </c>
      <c r="I193" s="1" t="s">
        <v>3803</v>
      </c>
      <c r="J193" s="1" t="s">
        <v>3191</v>
      </c>
      <c r="K193" s="1" t="s">
        <v>3803</v>
      </c>
      <c r="L193" s="1" t="s">
        <v>3803</v>
      </c>
      <c r="M193" s="1" t="s">
        <v>3192</v>
      </c>
      <c r="N193" s="1" t="s">
        <v>3192</v>
      </c>
      <c r="O193" s="1" t="s">
        <v>3190</v>
      </c>
      <c r="P193" s="1" t="s">
        <v>3193</v>
      </c>
      <c r="Q193" s="1" t="s">
        <v>3194</v>
      </c>
      <c r="R193" s="1" t="s">
        <v>3804</v>
      </c>
      <c r="S193" s="1" t="s">
        <v>75</v>
      </c>
      <c r="T193" s="1" t="s">
        <v>3196</v>
      </c>
      <c r="U193" s="1" t="s">
        <v>3217</v>
      </c>
      <c r="V193" s="1" t="s">
        <v>3637</v>
      </c>
    </row>
    <row r="194" s="1" customFormat="1" spans="1:22">
      <c r="A194" s="1" t="s">
        <v>2438</v>
      </c>
      <c r="B194" s="1" t="s">
        <v>262</v>
      </c>
      <c r="C194" s="1" t="s">
        <v>2439</v>
      </c>
      <c r="D194" s="1" t="s">
        <v>3616</v>
      </c>
      <c r="E194" s="1" t="s">
        <v>3805</v>
      </c>
      <c r="F194" s="1" t="s">
        <v>465</v>
      </c>
      <c r="G194" s="1" t="s">
        <v>796</v>
      </c>
      <c r="H194" s="1" t="s">
        <v>3189</v>
      </c>
      <c r="I194" s="1" t="s">
        <v>3806</v>
      </c>
      <c r="J194" s="1" t="s">
        <v>3191</v>
      </c>
      <c r="K194" s="1" t="s">
        <v>3806</v>
      </c>
      <c r="L194" s="1" t="s">
        <v>3806</v>
      </c>
      <c r="M194" s="1" t="s">
        <v>3192</v>
      </c>
      <c r="N194" s="1" t="s">
        <v>3192</v>
      </c>
      <c r="O194" s="1" t="s">
        <v>3190</v>
      </c>
      <c r="P194" s="1" t="s">
        <v>3193</v>
      </c>
      <c r="Q194" s="1" t="s">
        <v>3194</v>
      </c>
      <c r="R194" s="1" t="s">
        <v>3807</v>
      </c>
      <c r="S194" s="1" t="s">
        <v>75</v>
      </c>
      <c r="T194" s="1" t="s">
        <v>3196</v>
      </c>
      <c r="U194" s="1" t="s">
        <v>3197</v>
      </c>
      <c r="V194" s="1" t="s">
        <v>3205</v>
      </c>
    </row>
    <row r="195" s="1" customFormat="1" spans="1:22">
      <c r="A195" s="1" t="s">
        <v>558</v>
      </c>
      <c r="B195" s="1" t="s">
        <v>262</v>
      </c>
      <c r="C195" s="1" t="s">
        <v>559</v>
      </c>
      <c r="D195" s="1" t="s">
        <v>561</v>
      </c>
      <c r="E195" s="1" t="s">
        <v>3808</v>
      </c>
      <c r="F195" s="1" t="s">
        <v>83</v>
      </c>
      <c r="G195" s="1" t="s">
        <v>105</v>
      </c>
      <c r="H195" s="1" t="s">
        <v>3189</v>
      </c>
      <c r="I195" s="1" t="s">
        <v>3809</v>
      </c>
      <c r="J195" s="1" t="s">
        <v>3191</v>
      </c>
      <c r="K195" s="1" t="s">
        <v>3809</v>
      </c>
      <c r="L195" s="1" t="s">
        <v>3809</v>
      </c>
      <c r="M195" s="1" t="s">
        <v>3192</v>
      </c>
      <c r="N195" s="1" t="s">
        <v>3192</v>
      </c>
      <c r="O195" s="1" t="s">
        <v>3190</v>
      </c>
      <c r="P195" s="1" t="s">
        <v>3193</v>
      </c>
      <c r="Q195" s="1" t="s">
        <v>3194</v>
      </c>
      <c r="R195" s="1" t="s">
        <v>3810</v>
      </c>
      <c r="S195" s="1" t="s">
        <v>75</v>
      </c>
      <c r="T195" s="1" t="s">
        <v>3196</v>
      </c>
      <c r="U195" s="1" t="s">
        <v>3197</v>
      </c>
      <c r="V195" s="1" t="s">
        <v>3390</v>
      </c>
    </row>
    <row r="196" s="1" customFormat="1" spans="1:22">
      <c r="A196" s="1" t="s">
        <v>1731</v>
      </c>
      <c r="B196" s="1" t="s">
        <v>262</v>
      </c>
      <c r="C196" s="1" t="s">
        <v>1732</v>
      </c>
      <c r="D196" s="1" t="s">
        <v>1134</v>
      </c>
      <c r="E196" s="1" t="s">
        <v>3811</v>
      </c>
      <c r="F196" s="1" t="s">
        <v>83</v>
      </c>
      <c r="G196" s="1" t="s">
        <v>780</v>
      </c>
      <c r="H196" s="1" t="s">
        <v>3189</v>
      </c>
      <c r="I196" s="1" t="s">
        <v>3812</v>
      </c>
      <c r="J196" s="1" t="s">
        <v>3191</v>
      </c>
      <c r="K196" s="1" t="s">
        <v>3812</v>
      </c>
      <c r="L196" s="1" t="s">
        <v>3812</v>
      </c>
      <c r="M196" s="1" t="s">
        <v>3192</v>
      </c>
      <c r="N196" s="1" t="s">
        <v>3192</v>
      </c>
      <c r="O196" s="1" t="s">
        <v>3190</v>
      </c>
      <c r="P196" s="1" t="s">
        <v>3193</v>
      </c>
      <c r="Q196" s="1" t="s">
        <v>3194</v>
      </c>
      <c r="R196" s="1" t="s">
        <v>3813</v>
      </c>
      <c r="S196" s="1" t="s">
        <v>75</v>
      </c>
      <c r="T196" s="1" t="s">
        <v>3196</v>
      </c>
      <c r="U196" s="1" t="s">
        <v>3217</v>
      </c>
      <c r="V196" s="1" t="s">
        <v>3213</v>
      </c>
    </row>
    <row r="197" s="1" customFormat="1" spans="1:22">
      <c r="A197" s="1" t="s">
        <v>2791</v>
      </c>
      <c r="B197" s="1" t="s">
        <v>262</v>
      </c>
      <c r="C197" s="1" t="s">
        <v>2792</v>
      </c>
      <c r="D197" s="1" t="s">
        <v>3370</v>
      </c>
      <c r="E197" s="1" t="s">
        <v>3814</v>
      </c>
      <c r="F197" s="1" t="s">
        <v>796</v>
      </c>
      <c r="G197" s="1" t="s">
        <v>1430</v>
      </c>
      <c r="H197" s="1" t="s">
        <v>3189</v>
      </c>
      <c r="I197" s="1" t="s">
        <v>3815</v>
      </c>
      <c r="J197" s="1" t="s">
        <v>3191</v>
      </c>
      <c r="K197" s="1" t="s">
        <v>3815</v>
      </c>
      <c r="L197" s="1" t="s">
        <v>3815</v>
      </c>
      <c r="M197" s="1" t="s">
        <v>3192</v>
      </c>
      <c r="N197" s="1" t="s">
        <v>3192</v>
      </c>
      <c r="O197" s="1" t="s">
        <v>3190</v>
      </c>
      <c r="P197" s="1" t="s">
        <v>3193</v>
      </c>
      <c r="Q197" s="1" t="s">
        <v>3194</v>
      </c>
      <c r="R197" s="1" t="s">
        <v>3816</v>
      </c>
      <c r="S197" s="1" t="s">
        <v>75</v>
      </c>
      <c r="T197" s="1" t="s">
        <v>3196</v>
      </c>
      <c r="U197" s="1" t="s">
        <v>3197</v>
      </c>
      <c r="V197" s="1" t="s">
        <v>3205</v>
      </c>
    </row>
    <row r="198" s="1" customFormat="1" spans="1:22">
      <c r="A198" s="1" t="s">
        <v>2219</v>
      </c>
      <c r="B198" s="1" t="s">
        <v>262</v>
      </c>
      <c r="C198" s="1" t="s">
        <v>2220</v>
      </c>
      <c r="D198" s="1" t="s">
        <v>1826</v>
      </c>
      <c r="E198" s="1" t="s">
        <v>3817</v>
      </c>
      <c r="F198" s="1" t="s">
        <v>780</v>
      </c>
      <c r="G198" s="1" t="s">
        <v>465</v>
      </c>
      <c r="H198" s="1" t="s">
        <v>3189</v>
      </c>
      <c r="I198" s="1" t="s">
        <v>3818</v>
      </c>
      <c r="J198" s="1" t="s">
        <v>3191</v>
      </c>
      <c r="K198" s="1" t="s">
        <v>3818</v>
      </c>
      <c r="L198" s="1" t="s">
        <v>3818</v>
      </c>
      <c r="M198" s="1" t="s">
        <v>3192</v>
      </c>
      <c r="N198" s="1" t="s">
        <v>3192</v>
      </c>
      <c r="O198" s="1" t="s">
        <v>3190</v>
      </c>
      <c r="P198" s="1" t="s">
        <v>3193</v>
      </c>
      <c r="Q198" s="1" t="s">
        <v>3194</v>
      </c>
      <c r="R198" s="1" t="s">
        <v>3819</v>
      </c>
      <c r="S198" s="1" t="s">
        <v>75</v>
      </c>
      <c r="T198" s="1" t="s">
        <v>3196</v>
      </c>
      <c r="U198" s="1" t="s">
        <v>3197</v>
      </c>
      <c r="V198" s="1" t="s">
        <v>3198</v>
      </c>
    </row>
    <row r="199" s="1" customFormat="1" spans="1:22">
      <c r="A199" s="1" t="s">
        <v>259</v>
      </c>
      <c r="B199" s="1" t="s">
        <v>262</v>
      </c>
      <c r="C199" s="1" t="s">
        <v>260</v>
      </c>
      <c r="D199" s="1" t="s">
        <v>233</v>
      </c>
      <c r="E199" s="1" t="s">
        <v>3820</v>
      </c>
      <c r="F199" s="1" t="s">
        <v>83</v>
      </c>
      <c r="G199" s="1" t="s">
        <v>105</v>
      </c>
      <c r="H199" s="1" t="s">
        <v>3189</v>
      </c>
      <c r="I199" s="1" t="s">
        <v>3821</v>
      </c>
      <c r="J199" s="1" t="s">
        <v>3191</v>
      </c>
      <c r="K199" s="1" t="s">
        <v>3821</v>
      </c>
      <c r="L199" s="1" t="s">
        <v>3821</v>
      </c>
      <c r="M199" s="1" t="s">
        <v>3192</v>
      </c>
      <c r="N199" s="1" t="s">
        <v>3192</v>
      </c>
      <c r="O199" s="1" t="s">
        <v>3190</v>
      </c>
      <c r="P199" s="1" t="s">
        <v>3193</v>
      </c>
      <c r="Q199" s="1" t="s">
        <v>3194</v>
      </c>
      <c r="R199" s="1" t="s">
        <v>3822</v>
      </c>
      <c r="S199" s="1" t="s">
        <v>75</v>
      </c>
      <c r="T199" s="1" t="s">
        <v>3196</v>
      </c>
      <c r="U199" s="1" t="s">
        <v>3197</v>
      </c>
      <c r="V199" s="1" t="s">
        <v>3205</v>
      </c>
    </row>
    <row r="200" s="1" customFormat="1" spans="1:22">
      <c r="A200" s="1" t="s">
        <v>2406</v>
      </c>
      <c r="B200" s="1" t="s">
        <v>1618</v>
      </c>
      <c r="C200" s="1" t="s">
        <v>2407</v>
      </c>
      <c r="D200" s="1" t="s">
        <v>450</v>
      </c>
      <c r="E200" s="1" t="s">
        <v>3823</v>
      </c>
      <c r="F200" s="1" t="s">
        <v>772</v>
      </c>
      <c r="G200" s="1" t="s">
        <v>796</v>
      </c>
      <c r="H200" s="1" t="s">
        <v>3189</v>
      </c>
      <c r="I200" s="1" t="s">
        <v>3824</v>
      </c>
      <c r="J200" s="1" t="s">
        <v>3191</v>
      </c>
      <c r="K200" s="1" t="s">
        <v>3824</v>
      </c>
      <c r="L200" s="1" t="s">
        <v>3824</v>
      </c>
      <c r="M200" s="1" t="s">
        <v>3192</v>
      </c>
      <c r="N200" s="1" t="s">
        <v>3192</v>
      </c>
      <c r="O200" s="1" t="s">
        <v>3190</v>
      </c>
      <c r="P200" s="1" t="s">
        <v>3193</v>
      </c>
      <c r="Q200" s="1" t="s">
        <v>3194</v>
      </c>
      <c r="R200" s="1" t="s">
        <v>3825</v>
      </c>
      <c r="S200" s="1" t="s">
        <v>75</v>
      </c>
      <c r="T200" s="1" t="s">
        <v>3196</v>
      </c>
      <c r="U200" s="1" t="s">
        <v>3197</v>
      </c>
      <c r="V200" s="1" t="s">
        <v>3213</v>
      </c>
    </row>
    <row r="201" s="1" customFormat="1" spans="1:22">
      <c r="A201" s="1" t="s">
        <v>1615</v>
      </c>
      <c r="B201" s="1" t="s">
        <v>1618</v>
      </c>
      <c r="C201" s="1" t="s">
        <v>1616</v>
      </c>
      <c r="D201" s="1" t="s">
        <v>3826</v>
      </c>
      <c r="E201" s="1" t="s">
        <v>3827</v>
      </c>
      <c r="F201" s="1" t="s">
        <v>772</v>
      </c>
      <c r="G201" s="1" t="s">
        <v>780</v>
      </c>
      <c r="H201" s="1" t="s">
        <v>3189</v>
      </c>
      <c r="I201" s="1" t="s">
        <v>3828</v>
      </c>
      <c r="J201" s="1" t="s">
        <v>3191</v>
      </c>
      <c r="K201" s="1" t="s">
        <v>3828</v>
      </c>
      <c r="L201" s="1" t="s">
        <v>3828</v>
      </c>
      <c r="M201" s="1" t="s">
        <v>3192</v>
      </c>
      <c r="N201" s="1" t="s">
        <v>3192</v>
      </c>
      <c r="O201" s="1" t="s">
        <v>3190</v>
      </c>
      <c r="P201" s="1" t="s">
        <v>3193</v>
      </c>
      <c r="Q201" s="1" t="s">
        <v>3194</v>
      </c>
      <c r="R201" s="1" t="s">
        <v>3829</v>
      </c>
      <c r="S201" s="1" t="s">
        <v>75</v>
      </c>
      <c r="T201" s="1" t="s">
        <v>3196</v>
      </c>
      <c r="U201" s="1" t="s">
        <v>3197</v>
      </c>
      <c r="V201" s="1" t="s">
        <v>3205</v>
      </c>
    </row>
    <row r="202" s="1" customFormat="1" spans="1:22">
      <c r="A202" s="1" t="s">
        <v>2749</v>
      </c>
      <c r="B202" s="1" t="s">
        <v>1618</v>
      </c>
      <c r="C202" s="1" t="s">
        <v>2750</v>
      </c>
      <c r="D202" s="1" t="s">
        <v>1018</v>
      </c>
      <c r="E202" s="1" t="s">
        <v>3830</v>
      </c>
      <c r="F202" s="1" t="s">
        <v>796</v>
      </c>
      <c r="G202" s="1" t="s">
        <v>1430</v>
      </c>
      <c r="H202" s="1" t="s">
        <v>3189</v>
      </c>
      <c r="I202" s="1" t="s">
        <v>3831</v>
      </c>
      <c r="J202" s="1" t="s">
        <v>3191</v>
      </c>
      <c r="K202" s="1" t="s">
        <v>3831</v>
      </c>
      <c r="L202" s="1" t="s">
        <v>3831</v>
      </c>
      <c r="M202" s="1" t="s">
        <v>3192</v>
      </c>
      <c r="N202" s="1" t="s">
        <v>3192</v>
      </c>
      <c r="O202" s="1" t="s">
        <v>3190</v>
      </c>
      <c r="P202" s="1" t="s">
        <v>3193</v>
      </c>
      <c r="Q202" s="1" t="s">
        <v>3194</v>
      </c>
      <c r="R202" s="1" t="s">
        <v>3832</v>
      </c>
      <c r="S202" s="1" t="s">
        <v>75</v>
      </c>
      <c r="T202" s="1" t="s">
        <v>3196</v>
      </c>
      <c r="U202" s="1" t="s">
        <v>3217</v>
      </c>
      <c r="V202" s="1" t="s">
        <v>3205</v>
      </c>
    </row>
    <row r="203" s="1" customFormat="1" spans="1:22">
      <c r="A203" s="1" t="s">
        <v>3053</v>
      </c>
      <c r="B203" s="1" t="s">
        <v>1618</v>
      </c>
      <c r="C203" s="1" t="s">
        <v>3054</v>
      </c>
      <c r="D203" s="1" t="s">
        <v>1027</v>
      </c>
      <c r="E203" s="1" t="s">
        <v>3833</v>
      </c>
      <c r="F203" s="1" t="s">
        <v>796</v>
      </c>
      <c r="G203" s="1" t="s">
        <v>94</v>
      </c>
      <c r="H203" s="1" t="s">
        <v>3189</v>
      </c>
      <c r="I203" s="1" t="s">
        <v>3834</v>
      </c>
      <c r="J203" s="1" t="s">
        <v>3191</v>
      </c>
      <c r="K203" s="1" t="s">
        <v>3834</v>
      </c>
      <c r="L203" s="1" t="s">
        <v>3834</v>
      </c>
      <c r="M203" s="1" t="s">
        <v>3192</v>
      </c>
      <c r="N203" s="1" t="s">
        <v>3192</v>
      </c>
      <c r="O203" s="1" t="s">
        <v>3190</v>
      </c>
      <c r="P203" s="1" t="s">
        <v>3193</v>
      </c>
      <c r="Q203" s="1" t="s">
        <v>3194</v>
      </c>
      <c r="R203" s="1" t="s">
        <v>3835</v>
      </c>
      <c r="S203" s="1" t="s">
        <v>75</v>
      </c>
      <c r="T203" s="1" t="s">
        <v>3196</v>
      </c>
      <c r="U203" s="1" t="s">
        <v>3197</v>
      </c>
      <c r="V203" s="1" t="s">
        <v>3205</v>
      </c>
    </row>
    <row r="204" s="1" customFormat="1" spans="1:22">
      <c r="A204" s="1" t="s">
        <v>1131</v>
      </c>
      <c r="B204" s="1" t="s">
        <v>1136</v>
      </c>
      <c r="C204" s="1" t="s">
        <v>1132</v>
      </c>
      <c r="D204" s="1" t="s">
        <v>1134</v>
      </c>
      <c r="E204" s="1" t="s">
        <v>3836</v>
      </c>
      <c r="F204" s="1" t="s">
        <v>82</v>
      </c>
      <c r="G204" s="1" t="s">
        <v>772</v>
      </c>
      <c r="H204" s="1" t="s">
        <v>3189</v>
      </c>
      <c r="I204" s="1" t="s">
        <v>3837</v>
      </c>
      <c r="J204" s="1" t="s">
        <v>3191</v>
      </c>
      <c r="K204" s="1" t="s">
        <v>3837</v>
      </c>
      <c r="L204" s="1" t="s">
        <v>3837</v>
      </c>
      <c r="M204" s="1" t="s">
        <v>3192</v>
      </c>
      <c r="N204" s="1" t="s">
        <v>3192</v>
      </c>
      <c r="O204" s="1" t="s">
        <v>3190</v>
      </c>
      <c r="P204" s="1" t="s">
        <v>3193</v>
      </c>
      <c r="Q204" s="1" t="s">
        <v>3194</v>
      </c>
      <c r="R204" s="1" t="s">
        <v>3838</v>
      </c>
      <c r="S204" s="1" t="s">
        <v>75</v>
      </c>
      <c r="T204" s="1" t="s">
        <v>3196</v>
      </c>
      <c r="U204" s="1" t="s">
        <v>3217</v>
      </c>
      <c r="V204" s="1" t="s">
        <v>3213</v>
      </c>
    </row>
    <row r="205" s="1" customFormat="1" spans="1:22">
      <c r="A205" s="1" t="s">
        <v>2445</v>
      </c>
      <c r="B205" s="1" t="s">
        <v>1136</v>
      </c>
      <c r="C205" s="1" t="s">
        <v>2446</v>
      </c>
      <c r="D205" s="1" t="s">
        <v>233</v>
      </c>
      <c r="E205" s="1" t="s">
        <v>3839</v>
      </c>
      <c r="F205" s="1" t="s">
        <v>465</v>
      </c>
      <c r="G205" s="1" t="s">
        <v>796</v>
      </c>
      <c r="H205" s="1" t="s">
        <v>3189</v>
      </c>
      <c r="I205" s="1" t="s">
        <v>3821</v>
      </c>
      <c r="J205" s="1" t="s">
        <v>3191</v>
      </c>
      <c r="K205" s="1" t="s">
        <v>3821</v>
      </c>
      <c r="L205" s="1" t="s">
        <v>3821</v>
      </c>
      <c r="M205" s="1" t="s">
        <v>3192</v>
      </c>
      <c r="N205" s="1" t="s">
        <v>3192</v>
      </c>
      <c r="O205" s="1" t="s">
        <v>3190</v>
      </c>
      <c r="P205" s="1" t="s">
        <v>3193</v>
      </c>
      <c r="Q205" s="1" t="s">
        <v>3194</v>
      </c>
      <c r="R205" s="1" t="s">
        <v>3840</v>
      </c>
      <c r="S205" s="1" t="s">
        <v>75</v>
      </c>
      <c r="T205" s="1" t="s">
        <v>3196</v>
      </c>
      <c r="U205" s="1" t="s">
        <v>3197</v>
      </c>
      <c r="V205" s="1" t="s">
        <v>3205</v>
      </c>
    </row>
    <row r="206" s="1" customFormat="1" spans="1:22">
      <c r="A206" s="1" t="s">
        <v>2202</v>
      </c>
      <c r="B206" s="1" t="s">
        <v>1136</v>
      </c>
      <c r="C206" s="1" t="s">
        <v>2203</v>
      </c>
      <c r="D206" s="1" t="s">
        <v>2205</v>
      </c>
      <c r="E206" s="1" t="s">
        <v>3841</v>
      </c>
      <c r="F206" s="1" t="s">
        <v>780</v>
      </c>
      <c r="G206" s="1" t="s">
        <v>465</v>
      </c>
      <c r="H206" s="1" t="s">
        <v>3189</v>
      </c>
      <c r="I206" s="1" t="s">
        <v>3842</v>
      </c>
      <c r="J206" s="1" t="s">
        <v>3191</v>
      </c>
      <c r="K206" s="1" t="s">
        <v>3842</v>
      </c>
      <c r="L206" s="1" t="s">
        <v>3842</v>
      </c>
      <c r="M206" s="1" t="s">
        <v>3192</v>
      </c>
      <c r="N206" s="1" t="s">
        <v>3192</v>
      </c>
      <c r="O206" s="1" t="s">
        <v>3190</v>
      </c>
      <c r="P206" s="1" t="s">
        <v>3193</v>
      </c>
      <c r="Q206" s="1" t="s">
        <v>3194</v>
      </c>
      <c r="R206" s="1" t="s">
        <v>3843</v>
      </c>
      <c r="S206" s="1" t="s">
        <v>75</v>
      </c>
      <c r="T206" s="1" t="s">
        <v>3196</v>
      </c>
      <c r="U206" s="1" t="s">
        <v>3197</v>
      </c>
      <c r="V206" s="1" t="s">
        <v>3390</v>
      </c>
    </row>
    <row r="207" s="1" customFormat="1" spans="1:22">
      <c r="A207" s="1" t="s">
        <v>1413</v>
      </c>
      <c r="B207" s="1" t="s">
        <v>1136</v>
      </c>
      <c r="C207" s="1" t="s">
        <v>1414</v>
      </c>
      <c r="D207" s="1" t="s">
        <v>1416</v>
      </c>
      <c r="E207" s="1" t="s">
        <v>3844</v>
      </c>
      <c r="F207" s="1" t="s">
        <v>105</v>
      </c>
      <c r="G207" s="1" t="s">
        <v>772</v>
      </c>
      <c r="H207" s="1" t="s">
        <v>3189</v>
      </c>
      <c r="I207" s="1" t="s">
        <v>3845</v>
      </c>
      <c r="J207" s="1" t="s">
        <v>3191</v>
      </c>
      <c r="K207" s="1" t="s">
        <v>3845</v>
      </c>
      <c r="L207" s="1" t="s">
        <v>3845</v>
      </c>
      <c r="M207" s="1" t="s">
        <v>3192</v>
      </c>
      <c r="N207" s="1" t="s">
        <v>3192</v>
      </c>
      <c r="O207" s="1" t="s">
        <v>3190</v>
      </c>
      <c r="P207" s="1" t="s">
        <v>3193</v>
      </c>
      <c r="Q207" s="1" t="s">
        <v>3194</v>
      </c>
      <c r="R207" s="1" t="s">
        <v>3846</v>
      </c>
      <c r="S207" s="1" t="s">
        <v>75</v>
      </c>
      <c r="T207" s="1" t="s">
        <v>3196</v>
      </c>
      <c r="U207" s="1" t="s">
        <v>3217</v>
      </c>
      <c r="V207" s="1" t="s">
        <v>3847</v>
      </c>
    </row>
    <row r="208" s="1" customFormat="1" spans="1:22">
      <c r="A208" s="1" t="s">
        <v>2211</v>
      </c>
      <c r="B208" s="1" t="s">
        <v>1136</v>
      </c>
      <c r="C208" s="1" t="s">
        <v>2212</v>
      </c>
      <c r="D208" s="1" t="s">
        <v>2214</v>
      </c>
      <c r="E208" s="1" t="s">
        <v>3848</v>
      </c>
      <c r="F208" s="1" t="s">
        <v>105</v>
      </c>
      <c r="G208" s="1" t="s">
        <v>465</v>
      </c>
      <c r="H208" s="1" t="s">
        <v>3189</v>
      </c>
      <c r="I208" s="1" t="s">
        <v>3849</v>
      </c>
      <c r="J208" s="1" t="s">
        <v>3191</v>
      </c>
      <c r="K208" s="1" t="s">
        <v>3849</v>
      </c>
      <c r="L208" s="1" t="s">
        <v>3849</v>
      </c>
      <c r="M208" s="1" t="s">
        <v>3192</v>
      </c>
      <c r="N208" s="1" t="s">
        <v>3192</v>
      </c>
      <c r="O208" s="1" t="s">
        <v>3190</v>
      </c>
      <c r="P208" s="1" t="s">
        <v>3193</v>
      </c>
      <c r="Q208" s="1" t="s">
        <v>3194</v>
      </c>
      <c r="R208" s="1" t="s">
        <v>3850</v>
      </c>
      <c r="S208" s="1" t="s">
        <v>75</v>
      </c>
      <c r="T208" s="1" t="s">
        <v>3196</v>
      </c>
      <c r="U208" s="1" t="s">
        <v>3197</v>
      </c>
      <c r="V208" s="1" t="s">
        <v>3674</v>
      </c>
    </row>
    <row r="209" s="1" customFormat="1" spans="1:22">
      <c r="A209" s="1" t="s">
        <v>958</v>
      </c>
      <c r="B209" s="1" t="s">
        <v>961</v>
      </c>
      <c r="C209" s="1" t="s">
        <v>959</v>
      </c>
      <c r="D209" s="1" t="s">
        <v>233</v>
      </c>
      <c r="E209" s="1" t="s">
        <v>3851</v>
      </c>
      <c r="F209" s="1" t="s">
        <v>105</v>
      </c>
      <c r="G209" s="1" t="s">
        <v>772</v>
      </c>
      <c r="H209" s="1" t="s">
        <v>3189</v>
      </c>
      <c r="I209" s="1" t="s">
        <v>3821</v>
      </c>
      <c r="J209" s="1" t="s">
        <v>3191</v>
      </c>
      <c r="K209" s="1" t="s">
        <v>3821</v>
      </c>
      <c r="L209" s="1" t="s">
        <v>3821</v>
      </c>
      <c r="M209" s="1" t="s">
        <v>3192</v>
      </c>
      <c r="N209" s="1" t="s">
        <v>3192</v>
      </c>
      <c r="O209" s="1" t="s">
        <v>3190</v>
      </c>
      <c r="P209" s="1" t="s">
        <v>3193</v>
      </c>
      <c r="Q209" s="1" t="s">
        <v>3194</v>
      </c>
      <c r="R209" s="1" t="s">
        <v>3852</v>
      </c>
      <c r="S209" s="1" t="s">
        <v>75</v>
      </c>
      <c r="T209" s="1" t="s">
        <v>3196</v>
      </c>
      <c r="U209" s="1" t="s">
        <v>3197</v>
      </c>
      <c r="V209" s="1" t="s">
        <v>3205</v>
      </c>
    </row>
    <row r="210" s="1" customFormat="1" spans="1:22">
      <c r="A210" s="1" t="s">
        <v>3014</v>
      </c>
      <c r="B210" s="1" t="s">
        <v>961</v>
      </c>
      <c r="C210" s="1" t="s">
        <v>3015</v>
      </c>
      <c r="D210" s="1" t="s">
        <v>484</v>
      </c>
      <c r="E210" s="1" t="s">
        <v>3853</v>
      </c>
      <c r="F210" s="1" t="s">
        <v>465</v>
      </c>
      <c r="G210" s="1" t="s">
        <v>94</v>
      </c>
      <c r="H210" s="1" t="s">
        <v>3189</v>
      </c>
      <c r="I210" s="1" t="s">
        <v>3854</v>
      </c>
      <c r="J210" s="1" t="s">
        <v>3191</v>
      </c>
      <c r="K210" s="1" t="s">
        <v>3854</v>
      </c>
      <c r="L210" s="1" t="s">
        <v>3854</v>
      </c>
      <c r="M210" s="1" t="s">
        <v>3192</v>
      </c>
      <c r="N210" s="1" t="s">
        <v>3192</v>
      </c>
      <c r="O210" s="1" t="s">
        <v>3190</v>
      </c>
      <c r="P210" s="1" t="s">
        <v>3193</v>
      </c>
      <c r="Q210" s="1" t="s">
        <v>3194</v>
      </c>
      <c r="R210" s="1" t="s">
        <v>3855</v>
      </c>
      <c r="S210" s="1" t="s">
        <v>75</v>
      </c>
      <c r="T210" s="1" t="s">
        <v>3196</v>
      </c>
      <c r="U210" s="1" t="s">
        <v>3197</v>
      </c>
      <c r="V210" s="1" t="s">
        <v>3213</v>
      </c>
    </row>
    <row r="211" s="1" customFormat="1" spans="1:22">
      <c r="A211" s="1" t="s">
        <v>2279</v>
      </c>
      <c r="B211" s="1" t="s">
        <v>961</v>
      </c>
      <c r="C211" s="1" t="s">
        <v>2280</v>
      </c>
      <c r="D211" s="1" t="s">
        <v>1383</v>
      </c>
      <c r="E211" s="1" t="s">
        <v>3856</v>
      </c>
      <c r="F211" s="1" t="s">
        <v>772</v>
      </c>
      <c r="G211" s="1" t="s">
        <v>465</v>
      </c>
      <c r="H211" s="1" t="s">
        <v>3189</v>
      </c>
      <c r="I211" s="1" t="s">
        <v>3857</v>
      </c>
      <c r="J211" s="1" t="s">
        <v>3191</v>
      </c>
      <c r="K211" s="1" t="s">
        <v>3857</v>
      </c>
      <c r="L211" s="1" t="s">
        <v>3857</v>
      </c>
      <c r="M211" s="1" t="s">
        <v>3192</v>
      </c>
      <c r="N211" s="1" t="s">
        <v>3192</v>
      </c>
      <c r="O211" s="1" t="s">
        <v>3190</v>
      </c>
      <c r="P211" s="1" t="s">
        <v>3193</v>
      </c>
      <c r="Q211" s="1" t="s">
        <v>3194</v>
      </c>
      <c r="R211" s="1" t="s">
        <v>3858</v>
      </c>
      <c r="S211" s="1" t="s">
        <v>75</v>
      </c>
      <c r="T211" s="1" t="s">
        <v>3196</v>
      </c>
      <c r="U211" s="1" t="s">
        <v>3217</v>
      </c>
      <c r="V211" s="1" t="s">
        <v>3637</v>
      </c>
    </row>
    <row r="212" s="1" customFormat="1" spans="1:22">
      <c r="A212" s="1" t="s">
        <v>2687</v>
      </c>
      <c r="B212" s="1" t="s">
        <v>961</v>
      </c>
      <c r="C212" s="1" t="s">
        <v>2688</v>
      </c>
      <c r="D212" s="1" t="s">
        <v>3317</v>
      </c>
      <c r="E212" s="1" t="s">
        <v>3859</v>
      </c>
      <c r="F212" s="1" t="s">
        <v>796</v>
      </c>
      <c r="G212" s="1" t="s">
        <v>1430</v>
      </c>
      <c r="H212" s="1" t="s">
        <v>3189</v>
      </c>
      <c r="I212" s="1" t="s">
        <v>3860</v>
      </c>
      <c r="J212" s="1" t="s">
        <v>3191</v>
      </c>
      <c r="K212" s="1" t="s">
        <v>3860</v>
      </c>
      <c r="L212" s="1" t="s">
        <v>3860</v>
      </c>
      <c r="M212" s="1" t="s">
        <v>3192</v>
      </c>
      <c r="N212" s="1" t="s">
        <v>3192</v>
      </c>
      <c r="O212" s="1" t="s">
        <v>3190</v>
      </c>
      <c r="P212" s="1" t="s">
        <v>3193</v>
      </c>
      <c r="Q212" s="1" t="s">
        <v>3194</v>
      </c>
      <c r="R212" s="1" t="s">
        <v>3861</v>
      </c>
      <c r="S212" s="1" t="s">
        <v>75</v>
      </c>
      <c r="T212" s="1" t="s">
        <v>3196</v>
      </c>
      <c r="U212" s="1" t="s">
        <v>3197</v>
      </c>
      <c r="V212" s="1" t="s">
        <v>3321</v>
      </c>
    </row>
    <row r="213" s="1" customFormat="1" spans="1:22">
      <c r="A213" s="1" t="s">
        <v>3862</v>
      </c>
      <c r="B213" s="1" t="s">
        <v>961</v>
      </c>
      <c r="C213" s="1" t="s">
        <v>3863</v>
      </c>
      <c r="D213" s="1" t="s">
        <v>3206</v>
      </c>
      <c r="E213" s="1" t="s">
        <v>3864</v>
      </c>
      <c r="F213" s="1" t="s">
        <v>780</v>
      </c>
      <c r="G213" s="1" t="s">
        <v>796</v>
      </c>
      <c r="H213" s="1" t="s">
        <v>3189</v>
      </c>
      <c r="I213" s="1" t="s">
        <v>3865</v>
      </c>
      <c r="J213" s="1" t="s">
        <v>3191</v>
      </c>
      <c r="K213" s="1" t="s">
        <v>3865</v>
      </c>
      <c r="L213" s="1" t="s">
        <v>3190</v>
      </c>
      <c r="M213" s="1" t="s">
        <v>3866</v>
      </c>
      <c r="N213" s="1" t="s">
        <v>3866</v>
      </c>
      <c r="O213" s="1" t="s">
        <v>3190</v>
      </c>
      <c r="P213" s="1" t="s">
        <v>3193</v>
      </c>
      <c r="Q213" s="1" t="s">
        <v>3194</v>
      </c>
      <c r="R213" s="1" t="s">
        <v>3867</v>
      </c>
      <c r="S213" s="1" t="s">
        <v>75</v>
      </c>
      <c r="T213" s="1" t="s">
        <v>3196</v>
      </c>
      <c r="U213" s="1" t="s">
        <v>3197</v>
      </c>
      <c r="V213" s="1" t="s">
        <v>3205</v>
      </c>
    </row>
    <row r="214" s="1" customFormat="1" spans="1:22">
      <c r="A214" s="1" t="s">
        <v>998</v>
      </c>
      <c r="B214" s="1" t="s">
        <v>961</v>
      </c>
      <c r="C214" s="1" t="s">
        <v>999</v>
      </c>
      <c r="D214" s="1" t="s">
        <v>3750</v>
      </c>
      <c r="E214" s="1" t="s">
        <v>3868</v>
      </c>
      <c r="F214" s="1" t="s">
        <v>105</v>
      </c>
      <c r="G214" s="1" t="s">
        <v>772</v>
      </c>
      <c r="H214" s="1" t="s">
        <v>3189</v>
      </c>
      <c r="I214" s="1" t="s">
        <v>3869</v>
      </c>
      <c r="J214" s="1" t="s">
        <v>3191</v>
      </c>
      <c r="K214" s="1" t="s">
        <v>3869</v>
      </c>
      <c r="L214" s="1" t="s">
        <v>3869</v>
      </c>
      <c r="M214" s="1" t="s">
        <v>3192</v>
      </c>
      <c r="N214" s="1" t="s">
        <v>3192</v>
      </c>
      <c r="O214" s="1" t="s">
        <v>3190</v>
      </c>
      <c r="P214" s="1" t="s">
        <v>3193</v>
      </c>
      <c r="Q214" s="1" t="s">
        <v>3194</v>
      </c>
      <c r="R214" s="1" t="s">
        <v>3870</v>
      </c>
      <c r="S214" s="1" t="s">
        <v>75</v>
      </c>
      <c r="T214" s="1" t="s">
        <v>3196</v>
      </c>
      <c r="U214" s="1" t="s">
        <v>3217</v>
      </c>
      <c r="V214" s="1" t="s">
        <v>3205</v>
      </c>
    </row>
    <row r="215" s="1" customFormat="1" spans="1:22">
      <c r="A215" s="1" t="s">
        <v>548</v>
      </c>
      <c r="B215" s="1" t="s">
        <v>553</v>
      </c>
      <c r="C215" s="1" t="s">
        <v>549</v>
      </c>
      <c r="D215" s="1" t="s">
        <v>551</v>
      </c>
      <c r="E215" s="1" t="s">
        <v>3388</v>
      </c>
      <c r="F215" s="1" t="s">
        <v>83</v>
      </c>
      <c r="G215" s="1" t="s">
        <v>105</v>
      </c>
      <c r="H215" s="1" t="s">
        <v>3189</v>
      </c>
      <c r="I215" s="1" t="s">
        <v>3589</v>
      </c>
      <c r="J215" s="1" t="s">
        <v>3191</v>
      </c>
      <c r="K215" s="1" t="s">
        <v>3589</v>
      </c>
      <c r="L215" s="1" t="s">
        <v>3589</v>
      </c>
      <c r="M215" s="1" t="s">
        <v>3192</v>
      </c>
      <c r="N215" s="1" t="s">
        <v>3192</v>
      </c>
      <c r="O215" s="1" t="s">
        <v>3190</v>
      </c>
      <c r="P215" s="1" t="s">
        <v>3193</v>
      </c>
      <c r="Q215" s="1" t="s">
        <v>3194</v>
      </c>
      <c r="R215" s="1" t="s">
        <v>3871</v>
      </c>
      <c r="S215" s="1" t="s">
        <v>75</v>
      </c>
      <c r="T215" s="1" t="s">
        <v>3196</v>
      </c>
      <c r="U215" s="1" t="s">
        <v>3197</v>
      </c>
      <c r="V215" s="1" t="s">
        <v>3390</v>
      </c>
    </row>
    <row r="216" s="1" customFormat="1" spans="1:22">
      <c r="A216" s="1" t="s">
        <v>2532</v>
      </c>
      <c r="B216" s="1" t="s">
        <v>553</v>
      </c>
      <c r="C216" s="1" t="s">
        <v>2533</v>
      </c>
      <c r="D216" s="1" t="s">
        <v>2535</v>
      </c>
      <c r="E216" s="1" t="s">
        <v>3872</v>
      </c>
      <c r="F216" s="1" t="s">
        <v>780</v>
      </c>
      <c r="G216" s="1" t="s">
        <v>796</v>
      </c>
      <c r="H216" s="1" t="s">
        <v>3189</v>
      </c>
      <c r="I216" s="1" t="s">
        <v>3665</v>
      </c>
      <c r="J216" s="1" t="s">
        <v>3191</v>
      </c>
      <c r="K216" s="1" t="s">
        <v>3665</v>
      </c>
      <c r="L216" s="1" t="s">
        <v>3665</v>
      </c>
      <c r="M216" s="1" t="s">
        <v>3192</v>
      </c>
      <c r="N216" s="1" t="s">
        <v>3192</v>
      </c>
      <c r="O216" s="1" t="s">
        <v>3190</v>
      </c>
      <c r="P216" s="1" t="s">
        <v>3193</v>
      </c>
      <c r="Q216" s="1" t="s">
        <v>3194</v>
      </c>
      <c r="R216" s="1" t="s">
        <v>3873</v>
      </c>
      <c r="S216" s="1" t="s">
        <v>75</v>
      </c>
      <c r="T216" s="1" t="s">
        <v>3196</v>
      </c>
      <c r="U216" s="1" t="s">
        <v>3197</v>
      </c>
      <c r="V216" s="1" t="s">
        <v>3674</v>
      </c>
    </row>
    <row r="217" s="1" customFormat="1" spans="1:22">
      <c r="A217" s="1" t="s">
        <v>2961</v>
      </c>
      <c r="B217" s="1" t="s">
        <v>553</v>
      </c>
      <c r="C217" s="1" t="s">
        <v>2962</v>
      </c>
      <c r="D217" s="1" t="s">
        <v>3874</v>
      </c>
      <c r="E217" s="1" t="s">
        <v>3875</v>
      </c>
      <c r="F217" s="1" t="s">
        <v>780</v>
      </c>
      <c r="G217" s="1" t="s">
        <v>1430</v>
      </c>
      <c r="H217" s="1" t="s">
        <v>3189</v>
      </c>
      <c r="I217" s="1" t="s">
        <v>3876</v>
      </c>
      <c r="J217" s="1" t="s">
        <v>3191</v>
      </c>
      <c r="K217" s="1" t="s">
        <v>3876</v>
      </c>
      <c r="L217" s="1" t="s">
        <v>3876</v>
      </c>
      <c r="M217" s="1" t="s">
        <v>3192</v>
      </c>
      <c r="N217" s="1" t="s">
        <v>3192</v>
      </c>
      <c r="O217" s="1" t="s">
        <v>3190</v>
      </c>
      <c r="P217" s="1" t="s">
        <v>3193</v>
      </c>
      <c r="Q217" s="1" t="s">
        <v>3194</v>
      </c>
      <c r="R217" s="1" t="s">
        <v>3877</v>
      </c>
      <c r="S217" s="1" t="s">
        <v>75</v>
      </c>
      <c r="T217" s="1" t="s">
        <v>3196</v>
      </c>
      <c r="U217" s="1" t="s">
        <v>3217</v>
      </c>
      <c r="V217" s="1" t="s">
        <v>3878</v>
      </c>
    </row>
    <row r="218" s="1" customFormat="1" spans="1:22">
      <c r="A218" s="1" t="s">
        <v>1776</v>
      </c>
      <c r="B218" s="1" t="s">
        <v>553</v>
      </c>
      <c r="C218" s="1" t="s">
        <v>1777</v>
      </c>
      <c r="D218" s="1" t="s">
        <v>484</v>
      </c>
      <c r="E218" s="1" t="s">
        <v>3879</v>
      </c>
      <c r="F218" s="1" t="s">
        <v>105</v>
      </c>
      <c r="G218" s="1" t="s">
        <v>780</v>
      </c>
      <c r="H218" s="1" t="s">
        <v>3189</v>
      </c>
      <c r="I218" s="1" t="s">
        <v>3880</v>
      </c>
      <c r="J218" s="1" t="s">
        <v>3191</v>
      </c>
      <c r="K218" s="1" t="s">
        <v>3880</v>
      </c>
      <c r="L218" s="1" t="s">
        <v>3880</v>
      </c>
      <c r="M218" s="1" t="s">
        <v>3192</v>
      </c>
      <c r="N218" s="1" t="s">
        <v>3192</v>
      </c>
      <c r="O218" s="1" t="s">
        <v>3190</v>
      </c>
      <c r="P218" s="1" t="s">
        <v>3193</v>
      </c>
      <c r="Q218" s="1" t="s">
        <v>3194</v>
      </c>
      <c r="R218" s="1" t="s">
        <v>3881</v>
      </c>
      <c r="S218" s="1" t="s">
        <v>75</v>
      </c>
      <c r="T218" s="1" t="s">
        <v>3196</v>
      </c>
      <c r="U218" s="1" t="s">
        <v>3197</v>
      </c>
      <c r="V218" s="1" t="s">
        <v>3213</v>
      </c>
    </row>
    <row r="219" s="1" customFormat="1" spans="1:22">
      <c r="A219" s="1" t="s">
        <v>1165</v>
      </c>
      <c r="B219" s="1" t="s">
        <v>553</v>
      </c>
      <c r="C219" s="1" t="s">
        <v>1166</v>
      </c>
      <c r="D219" s="1" t="s">
        <v>1168</v>
      </c>
      <c r="E219" s="1" t="s">
        <v>3882</v>
      </c>
      <c r="F219" s="1" t="s">
        <v>105</v>
      </c>
      <c r="G219" s="1" t="s">
        <v>772</v>
      </c>
      <c r="H219" s="1" t="s">
        <v>3189</v>
      </c>
      <c r="I219" s="1" t="s">
        <v>3883</v>
      </c>
      <c r="J219" s="1" t="s">
        <v>3191</v>
      </c>
      <c r="K219" s="1" t="s">
        <v>3883</v>
      </c>
      <c r="L219" s="1" t="s">
        <v>3883</v>
      </c>
      <c r="M219" s="1" t="s">
        <v>3192</v>
      </c>
      <c r="N219" s="1" t="s">
        <v>3192</v>
      </c>
      <c r="O219" s="1" t="s">
        <v>3190</v>
      </c>
      <c r="P219" s="1" t="s">
        <v>3193</v>
      </c>
      <c r="Q219" s="1" t="s">
        <v>3194</v>
      </c>
      <c r="R219" s="1" t="s">
        <v>3884</v>
      </c>
      <c r="S219" s="1" t="s">
        <v>75</v>
      </c>
      <c r="T219" s="1" t="s">
        <v>3196</v>
      </c>
      <c r="U219" s="1" t="s">
        <v>3217</v>
      </c>
      <c r="V219" s="1" t="s">
        <v>3213</v>
      </c>
    </row>
    <row r="220" s="1" customFormat="1" spans="1:22">
      <c r="A220" s="1" t="s">
        <v>1597</v>
      </c>
      <c r="B220" s="1" t="s">
        <v>553</v>
      </c>
      <c r="C220" s="1" t="s">
        <v>1598</v>
      </c>
      <c r="D220" s="1" t="s">
        <v>1600</v>
      </c>
      <c r="E220" s="1" t="s">
        <v>3885</v>
      </c>
      <c r="F220" s="1" t="s">
        <v>105</v>
      </c>
      <c r="G220" s="1" t="s">
        <v>780</v>
      </c>
      <c r="H220" s="1" t="s">
        <v>3189</v>
      </c>
      <c r="I220" s="1" t="s">
        <v>3886</v>
      </c>
      <c r="J220" s="1" t="s">
        <v>3191</v>
      </c>
      <c r="K220" s="1" t="s">
        <v>3886</v>
      </c>
      <c r="L220" s="1" t="s">
        <v>3886</v>
      </c>
      <c r="M220" s="1" t="s">
        <v>3192</v>
      </c>
      <c r="N220" s="1" t="s">
        <v>3192</v>
      </c>
      <c r="O220" s="1" t="s">
        <v>3190</v>
      </c>
      <c r="P220" s="1" t="s">
        <v>3193</v>
      </c>
      <c r="Q220" s="1" t="s">
        <v>3194</v>
      </c>
      <c r="R220" s="1" t="s">
        <v>3887</v>
      </c>
      <c r="S220" s="1" t="s">
        <v>75</v>
      </c>
      <c r="T220" s="1" t="s">
        <v>3196</v>
      </c>
      <c r="U220" s="1" t="s">
        <v>3197</v>
      </c>
      <c r="V220" s="1" t="s">
        <v>3205</v>
      </c>
    </row>
    <row r="221" s="1" customFormat="1" spans="1:22">
      <c r="A221" s="1" t="s">
        <v>3036</v>
      </c>
      <c r="B221" s="1" t="s">
        <v>553</v>
      </c>
      <c r="C221" s="1" t="s">
        <v>3037</v>
      </c>
      <c r="D221" s="1" t="s">
        <v>233</v>
      </c>
      <c r="E221" s="1" t="s">
        <v>3888</v>
      </c>
      <c r="F221" s="1" t="s">
        <v>1430</v>
      </c>
      <c r="G221" s="1" t="s">
        <v>94</v>
      </c>
      <c r="H221" s="1" t="s">
        <v>3189</v>
      </c>
      <c r="I221" s="1" t="s">
        <v>3821</v>
      </c>
      <c r="J221" s="1" t="s">
        <v>3191</v>
      </c>
      <c r="K221" s="1" t="s">
        <v>3821</v>
      </c>
      <c r="L221" s="1" t="s">
        <v>3821</v>
      </c>
      <c r="M221" s="1" t="s">
        <v>3192</v>
      </c>
      <c r="N221" s="1" t="s">
        <v>3192</v>
      </c>
      <c r="O221" s="1" t="s">
        <v>3190</v>
      </c>
      <c r="P221" s="1" t="s">
        <v>3193</v>
      </c>
      <c r="Q221" s="1" t="s">
        <v>3194</v>
      </c>
      <c r="R221" s="1" t="s">
        <v>3889</v>
      </c>
      <c r="S221" s="1" t="s">
        <v>75</v>
      </c>
      <c r="T221" s="1" t="s">
        <v>3196</v>
      </c>
      <c r="U221" s="1" t="s">
        <v>3197</v>
      </c>
      <c r="V221" s="1" t="s">
        <v>3205</v>
      </c>
    </row>
    <row r="222" s="1" customFormat="1" spans="1:22">
      <c r="A222" s="1" t="s">
        <v>2361</v>
      </c>
      <c r="B222" s="1" t="s">
        <v>553</v>
      </c>
      <c r="C222" s="1" t="s">
        <v>2362</v>
      </c>
      <c r="D222" s="1" t="s">
        <v>2364</v>
      </c>
      <c r="E222" s="1" t="s">
        <v>3890</v>
      </c>
      <c r="F222" s="1" t="s">
        <v>465</v>
      </c>
      <c r="G222" s="1" t="s">
        <v>796</v>
      </c>
      <c r="H222" s="1" t="s">
        <v>3189</v>
      </c>
      <c r="I222" s="1" t="s">
        <v>3891</v>
      </c>
      <c r="J222" s="1" t="s">
        <v>3191</v>
      </c>
      <c r="K222" s="1" t="s">
        <v>3891</v>
      </c>
      <c r="L222" s="1" t="s">
        <v>3891</v>
      </c>
      <c r="M222" s="1" t="s">
        <v>3192</v>
      </c>
      <c r="N222" s="1" t="s">
        <v>3192</v>
      </c>
      <c r="O222" s="1" t="s">
        <v>3190</v>
      </c>
      <c r="P222" s="1" t="s">
        <v>3193</v>
      </c>
      <c r="Q222" s="1" t="s">
        <v>3194</v>
      </c>
      <c r="R222" s="1" t="s">
        <v>3892</v>
      </c>
      <c r="S222" s="1" t="s">
        <v>75</v>
      </c>
      <c r="T222" s="1" t="s">
        <v>3196</v>
      </c>
      <c r="U222" s="1" t="s">
        <v>3217</v>
      </c>
      <c r="V222" s="1" t="s">
        <v>3321</v>
      </c>
    </row>
    <row r="223" s="1" customFormat="1" spans="1:22">
      <c r="A223" s="1" t="s">
        <v>3007</v>
      </c>
      <c r="B223" s="1" t="s">
        <v>553</v>
      </c>
      <c r="C223" s="1" t="s">
        <v>3008</v>
      </c>
      <c r="D223" s="1" t="s">
        <v>3893</v>
      </c>
      <c r="E223" s="1" t="s">
        <v>3894</v>
      </c>
      <c r="F223" s="1" t="s">
        <v>1430</v>
      </c>
      <c r="G223" s="1" t="s">
        <v>94</v>
      </c>
      <c r="H223" s="1" t="s">
        <v>3189</v>
      </c>
      <c r="I223" s="1" t="s">
        <v>3895</v>
      </c>
      <c r="J223" s="1" t="s">
        <v>3191</v>
      </c>
      <c r="K223" s="1" t="s">
        <v>3895</v>
      </c>
      <c r="L223" s="1" t="s">
        <v>3895</v>
      </c>
      <c r="M223" s="1" t="s">
        <v>3192</v>
      </c>
      <c r="N223" s="1" t="s">
        <v>3192</v>
      </c>
      <c r="O223" s="1" t="s">
        <v>3190</v>
      </c>
      <c r="P223" s="1" t="s">
        <v>3193</v>
      </c>
      <c r="Q223" s="1" t="s">
        <v>3194</v>
      </c>
      <c r="R223" s="1" t="s">
        <v>3896</v>
      </c>
      <c r="S223" s="1" t="s">
        <v>75</v>
      </c>
      <c r="T223" s="1" t="s">
        <v>3196</v>
      </c>
      <c r="U223" s="1" t="s">
        <v>3197</v>
      </c>
      <c r="V223" s="1" t="s">
        <v>3321</v>
      </c>
    </row>
    <row r="224" s="1" customFormat="1" spans="1:22">
      <c r="A224" s="1" t="s">
        <v>295</v>
      </c>
      <c r="B224" s="1" t="s">
        <v>300</v>
      </c>
      <c r="C224" s="1" t="s">
        <v>296</v>
      </c>
      <c r="D224" s="1" t="s">
        <v>3688</v>
      </c>
      <c r="E224" s="1" t="s">
        <v>3897</v>
      </c>
      <c r="F224" s="1" t="s">
        <v>83</v>
      </c>
      <c r="G224" s="1" t="s">
        <v>105</v>
      </c>
      <c r="H224" s="1" t="s">
        <v>3189</v>
      </c>
      <c r="I224" s="1" t="s">
        <v>3898</v>
      </c>
      <c r="J224" s="1" t="s">
        <v>3191</v>
      </c>
      <c r="K224" s="1" t="s">
        <v>3898</v>
      </c>
      <c r="L224" s="1" t="s">
        <v>3898</v>
      </c>
      <c r="M224" s="1" t="s">
        <v>3192</v>
      </c>
      <c r="N224" s="1" t="s">
        <v>3192</v>
      </c>
      <c r="O224" s="1" t="s">
        <v>3190</v>
      </c>
      <c r="P224" s="1" t="s">
        <v>3193</v>
      </c>
      <c r="Q224" s="1" t="s">
        <v>3194</v>
      </c>
      <c r="R224" s="1" t="s">
        <v>3899</v>
      </c>
      <c r="S224" s="1" t="s">
        <v>75</v>
      </c>
      <c r="T224" s="1" t="s">
        <v>3196</v>
      </c>
      <c r="U224" s="1" t="s">
        <v>3197</v>
      </c>
      <c r="V224" s="1" t="s">
        <v>3205</v>
      </c>
    </row>
    <row r="225" s="1" customFormat="1" spans="1:22">
      <c r="A225" s="1" t="s">
        <v>1795</v>
      </c>
      <c r="B225" s="1" t="s">
        <v>300</v>
      </c>
      <c r="C225" s="1" t="s">
        <v>1796</v>
      </c>
      <c r="D225" s="1" t="s">
        <v>484</v>
      </c>
      <c r="E225" s="1" t="s">
        <v>3900</v>
      </c>
      <c r="F225" s="1" t="s">
        <v>105</v>
      </c>
      <c r="G225" s="1" t="s">
        <v>780</v>
      </c>
      <c r="H225" s="1" t="s">
        <v>3189</v>
      </c>
      <c r="I225" s="1" t="s">
        <v>3901</v>
      </c>
      <c r="J225" s="1" t="s">
        <v>3191</v>
      </c>
      <c r="K225" s="1" t="s">
        <v>3901</v>
      </c>
      <c r="L225" s="1" t="s">
        <v>3901</v>
      </c>
      <c r="M225" s="1" t="s">
        <v>3192</v>
      </c>
      <c r="N225" s="1" t="s">
        <v>3192</v>
      </c>
      <c r="O225" s="1" t="s">
        <v>3190</v>
      </c>
      <c r="P225" s="1" t="s">
        <v>3193</v>
      </c>
      <c r="Q225" s="1" t="s">
        <v>3194</v>
      </c>
      <c r="R225" s="1" t="s">
        <v>3902</v>
      </c>
      <c r="S225" s="1" t="s">
        <v>75</v>
      </c>
      <c r="T225" s="1" t="s">
        <v>3196</v>
      </c>
      <c r="U225" s="1" t="s">
        <v>3197</v>
      </c>
      <c r="V225" s="1" t="s">
        <v>3213</v>
      </c>
    </row>
    <row r="226" s="1" customFormat="1" spans="1:22">
      <c r="A226" s="1" t="s">
        <v>2223</v>
      </c>
      <c r="B226" s="1" t="s">
        <v>300</v>
      </c>
      <c r="C226" s="1" t="s">
        <v>2224</v>
      </c>
      <c r="D226" s="1" t="s">
        <v>524</v>
      </c>
      <c r="E226" s="1" t="s">
        <v>3903</v>
      </c>
      <c r="F226" s="1" t="s">
        <v>772</v>
      </c>
      <c r="G226" s="1" t="s">
        <v>465</v>
      </c>
      <c r="H226" s="1" t="s">
        <v>3189</v>
      </c>
      <c r="I226" s="1" t="s">
        <v>3904</v>
      </c>
      <c r="J226" s="1" t="s">
        <v>3191</v>
      </c>
      <c r="K226" s="1" t="s">
        <v>3904</v>
      </c>
      <c r="L226" s="1" t="s">
        <v>3904</v>
      </c>
      <c r="M226" s="1" t="s">
        <v>3192</v>
      </c>
      <c r="N226" s="1" t="s">
        <v>3192</v>
      </c>
      <c r="O226" s="1" t="s">
        <v>3190</v>
      </c>
      <c r="P226" s="1" t="s">
        <v>3193</v>
      </c>
      <c r="Q226" s="1" t="s">
        <v>3194</v>
      </c>
      <c r="R226" s="1" t="s">
        <v>3905</v>
      </c>
      <c r="S226" s="1" t="s">
        <v>75</v>
      </c>
      <c r="T226" s="1" t="s">
        <v>3196</v>
      </c>
      <c r="U226" s="1" t="s">
        <v>3197</v>
      </c>
      <c r="V226" s="1" t="s">
        <v>3213</v>
      </c>
    </row>
    <row r="227" s="1" customFormat="1" spans="1:22">
      <c r="A227" s="1" t="s">
        <v>521</v>
      </c>
      <c r="B227" s="1" t="s">
        <v>300</v>
      </c>
      <c r="C227" s="1" t="s">
        <v>522</v>
      </c>
      <c r="D227" s="1" t="s">
        <v>524</v>
      </c>
      <c r="E227" s="1" t="s">
        <v>3906</v>
      </c>
      <c r="F227" s="1" t="s">
        <v>116</v>
      </c>
      <c r="G227" s="1" t="s">
        <v>105</v>
      </c>
      <c r="H227" s="1" t="s">
        <v>3189</v>
      </c>
      <c r="I227" s="1" t="s">
        <v>3907</v>
      </c>
      <c r="J227" s="1" t="s">
        <v>3191</v>
      </c>
      <c r="K227" s="1" t="s">
        <v>3907</v>
      </c>
      <c r="L227" s="1" t="s">
        <v>3907</v>
      </c>
      <c r="M227" s="1" t="s">
        <v>3192</v>
      </c>
      <c r="N227" s="1" t="s">
        <v>3192</v>
      </c>
      <c r="O227" s="1" t="s">
        <v>3190</v>
      </c>
      <c r="P227" s="1" t="s">
        <v>3193</v>
      </c>
      <c r="Q227" s="1" t="s">
        <v>3194</v>
      </c>
      <c r="R227" s="1" t="s">
        <v>3908</v>
      </c>
      <c r="S227" s="1" t="s">
        <v>75</v>
      </c>
      <c r="T227" s="1" t="s">
        <v>3196</v>
      </c>
      <c r="U227" s="1" t="s">
        <v>3197</v>
      </c>
      <c r="V227" s="1" t="s">
        <v>3213</v>
      </c>
    </row>
    <row r="228" s="1" customFormat="1" spans="1:22">
      <c r="A228" s="1" t="s">
        <v>2546</v>
      </c>
      <c r="B228" s="1" t="s">
        <v>300</v>
      </c>
      <c r="C228" s="1" t="s">
        <v>2547</v>
      </c>
      <c r="D228" s="1" t="s">
        <v>524</v>
      </c>
      <c r="E228" s="1" t="s">
        <v>3909</v>
      </c>
      <c r="F228" s="1" t="s">
        <v>465</v>
      </c>
      <c r="G228" s="1" t="s">
        <v>796</v>
      </c>
      <c r="H228" s="1" t="s">
        <v>3189</v>
      </c>
      <c r="I228" s="1" t="s">
        <v>3910</v>
      </c>
      <c r="J228" s="1" t="s">
        <v>3191</v>
      </c>
      <c r="K228" s="1" t="s">
        <v>3910</v>
      </c>
      <c r="L228" s="1" t="s">
        <v>3910</v>
      </c>
      <c r="M228" s="1" t="s">
        <v>3192</v>
      </c>
      <c r="N228" s="1" t="s">
        <v>3192</v>
      </c>
      <c r="O228" s="1" t="s">
        <v>3190</v>
      </c>
      <c r="P228" s="1" t="s">
        <v>3193</v>
      </c>
      <c r="Q228" s="1" t="s">
        <v>3194</v>
      </c>
      <c r="R228" s="1" t="s">
        <v>3911</v>
      </c>
      <c r="S228" s="1" t="s">
        <v>75</v>
      </c>
      <c r="T228" s="1" t="s">
        <v>3196</v>
      </c>
      <c r="U228" s="1" t="s">
        <v>3197</v>
      </c>
      <c r="V228" s="1" t="s">
        <v>3213</v>
      </c>
    </row>
    <row r="229" s="1" customFormat="1" spans="1:22">
      <c r="A229" s="1" t="s">
        <v>2089</v>
      </c>
      <c r="B229" s="1" t="s">
        <v>300</v>
      </c>
      <c r="C229" s="1" t="s">
        <v>2090</v>
      </c>
      <c r="D229" s="1" t="s">
        <v>3912</v>
      </c>
      <c r="E229" s="1" t="s">
        <v>3913</v>
      </c>
      <c r="F229" s="1" t="s">
        <v>105</v>
      </c>
      <c r="G229" s="1" t="s">
        <v>465</v>
      </c>
      <c r="H229" s="1" t="s">
        <v>3189</v>
      </c>
      <c r="I229" s="1" t="s">
        <v>3914</v>
      </c>
      <c r="J229" s="1" t="s">
        <v>3191</v>
      </c>
      <c r="K229" s="1" t="s">
        <v>3914</v>
      </c>
      <c r="L229" s="1" t="s">
        <v>3914</v>
      </c>
      <c r="M229" s="1" t="s">
        <v>3192</v>
      </c>
      <c r="N229" s="1" t="s">
        <v>3192</v>
      </c>
      <c r="O229" s="1" t="s">
        <v>3190</v>
      </c>
      <c r="P229" s="1" t="s">
        <v>3193</v>
      </c>
      <c r="Q229" s="1" t="s">
        <v>3194</v>
      </c>
      <c r="R229" s="1" t="s">
        <v>3915</v>
      </c>
      <c r="S229" s="1" t="s">
        <v>75</v>
      </c>
      <c r="T229" s="1" t="s">
        <v>3196</v>
      </c>
      <c r="U229" s="1" t="s">
        <v>3217</v>
      </c>
      <c r="V229" s="1" t="s">
        <v>3456</v>
      </c>
    </row>
    <row r="230" s="1" customFormat="1" spans="1:22">
      <c r="A230" s="1" t="s">
        <v>2062</v>
      </c>
      <c r="B230" s="1" t="s">
        <v>300</v>
      </c>
      <c r="C230" s="1" t="s">
        <v>2063</v>
      </c>
      <c r="D230" s="1" t="s">
        <v>1383</v>
      </c>
      <c r="E230" s="1" t="s">
        <v>3916</v>
      </c>
      <c r="F230" s="1" t="s">
        <v>772</v>
      </c>
      <c r="G230" s="1" t="s">
        <v>780</v>
      </c>
      <c r="H230" s="1" t="s">
        <v>3189</v>
      </c>
      <c r="I230" s="1" t="s">
        <v>3917</v>
      </c>
      <c r="J230" s="1" t="s">
        <v>3191</v>
      </c>
      <c r="K230" s="1" t="s">
        <v>3917</v>
      </c>
      <c r="L230" s="1" t="s">
        <v>3917</v>
      </c>
      <c r="M230" s="1" t="s">
        <v>3192</v>
      </c>
      <c r="N230" s="1" t="s">
        <v>3192</v>
      </c>
      <c r="O230" s="1" t="s">
        <v>3190</v>
      </c>
      <c r="P230" s="1" t="s">
        <v>3193</v>
      </c>
      <c r="Q230" s="1" t="s">
        <v>3194</v>
      </c>
      <c r="R230" s="1" t="s">
        <v>3918</v>
      </c>
      <c r="S230" s="1" t="s">
        <v>75</v>
      </c>
      <c r="T230" s="1" t="s">
        <v>3196</v>
      </c>
      <c r="U230" s="1" t="s">
        <v>3217</v>
      </c>
      <c r="V230" s="1" t="s">
        <v>3637</v>
      </c>
    </row>
    <row r="231" s="1" customFormat="1" spans="1:22">
      <c r="A231" s="1" t="s">
        <v>2783</v>
      </c>
      <c r="B231" s="1" t="s">
        <v>300</v>
      </c>
      <c r="C231" s="1" t="s">
        <v>2784</v>
      </c>
      <c r="D231" s="1" t="s">
        <v>2786</v>
      </c>
      <c r="E231" s="1" t="s">
        <v>3919</v>
      </c>
      <c r="F231" s="1" t="s">
        <v>465</v>
      </c>
      <c r="G231" s="1" t="s">
        <v>1430</v>
      </c>
      <c r="H231" s="1" t="s">
        <v>3189</v>
      </c>
      <c r="I231" s="1" t="s">
        <v>3920</v>
      </c>
      <c r="J231" s="1" t="s">
        <v>3191</v>
      </c>
      <c r="K231" s="1" t="s">
        <v>3920</v>
      </c>
      <c r="L231" s="1" t="s">
        <v>3920</v>
      </c>
      <c r="M231" s="1" t="s">
        <v>3192</v>
      </c>
      <c r="N231" s="1" t="s">
        <v>3192</v>
      </c>
      <c r="O231" s="1" t="s">
        <v>3190</v>
      </c>
      <c r="P231" s="1" t="s">
        <v>3193</v>
      </c>
      <c r="Q231" s="1" t="s">
        <v>3194</v>
      </c>
      <c r="R231" s="1" t="s">
        <v>3921</v>
      </c>
      <c r="S231" s="1" t="s">
        <v>75</v>
      </c>
      <c r="T231" s="1" t="s">
        <v>3196</v>
      </c>
      <c r="U231" s="1" t="s">
        <v>3197</v>
      </c>
      <c r="V231" s="1" t="s">
        <v>3268</v>
      </c>
    </row>
    <row r="232" s="1" customFormat="1" spans="1:22">
      <c r="A232" s="1" t="s">
        <v>2525</v>
      </c>
      <c r="B232" s="1" t="s">
        <v>104</v>
      </c>
      <c r="C232" s="1" t="s">
        <v>2526</v>
      </c>
      <c r="D232" s="1" t="s">
        <v>569</v>
      </c>
      <c r="E232" s="1" t="s">
        <v>3922</v>
      </c>
      <c r="F232" s="1" t="s">
        <v>772</v>
      </c>
      <c r="G232" s="1" t="s">
        <v>796</v>
      </c>
      <c r="H232" s="1" t="s">
        <v>3189</v>
      </c>
      <c r="I232" s="1" t="s">
        <v>3923</v>
      </c>
      <c r="J232" s="1" t="s">
        <v>3191</v>
      </c>
      <c r="K232" s="1" t="s">
        <v>3923</v>
      </c>
      <c r="L232" s="1" t="s">
        <v>3923</v>
      </c>
      <c r="M232" s="1" t="s">
        <v>3192</v>
      </c>
      <c r="N232" s="1" t="s">
        <v>3192</v>
      </c>
      <c r="O232" s="1" t="s">
        <v>3190</v>
      </c>
      <c r="P232" s="1" t="s">
        <v>3193</v>
      </c>
      <c r="Q232" s="1" t="s">
        <v>3194</v>
      </c>
      <c r="R232" s="1" t="s">
        <v>3924</v>
      </c>
      <c r="S232" s="1" t="s">
        <v>75</v>
      </c>
      <c r="T232" s="1" t="s">
        <v>3196</v>
      </c>
      <c r="U232" s="1" t="s">
        <v>3197</v>
      </c>
      <c r="V232" s="1" t="s">
        <v>3390</v>
      </c>
    </row>
    <row r="233" s="1" customFormat="1" spans="1:22">
      <c r="A233" s="1" t="s">
        <v>904</v>
      </c>
      <c r="B233" s="1" t="s">
        <v>104</v>
      </c>
      <c r="C233" s="1" t="s">
        <v>905</v>
      </c>
      <c r="D233" s="1" t="s">
        <v>907</v>
      </c>
      <c r="E233" s="1" t="s">
        <v>3925</v>
      </c>
      <c r="F233" s="1" t="s">
        <v>83</v>
      </c>
      <c r="G233" s="1" t="s">
        <v>772</v>
      </c>
      <c r="H233" s="1" t="s">
        <v>3189</v>
      </c>
      <c r="I233" s="1" t="s">
        <v>3926</v>
      </c>
      <c r="J233" s="1" t="s">
        <v>3191</v>
      </c>
      <c r="K233" s="1" t="s">
        <v>3926</v>
      </c>
      <c r="L233" s="1" t="s">
        <v>3926</v>
      </c>
      <c r="M233" s="1" t="s">
        <v>3192</v>
      </c>
      <c r="N233" s="1" t="s">
        <v>3192</v>
      </c>
      <c r="O233" s="1" t="s">
        <v>3190</v>
      </c>
      <c r="P233" s="1" t="s">
        <v>3193</v>
      </c>
      <c r="Q233" s="1" t="s">
        <v>3194</v>
      </c>
      <c r="R233" s="1" t="s">
        <v>3927</v>
      </c>
      <c r="S233" s="1" t="s">
        <v>75</v>
      </c>
      <c r="T233" s="1" t="s">
        <v>3196</v>
      </c>
      <c r="U233" s="1" t="s">
        <v>3197</v>
      </c>
      <c r="V233" s="1" t="s">
        <v>3268</v>
      </c>
    </row>
    <row r="234" s="1" customFormat="1" spans="1:22">
      <c r="A234" s="1" t="s">
        <v>2275</v>
      </c>
      <c r="B234" s="1" t="s">
        <v>104</v>
      </c>
      <c r="C234" s="1" t="s">
        <v>2276</v>
      </c>
      <c r="D234" s="1" t="s">
        <v>1383</v>
      </c>
      <c r="E234" s="1" t="s">
        <v>3802</v>
      </c>
      <c r="F234" s="1" t="s">
        <v>780</v>
      </c>
      <c r="G234" s="1" t="s">
        <v>465</v>
      </c>
      <c r="H234" s="1" t="s">
        <v>3189</v>
      </c>
      <c r="I234" s="1" t="s">
        <v>3917</v>
      </c>
      <c r="J234" s="1" t="s">
        <v>3191</v>
      </c>
      <c r="K234" s="1" t="s">
        <v>3917</v>
      </c>
      <c r="L234" s="1" t="s">
        <v>3917</v>
      </c>
      <c r="M234" s="1" t="s">
        <v>3192</v>
      </c>
      <c r="N234" s="1" t="s">
        <v>3192</v>
      </c>
      <c r="O234" s="1" t="s">
        <v>3190</v>
      </c>
      <c r="P234" s="1" t="s">
        <v>3193</v>
      </c>
      <c r="Q234" s="1" t="s">
        <v>3194</v>
      </c>
      <c r="R234" s="1" t="s">
        <v>3928</v>
      </c>
      <c r="S234" s="1" t="s">
        <v>75</v>
      </c>
      <c r="T234" s="1" t="s">
        <v>3196</v>
      </c>
      <c r="U234" s="1" t="s">
        <v>3217</v>
      </c>
      <c r="V234" s="1" t="s">
        <v>3637</v>
      </c>
    </row>
    <row r="235" s="1" customFormat="1" spans="1:22">
      <c r="A235" s="1" t="s">
        <v>1307</v>
      </c>
      <c r="B235" s="1" t="s">
        <v>104</v>
      </c>
      <c r="C235" s="1" t="s">
        <v>1308</v>
      </c>
      <c r="D235" s="1" t="s">
        <v>524</v>
      </c>
      <c r="E235" s="1" t="s">
        <v>3929</v>
      </c>
      <c r="F235" s="1" t="s">
        <v>83</v>
      </c>
      <c r="G235" s="1" t="s">
        <v>772</v>
      </c>
      <c r="H235" s="1" t="s">
        <v>3189</v>
      </c>
      <c r="I235" s="1" t="s">
        <v>3930</v>
      </c>
      <c r="J235" s="1" t="s">
        <v>3191</v>
      </c>
      <c r="K235" s="1" t="s">
        <v>3930</v>
      </c>
      <c r="L235" s="1" t="s">
        <v>3930</v>
      </c>
      <c r="M235" s="1" t="s">
        <v>3192</v>
      </c>
      <c r="N235" s="1" t="s">
        <v>3192</v>
      </c>
      <c r="O235" s="1" t="s">
        <v>3190</v>
      </c>
      <c r="P235" s="1" t="s">
        <v>3193</v>
      </c>
      <c r="Q235" s="1" t="s">
        <v>3194</v>
      </c>
      <c r="R235" s="1" t="s">
        <v>3931</v>
      </c>
      <c r="S235" s="1" t="s">
        <v>75</v>
      </c>
      <c r="T235" s="1" t="s">
        <v>3196</v>
      </c>
      <c r="U235" s="1" t="s">
        <v>3197</v>
      </c>
      <c r="V235" s="1" t="s">
        <v>3213</v>
      </c>
    </row>
    <row r="236" s="1" customFormat="1" spans="1:22">
      <c r="A236" s="1" t="s">
        <v>2874</v>
      </c>
      <c r="B236" s="1" t="s">
        <v>104</v>
      </c>
      <c r="C236" s="1" t="s">
        <v>2875</v>
      </c>
      <c r="D236" s="1" t="s">
        <v>1183</v>
      </c>
      <c r="E236" s="1" t="s">
        <v>3932</v>
      </c>
      <c r="F236" s="1" t="s">
        <v>780</v>
      </c>
      <c r="G236" s="1" t="s">
        <v>1430</v>
      </c>
      <c r="H236" s="1" t="s">
        <v>3189</v>
      </c>
      <c r="I236" s="1" t="s">
        <v>3933</v>
      </c>
      <c r="J236" s="1" t="s">
        <v>3191</v>
      </c>
      <c r="K236" s="1" t="s">
        <v>3933</v>
      </c>
      <c r="L236" s="1" t="s">
        <v>3933</v>
      </c>
      <c r="M236" s="1" t="s">
        <v>3192</v>
      </c>
      <c r="N236" s="1" t="s">
        <v>3192</v>
      </c>
      <c r="O236" s="1" t="s">
        <v>3190</v>
      </c>
      <c r="P236" s="1" t="s">
        <v>3193</v>
      </c>
      <c r="Q236" s="1" t="s">
        <v>3194</v>
      </c>
      <c r="R236" s="1" t="s">
        <v>3934</v>
      </c>
      <c r="S236" s="1" t="s">
        <v>75</v>
      </c>
      <c r="T236" s="1" t="s">
        <v>3196</v>
      </c>
      <c r="U236" s="1" t="s">
        <v>3197</v>
      </c>
      <c r="V236" s="1" t="s">
        <v>3213</v>
      </c>
    </row>
    <row r="237" s="1" customFormat="1" spans="1:22">
      <c r="A237" s="1" t="s">
        <v>1409</v>
      </c>
      <c r="B237" s="1" t="s">
        <v>104</v>
      </c>
      <c r="C237" s="1" t="s">
        <v>1410</v>
      </c>
      <c r="D237" s="1" t="s">
        <v>1404</v>
      </c>
      <c r="E237" s="1" t="s">
        <v>3935</v>
      </c>
      <c r="F237" s="1" t="s">
        <v>105</v>
      </c>
      <c r="G237" s="1" t="s">
        <v>772</v>
      </c>
      <c r="H237" s="1" t="s">
        <v>3189</v>
      </c>
      <c r="I237" s="1" t="s">
        <v>3635</v>
      </c>
      <c r="J237" s="1" t="s">
        <v>3191</v>
      </c>
      <c r="K237" s="1" t="s">
        <v>3635</v>
      </c>
      <c r="L237" s="1" t="s">
        <v>3635</v>
      </c>
      <c r="M237" s="1" t="s">
        <v>3192</v>
      </c>
      <c r="N237" s="1" t="s">
        <v>3192</v>
      </c>
      <c r="O237" s="1" t="s">
        <v>3190</v>
      </c>
      <c r="P237" s="1" t="s">
        <v>3193</v>
      </c>
      <c r="Q237" s="1" t="s">
        <v>3194</v>
      </c>
      <c r="R237" s="1" t="s">
        <v>3936</v>
      </c>
      <c r="S237" s="1" t="s">
        <v>75</v>
      </c>
      <c r="T237" s="1" t="s">
        <v>3196</v>
      </c>
      <c r="U237" s="1" t="s">
        <v>3217</v>
      </c>
      <c r="V237" s="1" t="s">
        <v>3637</v>
      </c>
    </row>
    <row r="238" s="1" customFormat="1" spans="1:22">
      <c r="A238" s="1" t="s">
        <v>626</v>
      </c>
      <c r="B238" s="1" t="s">
        <v>104</v>
      </c>
      <c r="C238" s="1" t="s">
        <v>627</v>
      </c>
      <c r="D238" s="1" t="s">
        <v>524</v>
      </c>
      <c r="E238" s="1" t="s">
        <v>3937</v>
      </c>
      <c r="F238" s="1" t="s">
        <v>83</v>
      </c>
      <c r="G238" s="1" t="s">
        <v>105</v>
      </c>
      <c r="H238" s="1" t="s">
        <v>3189</v>
      </c>
      <c r="I238" s="1" t="s">
        <v>3938</v>
      </c>
      <c r="J238" s="1" t="s">
        <v>3191</v>
      </c>
      <c r="K238" s="1" t="s">
        <v>3938</v>
      </c>
      <c r="L238" s="1" t="s">
        <v>3938</v>
      </c>
      <c r="M238" s="1" t="s">
        <v>3192</v>
      </c>
      <c r="N238" s="1" t="s">
        <v>3192</v>
      </c>
      <c r="O238" s="1" t="s">
        <v>3190</v>
      </c>
      <c r="P238" s="1" t="s">
        <v>3193</v>
      </c>
      <c r="Q238" s="1" t="s">
        <v>3194</v>
      </c>
      <c r="R238" s="1" t="s">
        <v>3939</v>
      </c>
      <c r="S238" s="1" t="s">
        <v>75</v>
      </c>
      <c r="T238" s="1" t="s">
        <v>3196</v>
      </c>
      <c r="U238" s="1" t="s">
        <v>3197</v>
      </c>
      <c r="V238" s="1" t="s">
        <v>3213</v>
      </c>
    </row>
    <row r="239" s="1" customFormat="1" spans="1:22">
      <c r="A239" s="1" t="s">
        <v>99</v>
      </c>
      <c r="B239" s="1" t="s">
        <v>104</v>
      </c>
      <c r="C239" s="1" t="s">
        <v>100</v>
      </c>
      <c r="D239" s="1" t="s">
        <v>102</v>
      </c>
      <c r="E239" s="1" t="s">
        <v>3940</v>
      </c>
      <c r="F239" s="1" t="s">
        <v>83</v>
      </c>
      <c r="G239" s="1" t="s">
        <v>105</v>
      </c>
      <c r="H239" s="1" t="s">
        <v>3189</v>
      </c>
      <c r="I239" s="1" t="s">
        <v>3941</v>
      </c>
      <c r="J239" s="1" t="s">
        <v>3191</v>
      </c>
      <c r="K239" s="1" t="s">
        <v>3941</v>
      </c>
      <c r="L239" s="1" t="s">
        <v>3941</v>
      </c>
      <c r="M239" s="1" t="s">
        <v>3192</v>
      </c>
      <c r="N239" s="1" t="s">
        <v>3192</v>
      </c>
      <c r="O239" s="1" t="s">
        <v>3190</v>
      </c>
      <c r="P239" s="1" t="s">
        <v>3193</v>
      </c>
      <c r="Q239" s="1" t="s">
        <v>3194</v>
      </c>
      <c r="R239" s="1" t="s">
        <v>3942</v>
      </c>
      <c r="S239" s="1" t="s">
        <v>75</v>
      </c>
      <c r="T239" s="1" t="s">
        <v>3196</v>
      </c>
      <c r="U239" s="1" t="s">
        <v>3197</v>
      </c>
      <c r="V239" s="1" t="s">
        <v>3321</v>
      </c>
    </row>
    <row r="240" s="1" customFormat="1" spans="1:22">
      <c r="A240" s="1" t="s">
        <v>230</v>
      </c>
      <c r="B240" s="1" t="s">
        <v>210</v>
      </c>
      <c r="C240" s="1" t="s">
        <v>231</v>
      </c>
      <c r="D240" s="1" t="s">
        <v>233</v>
      </c>
      <c r="E240" s="1" t="s">
        <v>3943</v>
      </c>
      <c r="F240" s="1" t="s">
        <v>83</v>
      </c>
      <c r="G240" s="1" t="s">
        <v>105</v>
      </c>
      <c r="H240" s="1" t="s">
        <v>3189</v>
      </c>
      <c r="I240" s="1" t="s">
        <v>3944</v>
      </c>
      <c r="J240" s="1" t="s">
        <v>3191</v>
      </c>
      <c r="K240" s="1" t="s">
        <v>3944</v>
      </c>
      <c r="L240" s="1" t="s">
        <v>3944</v>
      </c>
      <c r="M240" s="1" t="s">
        <v>3192</v>
      </c>
      <c r="N240" s="1" t="s">
        <v>3192</v>
      </c>
      <c r="O240" s="1" t="s">
        <v>3190</v>
      </c>
      <c r="P240" s="1" t="s">
        <v>3193</v>
      </c>
      <c r="Q240" s="1" t="s">
        <v>3194</v>
      </c>
      <c r="R240" s="1" t="s">
        <v>3945</v>
      </c>
      <c r="S240" s="1" t="s">
        <v>75</v>
      </c>
      <c r="T240" s="1" t="s">
        <v>3196</v>
      </c>
      <c r="U240" s="1" t="s">
        <v>3197</v>
      </c>
      <c r="V240" s="1" t="s">
        <v>3205</v>
      </c>
    </row>
    <row r="241" s="1" customFormat="1" spans="1:22">
      <c r="A241" s="1" t="s">
        <v>803</v>
      </c>
      <c r="B241" s="1" t="s">
        <v>210</v>
      </c>
      <c r="C241" s="1" t="s">
        <v>804</v>
      </c>
      <c r="D241" s="1" t="s">
        <v>102</v>
      </c>
      <c r="E241" s="1" t="s">
        <v>3946</v>
      </c>
      <c r="F241" s="1" t="s">
        <v>105</v>
      </c>
      <c r="G241" s="1" t="s">
        <v>772</v>
      </c>
      <c r="H241" s="1" t="s">
        <v>3189</v>
      </c>
      <c r="I241" s="1" t="s">
        <v>3941</v>
      </c>
      <c r="J241" s="1" t="s">
        <v>3191</v>
      </c>
      <c r="K241" s="1" t="s">
        <v>3941</v>
      </c>
      <c r="L241" s="1" t="s">
        <v>3941</v>
      </c>
      <c r="M241" s="1" t="s">
        <v>3192</v>
      </c>
      <c r="N241" s="1" t="s">
        <v>3192</v>
      </c>
      <c r="O241" s="1" t="s">
        <v>3190</v>
      </c>
      <c r="P241" s="1" t="s">
        <v>3193</v>
      </c>
      <c r="Q241" s="1" t="s">
        <v>3194</v>
      </c>
      <c r="R241" s="1" t="s">
        <v>3947</v>
      </c>
      <c r="S241" s="1" t="s">
        <v>75</v>
      </c>
      <c r="T241" s="1" t="s">
        <v>3196</v>
      </c>
      <c r="U241" s="1" t="s">
        <v>3197</v>
      </c>
      <c r="V241" s="1" t="s">
        <v>3321</v>
      </c>
    </row>
    <row r="242" s="1" customFormat="1" spans="1:22">
      <c r="A242" s="1" t="s">
        <v>215</v>
      </c>
      <c r="B242" s="1" t="s">
        <v>210</v>
      </c>
      <c r="C242" s="1" t="s">
        <v>216</v>
      </c>
      <c r="D242" s="1" t="s">
        <v>218</v>
      </c>
      <c r="E242" s="1" t="s">
        <v>3948</v>
      </c>
      <c r="F242" s="1" t="s">
        <v>83</v>
      </c>
      <c r="G242" s="1" t="s">
        <v>105</v>
      </c>
      <c r="H242" s="1" t="s">
        <v>3189</v>
      </c>
      <c r="I242" s="1" t="s">
        <v>3949</v>
      </c>
      <c r="J242" s="1" t="s">
        <v>3191</v>
      </c>
      <c r="K242" s="1" t="s">
        <v>3949</v>
      </c>
      <c r="L242" s="1" t="s">
        <v>3949</v>
      </c>
      <c r="M242" s="1" t="s">
        <v>3192</v>
      </c>
      <c r="N242" s="1" t="s">
        <v>3192</v>
      </c>
      <c r="O242" s="1" t="s">
        <v>3190</v>
      </c>
      <c r="P242" s="1" t="s">
        <v>3193</v>
      </c>
      <c r="Q242" s="1" t="s">
        <v>3194</v>
      </c>
      <c r="R242" s="1" t="s">
        <v>3950</v>
      </c>
      <c r="S242" s="1" t="s">
        <v>75</v>
      </c>
      <c r="T242" s="1" t="s">
        <v>3196</v>
      </c>
      <c r="U242" s="1" t="s">
        <v>3197</v>
      </c>
      <c r="V242" s="1" t="s">
        <v>3205</v>
      </c>
    </row>
    <row r="243" s="1" customFormat="1" spans="1:22">
      <c r="A243" s="1" t="s">
        <v>1440</v>
      </c>
      <c r="B243" s="1" t="s">
        <v>210</v>
      </c>
      <c r="C243" s="1" t="s">
        <v>1441</v>
      </c>
      <c r="D243" s="1" t="s">
        <v>102</v>
      </c>
      <c r="E243" s="1" t="s">
        <v>3946</v>
      </c>
      <c r="F243" s="1" t="s">
        <v>772</v>
      </c>
      <c r="G243" s="1" t="s">
        <v>780</v>
      </c>
      <c r="H243" s="1" t="s">
        <v>3189</v>
      </c>
      <c r="I243" s="1" t="s">
        <v>3941</v>
      </c>
      <c r="J243" s="1" t="s">
        <v>3191</v>
      </c>
      <c r="K243" s="1" t="s">
        <v>3941</v>
      </c>
      <c r="L243" s="1" t="s">
        <v>3941</v>
      </c>
      <c r="M243" s="1" t="s">
        <v>3192</v>
      </c>
      <c r="N243" s="1" t="s">
        <v>3192</v>
      </c>
      <c r="O243" s="1" t="s">
        <v>3190</v>
      </c>
      <c r="P243" s="1" t="s">
        <v>3193</v>
      </c>
      <c r="Q243" s="1" t="s">
        <v>3194</v>
      </c>
      <c r="R243" s="1" t="s">
        <v>3951</v>
      </c>
      <c r="S243" s="1" t="s">
        <v>75</v>
      </c>
      <c r="T243" s="1" t="s">
        <v>3196</v>
      </c>
      <c r="U243" s="1" t="s">
        <v>3197</v>
      </c>
      <c r="V243" s="1" t="s">
        <v>3321</v>
      </c>
    </row>
    <row r="244" s="1" customFormat="1" spans="1:22">
      <c r="A244" s="1" t="s">
        <v>2745</v>
      </c>
      <c r="B244" s="1" t="s">
        <v>210</v>
      </c>
      <c r="C244" s="1" t="s">
        <v>2746</v>
      </c>
      <c r="D244" s="1" t="s">
        <v>1295</v>
      </c>
      <c r="E244" s="1" t="s">
        <v>3952</v>
      </c>
      <c r="F244" s="1" t="s">
        <v>796</v>
      </c>
      <c r="G244" s="1" t="s">
        <v>1430</v>
      </c>
      <c r="H244" s="1" t="s">
        <v>3189</v>
      </c>
      <c r="I244" s="1" t="s">
        <v>3953</v>
      </c>
      <c r="J244" s="1" t="s">
        <v>3191</v>
      </c>
      <c r="K244" s="1" t="s">
        <v>3953</v>
      </c>
      <c r="L244" s="1" t="s">
        <v>3953</v>
      </c>
      <c r="M244" s="1" t="s">
        <v>3192</v>
      </c>
      <c r="N244" s="1" t="s">
        <v>3192</v>
      </c>
      <c r="O244" s="1" t="s">
        <v>3190</v>
      </c>
      <c r="P244" s="1" t="s">
        <v>3193</v>
      </c>
      <c r="Q244" s="1" t="s">
        <v>3194</v>
      </c>
      <c r="R244" s="1" t="s">
        <v>3954</v>
      </c>
      <c r="S244" s="1" t="s">
        <v>75</v>
      </c>
      <c r="T244" s="1" t="s">
        <v>3196</v>
      </c>
      <c r="U244" s="1" t="s">
        <v>3217</v>
      </c>
      <c r="V244" s="1" t="s">
        <v>3213</v>
      </c>
    </row>
    <row r="245" s="1" customFormat="1" spans="1:22">
      <c r="A245" s="1" t="s">
        <v>913</v>
      </c>
      <c r="B245" s="1" t="s">
        <v>210</v>
      </c>
      <c r="C245" s="1" t="s">
        <v>914</v>
      </c>
      <c r="D245" s="1" t="s">
        <v>3826</v>
      </c>
      <c r="E245" s="1" t="s">
        <v>3955</v>
      </c>
      <c r="F245" s="1" t="s">
        <v>116</v>
      </c>
      <c r="G245" s="1" t="s">
        <v>772</v>
      </c>
      <c r="H245" s="1" t="s">
        <v>3189</v>
      </c>
      <c r="I245" s="1" t="s">
        <v>3956</v>
      </c>
      <c r="J245" s="1" t="s">
        <v>3191</v>
      </c>
      <c r="K245" s="1" t="s">
        <v>3956</v>
      </c>
      <c r="L245" s="1" t="s">
        <v>3956</v>
      </c>
      <c r="M245" s="1" t="s">
        <v>3192</v>
      </c>
      <c r="N245" s="1" t="s">
        <v>3192</v>
      </c>
      <c r="O245" s="1" t="s">
        <v>3190</v>
      </c>
      <c r="P245" s="1" t="s">
        <v>3193</v>
      </c>
      <c r="Q245" s="1" t="s">
        <v>3194</v>
      </c>
      <c r="R245" s="1" t="s">
        <v>3957</v>
      </c>
      <c r="S245" s="1" t="s">
        <v>75</v>
      </c>
      <c r="T245" s="1" t="s">
        <v>3196</v>
      </c>
      <c r="U245" s="1" t="s">
        <v>3197</v>
      </c>
      <c r="V245" s="1" t="s">
        <v>3205</v>
      </c>
    </row>
    <row r="246" s="1" customFormat="1" spans="1:22">
      <c r="A246" s="1" t="s">
        <v>224</v>
      </c>
      <c r="B246" s="1" t="s">
        <v>210</v>
      </c>
      <c r="C246" s="1" t="s">
        <v>225</v>
      </c>
      <c r="D246" s="1" t="s">
        <v>218</v>
      </c>
      <c r="E246" s="1" t="s">
        <v>3958</v>
      </c>
      <c r="F246" s="1" t="s">
        <v>83</v>
      </c>
      <c r="G246" s="1" t="s">
        <v>105</v>
      </c>
      <c r="H246" s="1" t="s">
        <v>3189</v>
      </c>
      <c r="I246" s="1" t="s">
        <v>3959</v>
      </c>
      <c r="J246" s="1" t="s">
        <v>3191</v>
      </c>
      <c r="K246" s="1" t="s">
        <v>3959</v>
      </c>
      <c r="L246" s="1" t="s">
        <v>3959</v>
      </c>
      <c r="M246" s="1" t="s">
        <v>3192</v>
      </c>
      <c r="N246" s="1" t="s">
        <v>3192</v>
      </c>
      <c r="O246" s="1" t="s">
        <v>3190</v>
      </c>
      <c r="P246" s="1" t="s">
        <v>3193</v>
      </c>
      <c r="Q246" s="1" t="s">
        <v>3194</v>
      </c>
      <c r="R246" s="1" t="s">
        <v>3960</v>
      </c>
      <c r="S246" s="1" t="s">
        <v>75</v>
      </c>
      <c r="T246" s="1" t="s">
        <v>3196</v>
      </c>
      <c r="U246" s="1" t="s">
        <v>3197</v>
      </c>
      <c r="V246" s="1" t="s">
        <v>3205</v>
      </c>
    </row>
    <row r="247" s="1" customFormat="1" spans="1:22">
      <c r="A247" s="1" t="s">
        <v>2284</v>
      </c>
      <c r="B247" s="1" t="s">
        <v>210</v>
      </c>
      <c r="C247" s="1" t="s">
        <v>2285</v>
      </c>
      <c r="D247" s="1" t="s">
        <v>1383</v>
      </c>
      <c r="E247" s="1" t="s">
        <v>3916</v>
      </c>
      <c r="F247" s="1" t="s">
        <v>780</v>
      </c>
      <c r="G247" s="1" t="s">
        <v>465</v>
      </c>
      <c r="H247" s="1" t="s">
        <v>3189</v>
      </c>
      <c r="I247" s="1" t="s">
        <v>3961</v>
      </c>
      <c r="J247" s="1" t="s">
        <v>3191</v>
      </c>
      <c r="K247" s="1" t="s">
        <v>3961</v>
      </c>
      <c r="L247" s="1" t="s">
        <v>3961</v>
      </c>
      <c r="M247" s="1" t="s">
        <v>3192</v>
      </c>
      <c r="N247" s="1" t="s">
        <v>3192</v>
      </c>
      <c r="O247" s="1" t="s">
        <v>3190</v>
      </c>
      <c r="P247" s="1" t="s">
        <v>3193</v>
      </c>
      <c r="Q247" s="1" t="s">
        <v>3194</v>
      </c>
      <c r="R247" s="1" t="s">
        <v>3962</v>
      </c>
      <c r="S247" s="1" t="s">
        <v>75</v>
      </c>
      <c r="T247" s="1" t="s">
        <v>3196</v>
      </c>
      <c r="U247" s="1" t="s">
        <v>3217</v>
      </c>
      <c r="V247" s="1" t="s">
        <v>3637</v>
      </c>
    </row>
    <row r="248" s="1" customFormat="1" spans="1:22">
      <c r="A248" s="1" t="s">
        <v>205</v>
      </c>
      <c r="B248" s="1" t="s">
        <v>210</v>
      </c>
      <c r="C248" s="1" t="s">
        <v>206</v>
      </c>
      <c r="D248" s="1" t="s">
        <v>3538</v>
      </c>
      <c r="E248" s="1" t="s">
        <v>3963</v>
      </c>
      <c r="F248" s="1" t="s">
        <v>116</v>
      </c>
      <c r="G248" s="1" t="s">
        <v>105</v>
      </c>
      <c r="H248" s="1" t="s">
        <v>3189</v>
      </c>
      <c r="I248" s="1" t="s">
        <v>3964</v>
      </c>
      <c r="J248" s="1" t="s">
        <v>3191</v>
      </c>
      <c r="K248" s="1" t="s">
        <v>3964</v>
      </c>
      <c r="L248" s="1" t="s">
        <v>3964</v>
      </c>
      <c r="M248" s="1" t="s">
        <v>3192</v>
      </c>
      <c r="N248" s="1" t="s">
        <v>3192</v>
      </c>
      <c r="O248" s="1" t="s">
        <v>3190</v>
      </c>
      <c r="P248" s="1" t="s">
        <v>3193</v>
      </c>
      <c r="Q248" s="1" t="s">
        <v>3194</v>
      </c>
      <c r="R248" s="1" t="s">
        <v>3965</v>
      </c>
      <c r="S248" s="1" t="s">
        <v>75</v>
      </c>
      <c r="T248" s="1" t="s">
        <v>3196</v>
      </c>
      <c r="U248" s="1" t="s">
        <v>3197</v>
      </c>
      <c r="V248" s="1" t="s">
        <v>3205</v>
      </c>
    </row>
    <row r="249" s="1" customFormat="1" spans="1:22">
      <c r="A249" s="1" t="s">
        <v>3039</v>
      </c>
      <c r="B249" s="1" t="s">
        <v>210</v>
      </c>
      <c r="C249" s="1" t="s">
        <v>3040</v>
      </c>
      <c r="D249" s="1" t="s">
        <v>3826</v>
      </c>
      <c r="E249" s="1" t="s">
        <v>3966</v>
      </c>
      <c r="F249" s="1" t="s">
        <v>1430</v>
      </c>
      <c r="G249" s="1" t="s">
        <v>94</v>
      </c>
      <c r="H249" s="1" t="s">
        <v>3189</v>
      </c>
      <c r="I249" s="1" t="s">
        <v>3828</v>
      </c>
      <c r="J249" s="1" t="s">
        <v>3191</v>
      </c>
      <c r="K249" s="1" t="s">
        <v>3828</v>
      </c>
      <c r="L249" s="1" t="s">
        <v>3828</v>
      </c>
      <c r="M249" s="1" t="s">
        <v>3192</v>
      </c>
      <c r="N249" s="1" t="s">
        <v>3192</v>
      </c>
      <c r="O249" s="1" t="s">
        <v>3190</v>
      </c>
      <c r="P249" s="1" t="s">
        <v>3193</v>
      </c>
      <c r="Q249" s="1" t="s">
        <v>3194</v>
      </c>
      <c r="R249" s="1" t="s">
        <v>3967</v>
      </c>
      <c r="S249" s="1" t="s">
        <v>75</v>
      </c>
      <c r="T249" s="1" t="s">
        <v>3196</v>
      </c>
      <c r="U249" s="1" t="s">
        <v>3197</v>
      </c>
      <c r="V249" s="1" t="s">
        <v>3205</v>
      </c>
    </row>
    <row r="250" s="1" customFormat="1" spans="1:22">
      <c r="A250" s="1" t="s">
        <v>1278</v>
      </c>
      <c r="B250" s="1" t="s">
        <v>210</v>
      </c>
      <c r="C250" s="1" t="s">
        <v>1279</v>
      </c>
      <c r="D250" s="1" t="s">
        <v>873</v>
      </c>
      <c r="E250" s="1" t="s">
        <v>3968</v>
      </c>
      <c r="F250" s="1" t="s">
        <v>105</v>
      </c>
      <c r="G250" s="1" t="s">
        <v>772</v>
      </c>
      <c r="H250" s="1" t="s">
        <v>3189</v>
      </c>
      <c r="I250" s="1" t="s">
        <v>3969</v>
      </c>
      <c r="J250" s="1" t="s">
        <v>3191</v>
      </c>
      <c r="K250" s="1" t="s">
        <v>3969</v>
      </c>
      <c r="L250" s="1" t="s">
        <v>3969</v>
      </c>
      <c r="M250" s="1" t="s">
        <v>3192</v>
      </c>
      <c r="N250" s="1" t="s">
        <v>3192</v>
      </c>
      <c r="O250" s="1" t="s">
        <v>3190</v>
      </c>
      <c r="P250" s="1" t="s">
        <v>3193</v>
      </c>
      <c r="Q250" s="1" t="s">
        <v>3194</v>
      </c>
      <c r="R250" s="1" t="s">
        <v>3970</v>
      </c>
      <c r="S250" s="1" t="s">
        <v>75</v>
      </c>
      <c r="T250" s="1" t="s">
        <v>3196</v>
      </c>
      <c r="U250" s="1" t="s">
        <v>3217</v>
      </c>
      <c r="V250" s="1" t="s">
        <v>3213</v>
      </c>
    </row>
    <row r="251" s="1" customFormat="1" spans="1:22">
      <c r="A251" s="1" t="s">
        <v>2121</v>
      </c>
      <c r="B251" s="1" t="s">
        <v>210</v>
      </c>
      <c r="C251" s="1" t="s">
        <v>2122</v>
      </c>
      <c r="D251" s="1" t="s">
        <v>2124</v>
      </c>
      <c r="E251" s="1" t="s">
        <v>3971</v>
      </c>
      <c r="F251" s="1" t="s">
        <v>780</v>
      </c>
      <c r="G251" s="1" t="s">
        <v>465</v>
      </c>
      <c r="H251" s="1" t="s">
        <v>3189</v>
      </c>
      <c r="I251" s="1" t="s">
        <v>3289</v>
      </c>
      <c r="J251" s="1" t="s">
        <v>3191</v>
      </c>
      <c r="K251" s="1" t="s">
        <v>3289</v>
      </c>
      <c r="L251" s="1" t="s">
        <v>3289</v>
      </c>
      <c r="M251" s="1" t="s">
        <v>3192</v>
      </c>
      <c r="N251" s="1" t="s">
        <v>3192</v>
      </c>
      <c r="O251" s="1" t="s">
        <v>3190</v>
      </c>
      <c r="P251" s="1" t="s">
        <v>3193</v>
      </c>
      <c r="Q251" s="1" t="s">
        <v>3194</v>
      </c>
      <c r="R251" s="1" t="s">
        <v>3972</v>
      </c>
      <c r="S251" s="1" t="s">
        <v>75</v>
      </c>
      <c r="T251" s="1" t="s">
        <v>3196</v>
      </c>
      <c r="U251" s="1" t="s">
        <v>3197</v>
      </c>
      <c r="V251" s="1" t="s">
        <v>3268</v>
      </c>
    </row>
    <row r="252" s="1" customFormat="1" spans="1:22">
      <c r="A252" s="1" t="s">
        <v>2663</v>
      </c>
      <c r="B252" s="1" t="s">
        <v>210</v>
      </c>
      <c r="C252" s="1" t="s">
        <v>2664</v>
      </c>
      <c r="D252" s="1" t="s">
        <v>3317</v>
      </c>
      <c r="E252" s="1" t="s">
        <v>3973</v>
      </c>
      <c r="F252" s="1" t="s">
        <v>465</v>
      </c>
      <c r="G252" s="1" t="s">
        <v>1430</v>
      </c>
      <c r="H252" s="1" t="s">
        <v>3189</v>
      </c>
      <c r="I252" s="1" t="s">
        <v>3974</v>
      </c>
      <c r="J252" s="1" t="s">
        <v>3191</v>
      </c>
      <c r="K252" s="1" t="s">
        <v>3974</v>
      </c>
      <c r="L252" s="1" t="s">
        <v>3974</v>
      </c>
      <c r="M252" s="1" t="s">
        <v>3192</v>
      </c>
      <c r="N252" s="1" t="s">
        <v>3192</v>
      </c>
      <c r="O252" s="1" t="s">
        <v>3190</v>
      </c>
      <c r="P252" s="1" t="s">
        <v>3193</v>
      </c>
      <c r="Q252" s="1" t="s">
        <v>3194</v>
      </c>
      <c r="R252" s="1" t="s">
        <v>3975</v>
      </c>
      <c r="S252" s="1" t="s">
        <v>75</v>
      </c>
      <c r="T252" s="1" t="s">
        <v>3196</v>
      </c>
      <c r="U252" s="1" t="s">
        <v>3197</v>
      </c>
      <c r="V252" s="1" t="s">
        <v>3321</v>
      </c>
    </row>
    <row r="253" s="1" customFormat="1" spans="1:22">
      <c r="A253" s="1" t="s">
        <v>2084</v>
      </c>
      <c r="B253" s="1" t="s">
        <v>81</v>
      </c>
      <c r="C253" s="1" t="s">
        <v>2085</v>
      </c>
      <c r="D253" s="1" t="s">
        <v>102</v>
      </c>
      <c r="E253" s="1" t="s">
        <v>3976</v>
      </c>
      <c r="F253" s="1" t="s">
        <v>772</v>
      </c>
      <c r="G253" s="1" t="s">
        <v>465</v>
      </c>
      <c r="H253" s="1" t="s">
        <v>3189</v>
      </c>
      <c r="I253" s="1" t="s">
        <v>3977</v>
      </c>
      <c r="J253" s="1" t="s">
        <v>3191</v>
      </c>
      <c r="K253" s="1" t="s">
        <v>3977</v>
      </c>
      <c r="L253" s="1" t="s">
        <v>3977</v>
      </c>
      <c r="M253" s="1" t="s">
        <v>3192</v>
      </c>
      <c r="N253" s="1" t="s">
        <v>3192</v>
      </c>
      <c r="O253" s="1" t="s">
        <v>3190</v>
      </c>
      <c r="P253" s="1" t="s">
        <v>3193</v>
      </c>
      <c r="Q253" s="1" t="s">
        <v>3194</v>
      </c>
      <c r="R253" s="1" t="s">
        <v>3978</v>
      </c>
      <c r="S253" s="1" t="s">
        <v>75</v>
      </c>
      <c r="T253" s="1" t="s">
        <v>3196</v>
      </c>
      <c r="U253" s="1" t="s">
        <v>3197</v>
      </c>
      <c r="V253" s="1" t="s">
        <v>3321</v>
      </c>
    </row>
    <row r="254" s="1" customFormat="1" spans="1:22">
      <c r="A254" s="1" t="s">
        <v>2684</v>
      </c>
      <c r="B254" s="1" t="s">
        <v>81</v>
      </c>
      <c r="C254" s="1" t="s">
        <v>2685</v>
      </c>
      <c r="D254" s="1" t="s">
        <v>3317</v>
      </c>
      <c r="E254" s="1" t="s">
        <v>3979</v>
      </c>
      <c r="F254" s="1" t="s">
        <v>465</v>
      </c>
      <c r="G254" s="1" t="s">
        <v>1430</v>
      </c>
      <c r="H254" s="1" t="s">
        <v>3189</v>
      </c>
      <c r="I254" s="1" t="s">
        <v>3974</v>
      </c>
      <c r="J254" s="1" t="s">
        <v>3191</v>
      </c>
      <c r="K254" s="1" t="s">
        <v>3974</v>
      </c>
      <c r="L254" s="1" t="s">
        <v>3974</v>
      </c>
      <c r="M254" s="1" t="s">
        <v>3192</v>
      </c>
      <c r="N254" s="1" t="s">
        <v>3192</v>
      </c>
      <c r="O254" s="1" t="s">
        <v>3190</v>
      </c>
      <c r="P254" s="1" t="s">
        <v>3193</v>
      </c>
      <c r="Q254" s="1" t="s">
        <v>3194</v>
      </c>
      <c r="R254" s="1" t="s">
        <v>3980</v>
      </c>
      <c r="S254" s="1" t="s">
        <v>75</v>
      </c>
      <c r="T254" s="1" t="s">
        <v>3196</v>
      </c>
      <c r="U254" s="1" t="s">
        <v>3197</v>
      </c>
      <c r="V254" s="1" t="s">
        <v>3321</v>
      </c>
    </row>
    <row r="255" s="1" customFormat="1" spans="1:22">
      <c r="A255" s="1" t="s">
        <v>3030</v>
      </c>
      <c r="B255" s="1" t="s">
        <v>81</v>
      </c>
      <c r="C255" s="1" t="s">
        <v>3031</v>
      </c>
      <c r="D255" s="1" t="s">
        <v>450</v>
      </c>
      <c r="E255" s="1" t="s">
        <v>3981</v>
      </c>
      <c r="F255" s="1" t="s">
        <v>796</v>
      </c>
      <c r="G255" s="1" t="s">
        <v>94</v>
      </c>
      <c r="H255" s="1" t="s">
        <v>3189</v>
      </c>
      <c r="I255" s="1" t="s">
        <v>3982</v>
      </c>
      <c r="J255" s="1" t="s">
        <v>3191</v>
      </c>
      <c r="K255" s="1" t="s">
        <v>3982</v>
      </c>
      <c r="L255" s="1" t="s">
        <v>3982</v>
      </c>
      <c r="M255" s="1" t="s">
        <v>3192</v>
      </c>
      <c r="N255" s="1" t="s">
        <v>3192</v>
      </c>
      <c r="O255" s="1" t="s">
        <v>3190</v>
      </c>
      <c r="P255" s="1" t="s">
        <v>3193</v>
      </c>
      <c r="Q255" s="1" t="s">
        <v>3194</v>
      </c>
      <c r="R255" s="1" t="s">
        <v>3983</v>
      </c>
      <c r="S255" s="1" t="s">
        <v>75</v>
      </c>
      <c r="T255" s="1" t="s">
        <v>3196</v>
      </c>
      <c r="U255" s="1" t="s">
        <v>3197</v>
      </c>
      <c r="V255" s="1" t="s">
        <v>3213</v>
      </c>
    </row>
    <row r="256" s="1" customFormat="1" spans="1:22">
      <c r="A256" s="1" t="s">
        <v>349</v>
      </c>
      <c r="B256" s="1" t="s">
        <v>81</v>
      </c>
      <c r="C256" s="1" t="s">
        <v>350</v>
      </c>
      <c r="D256" s="1" t="s">
        <v>3984</v>
      </c>
      <c r="E256" s="1" t="s">
        <v>3985</v>
      </c>
      <c r="F256" s="1" t="s">
        <v>81</v>
      </c>
      <c r="G256" s="1" t="s">
        <v>105</v>
      </c>
      <c r="H256" s="1" t="s">
        <v>3189</v>
      </c>
      <c r="I256" s="1" t="s">
        <v>3986</v>
      </c>
      <c r="J256" s="1" t="s">
        <v>3191</v>
      </c>
      <c r="K256" s="1" t="s">
        <v>3986</v>
      </c>
      <c r="L256" s="1" t="s">
        <v>3986</v>
      </c>
      <c r="M256" s="1" t="s">
        <v>3192</v>
      </c>
      <c r="N256" s="1" t="s">
        <v>3192</v>
      </c>
      <c r="O256" s="1" t="s">
        <v>3190</v>
      </c>
      <c r="P256" s="1" t="s">
        <v>3193</v>
      </c>
      <c r="Q256" s="1" t="s">
        <v>3194</v>
      </c>
      <c r="R256" s="1" t="s">
        <v>3987</v>
      </c>
      <c r="S256" s="1" t="s">
        <v>75</v>
      </c>
      <c r="T256" s="1" t="s">
        <v>3196</v>
      </c>
      <c r="U256" s="1" t="s">
        <v>3197</v>
      </c>
      <c r="V256" s="1" t="s">
        <v>3205</v>
      </c>
    </row>
    <row r="257" s="1" customFormat="1" spans="1:22">
      <c r="A257" s="1" t="s">
        <v>1292</v>
      </c>
      <c r="B257" s="1" t="s">
        <v>81</v>
      </c>
      <c r="C257" s="1" t="s">
        <v>1293</v>
      </c>
      <c r="D257" s="1" t="s">
        <v>1295</v>
      </c>
      <c r="E257" s="1" t="s">
        <v>3988</v>
      </c>
      <c r="F257" s="1" t="s">
        <v>105</v>
      </c>
      <c r="G257" s="1" t="s">
        <v>772</v>
      </c>
      <c r="H257" s="1" t="s">
        <v>3189</v>
      </c>
      <c r="I257" s="1" t="s">
        <v>3989</v>
      </c>
      <c r="J257" s="1" t="s">
        <v>3191</v>
      </c>
      <c r="K257" s="1" t="s">
        <v>3989</v>
      </c>
      <c r="L257" s="1" t="s">
        <v>3989</v>
      </c>
      <c r="M257" s="1" t="s">
        <v>3192</v>
      </c>
      <c r="N257" s="1" t="s">
        <v>3192</v>
      </c>
      <c r="O257" s="1" t="s">
        <v>3190</v>
      </c>
      <c r="P257" s="1" t="s">
        <v>3193</v>
      </c>
      <c r="Q257" s="1" t="s">
        <v>3194</v>
      </c>
      <c r="R257" s="1" t="s">
        <v>3990</v>
      </c>
      <c r="S257" s="1" t="s">
        <v>75</v>
      </c>
      <c r="T257" s="1" t="s">
        <v>3196</v>
      </c>
      <c r="U257" s="1" t="s">
        <v>3217</v>
      </c>
      <c r="V257" s="1" t="s">
        <v>3213</v>
      </c>
    </row>
    <row r="258" s="1" customFormat="1" spans="1:22">
      <c r="A258" s="1" t="s">
        <v>2053</v>
      </c>
      <c r="B258" s="1" t="s">
        <v>81</v>
      </c>
      <c r="C258" s="1" t="s">
        <v>2054</v>
      </c>
      <c r="D258" s="1" t="s">
        <v>2056</v>
      </c>
      <c r="E258" s="1" t="s">
        <v>3991</v>
      </c>
      <c r="F258" s="1" t="s">
        <v>116</v>
      </c>
      <c r="G258" s="1" t="s">
        <v>780</v>
      </c>
      <c r="H258" s="1" t="s">
        <v>3189</v>
      </c>
      <c r="I258" s="1" t="s">
        <v>3992</v>
      </c>
      <c r="J258" s="1" t="s">
        <v>3191</v>
      </c>
      <c r="K258" s="1" t="s">
        <v>3992</v>
      </c>
      <c r="L258" s="1" t="s">
        <v>3992</v>
      </c>
      <c r="M258" s="1" t="s">
        <v>3192</v>
      </c>
      <c r="N258" s="1" t="s">
        <v>3192</v>
      </c>
      <c r="O258" s="1" t="s">
        <v>3190</v>
      </c>
      <c r="P258" s="1" t="s">
        <v>3193</v>
      </c>
      <c r="Q258" s="1" t="s">
        <v>3194</v>
      </c>
      <c r="R258" s="1" t="s">
        <v>3993</v>
      </c>
      <c r="S258" s="1" t="s">
        <v>75</v>
      </c>
      <c r="T258" s="1" t="s">
        <v>3196</v>
      </c>
      <c r="U258" s="1" t="s">
        <v>3217</v>
      </c>
      <c r="V258" s="1" t="s">
        <v>3994</v>
      </c>
    </row>
    <row r="259" s="1" customFormat="1" spans="1:22">
      <c r="A259" s="1" t="s">
        <v>2795</v>
      </c>
      <c r="B259" s="1" t="s">
        <v>81</v>
      </c>
      <c r="C259" s="1" t="s">
        <v>2796</v>
      </c>
      <c r="D259" s="1" t="s">
        <v>3995</v>
      </c>
      <c r="E259" s="1" t="s">
        <v>3996</v>
      </c>
      <c r="F259" s="1" t="s">
        <v>465</v>
      </c>
      <c r="G259" s="1" t="s">
        <v>1430</v>
      </c>
      <c r="H259" s="1" t="s">
        <v>3189</v>
      </c>
      <c r="I259" s="1" t="s">
        <v>3997</v>
      </c>
      <c r="J259" s="1" t="s">
        <v>3191</v>
      </c>
      <c r="K259" s="1" t="s">
        <v>3997</v>
      </c>
      <c r="L259" s="1" t="s">
        <v>3997</v>
      </c>
      <c r="M259" s="1" t="s">
        <v>3192</v>
      </c>
      <c r="N259" s="1" t="s">
        <v>3192</v>
      </c>
      <c r="O259" s="1" t="s">
        <v>3190</v>
      </c>
      <c r="P259" s="1" t="s">
        <v>3193</v>
      </c>
      <c r="Q259" s="1" t="s">
        <v>3194</v>
      </c>
      <c r="R259" s="1" t="s">
        <v>3998</v>
      </c>
      <c r="S259" s="1" t="s">
        <v>75</v>
      </c>
      <c r="T259" s="1" t="s">
        <v>3196</v>
      </c>
      <c r="U259" s="1" t="s">
        <v>3217</v>
      </c>
      <c r="V259" s="1" t="s">
        <v>3205</v>
      </c>
    </row>
    <row r="260" s="1" customFormat="1" spans="1:22">
      <c r="A260" s="1" t="s">
        <v>1648</v>
      </c>
      <c r="B260" s="1" t="s">
        <v>81</v>
      </c>
      <c r="C260" s="1" t="s">
        <v>1649</v>
      </c>
      <c r="D260" s="1" t="s">
        <v>233</v>
      </c>
      <c r="E260" s="1" t="s">
        <v>3999</v>
      </c>
      <c r="F260" s="1" t="s">
        <v>772</v>
      </c>
      <c r="G260" s="1" t="s">
        <v>780</v>
      </c>
      <c r="H260" s="1" t="s">
        <v>3189</v>
      </c>
      <c r="I260" s="1" t="s">
        <v>3821</v>
      </c>
      <c r="J260" s="1" t="s">
        <v>3191</v>
      </c>
      <c r="K260" s="1" t="s">
        <v>3821</v>
      </c>
      <c r="L260" s="1" t="s">
        <v>3821</v>
      </c>
      <c r="M260" s="1" t="s">
        <v>3192</v>
      </c>
      <c r="N260" s="1" t="s">
        <v>3192</v>
      </c>
      <c r="O260" s="1" t="s">
        <v>3190</v>
      </c>
      <c r="P260" s="1" t="s">
        <v>3193</v>
      </c>
      <c r="Q260" s="1" t="s">
        <v>3194</v>
      </c>
      <c r="R260" s="1" t="s">
        <v>4000</v>
      </c>
      <c r="S260" s="1" t="s">
        <v>75</v>
      </c>
      <c r="T260" s="1" t="s">
        <v>3196</v>
      </c>
      <c r="U260" s="1" t="s">
        <v>3197</v>
      </c>
      <c r="V260" s="1" t="s">
        <v>3205</v>
      </c>
    </row>
    <row r="261" s="1" customFormat="1" spans="1:22">
      <c r="A261" s="1" t="s">
        <v>1563</v>
      </c>
      <c r="B261" s="1" t="s">
        <v>81</v>
      </c>
      <c r="C261" s="1" t="s">
        <v>1564</v>
      </c>
      <c r="D261" s="1" t="s">
        <v>4001</v>
      </c>
      <c r="E261" s="1" t="s">
        <v>4002</v>
      </c>
      <c r="F261" s="1" t="s">
        <v>772</v>
      </c>
      <c r="G261" s="1" t="s">
        <v>780</v>
      </c>
      <c r="H261" s="1" t="s">
        <v>3189</v>
      </c>
      <c r="I261" s="1" t="s">
        <v>4003</v>
      </c>
      <c r="J261" s="1" t="s">
        <v>3191</v>
      </c>
      <c r="K261" s="1" t="s">
        <v>4003</v>
      </c>
      <c r="L261" s="1" t="s">
        <v>4003</v>
      </c>
      <c r="M261" s="1" t="s">
        <v>3192</v>
      </c>
      <c r="N261" s="1" t="s">
        <v>3192</v>
      </c>
      <c r="O261" s="1" t="s">
        <v>3190</v>
      </c>
      <c r="P261" s="1" t="s">
        <v>3193</v>
      </c>
      <c r="Q261" s="1" t="s">
        <v>3194</v>
      </c>
      <c r="R261" s="1" t="s">
        <v>4004</v>
      </c>
      <c r="S261" s="1" t="s">
        <v>75</v>
      </c>
      <c r="T261" s="1" t="s">
        <v>3196</v>
      </c>
      <c r="U261" s="1" t="s">
        <v>3197</v>
      </c>
      <c r="V261" s="1" t="s">
        <v>3205</v>
      </c>
    </row>
    <row r="262" s="1" customFormat="1" spans="1:22">
      <c r="A262" s="1" t="s">
        <v>3049</v>
      </c>
      <c r="B262" s="1" t="s">
        <v>82</v>
      </c>
      <c r="C262" s="1" t="s">
        <v>3050</v>
      </c>
      <c r="D262" s="1" t="s">
        <v>3224</v>
      </c>
      <c r="E262" s="1" t="s">
        <v>4005</v>
      </c>
      <c r="F262" s="1" t="s">
        <v>796</v>
      </c>
      <c r="G262" s="1" t="s">
        <v>94</v>
      </c>
      <c r="H262" s="1" t="s">
        <v>3189</v>
      </c>
      <c r="I262" s="1" t="s">
        <v>4006</v>
      </c>
      <c r="J262" s="1" t="s">
        <v>3191</v>
      </c>
      <c r="K262" s="1" t="s">
        <v>4006</v>
      </c>
      <c r="L262" s="1" t="s">
        <v>4006</v>
      </c>
      <c r="M262" s="1" t="s">
        <v>3192</v>
      </c>
      <c r="N262" s="1" t="s">
        <v>3192</v>
      </c>
      <c r="O262" s="1" t="s">
        <v>3190</v>
      </c>
      <c r="P262" s="1" t="s">
        <v>3193</v>
      </c>
      <c r="Q262" s="1" t="s">
        <v>3194</v>
      </c>
      <c r="R262" s="1" t="s">
        <v>4007</v>
      </c>
      <c r="S262" s="1" t="s">
        <v>75</v>
      </c>
      <c r="T262" s="1" t="s">
        <v>3196</v>
      </c>
      <c r="U262" s="1" t="s">
        <v>3197</v>
      </c>
      <c r="V262" s="1" t="s">
        <v>3205</v>
      </c>
    </row>
    <row r="263" s="1" customFormat="1" spans="1:22">
      <c r="A263" s="1" t="s">
        <v>830</v>
      </c>
      <c r="B263" s="1" t="s">
        <v>82</v>
      </c>
      <c r="C263" s="1" t="s">
        <v>831</v>
      </c>
      <c r="D263" s="1" t="s">
        <v>4008</v>
      </c>
      <c r="E263" s="1" t="s">
        <v>4009</v>
      </c>
      <c r="F263" s="1" t="s">
        <v>105</v>
      </c>
      <c r="G263" s="1" t="s">
        <v>772</v>
      </c>
      <c r="H263" s="1" t="s">
        <v>3189</v>
      </c>
      <c r="I263" s="1" t="s">
        <v>4010</v>
      </c>
      <c r="J263" s="1" t="s">
        <v>3191</v>
      </c>
      <c r="K263" s="1" t="s">
        <v>4010</v>
      </c>
      <c r="L263" s="1" t="s">
        <v>4010</v>
      </c>
      <c r="M263" s="1" t="s">
        <v>3192</v>
      </c>
      <c r="N263" s="1" t="s">
        <v>3192</v>
      </c>
      <c r="O263" s="1" t="s">
        <v>3190</v>
      </c>
      <c r="P263" s="1" t="s">
        <v>3193</v>
      </c>
      <c r="Q263" s="1" t="s">
        <v>3194</v>
      </c>
      <c r="R263" s="1" t="s">
        <v>4011</v>
      </c>
      <c r="S263" s="1" t="s">
        <v>75</v>
      </c>
      <c r="T263" s="1" t="s">
        <v>3196</v>
      </c>
      <c r="U263" s="1" t="s">
        <v>3217</v>
      </c>
      <c r="V263" s="1" t="s">
        <v>3456</v>
      </c>
    </row>
    <row r="264" s="1" customFormat="1" spans="1:22">
      <c r="A264" s="1" t="s">
        <v>2417</v>
      </c>
      <c r="B264" s="1" t="s">
        <v>82</v>
      </c>
      <c r="C264" s="1" t="s">
        <v>2418</v>
      </c>
      <c r="D264" s="1" t="s">
        <v>4012</v>
      </c>
      <c r="E264" s="1" t="s">
        <v>4013</v>
      </c>
      <c r="F264" s="1" t="s">
        <v>465</v>
      </c>
      <c r="G264" s="1" t="s">
        <v>796</v>
      </c>
      <c r="H264" s="1" t="s">
        <v>3189</v>
      </c>
      <c r="I264" s="1" t="s">
        <v>4014</v>
      </c>
      <c r="J264" s="1" t="s">
        <v>3191</v>
      </c>
      <c r="K264" s="1" t="s">
        <v>4014</v>
      </c>
      <c r="L264" s="1" t="s">
        <v>4014</v>
      </c>
      <c r="M264" s="1" t="s">
        <v>3192</v>
      </c>
      <c r="N264" s="1" t="s">
        <v>3192</v>
      </c>
      <c r="O264" s="1" t="s">
        <v>3190</v>
      </c>
      <c r="P264" s="1" t="s">
        <v>3193</v>
      </c>
      <c r="Q264" s="1" t="s">
        <v>3194</v>
      </c>
      <c r="R264" s="1" t="s">
        <v>4015</v>
      </c>
      <c r="S264" s="1" t="s">
        <v>75</v>
      </c>
      <c r="T264" s="1" t="s">
        <v>3196</v>
      </c>
      <c r="U264" s="1" t="s">
        <v>3217</v>
      </c>
      <c r="V264" s="1" t="s">
        <v>3198</v>
      </c>
    </row>
    <row r="265" s="1" customFormat="1" spans="1:22">
      <c r="A265" s="1" t="s">
        <v>632</v>
      </c>
      <c r="B265" s="1" t="s">
        <v>82</v>
      </c>
      <c r="C265" s="1" t="s">
        <v>633</v>
      </c>
      <c r="D265" s="1" t="s">
        <v>635</v>
      </c>
      <c r="E265" s="1" t="s">
        <v>4016</v>
      </c>
      <c r="F265" s="1" t="s">
        <v>83</v>
      </c>
      <c r="G265" s="1" t="s">
        <v>105</v>
      </c>
      <c r="H265" s="1" t="s">
        <v>3189</v>
      </c>
      <c r="I265" s="1" t="s">
        <v>4017</v>
      </c>
      <c r="J265" s="1" t="s">
        <v>3191</v>
      </c>
      <c r="K265" s="1" t="s">
        <v>4017</v>
      </c>
      <c r="L265" s="1" t="s">
        <v>4017</v>
      </c>
      <c r="M265" s="1" t="s">
        <v>3192</v>
      </c>
      <c r="N265" s="1" t="s">
        <v>3192</v>
      </c>
      <c r="O265" s="1" t="s">
        <v>3190</v>
      </c>
      <c r="P265" s="1" t="s">
        <v>3193</v>
      </c>
      <c r="Q265" s="1" t="s">
        <v>3194</v>
      </c>
      <c r="R265" s="1" t="s">
        <v>4018</v>
      </c>
      <c r="S265" s="1" t="s">
        <v>75</v>
      </c>
      <c r="T265" s="1" t="s">
        <v>3196</v>
      </c>
      <c r="U265" s="1" t="s">
        <v>3217</v>
      </c>
      <c r="V265" s="1" t="s">
        <v>3213</v>
      </c>
    </row>
    <row r="266" s="1" customFormat="1" spans="1:22">
      <c r="A266" s="1" t="s">
        <v>131</v>
      </c>
      <c r="B266" s="1" t="s">
        <v>82</v>
      </c>
      <c r="C266" s="1" t="s">
        <v>132</v>
      </c>
      <c r="D266" s="1" t="s">
        <v>134</v>
      </c>
      <c r="E266" s="1" t="s">
        <v>4019</v>
      </c>
      <c r="F266" s="1" t="s">
        <v>116</v>
      </c>
      <c r="G266" s="1" t="s">
        <v>105</v>
      </c>
      <c r="H266" s="1" t="s">
        <v>3189</v>
      </c>
      <c r="I266" s="1" t="s">
        <v>4020</v>
      </c>
      <c r="J266" s="1" t="s">
        <v>3191</v>
      </c>
      <c r="K266" s="1" t="s">
        <v>4020</v>
      </c>
      <c r="L266" s="1" t="s">
        <v>4020</v>
      </c>
      <c r="M266" s="1" t="s">
        <v>3192</v>
      </c>
      <c r="N266" s="1" t="s">
        <v>3192</v>
      </c>
      <c r="O266" s="1" t="s">
        <v>3190</v>
      </c>
      <c r="P266" s="1" t="s">
        <v>3193</v>
      </c>
      <c r="Q266" s="1" t="s">
        <v>3194</v>
      </c>
      <c r="R266" s="1" t="s">
        <v>4021</v>
      </c>
      <c r="S266" s="1" t="s">
        <v>75</v>
      </c>
      <c r="T266" s="1" t="s">
        <v>3196</v>
      </c>
      <c r="U266" s="1" t="s">
        <v>3217</v>
      </c>
      <c r="V266" s="1" t="s">
        <v>3456</v>
      </c>
    </row>
    <row r="267" s="1" customFormat="1" spans="1:22">
      <c r="A267" s="1" t="s">
        <v>1914</v>
      </c>
      <c r="B267" s="1" t="s">
        <v>82</v>
      </c>
      <c r="C267" s="1" t="s">
        <v>1915</v>
      </c>
      <c r="D267" s="1" t="s">
        <v>1917</v>
      </c>
      <c r="E267" s="1" t="s">
        <v>4022</v>
      </c>
      <c r="F267" s="1" t="s">
        <v>105</v>
      </c>
      <c r="G267" s="1" t="s">
        <v>780</v>
      </c>
      <c r="H267" s="1" t="s">
        <v>3189</v>
      </c>
      <c r="I267" s="1" t="s">
        <v>4023</v>
      </c>
      <c r="J267" s="1" t="s">
        <v>3191</v>
      </c>
      <c r="K267" s="1" t="s">
        <v>4023</v>
      </c>
      <c r="L267" s="1" t="s">
        <v>4023</v>
      </c>
      <c r="M267" s="1" t="s">
        <v>3192</v>
      </c>
      <c r="N267" s="1" t="s">
        <v>3192</v>
      </c>
      <c r="O267" s="1" t="s">
        <v>3190</v>
      </c>
      <c r="P267" s="1" t="s">
        <v>3193</v>
      </c>
      <c r="Q267" s="1" t="s">
        <v>3194</v>
      </c>
      <c r="R267" s="1" t="s">
        <v>4024</v>
      </c>
      <c r="S267" s="1" t="s">
        <v>75</v>
      </c>
      <c r="T267" s="1" t="s">
        <v>3196</v>
      </c>
      <c r="U267" s="1" t="s">
        <v>3217</v>
      </c>
      <c r="V267" s="1" t="s">
        <v>3213</v>
      </c>
    </row>
    <row r="268" s="1" customFormat="1" spans="1:22">
      <c r="A268" s="1" t="s">
        <v>839</v>
      </c>
      <c r="B268" s="1" t="s">
        <v>82</v>
      </c>
      <c r="C268" s="1" t="s">
        <v>840</v>
      </c>
      <c r="D268" s="1" t="s">
        <v>3792</v>
      </c>
      <c r="E268" s="1" t="s">
        <v>4025</v>
      </c>
      <c r="F268" s="1" t="s">
        <v>105</v>
      </c>
      <c r="G268" s="1" t="s">
        <v>772</v>
      </c>
      <c r="H268" s="1" t="s">
        <v>3189</v>
      </c>
      <c r="I268" s="1" t="s">
        <v>4026</v>
      </c>
      <c r="J268" s="1" t="s">
        <v>3191</v>
      </c>
      <c r="K268" s="1" t="s">
        <v>4026</v>
      </c>
      <c r="L268" s="1" t="s">
        <v>4026</v>
      </c>
      <c r="M268" s="1" t="s">
        <v>3192</v>
      </c>
      <c r="N268" s="1" t="s">
        <v>3192</v>
      </c>
      <c r="O268" s="1" t="s">
        <v>3190</v>
      </c>
      <c r="P268" s="1" t="s">
        <v>3193</v>
      </c>
      <c r="Q268" s="1" t="s">
        <v>3194</v>
      </c>
      <c r="R268" s="1" t="s">
        <v>4027</v>
      </c>
      <c r="S268" s="1" t="s">
        <v>75</v>
      </c>
      <c r="T268" s="1" t="s">
        <v>3196</v>
      </c>
      <c r="U268" s="1" t="s">
        <v>3217</v>
      </c>
      <c r="V268" s="1" t="s">
        <v>3456</v>
      </c>
    </row>
    <row r="269" s="1" customFormat="1" spans="1:22">
      <c r="A269" s="1" t="s">
        <v>1966</v>
      </c>
      <c r="B269" s="1" t="s">
        <v>82</v>
      </c>
      <c r="C269" s="1" t="s">
        <v>1967</v>
      </c>
      <c r="D269" s="1" t="s">
        <v>1969</v>
      </c>
      <c r="E269" s="1" t="s">
        <v>4028</v>
      </c>
      <c r="F269" s="1" t="s">
        <v>105</v>
      </c>
      <c r="G269" s="1" t="s">
        <v>780</v>
      </c>
      <c r="H269" s="1" t="s">
        <v>3189</v>
      </c>
      <c r="I269" s="1" t="s">
        <v>4029</v>
      </c>
      <c r="J269" s="1" t="s">
        <v>3191</v>
      </c>
      <c r="K269" s="1" t="s">
        <v>4029</v>
      </c>
      <c r="L269" s="1" t="s">
        <v>4029</v>
      </c>
      <c r="M269" s="1" t="s">
        <v>3192</v>
      </c>
      <c r="N269" s="1" t="s">
        <v>3192</v>
      </c>
      <c r="O269" s="1" t="s">
        <v>3190</v>
      </c>
      <c r="P269" s="1" t="s">
        <v>3193</v>
      </c>
      <c r="Q269" s="1" t="s">
        <v>3194</v>
      </c>
      <c r="R269" s="1" t="s">
        <v>4030</v>
      </c>
      <c r="S269" s="1" t="s">
        <v>75</v>
      </c>
      <c r="T269" s="1" t="s">
        <v>3196</v>
      </c>
      <c r="U269" s="1" t="s">
        <v>3217</v>
      </c>
      <c r="V269" s="1" t="s">
        <v>3213</v>
      </c>
    </row>
    <row r="270" s="1" customFormat="1" spans="1:22">
      <c r="A270" s="1" t="s">
        <v>2448</v>
      </c>
      <c r="B270" s="1" t="s">
        <v>82</v>
      </c>
      <c r="C270" s="1" t="s">
        <v>2449</v>
      </c>
      <c r="D270" s="1" t="s">
        <v>3538</v>
      </c>
      <c r="E270" s="1" t="s">
        <v>4031</v>
      </c>
      <c r="F270" s="1" t="s">
        <v>772</v>
      </c>
      <c r="G270" s="1" t="s">
        <v>796</v>
      </c>
      <c r="H270" s="1" t="s">
        <v>3189</v>
      </c>
      <c r="I270" s="1" t="s">
        <v>3910</v>
      </c>
      <c r="J270" s="1" t="s">
        <v>3191</v>
      </c>
      <c r="K270" s="1" t="s">
        <v>3910</v>
      </c>
      <c r="L270" s="1" t="s">
        <v>3910</v>
      </c>
      <c r="M270" s="1" t="s">
        <v>3192</v>
      </c>
      <c r="N270" s="1" t="s">
        <v>3192</v>
      </c>
      <c r="O270" s="1" t="s">
        <v>3190</v>
      </c>
      <c r="P270" s="1" t="s">
        <v>3193</v>
      </c>
      <c r="Q270" s="1" t="s">
        <v>3194</v>
      </c>
      <c r="R270" s="1" t="s">
        <v>4032</v>
      </c>
      <c r="S270" s="1" t="s">
        <v>75</v>
      </c>
      <c r="T270" s="1" t="s">
        <v>3196</v>
      </c>
      <c r="U270" s="1" t="s">
        <v>3197</v>
      </c>
      <c r="V270" s="1" t="s">
        <v>3205</v>
      </c>
    </row>
    <row r="271" s="1" customFormat="1" spans="1:22">
      <c r="A271" s="1" t="s">
        <v>358</v>
      </c>
      <c r="B271" s="1" t="s">
        <v>82</v>
      </c>
      <c r="C271" s="1" t="s">
        <v>359</v>
      </c>
      <c r="D271" s="1" t="s">
        <v>4033</v>
      </c>
      <c r="E271" s="1" t="s">
        <v>4034</v>
      </c>
      <c r="F271" s="1" t="s">
        <v>116</v>
      </c>
      <c r="G271" s="1" t="s">
        <v>105</v>
      </c>
      <c r="H271" s="1" t="s">
        <v>3189</v>
      </c>
      <c r="I271" s="1" t="s">
        <v>4035</v>
      </c>
      <c r="J271" s="1" t="s">
        <v>3191</v>
      </c>
      <c r="K271" s="1" t="s">
        <v>4035</v>
      </c>
      <c r="L271" s="1" t="s">
        <v>4035</v>
      </c>
      <c r="M271" s="1" t="s">
        <v>3192</v>
      </c>
      <c r="N271" s="1" t="s">
        <v>3192</v>
      </c>
      <c r="O271" s="1" t="s">
        <v>3190</v>
      </c>
      <c r="P271" s="1" t="s">
        <v>3193</v>
      </c>
      <c r="Q271" s="1" t="s">
        <v>3194</v>
      </c>
      <c r="R271" s="1" t="s">
        <v>4036</v>
      </c>
      <c r="S271" s="1" t="s">
        <v>75</v>
      </c>
      <c r="T271" s="1" t="s">
        <v>3196</v>
      </c>
      <c r="U271" s="1" t="s">
        <v>3217</v>
      </c>
      <c r="V271" s="1" t="s">
        <v>3205</v>
      </c>
    </row>
    <row r="272" s="1" customFormat="1" spans="1:22">
      <c r="A272" s="1" t="s">
        <v>2352</v>
      </c>
      <c r="B272" s="1" t="s">
        <v>82</v>
      </c>
      <c r="C272" s="1" t="s">
        <v>2353</v>
      </c>
      <c r="D272" s="1" t="s">
        <v>2355</v>
      </c>
      <c r="E272" s="1" t="s">
        <v>4037</v>
      </c>
      <c r="F272" s="1" t="s">
        <v>772</v>
      </c>
      <c r="G272" s="1" t="s">
        <v>796</v>
      </c>
      <c r="H272" s="1" t="s">
        <v>3189</v>
      </c>
      <c r="I272" s="1" t="s">
        <v>4038</v>
      </c>
      <c r="J272" s="1" t="s">
        <v>3191</v>
      </c>
      <c r="K272" s="1" t="s">
        <v>4038</v>
      </c>
      <c r="L272" s="1" t="s">
        <v>4038</v>
      </c>
      <c r="M272" s="1" t="s">
        <v>3192</v>
      </c>
      <c r="N272" s="1" t="s">
        <v>3192</v>
      </c>
      <c r="O272" s="1" t="s">
        <v>3190</v>
      </c>
      <c r="P272" s="1" t="s">
        <v>3193</v>
      </c>
      <c r="Q272" s="1" t="s">
        <v>3194</v>
      </c>
      <c r="R272" s="1" t="s">
        <v>4039</v>
      </c>
      <c r="S272" s="1" t="s">
        <v>75</v>
      </c>
      <c r="T272" s="1" t="s">
        <v>3196</v>
      </c>
      <c r="U272" s="1" t="s">
        <v>3217</v>
      </c>
      <c r="V272" s="1" t="s">
        <v>4040</v>
      </c>
    </row>
    <row r="273" s="1" customFormat="1" spans="1:22">
      <c r="A273" s="1" t="s">
        <v>2107</v>
      </c>
      <c r="B273" s="1" t="s">
        <v>82</v>
      </c>
      <c r="C273" s="1" t="s">
        <v>2108</v>
      </c>
      <c r="D273" s="1" t="s">
        <v>4041</v>
      </c>
      <c r="E273" s="1" t="s">
        <v>4042</v>
      </c>
      <c r="F273" s="1" t="s">
        <v>105</v>
      </c>
      <c r="G273" s="1" t="s">
        <v>465</v>
      </c>
      <c r="H273" s="1" t="s">
        <v>3189</v>
      </c>
      <c r="I273" s="1" t="s">
        <v>4043</v>
      </c>
      <c r="J273" s="1" t="s">
        <v>3191</v>
      </c>
      <c r="K273" s="1" t="s">
        <v>4043</v>
      </c>
      <c r="L273" s="1" t="s">
        <v>4043</v>
      </c>
      <c r="M273" s="1" t="s">
        <v>3192</v>
      </c>
      <c r="N273" s="1" t="s">
        <v>3192</v>
      </c>
      <c r="O273" s="1" t="s">
        <v>3190</v>
      </c>
      <c r="P273" s="1" t="s">
        <v>3193</v>
      </c>
      <c r="Q273" s="1" t="s">
        <v>3194</v>
      </c>
      <c r="R273" s="1" t="s">
        <v>4044</v>
      </c>
      <c r="S273" s="1" t="s">
        <v>75</v>
      </c>
      <c r="T273" s="1" t="s">
        <v>3196</v>
      </c>
      <c r="U273" s="1" t="s">
        <v>3217</v>
      </c>
      <c r="V273" s="1" t="s">
        <v>3321</v>
      </c>
    </row>
    <row r="274" s="1" customFormat="1" spans="1:22">
      <c r="A274" s="1" t="s">
        <v>1080</v>
      </c>
      <c r="B274" s="1" t="s">
        <v>82</v>
      </c>
      <c r="C274" s="1" t="s">
        <v>1081</v>
      </c>
      <c r="D274" s="1" t="s">
        <v>907</v>
      </c>
      <c r="E274" s="1" t="s">
        <v>4045</v>
      </c>
      <c r="F274" s="1" t="s">
        <v>116</v>
      </c>
      <c r="G274" s="1" t="s">
        <v>772</v>
      </c>
      <c r="H274" s="1" t="s">
        <v>3189</v>
      </c>
      <c r="I274" s="1" t="s">
        <v>4046</v>
      </c>
      <c r="J274" s="1" t="s">
        <v>3191</v>
      </c>
      <c r="K274" s="1" t="s">
        <v>4046</v>
      </c>
      <c r="L274" s="1" t="s">
        <v>4046</v>
      </c>
      <c r="M274" s="1" t="s">
        <v>3192</v>
      </c>
      <c r="N274" s="1" t="s">
        <v>3192</v>
      </c>
      <c r="O274" s="1" t="s">
        <v>3190</v>
      </c>
      <c r="P274" s="1" t="s">
        <v>3193</v>
      </c>
      <c r="Q274" s="1" t="s">
        <v>3194</v>
      </c>
      <c r="R274" s="1" t="s">
        <v>4047</v>
      </c>
      <c r="S274" s="1" t="s">
        <v>75</v>
      </c>
      <c r="T274" s="1" t="s">
        <v>3196</v>
      </c>
      <c r="U274" s="1" t="s">
        <v>3197</v>
      </c>
      <c r="V274" s="1" t="s">
        <v>3268</v>
      </c>
    </row>
    <row r="275" s="1" customFormat="1" spans="1:22">
      <c r="A275" s="1" t="s">
        <v>2803</v>
      </c>
      <c r="B275" s="1" t="s">
        <v>82</v>
      </c>
      <c r="C275" s="1" t="s">
        <v>2804</v>
      </c>
      <c r="D275" s="1" t="s">
        <v>4048</v>
      </c>
      <c r="E275" s="1" t="s">
        <v>4049</v>
      </c>
      <c r="F275" s="1" t="s">
        <v>780</v>
      </c>
      <c r="G275" s="1" t="s">
        <v>1430</v>
      </c>
      <c r="H275" s="1" t="s">
        <v>3189</v>
      </c>
      <c r="I275" s="1" t="s">
        <v>4050</v>
      </c>
      <c r="J275" s="1" t="s">
        <v>3191</v>
      </c>
      <c r="K275" s="1" t="s">
        <v>4050</v>
      </c>
      <c r="L275" s="1" t="s">
        <v>4050</v>
      </c>
      <c r="M275" s="1" t="s">
        <v>3192</v>
      </c>
      <c r="N275" s="1" t="s">
        <v>3192</v>
      </c>
      <c r="O275" s="1" t="s">
        <v>3190</v>
      </c>
      <c r="P275" s="1" t="s">
        <v>3193</v>
      </c>
      <c r="Q275" s="1" t="s">
        <v>3194</v>
      </c>
      <c r="R275" s="1" t="s">
        <v>4051</v>
      </c>
      <c r="S275" s="1" t="s">
        <v>75</v>
      </c>
      <c r="T275" s="1" t="s">
        <v>3196</v>
      </c>
      <c r="U275" s="1" t="s">
        <v>3197</v>
      </c>
      <c r="V275" s="1" t="s">
        <v>3205</v>
      </c>
    </row>
    <row r="276" s="1" customFormat="1" spans="1:22">
      <c r="A276" s="1" t="s">
        <v>3105</v>
      </c>
      <c r="B276" s="1" t="s">
        <v>82</v>
      </c>
      <c r="C276" s="1" t="s">
        <v>3106</v>
      </c>
      <c r="D276" s="1" t="s">
        <v>3108</v>
      </c>
      <c r="E276" s="1" t="s">
        <v>4052</v>
      </c>
      <c r="F276" s="1" t="s">
        <v>1430</v>
      </c>
      <c r="G276" s="1" t="s">
        <v>94</v>
      </c>
      <c r="H276" s="1" t="s">
        <v>3189</v>
      </c>
      <c r="I276" s="1" t="s">
        <v>4053</v>
      </c>
      <c r="J276" s="1" t="s">
        <v>3191</v>
      </c>
      <c r="K276" s="1" t="s">
        <v>4053</v>
      </c>
      <c r="L276" s="1" t="s">
        <v>4053</v>
      </c>
      <c r="M276" s="1" t="s">
        <v>3192</v>
      </c>
      <c r="N276" s="1" t="s">
        <v>3192</v>
      </c>
      <c r="O276" s="1" t="s">
        <v>3190</v>
      </c>
      <c r="P276" s="1" t="s">
        <v>3193</v>
      </c>
      <c r="Q276" s="1" t="s">
        <v>3194</v>
      </c>
      <c r="R276" s="1" t="s">
        <v>4054</v>
      </c>
      <c r="S276" s="1" t="s">
        <v>75</v>
      </c>
      <c r="T276" s="1" t="s">
        <v>3196</v>
      </c>
      <c r="U276" s="1" t="s">
        <v>3217</v>
      </c>
      <c r="V276" s="1" t="s">
        <v>3213</v>
      </c>
    </row>
    <row r="277" s="1" customFormat="1" spans="1:22">
      <c r="A277" s="1" t="s">
        <v>1301</v>
      </c>
      <c r="B277" s="1" t="s">
        <v>82</v>
      </c>
      <c r="C277" s="1" t="s">
        <v>1302</v>
      </c>
      <c r="D277" s="1" t="s">
        <v>873</v>
      </c>
      <c r="E277" s="1" t="s">
        <v>4055</v>
      </c>
      <c r="F277" s="1" t="s">
        <v>105</v>
      </c>
      <c r="G277" s="1" t="s">
        <v>772</v>
      </c>
      <c r="H277" s="1" t="s">
        <v>3189</v>
      </c>
      <c r="I277" s="1" t="s">
        <v>4056</v>
      </c>
      <c r="J277" s="1" t="s">
        <v>3191</v>
      </c>
      <c r="K277" s="1" t="s">
        <v>4056</v>
      </c>
      <c r="L277" s="1" t="s">
        <v>4056</v>
      </c>
      <c r="M277" s="1" t="s">
        <v>3192</v>
      </c>
      <c r="N277" s="1" t="s">
        <v>3192</v>
      </c>
      <c r="O277" s="1" t="s">
        <v>3190</v>
      </c>
      <c r="P277" s="1" t="s">
        <v>3193</v>
      </c>
      <c r="Q277" s="1" t="s">
        <v>3194</v>
      </c>
      <c r="R277" s="1" t="s">
        <v>4057</v>
      </c>
      <c r="S277" s="1" t="s">
        <v>75</v>
      </c>
      <c r="T277" s="1" t="s">
        <v>3196</v>
      </c>
      <c r="U277" s="1" t="s">
        <v>3217</v>
      </c>
      <c r="V277" s="1" t="s">
        <v>3213</v>
      </c>
    </row>
    <row r="278" s="1" customFormat="1" spans="1:22">
      <c r="A278" s="1" t="s">
        <v>1326</v>
      </c>
      <c r="B278" s="1" t="s">
        <v>116</v>
      </c>
      <c r="C278" s="1" t="s">
        <v>1327</v>
      </c>
      <c r="D278" s="1" t="s">
        <v>635</v>
      </c>
      <c r="E278" s="1" t="s">
        <v>4058</v>
      </c>
      <c r="F278" s="1" t="s">
        <v>105</v>
      </c>
      <c r="G278" s="1" t="s">
        <v>772</v>
      </c>
      <c r="H278" s="1" t="s">
        <v>3189</v>
      </c>
      <c r="I278" s="1" t="s">
        <v>4059</v>
      </c>
      <c r="J278" s="1" t="s">
        <v>3191</v>
      </c>
      <c r="K278" s="1" t="s">
        <v>4059</v>
      </c>
      <c r="L278" s="1" t="s">
        <v>4059</v>
      </c>
      <c r="M278" s="1" t="s">
        <v>3192</v>
      </c>
      <c r="N278" s="1" t="s">
        <v>3192</v>
      </c>
      <c r="O278" s="1" t="s">
        <v>3190</v>
      </c>
      <c r="P278" s="1" t="s">
        <v>3193</v>
      </c>
      <c r="Q278" s="1" t="s">
        <v>3194</v>
      </c>
      <c r="R278" s="1" t="s">
        <v>4060</v>
      </c>
      <c r="S278" s="1" t="s">
        <v>75</v>
      </c>
      <c r="T278" s="1" t="s">
        <v>3196</v>
      </c>
      <c r="U278" s="1" t="s">
        <v>3217</v>
      </c>
      <c r="V278" s="1" t="s">
        <v>3213</v>
      </c>
    </row>
    <row r="279" s="1" customFormat="1" spans="1:22">
      <c r="A279" s="1" t="s">
        <v>640</v>
      </c>
      <c r="B279" s="1" t="s">
        <v>116</v>
      </c>
      <c r="C279" s="1" t="s">
        <v>641</v>
      </c>
      <c r="D279" s="1" t="s">
        <v>643</v>
      </c>
      <c r="E279" s="1" t="s">
        <v>4061</v>
      </c>
      <c r="F279" s="1" t="s">
        <v>83</v>
      </c>
      <c r="G279" s="1" t="s">
        <v>105</v>
      </c>
      <c r="H279" s="1" t="s">
        <v>3189</v>
      </c>
      <c r="I279" s="1" t="s">
        <v>4062</v>
      </c>
      <c r="J279" s="1" t="s">
        <v>3191</v>
      </c>
      <c r="K279" s="1" t="s">
        <v>4062</v>
      </c>
      <c r="L279" s="1" t="s">
        <v>4062</v>
      </c>
      <c r="M279" s="1" t="s">
        <v>3192</v>
      </c>
      <c r="N279" s="1" t="s">
        <v>3192</v>
      </c>
      <c r="O279" s="1" t="s">
        <v>3190</v>
      </c>
      <c r="P279" s="1" t="s">
        <v>3193</v>
      </c>
      <c r="Q279" s="1" t="s">
        <v>3194</v>
      </c>
      <c r="R279" s="1" t="s">
        <v>4063</v>
      </c>
      <c r="S279" s="1" t="s">
        <v>75</v>
      </c>
      <c r="T279" s="1" t="s">
        <v>3196</v>
      </c>
      <c r="U279" s="1" t="s">
        <v>3217</v>
      </c>
      <c r="V279" s="1" t="s">
        <v>3213</v>
      </c>
    </row>
    <row r="280" s="1" customFormat="1" spans="1:22">
      <c r="A280" s="1" t="s">
        <v>655</v>
      </c>
      <c r="B280" s="1" t="s">
        <v>116</v>
      </c>
      <c r="C280" s="1" t="s">
        <v>656</v>
      </c>
      <c r="D280" s="1" t="s">
        <v>658</v>
      </c>
      <c r="E280" s="1" t="s">
        <v>4064</v>
      </c>
      <c r="F280" s="1" t="s">
        <v>83</v>
      </c>
      <c r="G280" s="1" t="s">
        <v>105</v>
      </c>
      <c r="H280" s="1" t="s">
        <v>3189</v>
      </c>
      <c r="I280" s="1" t="s">
        <v>4065</v>
      </c>
      <c r="J280" s="1" t="s">
        <v>3191</v>
      </c>
      <c r="K280" s="1" t="s">
        <v>4065</v>
      </c>
      <c r="L280" s="1" t="s">
        <v>4065</v>
      </c>
      <c r="M280" s="1" t="s">
        <v>3192</v>
      </c>
      <c r="N280" s="1" t="s">
        <v>3192</v>
      </c>
      <c r="O280" s="1" t="s">
        <v>3190</v>
      </c>
      <c r="P280" s="1" t="s">
        <v>3193</v>
      </c>
      <c r="Q280" s="1" t="s">
        <v>3194</v>
      </c>
      <c r="R280" s="1" t="s">
        <v>4066</v>
      </c>
      <c r="S280" s="1" t="s">
        <v>75</v>
      </c>
      <c r="T280" s="1" t="s">
        <v>3196</v>
      </c>
      <c r="U280" s="1" t="s">
        <v>3217</v>
      </c>
      <c r="V280" s="1" t="s">
        <v>3213</v>
      </c>
    </row>
    <row r="281" s="1" customFormat="1" spans="1:22">
      <c r="A281" s="1" t="s">
        <v>648</v>
      </c>
      <c r="B281" s="1" t="s">
        <v>116</v>
      </c>
      <c r="C281" s="1" t="s">
        <v>649</v>
      </c>
      <c r="D281" s="1" t="s">
        <v>506</v>
      </c>
      <c r="E281" s="1" t="s">
        <v>4067</v>
      </c>
      <c r="F281" s="1" t="s">
        <v>116</v>
      </c>
      <c r="G281" s="1" t="s">
        <v>105</v>
      </c>
      <c r="H281" s="1" t="s">
        <v>3189</v>
      </c>
      <c r="I281" s="1" t="s">
        <v>4068</v>
      </c>
      <c r="J281" s="1" t="s">
        <v>3191</v>
      </c>
      <c r="K281" s="1" t="s">
        <v>4068</v>
      </c>
      <c r="L281" s="1" t="s">
        <v>4068</v>
      </c>
      <c r="M281" s="1" t="s">
        <v>3192</v>
      </c>
      <c r="N281" s="1" t="s">
        <v>3192</v>
      </c>
      <c r="O281" s="1" t="s">
        <v>3190</v>
      </c>
      <c r="P281" s="1" t="s">
        <v>3193</v>
      </c>
      <c r="Q281" s="1" t="s">
        <v>3194</v>
      </c>
      <c r="R281" s="1" t="s">
        <v>4069</v>
      </c>
      <c r="S281" s="1" t="s">
        <v>75</v>
      </c>
      <c r="T281" s="1" t="s">
        <v>3196</v>
      </c>
      <c r="U281" s="1" t="s">
        <v>3217</v>
      </c>
      <c r="V281" s="1" t="s">
        <v>3213</v>
      </c>
    </row>
    <row r="282" s="1" customFormat="1" spans="1:22">
      <c r="A282" s="1" t="s">
        <v>672</v>
      </c>
      <c r="B282" s="1" t="s">
        <v>116</v>
      </c>
      <c r="C282" s="1" t="s">
        <v>673</v>
      </c>
      <c r="D282" s="1" t="s">
        <v>506</v>
      </c>
      <c r="E282" s="1" t="s">
        <v>4070</v>
      </c>
      <c r="F282" s="1" t="s">
        <v>83</v>
      </c>
      <c r="G282" s="1" t="s">
        <v>105</v>
      </c>
      <c r="H282" s="1" t="s">
        <v>3189</v>
      </c>
      <c r="I282" s="1" t="s">
        <v>4071</v>
      </c>
      <c r="J282" s="1" t="s">
        <v>3191</v>
      </c>
      <c r="K282" s="1" t="s">
        <v>4071</v>
      </c>
      <c r="L282" s="1" t="s">
        <v>4071</v>
      </c>
      <c r="M282" s="1" t="s">
        <v>3192</v>
      </c>
      <c r="N282" s="1" t="s">
        <v>3192</v>
      </c>
      <c r="O282" s="1" t="s">
        <v>3190</v>
      </c>
      <c r="P282" s="1" t="s">
        <v>3193</v>
      </c>
      <c r="Q282" s="1" t="s">
        <v>3194</v>
      </c>
      <c r="R282" s="1" t="s">
        <v>4072</v>
      </c>
      <c r="S282" s="1" t="s">
        <v>75</v>
      </c>
      <c r="T282" s="1" t="s">
        <v>3196</v>
      </c>
      <c r="U282" s="1" t="s">
        <v>3217</v>
      </c>
      <c r="V282" s="1" t="s">
        <v>3213</v>
      </c>
    </row>
    <row r="283" s="1" customFormat="1" spans="1:22">
      <c r="A283" s="1" t="s">
        <v>2699</v>
      </c>
      <c r="B283" s="1" t="s">
        <v>116</v>
      </c>
      <c r="C283" s="1" t="s">
        <v>2700</v>
      </c>
      <c r="D283" s="1" t="s">
        <v>4073</v>
      </c>
      <c r="E283" s="1" t="s">
        <v>4074</v>
      </c>
      <c r="F283" s="1" t="s">
        <v>796</v>
      </c>
      <c r="G283" s="1" t="s">
        <v>1430</v>
      </c>
      <c r="H283" s="1" t="s">
        <v>3189</v>
      </c>
      <c r="I283" s="1" t="s">
        <v>4075</v>
      </c>
      <c r="J283" s="1" t="s">
        <v>3191</v>
      </c>
      <c r="K283" s="1" t="s">
        <v>4075</v>
      </c>
      <c r="L283" s="1" t="s">
        <v>4075</v>
      </c>
      <c r="M283" s="1" t="s">
        <v>3192</v>
      </c>
      <c r="N283" s="1" t="s">
        <v>3192</v>
      </c>
      <c r="O283" s="1" t="s">
        <v>3190</v>
      </c>
      <c r="P283" s="1" t="s">
        <v>3193</v>
      </c>
      <c r="Q283" s="1" t="s">
        <v>3194</v>
      </c>
      <c r="R283" s="1" t="s">
        <v>4076</v>
      </c>
      <c r="S283" s="1" t="s">
        <v>75</v>
      </c>
      <c r="T283" s="1" t="s">
        <v>3196</v>
      </c>
      <c r="U283" s="1" t="s">
        <v>3217</v>
      </c>
      <c r="V283" s="1" t="s">
        <v>3321</v>
      </c>
    </row>
    <row r="284" s="1" customFormat="1" spans="1:22">
      <c r="A284" s="1" t="s">
        <v>664</v>
      </c>
      <c r="B284" s="1" t="s">
        <v>116</v>
      </c>
      <c r="C284" s="1" t="s">
        <v>665</v>
      </c>
      <c r="D284" s="1" t="s">
        <v>667</v>
      </c>
      <c r="E284" s="1" t="s">
        <v>3940</v>
      </c>
      <c r="F284" s="1" t="s">
        <v>116</v>
      </c>
      <c r="G284" s="1" t="s">
        <v>105</v>
      </c>
      <c r="H284" s="1" t="s">
        <v>3189</v>
      </c>
      <c r="I284" s="1" t="s">
        <v>4077</v>
      </c>
      <c r="J284" s="1" t="s">
        <v>3191</v>
      </c>
      <c r="K284" s="1" t="s">
        <v>4077</v>
      </c>
      <c r="L284" s="1" t="s">
        <v>4077</v>
      </c>
      <c r="M284" s="1" t="s">
        <v>3192</v>
      </c>
      <c r="N284" s="1" t="s">
        <v>3192</v>
      </c>
      <c r="O284" s="1" t="s">
        <v>3190</v>
      </c>
      <c r="P284" s="1" t="s">
        <v>3193</v>
      </c>
      <c r="Q284" s="1" t="s">
        <v>3194</v>
      </c>
      <c r="R284" s="1" t="s">
        <v>4078</v>
      </c>
      <c r="S284" s="1" t="s">
        <v>75</v>
      </c>
      <c r="T284" s="1" t="s">
        <v>3196</v>
      </c>
      <c r="U284" s="1" t="s">
        <v>3217</v>
      </c>
      <c r="V284" s="1" t="s">
        <v>3213</v>
      </c>
    </row>
    <row r="285" s="1" customFormat="1" spans="1:22">
      <c r="A285" s="1" t="s">
        <v>1661</v>
      </c>
      <c r="B285" s="1" t="s">
        <v>116</v>
      </c>
      <c r="C285" s="1" t="s">
        <v>1662</v>
      </c>
      <c r="D285" s="1" t="s">
        <v>1664</v>
      </c>
      <c r="E285" s="1" t="s">
        <v>4079</v>
      </c>
      <c r="F285" s="1" t="s">
        <v>772</v>
      </c>
      <c r="G285" s="1" t="s">
        <v>780</v>
      </c>
      <c r="H285" s="1" t="s">
        <v>3189</v>
      </c>
      <c r="I285" s="1" t="s">
        <v>4080</v>
      </c>
      <c r="J285" s="1" t="s">
        <v>3191</v>
      </c>
      <c r="K285" s="1" t="s">
        <v>4080</v>
      </c>
      <c r="L285" s="1" t="s">
        <v>4080</v>
      </c>
      <c r="M285" s="1" t="s">
        <v>3192</v>
      </c>
      <c r="N285" s="1" t="s">
        <v>3192</v>
      </c>
      <c r="O285" s="1" t="s">
        <v>3190</v>
      </c>
      <c r="P285" s="1" t="s">
        <v>3193</v>
      </c>
      <c r="Q285" s="1" t="s">
        <v>3194</v>
      </c>
      <c r="R285" s="1" t="s">
        <v>4081</v>
      </c>
      <c r="S285" s="1" t="s">
        <v>75</v>
      </c>
      <c r="T285" s="1" t="s">
        <v>3196</v>
      </c>
      <c r="U285" s="1" t="s">
        <v>3217</v>
      </c>
      <c r="V285" s="1" t="s">
        <v>3205</v>
      </c>
    </row>
    <row r="286" s="1" customFormat="1" spans="1:22">
      <c r="A286" s="1" t="s">
        <v>678</v>
      </c>
      <c r="B286" s="1" t="s">
        <v>116</v>
      </c>
      <c r="C286" s="1" t="s">
        <v>679</v>
      </c>
      <c r="D286" s="1" t="s">
        <v>681</v>
      </c>
      <c r="E286" s="1" t="s">
        <v>4082</v>
      </c>
      <c r="F286" s="1" t="s">
        <v>83</v>
      </c>
      <c r="G286" s="1" t="s">
        <v>105</v>
      </c>
      <c r="H286" s="1" t="s">
        <v>3189</v>
      </c>
      <c r="I286" s="1" t="s">
        <v>4083</v>
      </c>
      <c r="J286" s="1" t="s">
        <v>3191</v>
      </c>
      <c r="K286" s="1" t="s">
        <v>4083</v>
      </c>
      <c r="L286" s="1" t="s">
        <v>4083</v>
      </c>
      <c r="M286" s="1" t="s">
        <v>3192</v>
      </c>
      <c r="N286" s="1" t="s">
        <v>3192</v>
      </c>
      <c r="O286" s="1" t="s">
        <v>3190</v>
      </c>
      <c r="P286" s="1" t="s">
        <v>3193</v>
      </c>
      <c r="Q286" s="1" t="s">
        <v>3194</v>
      </c>
      <c r="R286" s="1" t="s">
        <v>4084</v>
      </c>
      <c r="S286" s="1" t="s">
        <v>75</v>
      </c>
      <c r="T286" s="1" t="s">
        <v>3196</v>
      </c>
      <c r="U286" s="1" t="s">
        <v>3217</v>
      </c>
      <c r="V286" s="1" t="s">
        <v>3213</v>
      </c>
    </row>
    <row r="287" s="1" customFormat="1" spans="1:22">
      <c r="A287" s="1" t="s">
        <v>2453</v>
      </c>
      <c r="B287" s="1" t="s">
        <v>116</v>
      </c>
      <c r="C287" s="1" t="s">
        <v>2454</v>
      </c>
      <c r="D287" s="1" t="s">
        <v>4085</v>
      </c>
      <c r="E287" s="1" t="s">
        <v>4086</v>
      </c>
      <c r="F287" s="1" t="s">
        <v>780</v>
      </c>
      <c r="G287" s="1" t="s">
        <v>796</v>
      </c>
      <c r="H287" s="1" t="s">
        <v>3189</v>
      </c>
      <c r="I287" s="1" t="s">
        <v>4087</v>
      </c>
      <c r="J287" s="1" t="s">
        <v>3191</v>
      </c>
      <c r="K287" s="1" t="s">
        <v>4087</v>
      </c>
      <c r="L287" s="1" t="s">
        <v>4087</v>
      </c>
      <c r="M287" s="1" t="s">
        <v>3192</v>
      </c>
      <c r="N287" s="1" t="s">
        <v>3192</v>
      </c>
      <c r="O287" s="1" t="s">
        <v>3190</v>
      </c>
      <c r="P287" s="1" t="s">
        <v>3193</v>
      </c>
      <c r="Q287" s="1" t="s">
        <v>3194</v>
      </c>
      <c r="R287" s="1" t="s">
        <v>4088</v>
      </c>
      <c r="S287" s="1" t="s">
        <v>75</v>
      </c>
      <c r="T287" s="1" t="s">
        <v>3196</v>
      </c>
      <c r="U287" s="1" t="s">
        <v>3197</v>
      </c>
      <c r="V287" s="1" t="s">
        <v>3205</v>
      </c>
    </row>
    <row r="288" s="1" customFormat="1" spans="1:22">
      <c r="A288" s="1" t="s">
        <v>2377</v>
      </c>
      <c r="B288" s="1" t="s">
        <v>116</v>
      </c>
      <c r="C288" s="1" t="s">
        <v>2378</v>
      </c>
      <c r="D288" s="1" t="s">
        <v>4089</v>
      </c>
      <c r="E288" s="1" t="s">
        <v>4090</v>
      </c>
      <c r="F288" s="1" t="s">
        <v>780</v>
      </c>
      <c r="G288" s="1" t="s">
        <v>796</v>
      </c>
      <c r="H288" s="1" t="s">
        <v>3189</v>
      </c>
      <c r="I288" s="1" t="s">
        <v>4091</v>
      </c>
      <c r="J288" s="1" t="s">
        <v>3191</v>
      </c>
      <c r="K288" s="1" t="s">
        <v>4091</v>
      </c>
      <c r="L288" s="1" t="s">
        <v>4091</v>
      </c>
      <c r="M288" s="1" t="s">
        <v>3192</v>
      </c>
      <c r="N288" s="1" t="s">
        <v>3192</v>
      </c>
      <c r="O288" s="1" t="s">
        <v>3190</v>
      </c>
      <c r="P288" s="1" t="s">
        <v>3193</v>
      </c>
      <c r="Q288" s="1" t="s">
        <v>3194</v>
      </c>
      <c r="R288" s="1" t="s">
        <v>4092</v>
      </c>
      <c r="S288" s="1" t="s">
        <v>75</v>
      </c>
      <c r="T288" s="1" t="s">
        <v>3196</v>
      </c>
      <c r="U288" s="1" t="s">
        <v>3217</v>
      </c>
      <c r="V288" s="1" t="s">
        <v>3456</v>
      </c>
    </row>
    <row r="289" s="1" customFormat="1" spans="1:22">
      <c r="A289" s="1" t="s">
        <v>366</v>
      </c>
      <c r="B289" s="1" t="s">
        <v>116</v>
      </c>
      <c r="C289" s="1" t="s">
        <v>367</v>
      </c>
      <c r="D289" s="1" t="s">
        <v>369</v>
      </c>
      <c r="E289" s="1" t="s">
        <v>4093</v>
      </c>
      <c r="F289" s="1" t="s">
        <v>83</v>
      </c>
      <c r="G289" s="1" t="s">
        <v>105</v>
      </c>
      <c r="H289" s="1" t="s">
        <v>3189</v>
      </c>
      <c r="I289" s="1" t="s">
        <v>3941</v>
      </c>
      <c r="J289" s="1" t="s">
        <v>3191</v>
      </c>
      <c r="K289" s="1" t="s">
        <v>3941</v>
      </c>
      <c r="L289" s="1" t="s">
        <v>3941</v>
      </c>
      <c r="M289" s="1" t="s">
        <v>3192</v>
      </c>
      <c r="N289" s="1" t="s">
        <v>3192</v>
      </c>
      <c r="O289" s="1" t="s">
        <v>3190</v>
      </c>
      <c r="P289" s="1" t="s">
        <v>3193</v>
      </c>
      <c r="Q289" s="1" t="s">
        <v>3194</v>
      </c>
      <c r="R289" s="1" t="s">
        <v>4094</v>
      </c>
      <c r="S289" s="1" t="s">
        <v>75</v>
      </c>
      <c r="T289" s="1" t="s">
        <v>3196</v>
      </c>
      <c r="U289" s="1" t="s">
        <v>3217</v>
      </c>
      <c r="V289" s="1" t="s">
        <v>3674</v>
      </c>
    </row>
    <row r="290" s="1" customFormat="1" spans="1:22">
      <c r="A290" s="1" t="s">
        <v>372</v>
      </c>
      <c r="B290" s="1" t="s">
        <v>83</v>
      </c>
      <c r="C290" s="1" t="s">
        <v>373</v>
      </c>
      <c r="D290" s="1" t="s">
        <v>218</v>
      </c>
      <c r="E290" s="1" t="s">
        <v>4095</v>
      </c>
      <c r="F290" s="1" t="s">
        <v>83</v>
      </c>
      <c r="G290" s="1" t="s">
        <v>105</v>
      </c>
      <c r="H290" s="1" t="s">
        <v>3189</v>
      </c>
      <c r="I290" s="1" t="s">
        <v>4096</v>
      </c>
      <c r="J290" s="1" t="s">
        <v>3191</v>
      </c>
      <c r="K290" s="1" t="s">
        <v>4096</v>
      </c>
      <c r="L290" s="1" t="s">
        <v>4096</v>
      </c>
      <c r="M290" s="1" t="s">
        <v>3192</v>
      </c>
      <c r="N290" s="1" t="s">
        <v>3192</v>
      </c>
      <c r="O290" s="1" t="s">
        <v>3190</v>
      </c>
      <c r="P290" s="1" t="s">
        <v>3193</v>
      </c>
      <c r="Q290" s="1" t="s">
        <v>3194</v>
      </c>
      <c r="R290" s="1" t="s">
        <v>4097</v>
      </c>
      <c r="S290" s="1" t="s">
        <v>75</v>
      </c>
      <c r="T290" s="1" t="s">
        <v>3196</v>
      </c>
      <c r="U290" s="1" t="s">
        <v>3197</v>
      </c>
      <c r="V290" s="1" t="s">
        <v>3205</v>
      </c>
    </row>
    <row r="291" s="1" customFormat="1" spans="1:22">
      <c r="A291" s="1" t="s">
        <v>379</v>
      </c>
      <c r="B291" s="1" t="s">
        <v>83</v>
      </c>
      <c r="C291" s="1" t="s">
        <v>380</v>
      </c>
      <c r="D291" s="1" t="s">
        <v>382</v>
      </c>
      <c r="E291" s="1" t="s">
        <v>4098</v>
      </c>
      <c r="F291" s="1" t="s">
        <v>83</v>
      </c>
      <c r="G291" s="1" t="s">
        <v>105</v>
      </c>
      <c r="H291" s="1" t="s">
        <v>3189</v>
      </c>
      <c r="I291" s="1" t="s">
        <v>4099</v>
      </c>
      <c r="J291" s="1" t="s">
        <v>3191</v>
      </c>
      <c r="K291" s="1" t="s">
        <v>4099</v>
      </c>
      <c r="L291" s="1" t="s">
        <v>4099</v>
      </c>
      <c r="M291" s="1" t="s">
        <v>3192</v>
      </c>
      <c r="N291" s="1" t="s">
        <v>3192</v>
      </c>
      <c r="O291" s="1" t="s">
        <v>3190</v>
      </c>
      <c r="P291" s="1" t="s">
        <v>3193</v>
      </c>
      <c r="Q291" s="1" t="s">
        <v>3194</v>
      </c>
      <c r="R291" s="1" t="s">
        <v>4100</v>
      </c>
      <c r="S291" s="1" t="s">
        <v>75</v>
      </c>
      <c r="T291" s="1" t="s">
        <v>3196</v>
      </c>
      <c r="U291" s="1" t="s">
        <v>3197</v>
      </c>
      <c r="V291" s="1" t="s">
        <v>3205</v>
      </c>
    </row>
    <row r="292" s="1" customFormat="1" spans="1:22">
      <c r="A292" s="1" t="s">
        <v>1992</v>
      </c>
      <c r="B292" s="1" t="s">
        <v>83</v>
      </c>
      <c r="C292" s="1" t="s">
        <v>1993</v>
      </c>
      <c r="D292" s="1" t="s">
        <v>506</v>
      </c>
      <c r="E292" s="1" t="s">
        <v>4101</v>
      </c>
      <c r="F292" s="1" t="s">
        <v>105</v>
      </c>
      <c r="G292" s="1" t="s">
        <v>780</v>
      </c>
      <c r="H292" s="1" t="s">
        <v>3189</v>
      </c>
      <c r="I292" s="1" t="s">
        <v>4102</v>
      </c>
      <c r="J292" s="1" t="s">
        <v>3191</v>
      </c>
      <c r="K292" s="1" t="s">
        <v>4102</v>
      </c>
      <c r="L292" s="1" t="s">
        <v>4102</v>
      </c>
      <c r="M292" s="1" t="s">
        <v>3192</v>
      </c>
      <c r="N292" s="1" t="s">
        <v>3192</v>
      </c>
      <c r="O292" s="1" t="s">
        <v>3190</v>
      </c>
      <c r="P292" s="1" t="s">
        <v>3193</v>
      </c>
      <c r="Q292" s="1" t="s">
        <v>3194</v>
      </c>
      <c r="R292" s="1" t="s">
        <v>4103</v>
      </c>
      <c r="S292" s="1" t="s">
        <v>75</v>
      </c>
      <c r="T292" s="1" t="s">
        <v>3196</v>
      </c>
      <c r="U292" s="1" t="s">
        <v>3217</v>
      </c>
      <c r="V292" s="1" t="s">
        <v>3213</v>
      </c>
    </row>
    <row r="293" s="1" customFormat="1" spans="1:22">
      <c r="A293" s="1" t="s">
        <v>1313</v>
      </c>
      <c r="B293" s="1" t="s">
        <v>83</v>
      </c>
      <c r="C293" s="1" t="s">
        <v>1314</v>
      </c>
      <c r="D293" s="1" t="s">
        <v>873</v>
      </c>
      <c r="E293" s="1" t="s">
        <v>4104</v>
      </c>
      <c r="F293" s="1" t="s">
        <v>105</v>
      </c>
      <c r="G293" s="1" t="s">
        <v>772</v>
      </c>
      <c r="H293" s="1" t="s">
        <v>3189</v>
      </c>
      <c r="I293" s="1" t="s">
        <v>4105</v>
      </c>
      <c r="J293" s="1" t="s">
        <v>3191</v>
      </c>
      <c r="K293" s="1" t="s">
        <v>4105</v>
      </c>
      <c r="L293" s="1" t="s">
        <v>4105</v>
      </c>
      <c r="M293" s="1" t="s">
        <v>3192</v>
      </c>
      <c r="N293" s="1" t="s">
        <v>3192</v>
      </c>
      <c r="O293" s="1" t="s">
        <v>3190</v>
      </c>
      <c r="P293" s="1" t="s">
        <v>3193</v>
      </c>
      <c r="Q293" s="1" t="s">
        <v>3194</v>
      </c>
      <c r="R293" s="1" t="s">
        <v>4106</v>
      </c>
      <c r="S293" s="1" t="s">
        <v>75</v>
      </c>
      <c r="T293" s="1" t="s">
        <v>3196</v>
      </c>
      <c r="U293" s="1" t="s">
        <v>3217</v>
      </c>
      <c r="V293" s="1" t="s">
        <v>3213</v>
      </c>
    </row>
    <row r="294" s="1" customFormat="1" spans="1:22">
      <c r="A294" s="1" t="s">
        <v>422</v>
      </c>
      <c r="B294" s="1" t="s">
        <v>83</v>
      </c>
      <c r="C294" s="1" t="s">
        <v>423</v>
      </c>
      <c r="D294" s="1" t="s">
        <v>3466</v>
      </c>
      <c r="E294" s="1" t="s">
        <v>4107</v>
      </c>
      <c r="F294" s="1" t="s">
        <v>83</v>
      </c>
      <c r="G294" s="1" t="s">
        <v>105</v>
      </c>
      <c r="H294" s="1" t="s">
        <v>3189</v>
      </c>
      <c r="I294" s="1" t="s">
        <v>4108</v>
      </c>
      <c r="J294" s="1" t="s">
        <v>3191</v>
      </c>
      <c r="K294" s="1" t="s">
        <v>4108</v>
      </c>
      <c r="L294" s="1" t="s">
        <v>4108</v>
      </c>
      <c r="M294" s="1" t="s">
        <v>3192</v>
      </c>
      <c r="N294" s="1" t="s">
        <v>3192</v>
      </c>
      <c r="O294" s="1" t="s">
        <v>3190</v>
      </c>
      <c r="P294" s="1" t="s">
        <v>3193</v>
      </c>
      <c r="Q294" s="1" t="s">
        <v>3194</v>
      </c>
      <c r="R294" s="1" t="s">
        <v>4109</v>
      </c>
      <c r="S294" s="1" t="s">
        <v>75</v>
      </c>
      <c r="T294" s="1" t="s">
        <v>3196</v>
      </c>
      <c r="U294" s="1" t="s">
        <v>3197</v>
      </c>
      <c r="V294" s="1" t="s">
        <v>3205</v>
      </c>
    </row>
    <row r="295" s="1" customFormat="1" spans="1:22">
      <c r="A295" s="1" t="s">
        <v>1922</v>
      </c>
      <c r="B295" s="1" t="s">
        <v>83</v>
      </c>
      <c r="C295" s="1" t="s">
        <v>1923</v>
      </c>
      <c r="D295" s="1" t="s">
        <v>506</v>
      </c>
      <c r="E295" s="1" t="s">
        <v>4110</v>
      </c>
      <c r="F295" s="1" t="s">
        <v>105</v>
      </c>
      <c r="G295" s="1" t="s">
        <v>780</v>
      </c>
      <c r="H295" s="1" t="s">
        <v>3189</v>
      </c>
      <c r="I295" s="1" t="s">
        <v>4111</v>
      </c>
      <c r="J295" s="1" t="s">
        <v>3191</v>
      </c>
      <c r="K295" s="1" t="s">
        <v>4111</v>
      </c>
      <c r="L295" s="1" t="s">
        <v>4111</v>
      </c>
      <c r="M295" s="1" t="s">
        <v>3192</v>
      </c>
      <c r="N295" s="1" t="s">
        <v>3192</v>
      </c>
      <c r="O295" s="1" t="s">
        <v>3190</v>
      </c>
      <c r="P295" s="1" t="s">
        <v>3193</v>
      </c>
      <c r="Q295" s="1" t="s">
        <v>3194</v>
      </c>
      <c r="R295" s="1" t="s">
        <v>4112</v>
      </c>
      <c r="S295" s="1" t="s">
        <v>75</v>
      </c>
      <c r="T295" s="1" t="s">
        <v>3196</v>
      </c>
      <c r="U295" s="1" t="s">
        <v>3217</v>
      </c>
      <c r="V295" s="1" t="s">
        <v>3213</v>
      </c>
    </row>
    <row r="296" s="1" customFormat="1" spans="1:22">
      <c r="A296" s="1" t="s">
        <v>148</v>
      </c>
      <c r="B296" s="1" t="s">
        <v>83</v>
      </c>
      <c r="C296" s="1" t="s">
        <v>149</v>
      </c>
      <c r="D296" s="1" t="s">
        <v>151</v>
      </c>
      <c r="E296" s="1" t="s">
        <v>4113</v>
      </c>
      <c r="F296" s="1" t="s">
        <v>83</v>
      </c>
      <c r="G296" s="1" t="s">
        <v>105</v>
      </c>
      <c r="H296" s="1" t="s">
        <v>3189</v>
      </c>
      <c r="I296" s="1" t="s">
        <v>4114</v>
      </c>
      <c r="J296" s="1" t="s">
        <v>3191</v>
      </c>
      <c r="K296" s="1" t="s">
        <v>4114</v>
      </c>
      <c r="L296" s="1" t="s">
        <v>4114</v>
      </c>
      <c r="M296" s="1" t="s">
        <v>3192</v>
      </c>
      <c r="N296" s="1" t="s">
        <v>3192</v>
      </c>
      <c r="O296" s="1" t="s">
        <v>3190</v>
      </c>
      <c r="P296" s="1" t="s">
        <v>3193</v>
      </c>
      <c r="Q296" s="1" t="s">
        <v>3194</v>
      </c>
      <c r="R296" s="1" t="s">
        <v>4115</v>
      </c>
      <c r="S296" s="1" t="s">
        <v>75</v>
      </c>
      <c r="T296" s="1" t="s">
        <v>3196</v>
      </c>
      <c r="U296" s="1" t="s">
        <v>3217</v>
      </c>
      <c r="V296" s="1" t="s">
        <v>3456</v>
      </c>
    </row>
    <row r="297" s="1" customFormat="1" spans="1:22">
      <c r="A297" s="1" t="s">
        <v>696</v>
      </c>
      <c r="B297" s="1" t="s">
        <v>83</v>
      </c>
      <c r="C297" s="1" t="s">
        <v>697</v>
      </c>
      <c r="D297" s="1" t="s">
        <v>699</v>
      </c>
      <c r="E297" s="1" t="s">
        <v>4116</v>
      </c>
      <c r="F297" s="1" t="s">
        <v>83</v>
      </c>
      <c r="G297" s="1" t="s">
        <v>105</v>
      </c>
      <c r="H297" s="1" t="s">
        <v>3189</v>
      </c>
      <c r="I297" s="1" t="s">
        <v>4117</v>
      </c>
      <c r="J297" s="1" t="s">
        <v>3191</v>
      </c>
      <c r="K297" s="1" t="s">
        <v>4117</v>
      </c>
      <c r="L297" s="1" t="s">
        <v>4117</v>
      </c>
      <c r="M297" s="1" t="s">
        <v>3192</v>
      </c>
      <c r="N297" s="1" t="s">
        <v>3192</v>
      </c>
      <c r="O297" s="1" t="s">
        <v>3190</v>
      </c>
      <c r="P297" s="1" t="s">
        <v>3193</v>
      </c>
      <c r="Q297" s="1" t="s">
        <v>3194</v>
      </c>
      <c r="R297" s="1" t="s">
        <v>4118</v>
      </c>
      <c r="S297" s="1" t="s">
        <v>75</v>
      </c>
      <c r="T297" s="1" t="s">
        <v>3196</v>
      </c>
      <c r="U297" s="1" t="s">
        <v>3217</v>
      </c>
      <c r="V297" s="1" t="s">
        <v>3213</v>
      </c>
    </row>
    <row r="298" s="1" customFormat="1" spans="1:22">
      <c r="A298" s="1" t="s">
        <v>730</v>
      </c>
      <c r="B298" s="1" t="s">
        <v>83</v>
      </c>
      <c r="C298" s="1" t="s">
        <v>731</v>
      </c>
      <c r="D298" s="1" t="s">
        <v>707</v>
      </c>
      <c r="E298" s="1" t="s">
        <v>4119</v>
      </c>
      <c r="F298" s="1" t="s">
        <v>83</v>
      </c>
      <c r="G298" s="1" t="s">
        <v>105</v>
      </c>
      <c r="H298" s="1" t="s">
        <v>3189</v>
      </c>
      <c r="I298" s="1" t="s">
        <v>4120</v>
      </c>
      <c r="J298" s="1" t="s">
        <v>3191</v>
      </c>
      <c r="K298" s="1" t="s">
        <v>4120</v>
      </c>
      <c r="L298" s="1" t="s">
        <v>4120</v>
      </c>
      <c r="M298" s="1" t="s">
        <v>3192</v>
      </c>
      <c r="N298" s="1" t="s">
        <v>3192</v>
      </c>
      <c r="O298" s="1" t="s">
        <v>3190</v>
      </c>
      <c r="P298" s="1" t="s">
        <v>3193</v>
      </c>
      <c r="Q298" s="1" t="s">
        <v>3194</v>
      </c>
      <c r="R298" s="1" t="s">
        <v>4121</v>
      </c>
      <c r="S298" s="1" t="s">
        <v>75</v>
      </c>
      <c r="T298" s="1" t="s">
        <v>3196</v>
      </c>
      <c r="U298" s="1" t="s">
        <v>3217</v>
      </c>
      <c r="V298" s="1" t="s">
        <v>3213</v>
      </c>
    </row>
    <row r="299" s="1" customFormat="1" spans="1:22">
      <c r="A299" s="1" t="s">
        <v>397</v>
      </c>
      <c r="B299" s="1" t="s">
        <v>83</v>
      </c>
      <c r="C299" s="1" t="s">
        <v>398</v>
      </c>
      <c r="D299" s="1" t="s">
        <v>4122</v>
      </c>
      <c r="E299" s="1" t="s">
        <v>4123</v>
      </c>
      <c r="F299" s="1" t="s">
        <v>83</v>
      </c>
      <c r="G299" s="1" t="s">
        <v>105</v>
      </c>
      <c r="H299" s="1" t="s">
        <v>3189</v>
      </c>
      <c r="I299" s="1" t="s">
        <v>4124</v>
      </c>
      <c r="J299" s="1" t="s">
        <v>3191</v>
      </c>
      <c r="K299" s="1" t="s">
        <v>4124</v>
      </c>
      <c r="L299" s="1" t="s">
        <v>4124</v>
      </c>
      <c r="M299" s="1" t="s">
        <v>3192</v>
      </c>
      <c r="N299" s="1" t="s">
        <v>3192</v>
      </c>
      <c r="O299" s="1" t="s">
        <v>3190</v>
      </c>
      <c r="P299" s="1" t="s">
        <v>3193</v>
      </c>
      <c r="Q299" s="1" t="s">
        <v>3194</v>
      </c>
      <c r="R299" s="1" t="s">
        <v>4125</v>
      </c>
      <c r="S299" s="1" t="s">
        <v>75</v>
      </c>
      <c r="T299" s="1" t="s">
        <v>3196</v>
      </c>
      <c r="U299" s="1" t="s">
        <v>3217</v>
      </c>
      <c r="V299" s="1" t="s">
        <v>3205</v>
      </c>
    </row>
    <row r="300" s="1" customFormat="1" spans="1:22">
      <c r="A300" s="1" t="s">
        <v>2033</v>
      </c>
      <c r="B300" s="1" t="s">
        <v>83</v>
      </c>
      <c r="C300" s="1" t="s">
        <v>2034</v>
      </c>
      <c r="D300" s="1" t="s">
        <v>160</v>
      </c>
      <c r="E300" s="1" t="s">
        <v>4126</v>
      </c>
      <c r="F300" s="1" t="s">
        <v>105</v>
      </c>
      <c r="G300" s="1" t="s">
        <v>780</v>
      </c>
      <c r="H300" s="1" t="s">
        <v>3189</v>
      </c>
      <c r="I300" s="1" t="s">
        <v>4127</v>
      </c>
      <c r="J300" s="1" t="s">
        <v>3191</v>
      </c>
      <c r="K300" s="1" t="s">
        <v>4127</v>
      </c>
      <c r="L300" s="1" t="s">
        <v>4127</v>
      </c>
      <c r="M300" s="1" t="s">
        <v>3192</v>
      </c>
      <c r="N300" s="1" t="s">
        <v>3192</v>
      </c>
      <c r="O300" s="1" t="s">
        <v>3190</v>
      </c>
      <c r="P300" s="1" t="s">
        <v>3193</v>
      </c>
      <c r="Q300" s="1" t="s">
        <v>3194</v>
      </c>
      <c r="R300" s="1" t="s">
        <v>4128</v>
      </c>
      <c r="S300" s="1" t="s">
        <v>75</v>
      </c>
      <c r="T300" s="1" t="s">
        <v>3196</v>
      </c>
      <c r="U300" s="1" t="s">
        <v>3217</v>
      </c>
      <c r="V300" s="1" t="s">
        <v>3213</v>
      </c>
    </row>
    <row r="301" s="1" customFormat="1" spans="1:22">
      <c r="A301" s="1" t="s">
        <v>415</v>
      </c>
      <c r="B301" s="1" t="s">
        <v>83</v>
      </c>
      <c r="C301" s="1" t="s">
        <v>416</v>
      </c>
      <c r="D301" s="1" t="s">
        <v>4129</v>
      </c>
      <c r="E301" s="1" t="s">
        <v>4130</v>
      </c>
      <c r="F301" s="1" t="s">
        <v>83</v>
      </c>
      <c r="G301" s="1" t="s">
        <v>105</v>
      </c>
      <c r="H301" s="1" t="s">
        <v>3189</v>
      </c>
      <c r="I301" s="1" t="s">
        <v>4131</v>
      </c>
      <c r="J301" s="1" t="s">
        <v>3191</v>
      </c>
      <c r="K301" s="1" t="s">
        <v>4131</v>
      </c>
      <c r="L301" s="1" t="s">
        <v>4131</v>
      </c>
      <c r="M301" s="1" t="s">
        <v>3192</v>
      </c>
      <c r="N301" s="1" t="s">
        <v>3192</v>
      </c>
      <c r="O301" s="1" t="s">
        <v>3190</v>
      </c>
      <c r="P301" s="1" t="s">
        <v>3193</v>
      </c>
      <c r="Q301" s="1" t="s">
        <v>3194</v>
      </c>
      <c r="R301" s="1" t="s">
        <v>4132</v>
      </c>
      <c r="S301" s="1" t="s">
        <v>75</v>
      </c>
      <c r="T301" s="1" t="s">
        <v>3196</v>
      </c>
      <c r="U301" s="1" t="s">
        <v>3217</v>
      </c>
      <c r="V301" s="1" t="s">
        <v>3205</v>
      </c>
    </row>
    <row r="302" s="1" customFormat="1" spans="1:22">
      <c r="A302" s="1" t="s">
        <v>404</v>
      </c>
      <c r="B302" s="1" t="s">
        <v>83</v>
      </c>
      <c r="C302" s="1" t="s">
        <v>405</v>
      </c>
      <c r="D302" s="1" t="s">
        <v>218</v>
      </c>
      <c r="E302" s="1" t="s">
        <v>4133</v>
      </c>
      <c r="F302" s="1" t="s">
        <v>83</v>
      </c>
      <c r="G302" s="1" t="s">
        <v>105</v>
      </c>
      <c r="H302" s="1" t="s">
        <v>3189</v>
      </c>
      <c r="I302" s="1" t="s">
        <v>4096</v>
      </c>
      <c r="J302" s="1" t="s">
        <v>3191</v>
      </c>
      <c r="K302" s="1" t="s">
        <v>4096</v>
      </c>
      <c r="L302" s="1" t="s">
        <v>4096</v>
      </c>
      <c r="M302" s="1" t="s">
        <v>3192</v>
      </c>
      <c r="N302" s="1" t="s">
        <v>3192</v>
      </c>
      <c r="O302" s="1" t="s">
        <v>3190</v>
      </c>
      <c r="P302" s="1" t="s">
        <v>3193</v>
      </c>
      <c r="Q302" s="1" t="s">
        <v>3194</v>
      </c>
      <c r="R302" s="1" t="s">
        <v>4134</v>
      </c>
      <c r="S302" s="1" t="s">
        <v>75</v>
      </c>
      <c r="T302" s="1" t="s">
        <v>3196</v>
      </c>
      <c r="U302" s="1" t="s">
        <v>3197</v>
      </c>
      <c r="V302" s="1" t="s">
        <v>3205</v>
      </c>
    </row>
    <row r="303" s="1" customFormat="1" spans="1:22">
      <c r="A303" s="1" t="s">
        <v>722</v>
      </c>
      <c r="B303" s="1" t="s">
        <v>83</v>
      </c>
      <c r="C303" s="1" t="s">
        <v>723</v>
      </c>
      <c r="D303" s="1" t="s">
        <v>4135</v>
      </c>
      <c r="E303" s="1" t="s">
        <v>4136</v>
      </c>
      <c r="F303" s="1" t="s">
        <v>83</v>
      </c>
      <c r="G303" s="1" t="s">
        <v>105</v>
      </c>
      <c r="H303" s="1" t="s">
        <v>3189</v>
      </c>
      <c r="I303" s="1" t="s">
        <v>4137</v>
      </c>
      <c r="J303" s="1" t="s">
        <v>3191</v>
      </c>
      <c r="K303" s="1" t="s">
        <v>4137</v>
      </c>
      <c r="L303" s="1" t="s">
        <v>4137</v>
      </c>
      <c r="M303" s="1" t="s">
        <v>3192</v>
      </c>
      <c r="N303" s="1" t="s">
        <v>3192</v>
      </c>
      <c r="O303" s="1" t="s">
        <v>3190</v>
      </c>
      <c r="P303" s="1" t="s">
        <v>3193</v>
      </c>
      <c r="Q303" s="1" t="s">
        <v>3194</v>
      </c>
      <c r="R303" s="1" t="s">
        <v>4138</v>
      </c>
      <c r="S303" s="1" t="s">
        <v>75</v>
      </c>
      <c r="T303" s="1" t="s">
        <v>3196</v>
      </c>
      <c r="U303" s="1" t="s">
        <v>3217</v>
      </c>
      <c r="V303" s="1" t="s">
        <v>3674</v>
      </c>
    </row>
    <row r="304" s="1" customFormat="1" spans="1:22">
      <c r="A304" s="1" t="s">
        <v>753</v>
      </c>
      <c r="B304" s="1" t="s">
        <v>83</v>
      </c>
      <c r="C304" s="1" t="s">
        <v>754</v>
      </c>
      <c r="D304" s="1" t="s">
        <v>756</v>
      </c>
      <c r="E304" s="1" t="s">
        <v>4139</v>
      </c>
      <c r="F304" s="1" t="s">
        <v>83</v>
      </c>
      <c r="G304" s="1" t="s">
        <v>105</v>
      </c>
      <c r="H304" s="1" t="s">
        <v>3189</v>
      </c>
      <c r="I304" s="1" t="s">
        <v>4140</v>
      </c>
      <c r="J304" s="1" t="s">
        <v>3191</v>
      </c>
      <c r="K304" s="1" t="s">
        <v>4140</v>
      </c>
      <c r="L304" s="1" t="s">
        <v>4140</v>
      </c>
      <c r="M304" s="1" t="s">
        <v>3192</v>
      </c>
      <c r="N304" s="1" t="s">
        <v>3192</v>
      </c>
      <c r="O304" s="1" t="s">
        <v>3190</v>
      </c>
      <c r="P304" s="1" t="s">
        <v>3193</v>
      </c>
      <c r="Q304" s="1" t="s">
        <v>3194</v>
      </c>
      <c r="R304" s="1" t="s">
        <v>4141</v>
      </c>
      <c r="S304" s="1" t="s">
        <v>75</v>
      </c>
      <c r="T304" s="1" t="s">
        <v>3196</v>
      </c>
      <c r="U304" s="1" t="s">
        <v>3217</v>
      </c>
      <c r="V304" s="1" t="s">
        <v>3213</v>
      </c>
    </row>
    <row r="305" s="1" customFormat="1" spans="1:22">
      <c r="A305" s="1" t="s">
        <v>761</v>
      </c>
      <c r="B305" s="1" t="s">
        <v>83</v>
      </c>
      <c r="C305" s="1" t="s">
        <v>762</v>
      </c>
      <c r="D305" s="1" t="s">
        <v>707</v>
      </c>
      <c r="E305" s="1" t="s">
        <v>4142</v>
      </c>
      <c r="F305" s="1" t="s">
        <v>83</v>
      </c>
      <c r="G305" s="1" t="s">
        <v>105</v>
      </c>
      <c r="H305" s="1" t="s">
        <v>3189</v>
      </c>
      <c r="I305" s="1" t="s">
        <v>4143</v>
      </c>
      <c r="J305" s="1" t="s">
        <v>3191</v>
      </c>
      <c r="K305" s="1" t="s">
        <v>4143</v>
      </c>
      <c r="L305" s="1" t="s">
        <v>4143</v>
      </c>
      <c r="M305" s="1" t="s">
        <v>3192</v>
      </c>
      <c r="N305" s="1" t="s">
        <v>3192</v>
      </c>
      <c r="O305" s="1" t="s">
        <v>3190</v>
      </c>
      <c r="P305" s="1" t="s">
        <v>3193</v>
      </c>
      <c r="Q305" s="1" t="s">
        <v>3194</v>
      </c>
      <c r="R305" s="1" t="s">
        <v>4144</v>
      </c>
      <c r="S305" s="1" t="s">
        <v>75</v>
      </c>
      <c r="T305" s="1" t="s">
        <v>3196</v>
      </c>
      <c r="U305" s="1" t="s">
        <v>3217</v>
      </c>
      <c r="V305" s="1" t="s">
        <v>3213</v>
      </c>
    </row>
    <row r="306" s="1" customFormat="1" spans="1:22">
      <c r="A306" s="1" t="s">
        <v>388</v>
      </c>
      <c r="B306" s="1" t="s">
        <v>83</v>
      </c>
      <c r="C306" s="1" t="s">
        <v>389</v>
      </c>
      <c r="D306" s="1" t="s">
        <v>4145</v>
      </c>
      <c r="E306" s="1" t="s">
        <v>4146</v>
      </c>
      <c r="F306" s="1" t="s">
        <v>83</v>
      </c>
      <c r="G306" s="1" t="s">
        <v>105</v>
      </c>
      <c r="H306" s="1" t="s">
        <v>3189</v>
      </c>
      <c r="I306" s="1" t="s">
        <v>4147</v>
      </c>
      <c r="J306" s="1" t="s">
        <v>3191</v>
      </c>
      <c r="K306" s="1" t="s">
        <v>4147</v>
      </c>
      <c r="L306" s="1" t="s">
        <v>4147</v>
      </c>
      <c r="M306" s="1" t="s">
        <v>3192</v>
      </c>
      <c r="N306" s="1" t="s">
        <v>3192</v>
      </c>
      <c r="O306" s="1" t="s">
        <v>3190</v>
      </c>
      <c r="P306" s="1" t="s">
        <v>3193</v>
      </c>
      <c r="Q306" s="1" t="s">
        <v>3194</v>
      </c>
      <c r="R306" s="1" t="s">
        <v>4148</v>
      </c>
      <c r="S306" s="1" t="s">
        <v>75</v>
      </c>
      <c r="T306" s="1" t="s">
        <v>3196</v>
      </c>
      <c r="U306" s="1" t="s">
        <v>3217</v>
      </c>
      <c r="V306" s="1" t="s">
        <v>3205</v>
      </c>
    </row>
    <row r="307" s="1" customFormat="1" spans="1:22">
      <c r="A307" s="1" t="s">
        <v>704</v>
      </c>
      <c r="B307" s="1" t="s">
        <v>83</v>
      </c>
      <c r="C307" s="1" t="s">
        <v>705</v>
      </c>
      <c r="D307" s="1" t="s">
        <v>707</v>
      </c>
      <c r="E307" s="1" t="s">
        <v>4149</v>
      </c>
      <c r="F307" s="1" t="s">
        <v>83</v>
      </c>
      <c r="G307" s="1" t="s">
        <v>105</v>
      </c>
      <c r="H307" s="1" t="s">
        <v>3189</v>
      </c>
      <c r="I307" s="1" t="s">
        <v>3474</v>
      </c>
      <c r="J307" s="1" t="s">
        <v>3191</v>
      </c>
      <c r="K307" s="1" t="s">
        <v>3474</v>
      </c>
      <c r="L307" s="1" t="s">
        <v>3474</v>
      </c>
      <c r="M307" s="1" t="s">
        <v>3192</v>
      </c>
      <c r="N307" s="1" t="s">
        <v>3192</v>
      </c>
      <c r="O307" s="1" t="s">
        <v>3190</v>
      </c>
      <c r="P307" s="1" t="s">
        <v>3193</v>
      </c>
      <c r="Q307" s="1" t="s">
        <v>3194</v>
      </c>
      <c r="R307" s="1" t="s">
        <v>4150</v>
      </c>
      <c r="S307" s="1" t="s">
        <v>75</v>
      </c>
      <c r="T307" s="1" t="s">
        <v>3196</v>
      </c>
      <c r="U307" s="1" t="s">
        <v>3217</v>
      </c>
      <c r="V307" s="1" t="s">
        <v>3213</v>
      </c>
    </row>
    <row r="308" s="1" customFormat="1" spans="1:22">
      <c r="A308" s="1" t="s">
        <v>1086</v>
      </c>
      <c r="B308" s="1" t="s">
        <v>83</v>
      </c>
      <c r="C308" s="1" t="s">
        <v>1087</v>
      </c>
      <c r="D308" s="1" t="s">
        <v>233</v>
      </c>
      <c r="E308" s="1" t="s">
        <v>4151</v>
      </c>
      <c r="F308" s="1" t="s">
        <v>105</v>
      </c>
      <c r="G308" s="1" t="s">
        <v>772</v>
      </c>
      <c r="H308" s="1" t="s">
        <v>3189</v>
      </c>
      <c r="I308" s="1" t="s">
        <v>3821</v>
      </c>
      <c r="J308" s="1" t="s">
        <v>3191</v>
      </c>
      <c r="K308" s="1" t="s">
        <v>3821</v>
      </c>
      <c r="L308" s="1" t="s">
        <v>3821</v>
      </c>
      <c r="M308" s="1" t="s">
        <v>3192</v>
      </c>
      <c r="N308" s="1" t="s">
        <v>3192</v>
      </c>
      <c r="O308" s="1" t="s">
        <v>3190</v>
      </c>
      <c r="P308" s="1" t="s">
        <v>3193</v>
      </c>
      <c r="Q308" s="1" t="s">
        <v>3194</v>
      </c>
      <c r="R308" s="1" t="s">
        <v>4152</v>
      </c>
      <c r="S308" s="1" t="s">
        <v>75</v>
      </c>
      <c r="T308" s="1" t="s">
        <v>3196</v>
      </c>
      <c r="U308" s="1" t="s">
        <v>3197</v>
      </c>
      <c r="V308" s="1" t="s">
        <v>3205</v>
      </c>
    </row>
    <row r="309" s="1" customFormat="1" spans="1:22">
      <c r="A309" s="1" t="s">
        <v>744</v>
      </c>
      <c r="B309" s="1" t="s">
        <v>83</v>
      </c>
      <c r="C309" s="1" t="s">
        <v>745</v>
      </c>
      <c r="D309" s="1" t="s">
        <v>747</v>
      </c>
      <c r="E309" s="1" t="s">
        <v>4153</v>
      </c>
      <c r="F309" s="1" t="s">
        <v>83</v>
      </c>
      <c r="G309" s="1" t="s">
        <v>105</v>
      </c>
      <c r="H309" s="1" t="s">
        <v>3189</v>
      </c>
      <c r="I309" s="1" t="s">
        <v>4154</v>
      </c>
      <c r="J309" s="1" t="s">
        <v>3191</v>
      </c>
      <c r="K309" s="1" t="s">
        <v>4154</v>
      </c>
      <c r="L309" s="1" t="s">
        <v>4154</v>
      </c>
      <c r="M309" s="1" t="s">
        <v>3192</v>
      </c>
      <c r="N309" s="1" t="s">
        <v>3192</v>
      </c>
      <c r="O309" s="1" t="s">
        <v>3190</v>
      </c>
      <c r="P309" s="1" t="s">
        <v>3193</v>
      </c>
      <c r="Q309" s="1" t="s">
        <v>3194</v>
      </c>
      <c r="R309" s="1" t="s">
        <v>4155</v>
      </c>
      <c r="S309" s="1" t="s">
        <v>75</v>
      </c>
      <c r="T309" s="1" t="s">
        <v>3196</v>
      </c>
      <c r="U309" s="1" t="s">
        <v>3217</v>
      </c>
      <c r="V309" s="1" t="s">
        <v>3213</v>
      </c>
    </row>
    <row r="310" s="1" customFormat="1" spans="1:22">
      <c r="A310" s="1" t="s">
        <v>713</v>
      </c>
      <c r="B310" s="1" t="s">
        <v>83</v>
      </c>
      <c r="C310" s="1" t="s">
        <v>714</v>
      </c>
      <c r="D310" s="1" t="s">
        <v>716</v>
      </c>
      <c r="E310" s="1" t="s">
        <v>4156</v>
      </c>
      <c r="F310" s="1" t="s">
        <v>83</v>
      </c>
      <c r="G310" s="1" t="s">
        <v>105</v>
      </c>
      <c r="H310" s="1" t="s">
        <v>3189</v>
      </c>
      <c r="I310" s="1" t="s">
        <v>4157</v>
      </c>
      <c r="J310" s="1" t="s">
        <v>3191</v>
      </c>
      <c r="K310" s="1" t="s">
        <v>4157</v>
      </c>
      <c r="L310" s="1" t="s">
        <v>4157</v>
      </c>
      <c r="M310" s="1" t="s">
        <v>3192</v>
      </c>
      <c r="N310" s="1" t="s">
        <v>3192</v>
      </c>
      <c r="O310" s="1" t="s">
        <v>3190</v>
      </c>
      <c r="P310" s="1" t="s">
        <v>3193</v>
      </c>
      <c r="Q310" s="1" t="s">
        <v>3194</v>
      </c>
      <c r="R310" s="1" t="s">
        <v>4158</v>
      </c>
      <c r="S310" s="1" t="s">
        <v>75</v>
      </c>
      <c r="T310" s="1" t="s">
        <v>3196</v>
      </c>
      <c r="U310" s="1" t="s">
        <v>3217</v>
      </c>
      <c r="V310" s="1" t="s">
        <v>3213</v>
      </c>
    </row>
    <row r="311" s="1" customFormat="1" spans="1:22">
      <c r="A311" s="1" t="s">
        <v>407</v>
      </c>
      <c r="B311" s="1" t="s">
        <v>83</v>
      </c>
      <c r="C311" s="1" t="s">
        <v>408</v>
      </c>
      <c r="D311" s="1" t="s">
        <v>410</v>
      </c>
      <c r="E311" s="1" t="s">
        <v>4159</v>
      </c>
      <c r="F311" s="1" t="s">
        <v>83</v>
      </c>
      <c r="G311" s="1" t="s">
        <v>105</v>
      </c>
      <c r="H311" s="1" t="s">
        <v>3189</v>
      </c>
      <c r="I311" s="1" t="s">
        <v>4160</v>
      </c>
      <c r="J311" s="1" t="s">
        <v>3191</v>
      </c>
      <c r="K311" s="1" t="s">
        <v>4160</v>
      </c>
      <c r="L311" s="1" t="s">
        <v>4160</v>
      </c>
      <c r="M311" s="1" t="s">
        <v>3192</v>
      </c>
      <c r="N311" s="1" t="s">
        <v>3192</v>
      </c>
      <c r="O311" s="1" t="s">
        <v>3190</v>
      </c>
      <c r="P311" s="1" t="s">
        <v>3193</v>
      </c>
      <c r="Q311" s="1" t="s">
        <v>3194</v>
      </c>
      <c r="R311" s="1" t="s">
        <v>4161</v>
      </c>
      <c r="S311" s="1" t="s">
        <v>75</v>
      </c>
      <c r="T311" s="1" t="s">
        <v>3196</v>
      </c>
      <c r="U311" s="1" t="s">
        <v>3217</v>
      </c>
      <c r="V311" s="1" t="s">
        <v>3205</v>
      </c>
    </row>
    <row r="312" s="1" customFormat="1" spans="1:22">
      <c r="A312" s="1" t="s">
        <v>735</v>
      </c>
      <c r="B312" s="1" t="s">
        <v>83</v>
      </c>
      <c r="C312" s="1" t="s">
        <v>736</v>
      </c>
      <c r="D312" s="1" t="s">
        <v>738</v>
      </c>
      <c r="E312" s="1" t="s">
        <v>4162</v>
      </c>
      <c r="F312" s="1" t="s">
        <v>83</v>
      </c>
      <c r="G312" s="1" t="s">
        <v>105</v>
      </c>
      <c r="H312" s="1" t="s">
        <v>3189</v>
      </c>
      <c r="I312" s="1" t="s">
        <v>4163</v>
      </c>
      <c r="J312" s="1" t="s">
        <v>3191</v>
      </c>
      <c r="K312" s="1" t="s">
        <v>4163</v>
      </c>
      <c r="L312" s="1" t="s">
        <v>4163</v>
      </c>
      <c r="M312" s="1" t="s">
        <v>3192</v>
      </c>
      <c r="N312" s="1" t="s">
        <v>3192</v>
      </c>
      <c r="O312" s="1" t="s">
        <v>3190</v>
      </c>
      <c r="P312" s="1" t="s">
        <v>3193</v>
      </c>
      <c r="Q312" s="1" t="s">
        <v>3194</v>
      </c>
      <c r="R312" s="1" t="s">
        <v>4164</v>
      </c>
      <c r="S312" s="1" t="s">
        <v>75</v>
      </c>
      <c r="T312" s="1" t="s">
        <v>3196</v>
      </c>
      <c r="U312" s="1" t="s">
        <v>3217</v>
      </c>
      <c r="V312" s="1" t="s">
        <v>3213</v>
      </c>
    </row>
    <row r="313" s="1" customFormat="1" spans="1:22">
      <c r="A313" s="1" t="s">
        <v>1361</v>
      </c>
      <c r="B313" s="1" t="s">
        <v>83</v>
      </c>
      <c r="C313" s="1" t="s">
        <v>1362</v>
      </c>
      <c r="D313" s="1" t="s">
        <v>873</v>
      </c>
      <c r="E313" s="1" t="s">
        <v>4165</v>
      </c>
      <c r="F313" s="1" t="s">
        <v>105</v>
      </c>
      <c r="G313" s="1" t="s">
        <v>772</v>
      </c>
      <c r="H313" s="1" t="s">
        <v>3189</v>
      </c>
      <c r="I313" s="1" t="s">
        <v>4166</v>
      </c>
      <c r="J313" s="1" t="s">
        <v>3191</v>
      </c>
      <c r="K313" s="1" t="s">
        <v>4166</v>
      </c>
      <c r="L313" s="1" t="s">
        <v>4166</v>
      </c>
      <c r="M313" s="1" t="s">
        <v>3192</v>
      </c>
      <c r="N313" s="1" t="s">
        <v>3192</v>
      </c>
      <c r="O313" s="1" t="s">
        <v>3190</v>
      </c>
      <c r="P313" s="1" t="s">
        <v>3193</v>
      </c>
      <c r="Q313" s="1" t="s">
        <v>3194</v>
      </c>
      <c r="R313" s="1" t="s">
        <v>4167</v>
      </c>
      <c r="S313" s="1" t="s">
        <v>75</v>
      </c>
      <c r="T313" s="1" t="s">
        <v>3196</v>
      </c>
      <c r="U313" s="1" t="s">
        <v>3217</v>
      </c>
      <c r="V313" s="1" t="s">
        <v>3213</v>
      </c>
    </row>
    <row r="314" s="1" customFormat="1" spans="1:22">
      <c r="A314" s="1" t="s">
        <v>1344</v>
      </c>
      <c r="B314" s="1" t="s">
        <v>83</v>
      </c>
      <c r="C314" s="1" t="s">
        <v>1345</v>
      </c>
      <c r="D314" s="1" t="s">
        <v>1347</v>
      </c>
      <c r="E314" s="1" t="s">
        <v>4168</v>
      </c>
      <c r="F314" s="1" t="s">
        <v>105</v>
      </c>
      <c r="G314" s="1" t="s">
        <v>772</v>
      </c>
      <c r="H314" s="1" t="s">
        <v>3189</v>
      </c>
      <c r="I314" s="1" t="s">
        <v>4169</v>
      </c>
      <c r="J314" s="1" t="s">
        <v>3191</v>
      </c>
      <c r="K314" s="1" t="s">
        <v>4169</v>
      </c>
      <c r="L314" s="1" t="s">
        <v>4169</v>
      </c>
      <c r="M314" s="1" t="s">
        <v>3192</v>
      </c>
      <c r="N314" s="1" t="s">
        <v>3192</v>
      </c>
      <c r="O314" s="1" t="s">
        <v>3190</v>
      </c>
      <c r="P314" s="1" t="s">
        <v>3193</v>
      </c>
      <c r="Q314" s="1" t="s">
        <v>3194</v>
      </c>
      <c r="R314" s="1" t="s">
        <v>4170</v>
      </c>
      <c r="S314" s="1" t="s">
        <v>75</v>
      </c>
      <c r="T314" s="1" t="s">
        <v>3196</v>
      </c>
      <c r="U314" s="1" t="s">
        <v>3217</v>
      </c>
      <c r="V314" s="1" t="s">
        <v>3198</v>
      </c>
    </row>
    <row r="315" s="1" customFormat="1" spans="1:22">
      <c r="A315" s="1" t="s">
        <v>1997</v>
      </c>
      <c r="B315" s="1" t="s">
        <v>83</v>
      </c>
      <c r="C315" s="1" t="s">
        <v>1998</v>
      </c>
      <c r="D315" s="1" t="s">
        <v>1947</v>
      </c>
      <c r="E315" s="1" t="s">
        <v>4171</v>
      </c>
      <c r="F315" s="1" t="s">
        <v>105</v>
      </c>
      <c r="G315" s="1" t="s">
        <v>780</v>
      </c>
      <c r="H315" s="1" t="s">
        <v>3189</v>
      </c>
      <c r="I315" s="1" t="s">
        <v>4172</v>
      </c>
      <c r="J315" s="1" t="s">
        <v>3191</v>
      </c>
      <c r="K315" s="1" t="s">
        <v>4172</v>
      </c>
      <c r="L315" s="1" t="s">
        <v>4172</v>
      </c>
      <c r="M315" s="1" t="s">
        <v>3192</v>
      </c>
      <c r="N315" s="1" t="s">
        <v>3192</v>
      </c>
      <c r="O315" s="1" t="s">
        <v>3190</v>
      </c>
      <c r="P315" s="1" t="s">
        <v>3193</v>
      </c>
      <c r="Q315" s="1" t="s">
        <v>3194</v>
      </c>
      <c r="R315" s="1" t="s">
        <v>4173</v>
      </c>
      <c r="S315" s="1" t="s">
        <v>75</v>
      </c>
      <c r="T315" s="1" t="s">
        <v>3196</v>
      </c>
      <c r="U315" s="1" t="s">
        <v>3217</v>
      </c>
      <c r="V315" s="1" t="s">
        <v>3213</v>
      </c>
    </row>
    <row r="316" s="1" customFormat="1" spans="1:22">
      <c r="A316" s="1" t="s">
        <v>1679</v>
      </c>
      <c r="B316" s="1" t="s">
        <v>105</v>
      </c>
      <c r="C316" s="1" t="s">
        <v>1680</v>
      </c>
      <c r="D316" s="1" t="s">
        <v>233</v>
      </c>
      <c r="E316" s="1" t="s">
        <v>4174</v>
      </c>
      <c r="F316" s="1" t="s">
        <v>105</v>
      </c>
      <c r="G316" s="1" t="s">
        <v>780</v>
      </c>
      <c r="H316" s="1" t="s">
        <v>3189</v>
      </c>
      <c r="I316" s="1" t="s">
        <v>4175</v>
      </c>
      <c r="J316" s="1" t="s">
        <v>3191</v>
      </c>
      <c r="K316" s="1" t="s">
        <v>4175</v>
      </c>
      <c r="L316" s="1" t="s">
        <v>4175</v>
      </c>
      <c r="M316" s="1" t="s">
        <v>3192</v>
      </c>
      <c r="N316" s="1" t="s">
        <v>3192</v>
      </c>
      <c r="O316" s="1" t="s">
        <v>3190</v>
      </c>
      <c r="P316" s="1" t="s">
        <v>3193</v>
      </c>
      <c r="Q316" s="1" t="s">
        <v>3194</v>
      </c>
      <c r="R316" s="1" t="s">
        <v>4176</v>
      </c>
      <c r="S316" s="1" t="s">
        <v>75</v>
      </c>
      <c r="T316" s="1" t="s">
        <v>3196</v>
      </c>
      <c r="U316" s="1" t="s">
        <v>3197</v>
      </c>
      <c r="V316" s="1" t="s">
        <v>3205</v>
      </c>
    </row>
    <row r="317" s="1" customFormat="1" spans="1:22">
      <c r="A317" s="1" t="s">
        <v>1352</v>
      </c>
      <c r="B317" s="1" t="s">
        <v>105</v>
      </c>
      <c r="C317" s="1" t="s">
        <v>1353</v>
      </c>
      <c r="D317" s="1" t="s">
        <v>1355</v>
      </c>
      <c r="E317" s="1" t="s">
        <v>4177</v>
      </c>
      <c r="F317" s="1" t="s">
        <v>105</v>
      </c>
      <c r="G317" s="1" t="s">
        <v>772</v>
      </c>
      <c r="H317" s="1" t="s">
        <v>3189</v>
      </c>
      <c r="I317" s="1" t="s">
        <v>4178</v>
      </c>
      <c r="J317" s="1" t="s">
        <v>3191</v>
      </c>
      <c r="K317" s="1" t="s">
        <v>4178</v>
      </c>
      <c r="L317" s="1" t="s">
        <v>4178</v>
      </c>
      <c r="M317" s="1" t="s">
        <v>3192</v>
      </c>
      <c r="N317" s="1" t="s">
        <v>3192</v>
      </c>
      <c r="O317" s="1" t="s">
        <v>3190</v>
      </c>
      <c r="P317" s="1" t="s">
        <v>3193</v>
      </c>
      <c r="Q317" s="1" t="s">
        <v>3194</v>
      </c>
      <c r="R317" s="1" t="s">
        <v>4179</v>
      </c>
      <c r="S317" s="1" t="s">
        <v>75</v>
      </c>
      <c r="T317" s="1" t="s">
        <v>3196</v>
      </c>
      <c r="U317" s="1" t="s">
        <v>3217</v>
      </c>
      <c r="V317" s="1" t="s">
        <v>3213</v>
      </c>
    </row>
    <row r="318" s="1" customFormat="1" spans="1:22">
      <c r="A318" s="1" t="s">
        <v>2385</v>
      </c>
      <c r="B318" s="1" t="s">
        <v>105</v>
      </c>
      <c r="C318" s="1" t="s">
        <v>2386</v>
      </c>
      <c r="D318" s="1" t="s">
        <v>4180</v>
      </c>
      <c r="E318" s="1" t="s">
        <v>4181</v>
      </c>
      <c r="F318" s="1" t="s">
        <v>772</v>
      </c>
      <c r="G318" s="1" t="s">
        <v>796</v>
      </c>
      <c r="H318" s="1" t="s">
        <v>3189</v>
      </c>
      <c r="I318" s="1" t="s">
        <v>4182</v>
      </c>
      <c r="J318" s="1" t="s">
        <v>3191</v>
      </c>
      <c r="K318" s="1" t="s">
        <v>4182</v>
      </c>
      <c r="L318" s="1" t="s">
        <v>4182</v>
      </c>
      <c r="M318" s="1" t="s">
        <v>3192</v>
      </c>
      <c r="N318" s="1" t="s">
        <v>3192</v>
      </c>
      <c r="O318" s="1" t="s">
        <v>3190</v>
      </c>
      <c r="P318" s="1" t="s">
        <v>3193</v>
      </c>
      <c r="Q318" s="1" t="s">
        <v>3194</v>
      </c>
      <c r="R318" s="1" t="s">
        <v>4183</v>
      </c>
      <c r="S318" s="1" t="s">
        <v>75</v>
      </c>
      <c r="T318" s="1" t="s">
        <v>3196</v>
      </c>
      <c r="U318" s="1" t="s">
        <v>3217</v>
      </c>
      <c r="V318" s="1" t="s">
        <v>3321</v>
      </c>
    </row>
    <row r="319" s="1" customFormat="1" spans="1:22">
      <c r="A319" s="1" t="s">
        <v>2883</v>
      </c>
      <c r="B319" s="1" t="s">
        <v>105</v>
      </c>
      <c r="C319" s="1" t="s">
        <v>2884</v>
      </c>
      <c r="D319" s="1" t="s">
        <v>2886</v>
      </c>
      <c r="E319" s="1" t="s">
        <v>4184</v>
      </c>
      <c r="F319" s="1" t="s">
        <v>796</v>
      </c>
      <c r="G319" s="1" t="s">
        <v>1430</v>
      </c>
      <c r="H319" s="1" t="s">
        <v>3189</v>
      </c>
      <c r="I319" s="1" t="s">
        <v>4185</v>
      </c>
      <c r="J319" s="1" t="s">
        <v>3191</v>
      </c>
      <c r="K319" s="1" t="s">
        <v>4185</v>
      </c>
      <c r="L319" s="1" t="s">
        <v>4185</v>
      </c>
      <c r="M319" s="1" t="s">
        <v>3192</v>
      </c>
      <c r="N319" s="1" t="s">
        <v>3192</v>
      </c>
      <c r="O319" s="1" t="s">
        <v>3190</v>
      </c>
      <c r="P319" s="1" t="s">
        <v>3193</v>
      </c>
      <c r="Q319" s="1" t="s">
        <v>3194</v>
      </c>
      <c r="R319" s="1" t="s">
        <v>4186</v>
      </c>
      <c r="S319" s="1" t="s">
        <v>75</v>
      </c>
      <c r="T319" s="1" t="s">
        <v>3196</v>
      </c>
      <c r="U319" s="1" t="s">
        <v>3217</v>
      </c>
      <c r="V319" s="1" t="s">
        <v>3213</v>
      </c>
    </row>
    <row r="320" s="1" customFormat="1" spans="1:22">
      <c r="A320" s="1" t="s">
        <v>2464</v>
      </c>
      <c r="B320" s="1" t="s">
        <v>105</v>
      </c>
      <c r="C320" s="1" t="s">
        <v>2465</v>
      </c>
      <c r="D320" s="1" t="s">
        <v>4187</v>
      </c>
      <c r="E320" s="1" t="s">
        <v>4188</v>
      </c>
      <c r="F320" s="1" t="s">
        <v>780</v>
      </c>
      <c r="G320" s="1" t="s">
        <v>796</v>
      </c>
      <c r="H320" s="1" t="s">
        <v>3189</v>
      </c>
      <c r="I320" s="1" t="s">
        <v>4189</v>
      </c>
      <c r="J320" s="1" t="s">
        <v>3191</v>
      </c>
      <c r="K320" s="1" t="s">
        <v>4189</v>
      </c>
      <c r="L320" s="1" t="s">
        <v>4189</v>
      </c>
      <c r="M320" s="1" t="s">
        <v>3192</v>
      </c>
      <c r="N320" s="1" t="s">
        <v>3192</v>
      </c>
      <c r="O320" s="1" t="s">
        <v>3190</v>
      </c>
      <c r="P320" s="1" t="s">
        <v>3193</v>
      </c>
      <c r="Q320" s="1" t="s">
        <v>3194</v>
      </c>
      <c r="R320" s="1" t="s">
        <v>4190</v>
      </c>
      <c r="S320" s="1" t="s">
        <v>75</v>
      </c>
      <c r="T320" s="1" t="s">
        <v>3196</v>
      </c>
      <c r="U320" s="1" t="s">
        <v>3217</v>
      </c>
      <c r="V320" s="1" t="s">
        <v>3205</v>
      </c>
    </row>
    <row r="321" s="1" customFormat="1" spans="1:22">
      <c r="A321" s="1" t="s">
        <v>1952</v>
      </c>
      <c r="B321" s="1" t="s">
        <v>105</v>
      </c>
      <c r="C321" s="1" t="s">
        <v>1953</v>
      </c>
      <c r="D321" s="1" t="s">
        <v>4191</v>
      </c>
      <c r="E321" s="1" t="s">
        <v>4192</v>
      </c>
      <c r="F321" s="1" t="s">
        <v>105</v>
      </c>
      <c r="G321" s="1" t="s">
        <v>780</v>
      </c>
      <c r="H321" s="1" t="s">
        <v>3189</v>
      </c>
      <c r="I321" s="1" t="s">
        <v>4193</v>
      </c>
      <c r="J321" s="1" t="s">
        <v>3191</v>
      </c>
      <c r="K321" s="1" t="s">
        <v>4193</v>
      </c>
      <c r="L321" s="1" t="s">
        <v>4193</v>
      </c>
      <c r="M321" s="1" t="s">
        <v>3192</v>
      </c>
      <c r="N321" s="1" t="s">
        <v>3192</v>
      </c>
      <c r="O321" s="1" t="s">
        <v>3190</v>
      </c>
      <c r="P321" s="1" t="s">
        <v>3193</v>
      </c>
      <c r="Q321" s="1" t="s">
        <v>3194</v>
      </c>
      <c r="R321" s="1" t="s">
        <v>4194</v>
      </c>
      <c r="S321" s="1" t="s">
        <v>75</v>
      </c>
      <c r="T321" s="1" t="s">
        <v>3196</v>
      </c>
      <c r="U321" s="1" t="s">
        <v>3217</v>
      </c>
      <c r="V321" s="1" t="s">
        <v>3369</v>
      </c>
    </row>
    <row r="322" s="1" customFormat="1" spans="1:22">
      <c r="A322" s="1" t="s">
        <v>1337</v>
      </c>
      <c r="B322" s="1" t="s">
        <v>105</v>
      </c>
      <c r="C322" s="1" t="s">
        <v>1338</v>
      </c>
      <c r="D322" s="1" t="s">
        <v>596</v>
      </c>
      <c r="E322" s="1" t="s">
        <v>4195</v>
      </c>
      <c r="F322" s="1" t="s">
        <v>105</v>
      </c>
      <c r="G322" s="1" t="s">
        <v>772</v>
      </c>
      <c r="H322" s="1" t="s">
        <v>3189</v>
      </c>
      <c r="I322" s="1" t="s">
        <v>4196</v>
      </c>
      <c r="J322" s="1" t="s">
        <v>3191</v>
      </c>
      <c r="K322" s="1" t="s">
        <v>4196</v>
      </c>
      <c r="L322" s="1" t="s">
        <v>4196</v>
      </c>
      <c r="M322" s="1" t="s">
        <v>3192</v>
      </c>
      <c r="N322" s="1" t="s">
        <v>3192</v>
      </c>
      <c r="O322" s="1" t="s">
        <v>3190</v>
      </c>
      <c r="P322" s="1" t="s">
        <v>3193</v>
      </c>
      <c r="Q322" s="1" t="s">
        <v>3194</v>
      </c>
      <c r="R322" s="1" t="s">
        <v>4197</v>
      </c>
      <c r="S322" s="1" t="s">
        <v>75</v>
      </c>
      <c r="T322" s="1" t="s">
        <v>3196</v>
      </c>
      <c r="U322" s="1" t="s">
        <v>3217</v>
      </c>
      <c r="V322" s="1" t="s">
        <v>3213</v>
      </c>
    </row>
    <row r="323" s="1" customFormat="1" spans="1:22">
      <c r="A323" s="1" t="s">
        <v>1373</v>
      </c>
      <c r="B323" s="1" t="s">
        <v>105</v>
      </c>
      <c r="C323" s="1" t="s">
        <v>1374</v>
      </c>
      <c r="D323" s="1" t="s">
        <v>1376</v>
      </c>
      <c r="E323" s="1" t="s">
        <v>4198</v>
      </c>
      <c r="F323" s="1" t="s">
        <v>105</v>
      </c>
      <c r="G323" s="1" t="s">
        <v>772</v>
      </c>
      <c r="H323" s="1" t="s">
        <v>3189</v>
      </c>
      <c r="I323" s="1" t="s">
        <v>4199</v>
      </c>
      <c r="J323" s="1" t="s">
        <v>3191</v>
      </c>
      <c r="K323" s="1" t="s">
        <v>4199</v>
      </c>
      <c r="L323" s="1" t="s">
        <v>4199</v>
      </c>
      <c r="M323" s="1" t="s">
        <v>3192</v>
      </c>
      <c r="N323" s="1" t="s">
        <v>3192</v>
      </c>
      <c r="O323" s="1" t="s">
        <v>3190</v>
      </c>
      <c r="P323" s="1" t="s">
        <v>3193</v>
      </c>
      <c r="Q323" s="1" t="s">
        <v>3194</v>
      </c>
      <c r="R323" s="1" t="s">
        <v>4200</v>
      </c>
      <c r="S323" s="1" t="s">
        <v>75</v>
      </c>
      <c r="T323" s="1" t="s">
        <v>3196</v>
      </c>
      <c r="U323" s="1" t="s">
        <v>3217</v>
      </c>
      <c r="V323" s="1" t="s">
        <v>3213</v>
      </c>
    </row>
    <row r="324" s="1" customFormat="1" spans="1:22">
      <c r="A324" s="1" t="s">
        <v>1100</v>
      </c>
      <c r="B324" s="1" t="s">
        <v>105</v>
      </c>
      <c r="C324" s="1" t="s">
        <v>1101</v>
      </c>
      <c r="D324" s="1" t="s">
        <v>233</v>
      </c>
      <c r="E324" s="1" t="s">
        <v>4201</v>
      </c>
      <c r="F324" s="1" t="s">
        <v>105</v>
      </c>
      <c r="G324" s="1" t="s">
        <v>772</v>
      </c>
      <c r="H324" s="1" t="s">
        <v>3189</v>
      </c>
      <c r="I324" s="1" t="s">
        <v>3821</v>
      </c>
      <c r="J324" s="1" t="s">
        <v>3191</v>
      </c>
      <c r="K324" s="1" t="s">
        <v>3821</v>
      </c>
      <c r="L324" s="1" t="s">
        <v>3821</v>
      </c>
      <c r="M324" s="1" t="s">
        <v>3192</v>
      </c>
      <c r="N324" s="1" t="s">
        <v>3192</v>
      </c>
      <c r="O324" s="1" t="s">
        <v>3190</v>
      </c>
      <c r="P324" s="1" t="s">
        <v>3193</v>
      </c>
      <c r="Q324" s="1" t="s">
        <v>3194</v>
      </c>
      <c r="R324" s="1" t="s">
        <v>4202</v>
      </c>
      <c r="S324" s="1" t="s">
        <v>75</v>
      </c>
      <c r="T324" s="1" t="s">
        <v>3196</v>
      </c>
      <c r="U324" s="1" t="s">
        <v>3197</v>
      </c>
      <c r="V324" s="1" t="s">
        <v>3205</v>
      </c>
    </row>
    <row r="325" s="1" customFormat="1" spans="1:22">
      <c r="A325" s="1" t="s">
        <v>2002</v>
      </c>
      <c r="B325" s="1" t="s">
        <v>105</v>
      </c>
      <c r="C325" s="1" t="s">
        <v>2003</v>
      </c>
      <c r="D325" s="1" t="s">
        <v>1376</v>
      </c>
      <c r="E325" s="1" t="s">
        <v>4203</v>
      </c>
      <c r="F325" s="1" t="s">
        <v>105</v>
      </c>
      <c r="G325" s="1" t="s">
        <v>780</v>
      </c>
      <c r="H325" s="1" t="s">
        <v>3189</v>
      </c>
      <c r="I325" s="1" t="s">
        <v>4204</v>
      </c>
      <c r="J325" s="1" t="s">
        <v>3191</v>
      </c>
      <c r="K325" s="1" t="s">
        <v>4204</v>
      </c>
      <c r="L325" s="1" t="s">
        <v>4204</v>
      </c>
      <c r="M325" s="1" t="s">
        <v>3192</v>
      </c>
      <c r="N325" s="1" t="s">
        <v>3192</v>
      </c>
      <c r="O325" s="1" t="s">
        <v>3190</v>
      </c>
      <c r="P325" s="1" t="s">
        <v>3193</v>
      </c>
      <c r="Q325" s="1" t="s">
        <v>3194</v>
      </c>
      <c r="R325" s="1" t="s">
        <v>4205</v>
      </c>
      <c r="S325" s="1" t="s">
        <v>75</v>
      </c>
      <c r="T325" s="1" t="s">
        <v>3196</v>
      </c>
      <c r="U325" s="1" t="s">
        <v>3217</v>
      </c>
      <c r="V325" s="1" t="s">
        <v>3213</v>
      </c>
    </row>
    <row r="326" s="1" customFormat="1" spans="1:22">
      <c r="A326" s="1" t="s">
        <v>2008</v>
      </c>
      <c r="B326" s="1" t="s">
        <v>105</v>
      </c>
      <c r="C326" s="1" t="s">
        <v>2009</v>
      </c>
      <c r="D326" s="1" t="s">
        <v>2011</v>
      </c>
      <c r="E326" s="1" t="s">
        <v>4206</v>
      </c>
      <c r="F326" s="1" t="s">
        <v>772</v>
      </c>
      <c r="G326" s="1" t="s">
        <v>780</v>
      </c>
      <c r="H326" s="1" t="s">
        <v>3189</v>
      </c>
      <c r="I326" s="1" t="s">
        <v>4207</v>
      </c>
      <c r="J326" s="1" t="s">
        <v>3191</v>
      </c>
      <c r="K326" s="1" t="s">
        <v>4207</v>
      </c>
      <c r="L326" s="1" t="s">
        <v>4207</v>
      </c>
      <c r="M326" s="1" t="s">
        <v>3192</v>
      </c>
      <c r="N326" s="1" t="s">
        <v>3192</v>
      </c>
      <c r="O326" s="1" t="s">
        <v>3190</v>
      </c>
      <c r="P326" s="1" t="s">
        <v>3193</v>
      </c>
      <c r="Q326" s="1" t="s">
        <v>3194</v>
      </c>
      <c r="R326" s="1" t="s">
        <v>4208</v>
      </c>
      <c r="S326" s="1" t="s">
        <v>75</v>
      </c>
      <c r="T326" s="1" t="s">
        <v>3196</v>
      </c>
      <c r="U326" s="1" t="s">
        <v>3217</v>
      </c>
      <c r="V326" s="1" t="s">
        <v>3213</v>
      </c>
    </row>
    <row r="327" s="1" customFormat="1" spans="1:22">
      <c r="A327" s="1" t="s">
        <v>1091</v>
      </c>
      <c r="B327" s="1" t="s">
        <v>105</v>
      </c>
      <c r="C327" s="1" t="s">
        <v>1092</v>
      </c>
      <c r="D327" s="1" t="s">
        <v>4209</v>
      </c>
      <c r="E327" s="1" t="s">
        <v>4210</v>
      </c>
      <c r="F327" s="1" t="s">
        <v>105</v>
      </c>
      <c r="G327" s="1" t="s">
        <v>772</v>
      </c>
      <c r="H327" s="1" t="s">
        <v>3189</v>
      </c>
      <c r="I327" s="1" t="s">
        <v>4211</v>
      </c>
      <c r="J327" s="1" t="s">
        <v>3191</v>
      </c>
      <c r="K327" s="1" t="s">
        <v>4211</v>
      </c>
      <c r="L327" s="1" t="s">
        <v>4211</v>
      </c>
      <c r="M327" s="1" t="s">
        <v>3192</v>
      </c>
      <c r="N327" s="1" t="s">
        <v>3192</v>
      </c>
      <c r="O327" s="1" t="s">
        <v>3190</v>
      </c>
      <c r="P327" s="1" t="s">
        <v>3193</v>
      </c>
      <c r="Q327" s="1" t="s">
        <v>3194</v>
      </c>
      <c r="R327" s="1" t="s">
        <v>4212</v>
      </c>
      <c r="S327" s="1" t="s">
        <v>75</v>
      </c>
      <c r="T327" s="1" t="s">
        <v>3196</v>
      </c>
      <c r="U327" s="1" t="s">
        <v>3217</v>
      </c>
      <c r="V327" s="1" t="s">
        <v>3205</v>
      </c>
    </row>
    <row r="328" s="1" customFormat="1" spans="1:22">
      <c r="A328" s="1" t="s">
        <v>2468</v>
      </c>
      <c r="B328" s="1" t="s">
        <v>105</v>
      </c>
      <c r="C328" s="1" t="s">
        <v>2469</v>
      </c>
      <c r="D328" s="1" t="s">
        <v>2471</v>
      </c>
      <c r="E328" s="1" t="s">
        <v>4213</v>
      </c>
      <c r="F328" s="1" t="s">
        <v>772</v>
      </c>
      <c r="G328" s="1" t="s">
        <v>796</v>
      </c>
      <c r="H328" s="1" t="s">
        <v>3189</v>
      </c>
      <c r="I328" s="1" t="s">
        <v>4214</v>
      </c>
      <c r="J328" s="1" t="s">
        <v>3191</v>
      </c>
      <c r="K328" s="1" t="s">
        <v>4214</v>
      </c>
      <c r="L328" s="1" t="s">
        <v>4214</v>
      </c>
      <c r="M328" s="1" t="s">
        <v>3192</v>
      </c>
      <c r="N328" s="1" t="s">
        <v>3192</v>
      </c>
      <c r="O328" s="1" t="s">
        <v>3190</v>
      </c>
      <c r="P328" s="1" t="s">
        <v>3193</v>
      </c>
      <c r="Q328" s="1" t="s">
        <v>3194</v>
      </c>
      <c r="R328" s="1" t="s">
        <v>4215</v>
      </c>
      <c r="S328" s="1" t="s">
        <v>75</v>
      </c>
      <c r="T328" s="1" t="s">
        <v>3196</v>
      </c>
      <c r="U328" s="1" t="s">
        <v>3217</v>
      </c>
      <c r="V328" s="1" t="s">
        <v>3205</v>
      </c>
    </row>
    <row r="329" s="1" customFormat="1" spans="1:22">
      <c r="A329" s="1" t="s">
        <v>2994</v>
      </c>
      <c r="B329" s="1" t="s">
        <v>105</v>
      </c>
      <c r="C329" s="1" t="s">
        <v>2995</v>
      </c>
      <c r="D329" s="1" t="s">
        <v>4216</v>
      </c>
      <c r="E329" s="1" t="s">
        <v>4217</v>
      </c>
      <c r="F329" s="1" t="s">
        <v>796</v>
      </c>
      <c r="G329" s="1" t="s">
        <v>94</v>
      </c>
      <c r="H329" s="1" t="s">
        <v>3189</v>
      </c>
      <c r="I329" s="1" t="s">
        <v>3494</v>
      </c>
      <c r="J329" s="1" t="s">
        <v>3191</v>
      </c>
      <c r="K329" s="1" t="s">
        <v>3494</v>
      </c>
      <c r="L329" s="1" t="s">
        <v>3494</v>
      </c>
      <c r="M329" s="1" t="s">
        <v>3192</v>
      </c>
      <c r="N329" s="1" t="s">
        <v>3192</v>
      </c>
      <c r="O329" s="1" t="s">
        <v>3190</v>
      </c>
      <c r="P329" s="1" t="s">
        <v>3193</v>
      </c>
      <c r="Q329" s="1" t="s">
        <v>3194</v>
      </c>
      <c r="R329" s="1" t="s">
        <v>4218</v>
      </c>
      <c r="S329" s="1" t="s">
        <v>75</v>
      </c>
      <c r="T329" s="1" t="s">
        <v>3196</v>
      </c>
      <c r="U329" s="1" t="s">
        <v>3217</v>
      </c>
      <c r="V329" s="1" t="s">
        <v>4040</v>
      </c>
    </row>
    <row r="330" s="1" customFormat="1" spans="1:22">
      <c r="A330" s="1" t="s">
        <v>2295</v>
      </c>
      <c r="B330" s="1" t="s">
        <v>105</v>
      </c>
      <c r="C330" s="1" t="s">
        <v>2296</v>
      </c>
      <c r="D330" s="1" t="s">
        <v>1404</v>
      </c>
      <c r="E330" s="1" t="s">
        <v>4219</v>
      </c>
      <c r="F330" s="1" t="s">
        <v>780</v>
      </c>
      <c r="G330" s="1" t="s">
        <v>465</v>
      </c>
      <c r="H330" s="1" t="s">
        <v>3189</v>
      </c>
      <c r="I330" s="1" t="s">
        <v>4220</v>
      </c>
      <c r="J330" s="1" t="s">
        <v>3191</v>
      </c>
      <c r="K330" s="1" t="s">
        <v>4220</v>
      </c>
      <c r="L330" s="1" t="s">
        <v>4220</v>
      </c>
      <c r="M330" s="1" t="s">
        <v>3192</v>
      </c>
      <c r="N330" s="1" t="s">
        <v>3192</v>
      </c>
      <c r="O330" s="1" t="s">
        <v>3190</v>
      </c>
      <c r="P330" s="1" t="s">
        <v>3193</v>
      </c>
      <c r="Q330" s="1" t="s">
        <v>3194</v>
      </c>
      <c r="R330" s="1" t="s">
        <v>4221</v>
      </c>
      <c r="S330" s="1" t="s">
        <v>75</v>
      </c>
      <c r="T330" s="1" t="s">
        <v>3196</v>
      </c>
      <c r="U330" s="1" t="s">
        <v>3217</v>
      </c>
      <c r="V330" s="1" t="s">
        <v>3637</v>
      </c>
    </row>
    <row r="331" s="1" customFormat="1" spans="1:22">
      <c r="A331" s="1" t="s">
        <v>2560</v>
      </c>
      <c r="B331" s="1" t="s">
        <v>105</v>
      </c>
      <c r="C331" s="1" t="s">
        <v>2561</v>
      </c>
      <c r="D331" s="1" t="s">
        <v>2563</v>
      </c>
      <c r="E331" s="1" t="s">
        <v>4222</v>
      </c>
      <c r="F331" s="1" t="s">
        <v>772</v>
      </c>
      <c r="G331" s="1" t="s">
        <v>796</v>
      </c>
      <c r="H331" s="1" t="s">
        <v>3189</v>
      </c>
      <c r="I331" s="1" t="s">
        <v>4223</v>
      </c>
      <c r="J331" s="1" t="s">
        <v>3191</v>
      </c>
      <c r="K331" s="1" t="s">
        <v>4223</v>
      </c>
      <c r="L331" s="1" t="s">
        <v>4223</v>
      </c>
      <c r="M331" s="1" t="s">
        <v>3192</v>
      </c>
      <c r="N331" s="1" t="s">
        <v>3192</v>
      </c>
      <c r="O331" s="1" t="s">
        <v>3190</v>
      </c>
      <c r="P331" s="1" t="s">
        <v>3193</v>
      </c>
      <c r="Q331" s="1" t="s">
        <v>3194</v>
      </c>
      <c r="R331" s="1" t="s">
        <v>4224</v>
      </c>
      <c r="S331" s="1" t="s">
        <v>75</v>
      </c>
      <c r="T331" s="1" t="s">
        <v>3196</v>
      </c>
      <c r="U331" s="1" t="s">
        <v>3217</v>
      </c>
      <c r="V331" s="1" t="s">
        <v>3213</v>
      </c>
    </row>
    <row r="332" s="1" customFormat="1" spans="1:22">
      <c r="A332" s="1" t="s">
        <v>1432</v>
      </c>
      <c r="B332" s="1" t="s">
        <v>105</v>
      </c>
      <c r="C332" s="1" t="s">
        <v>1433</v>
      </c>
      <c r="D332" s="1" t="s">
        <v>1435</v>
      </c>
      <c r="E332" s="1" t="s">
        <v>4225</v>
      </c>
      <c r="F332" s="1" t="s">
        <v>105</v>
      </c>
      <c r="G332" s="1" t="s">
        <v>772</v>
      </c>
      <c r="H332" s="1" t="s">
        <v>3189</v>
      </c>
      <c r="I332" s="1" t="s">
        <v>4226</v>
      </c>
      <c r="J332" s="1" t="s">
        <v>3191</v>
      </c>
      <c r="K332" s="1" t="s">
        <v>4226</v>
      </c>
      <c r="L332" s="1" t="s">
        <v>4226</v>
      </c>
      <c r="M332" s="1" t="s">
        <v>3192</v>
      </c>
      <c r="N332" s="1" t="s">
        <v>3192</v>
      </c>
      <c r="O332" s="1" t="s">
        <v>3190</v>
      </c>
      <c r="P332" s="1" t="s">
        <v>3193</v>
      </c>
      <c r="Q332" s="1" t="s">
        <v>3194</v>
      </c>
      <c r="R332" s="1" t="s">
        <v>4227</v>
      </c>
      <c r="S332" s="1" t="s">
        <v>75</v>
      </c>
      <c r="T332" s="1" t="s">
        <v>3196</v>
      </c>
      <c r="U332" s="1" t="s">
        <v>3217</v>
      </c>
      <c r="V332" s="1" t="s">
        <v>3213</v>
      </c>
    </row>
    <row r="333" s="1" customFormat="1" spans="1:22">
      <c r="A333" s="1" t="s">
        <v>2171</v>
      </c>
      <c r="B333" s="1" t="s">
        <v>105</v>
      </c>
      <c r="C333" s="1" t="s">
        <v>2172</v>
      </c>
      <c r="D333" s="1" t="s">
        <v>2174</v>
      </c>
      <c r="E333" s="1" t="s">
        <v>4228</v>
      </c>
      <c r="F333" s="1" t="s">
        <v>772</v>
      </c>
      <c r="G333" s="1" t="s">
        <v>465</v>
      </c>
      <c r="H333" s="1" t="s">
        <v>3189</v>
      </c>
      <c r="I333" s="1" t="s">
        <v>4229</v>
      </c>
      <c r="J333" s="1" t="s">
        <v>3191</v>
      </c>
      <c r="K333" s="1" t="s">
        <v>4229</v>
      </c>
      <c r="L333" s="1" t="s">
        <v>4229</v>
      </c>
      <c r="M333" s="1" t="s">
        <v>3192</v>
      </c>
      <c r="N333" s="1" t="s">
        <v>3192</v>
      </c>
      <c r="O333" s="1" t="s">
        <v>3190</v>
      </c>
      <c r="P333" s="1" t="s">
        <v>3193</v>
      </c>
      <c r="Q333" s="1" t="s">
        <v>3194</v>
      </c>
      <c r="R333" s="1" t="s">
        <v>4230</v>
      </c>
      <c r="S333" s="1" t="s">
        <v>75</v>
      </c>
      <c r="T333" s="1" t="s">
        <v>3196</v>
      </c>
      <c r="U333" s="1" t="s">
        <v>3217</v>
      </c>
      <c r="V333" s="1" t="s">
        <v>3205</v>
      </c>
    </row>
    <row r="334" s="1" customFormat="1" spans="1:22">
      <c r="A334" s="1" t="s">
        <v>1421</v>
      </c>
      <c r="B334" s="1" t="s">
        <v>105</v>
      </c>
      <c r="C334" s="1" t="s">
        <v>1422</v>
      </c>
      <c r="D334" s="1" t="s">
        <v>1424</v>
      </c>
      <c r="E334" s="1" t="s">
        <v>4231</v>
      </c>
      <c r="F334" s="1" t="s">
        <v>105</v>
      </c>
      <c r="G334" s="1" t="s">
        <v>772</v>
      </c>
      <c r="H334" s="1" t="s">
        <v>3189</v>
      </c>
      <c r="I334" s="1" t="s">
        <v>4232</v>
      </c>
      <c r="J334" s="1" t="s">
        <v>3191</v>
      </c>
      <c r="K334" s="1" t="s">
        <v>4232</v>
      </c>
      <c r="L334" s="1" t="s">
        <v>4232</v>
      </c>
      <c r="M334" s="1" t="s">
        <v>3192</v>
      </c>
      <c r="N334" s="1" t="s">
        <v>3192</v>
      </c>
      <c r="O334" s="1" t="s">
        <v>3190</v>
      </c>
      <c r="P334" s="1" t="s">
        <v>3193</v>
      </c>
      <c r="Q334" s="1" t="s">
        <v>3194</v>
      </c>
      <c r="R334" s="1" t="s">
        <v>4233</v>
      </c>
      <c r="S334" s="1" t="s">
        <v>75</v>
      </c>
      <c r="T334" s="1" t="s">
        <v>3196</v>
      </c>
      <c r="U334" s="1" t="s">
        <v>3217</v>
      </c>
      <c r="V334" s="1" t="s">
        <v>3213</v>
      </c>
    </row>
    <row r="335" s="1" customFormat="1" spans="1:22">
      <c r="A335" s="1" t="s">
        <v>1367</v>
      </c>
      <c r="B335" s="1" t="s">
        <v>105</v>
      </c>
      <c r="C335" s="1" t="s">
        <v>1368</v>
      </c>
      <c r="D335" s="1" t="s">
        <v>873</v>
      </c>
      <c r="E335" s="1" t="s">
        <v>4234</v>
      </c>
      <c r="F335" s="1" t="s">
        <v>105</v>
      </c>
      <c r="G335" s="1" t="s">
        <v>772</v>
      </c>
      <c r="H335" s="1" t="s">
        <v>3189</v>
      </c>
      <c r="I335" s="1" t="s">
        <v>4166</v>
      </c>
      <c r="J335" s="1" t="s">
        <v>3191</v>
      </c>
      <c r="K335" s="1" t="s">
        <v>4166</v>
      </c>
      <c r="L335" s="1" t="s">
        <v>4166</v>
      </c>
      <c r="M335" s="1" t="s">
        <v>3192</v>
      </c>
      <c r="N335" s="1" t="s">
        <v>3192</v>
      </c>
      <c r="O335" s="1" t="s">
        <v>3190</v>
      </c>
      <c r="P335" s="1" t="s">
        <v>3193</v>
      </c>
      <c r="Q335" s="1" t="s">
        <v>3194</v>
      </c>
      <c r="R335" s="1" t="s">
        <v>4235</v>
      </c>
      <c r="S335" s="1" t="s">
        <v>75</v>
      </c>
      <c r="T335" s="1" t="s">
        <v>3196</v>
      </c>
      <c r="U335" s="1" t="s">
        <v>3217</v>
      </c>
      <c r="V335" s="1" t="s">
        <v>3213</v>
      </c>
    </row>
    <row r="336" s="1" customFormat="1" spans="1:22">
      <c r="A336" s="1" t="s">
        <v>2865</v>
      </c>
      <c r="B336" s="1" t="s">
        <v>105</v>
      </c>
      <c r="C336" s="1" t="s">
        <v>2866</v>
      </c>
      <c r="D336" s="1" t="s">
        <v>2868</v>
      </c>
      <c r="E336" s="1" t="s">
        <v>4236</v>
      </c>
      <c r="F336" s="1" t="s">
        <v>465</v>
      </c>
      <c r="G336" s="1" t="s">
        <v>1430</v>
      </c>
      <c r="H336" s="1" t="s">
        <v>3189</v>
      </c>
      <c r="I336" s="1" t="s">
        <v>4237</v>
      </c>
      <c r="J336" s="1" t="s">
        <v>3191</v>
      </c>
      <c r="K336" s="1" t="s">
        <v>4237</v>
      </c>
      <c r="L336" s="1" t="s">
        <v>4237</v>
      </c>
      <c r="M336" s="1" t="s">
        <v>3192</v>
      </c>
      <c r="N336" s="1" t="s">
        <v>3192</v>
      </c>
      <c r="O336" s="1" t="s">
        <v>3190</v>
      </c>
      <c r="P336" s="1" t="s">
        <v>3193</v>
      </c>
      <c r="Q336" s="1" t="s">
        <v>3194</v>
      </c>
      <c r="R336" s="1" t="s">
        <v>4238</v>
      </c>
      <c r="S336" s="1" t="s">
        <v>75</v>
      </c>
      <c r="T336" s="1" t="s">
        <v>3196</v>
      </c>
      <c r="U336" s="1" t="s">
        <v>3217</v>
      </c>
      <c r="V336" s="1" t="s">
        <v>3213</v>
      </c>
    </row>
    <row r="337" s="1" customFormat="1" spans="1:22">
      <c r="A337" s="1" t="s">
        <v>2858</v>
      </c>
      <c r="B337" s="1" t="s">
        <v>105</v>
      </c>
      <c r="C337" s="1" t="s">
        <v>2859</v>
      </c>
      <c r="D337" s="1" t="s">
        <v>2861</v>
      </c>
      <c r="E337" s="1" t="s">
        <v>4239</v>
      </c>
      <c r="F337" s="1" t="s">
        <v>796</v>
      </c>
      <c r="G337" s="1" t="s">
        <v>1430</v>
      </c>
      <c r="H337" s="1" t="s">
        <v>3189</v>
      </c>
      <c r="I337" s="1" t="s">
        <v>4240</v>
      </c>
      <c r="J337" s="1" t="s">
        <v>3191</v>
      </c>
      <c r="K337" s="1" t="s">
        <v>4240</v>
      </c>
      <c r="L337" s="1" t="s">
        <v>4240</v>
      </c>
      <c r="M337" s="1" t="s">
        <v>3192</v>
      </c>
      <c r="N337" s="1" t="s">
        <v>3192</v>
      </c>
      <c r="O337" s="1" t="s">
        <v>3190</v>
      </c>
      <c r="P337" s="1" t="s">
        <v>3193</v>
      </c>
      <c r="Q337" s="1" t="s">
        <v>3194</v>
      </c>
      <c r="R337" s="1" t="s">
        <v>4241</v>
      </c>
      <c r="S337" s="1" t="s">
        <v>75</v>
      </c>
      <c r="T337" s="1" t="s">
        <v>3196</v>
      </c>
      <c r="U337" s="1" t="s">
        <v>3197</v>
      </c>
      <c r="V337" s="1" t="s">
        <v>3674</v>
      </c>
    </row>
    <row r="338" s="1" customFormat="1" spans="1:22">
      <c r="A338" s="1" t="s">
        <v>1691</v>
      </c>
      <c r="B338" s="1" t="s">
        <v>105</v>
      </c>
      <c r="C338" s="1" t="s">
        <v>1692</v>
      </c>
      <c r="D338" s="1" t="s">
        <v>1694</v>
      </c>
      <c r="E338" s="1" t="s">
        <v>4242</v>
      </c>
      <c r="F338" s="1" t="s">
        <v>772</v>
      </c>
      <c r="G338" s="1" t="s">
        <v>780</v>
      </c>
      <c r="H338" s="1" t="s">
        <v>3189</v>
      </c>
      <c r="I338" s="1" t="s">
        <v>4243</v>
      </c>
      <c r="J338" s="1" t="s">
        <v>3191</v>
      </c>
      <c r="K338" s="1" t="s">
        <v>4243</v>
      </c>
      <c r="L338" s="1" t="s">
        <v>4243</v>
      </c>
      <c r="M338" s="1" t="s">
        <v>3192</v>
      </c>
      <c r="N338" s="1" t="s">
        <v>3192</v>
      </c>
      <c r="O338" s="1" t="s">
        <v>3190</v>
      </c>
      <c r="P338" s="1" t="s">
        <v>3193</v>
      </c>
      <c r="Q338" s="1" t="s">
        <v>3194</v>
      </c>
      <c r="R338" s="1" t="s">
        <v>4244</v>
      </c>
      <c r="S338" s="1" t="s">
        <v>75</v>
      </c>
      <c r="T338" s="1" t="s">
        <v>3196</v>
      </c>
      <c r="U338" s="1" t="s">
        <v>3217</v>
      </c>
      <c r="V338" s="1" t="s">
        <v>3205</v>
      </c>
    </row>
    <row r="339" s="1" customFormat="1" spans="1:22">
      <c r="A339" s="1" t="s">
        <v>2027</v>
      </c>
      <c r="B339" s="1" t="s">
        <v>772</v>
      </c>
      <c r="C339" s="1" t="s">
        <v>2028</v>
      </c>
      <c r="D339" s="1" t="s">
        <v>667</v>
      </c>
      <c r="E339" s="1" t="s">
        <v>4245</v>
      </c>
      <c r="F339" s="1" t="s">
        <v>772</v>
      </c>
      <c r="G339" s="1" t="s">
        <v>780</v>
      </c>
      <c r="H339" s="1" t="s">
        <v>3189</v>
      </c>
      <c r="I339" s="1" t="s">
        <v>4246</v>
      </c>
      <c r="J339" s="1" t="s">
        <v>3191</v>
      </c>
      <c r="K339" s="1" t="s">
        <v>4246</v>
      </c>
      <c r="L339" s="1" t="s">
        <v>4246</v>
      </c>
      <c r="M339" s="1" t="s">
        <v>3192</v>
      </c>
      <c r="N339" s="1" t="s">
        <v>3192</v>
      </c>
      <c r="O339" s="1" t="s">
        <v>3190</v>
      </c>
      <c r="P339" s="1" t="s">
        <v>3193</v>
      </c>
      <c r="Q339" s="1" t="s">
        <v>3194</v>
      </c>
      <c r="R339" s="1" t="s">
        <v>4247</v>
      </c>
      <c r="S339" s="1" t="s">
        <v>75</v>
      </c>
      <c r="T339" s="1" t="s">
        <v>3196</v>
      </c>
      <c r="U339" s="1" t="s">
        <v>3217</v>
      </c>
      <c r="V339" s="1" t="s">
        <v>3213</v>
      </c>
    </row>
    <row r="340" s="1" customFormat="1" spans="1:22">
      <c r="A340" s="1" t="s">
        <v>1701</v>
      </c>
      <c r="B340" s="1" t="s">
        <v>772</v>
      </c>
      <c r="C340" s="1" t="s">
        <v>1702</v>
      </c>
      <c r="D340" s="1" t="s">
        <v>1704</v>
      </c>
      <c r="E340" s="1" t="s">
        <v>4248</v>
      </c>
      <c r="F340" s="1" t="s">
        <v>772</v>
      </c>
      <c r="G340" s="1" t="s">
        <v>780</v>
      </c>
      <c r="H340" s="1" t="s">
        <v>3189</v>
      </c>
      <c r="I340" s="1" t="s">
        <v>3624</v>
      </c>
      <c r="J340" s="1" t="s">
        <v>3191</v>
      </c>
      <c r="K340" s="1" t="s">
        <v>3624</v>
      </c>
      <c r="L340" s="1" t="s">
        <v>3624</v>
      </c>
      <c r="M340" s="1" t="s">
        <v>3192</v>
      </c>
      <c r="N340" s="1" t="s">
        <v>3192</v>
      </c>
      <c r="O340" s="1" t="s">
        <v>3190</v>
      </c>
      <c r="P340" s="1" t="s">
        <v>3193</v>
      </c>
      <c r="Q340" s="1" t="s">
        <v>3194</v>
      </c>
      <c r="R340" s="1" t="s">
        <v>4249</v>
      </c>
      <c r="S340" s="1" t="s">
        <v>75</v>
      </c>
      <c r="T340" s="1" t="s">
        <v>3196</v>
      </c>
      <c r="U340" s="1" t="s">
        <v>3217</v>
      </c>
      <c r="V340" s="1" t="s">
        <v>3268</v>
      </c>
    </row>
    <row r="341" s="1" customFormat="1" spans="1:22">
      <c r="A341" s="1" t="s">
        <v>2164</v>
      </c>
      <c r="B341" s="1" t="s">
        <v>772</v>
      </c>
      <c r="C341" s="1" t="s">
        <v>2165</v>
      </c>
      <c r="D341" s="1" t="s">
        <v>2167</v>
      </c>
      <c r="E341" s="1" t="s">
        <v>4250</v>
      </c>
      <c r="F341" s="1" t="s">
        <v>780</v>
      </c>
      <c r="G341" s="1" t="s">
        <v>465</v>
      </c>
      <c r="H341" s="1" t="s">
        <v>3189</v>
      </c>
      <c r="I341" s="1" t="s">
        <v>4251</v>
      </c>
      <c r="J341" s="1" t="s">
        <v>3191</v>
      </c>
      <c r="K341" s="1" t="s">
        <v>4251</v>
      </c>
      <c r="L341" s="1" t="s">
        <v>4251</v>
      </c>
      <c r="M341" s="1" t="s">
        <v>3192</v>
      </c>
      <c r="N341" s="1" t="s">
        <v>3192</v>
      </c>
      <c r="O341" s="1" t="s">
        <v>3190</v>
      </c>
      <c r="P341" s="1" t="s">
        <v>3193</v>
      </c>
      <c r="Q341" s="1" t="s">
        <v>3194</v>
      </c>
      <c r="R341" s="1" t="s">
        <v>4252</v>
      </c>
      <c r="S341" s="1" t="s">
        <v>75</v>
      </c>
      <c r="T341" s="1" t="s">
        <v>3196</v>
      </c>
      <c r="U341" s="1" t="s">
        <v>3217</v>
      </c>
      <c r="V341" s="1" t="s">
        <v>3205</v>
      </c>
    </row>
    <row r="342" s="1" customFormat="1" spans="1:22">
      <c r="A342" s="1" t="s">
        <v>1698</v>
      </c>
      <c r="B342" s="1" t="s">
        <v>772</v>
      </c>
      <c r="C342" s="1" t="s">
        <v>1699</v>
      </c>
      <c r="D342" s="1" t="s">
        <v>233</v>
      </c>
      <c r="E342" s="1" t="s">
        <v>4253</v>
      </c>
      <c r="F342" s="1" t="s">
        <v>772</v>
      </c>
      <c r="G342" s="1" t="s">
        <v>780</v>
      </c>
      <c r="H342" s="1" t="s">
        <v>3189</v>
      </c>
      <c r="I342" s="1" t="s">
        <v>3821</v>
      </c>
      <c r="J342" s="1" t="s">
        <v>3191</v>
      </c>
      <c r="K342" s="1" t="s">
        <v>3821</v>
      </c>
      <c r="L342" s="1" t="s">
        <v>3821</v>
      </c>
      <c r="M342" s="1" t="s">
        <v>3192</v>
      </c>
      <c r="N342" s="1" t="s">
        <v>3192</v>
      </c>
      <c r="O342" s="1" t="s">
        <v>3190</v>
      </c>
      <c r="P342" s="1" t="s">
        <v>3193</v>
      </c>
      <c r="Q342" s="1" t="s">
        <v>3194</v>
      </c>
      <c r="R342" s="1" t="s">
        <v>4254</v>
      </c>
      <c r="S342" s="1" t="s">
        <v>75</v>
      </c>
      <c r="T342" s="1" t="s">
        <v>3196</v>
      </c>
      <c r="U342" s="1" t="s">
        <v>3197</v>
      </c>
      <c r="V342" s="1" t="s">
        <v>3205</v>
      </c>
    </row>
    <row r="343" s="1" customFormat="1" spans="1:22">
      <c r="A343" s="1" t="s">
        <v>1685</v>
      </c>
      <c r="B343" s="1" t="s">
        <v>772</v>
      </c>
      <c r="C343" s="1" t="s">
        <v>1686</v>
      </c>
      <c r="D343" s="1" t="s">
        <v>4187</v>
      </c>
      <c r="E343" s="1" t="s">
        <v>4255</v>
      </c>
      <c r="F343" s="1" t="s">
        <v>772</v>
      </c>
      <c r="G343" s="1" t="s">
        <v>780</v>
      </c>
      <c r="H343" s="1" t="s">
        <v>3189</v>
      </c>
      <c r="I343" s="1" t="s">
        <v>4256</v>
      </c>
      <c r="J343" s="1" t="s">
        <v>3191</v>
      </c>
      <c r="K343" s="1" t="s">
        <v>4256</v>
      </c>
      <c r="L343" s="1" t="s">
        <v>4256</v>
      </c>
      <c r="M343" s="1" t="s">
        <v>3192</v>
      </c>
      <c r="N343" s="1" t="s">
        <v>3192</v>
      </c>
      <c r="O343" s="1" t="s">
        <v>3190</v>
      </c>
      <c r="P343" s="1" t="s">
        <v>3193</v>
      </c>
      <c r="Q343" s="1" t="s">
        <v>3194</v>
      </c>
      <c r="R343" s="1" t="s">
        <v>4257</v>
      </c>
      <c r="S343" s="1" t="s">
        <v>75</v>
      </c>
      <c r="T343" s="1" t="s">
        <v>3196</v>
      </c>
      <c r="U343" s="1" t="s">
        <v>3217</v>
      </c>
      <c r="V343" s="1" t="s">
        <v>3205</v>
      </c>
    </row>
    <row r="344" s="1" customFormat="1" spans="1:22">
      <c r="A344" s="1" t="s">
        <v>1653</v>
      </c>
      <c r="B344" s="1" t="s">
        <v>772</v>
      </c>
      <c r="C344" s="1" t="s">
        <v>1654</v>
      </c>
      <c r="D344" s="1" t="s">
        <v>1656</v>
      </c>
      <c r="E344" s="1" t="s">
        <v>4258</v>
      </c>
      <c r="F344" s="1" t="s">
        <v>772</v>
      </c>
      <c r="G344" s="1" t="s">
        <v>780</v>
      </c>
      <c r="H344" s="1" t="s">
        <v>3189</v>
      </c>
      <c r="I344" s="1" t="s">
        <v>4259</v>
      </c>
      <c r="J344" s="1" t="s">
        <v>3191</v>
      </c>
      <c r="K344" s="1" t="s">
        <v>4259</v>
      </c>
      <c r="L344" s="1" t="s">
        <v>4259</v>
      </c>
      <c r="M344" s="1" t="s">
        <v>3192</v>
      </c>
      <c r="N344" s="1" t="s">
        <v>3192</v>
      </c>
      <c r="O344" s="1" t="s">
        <v>3190</v>
      </c>
      <c r="P344" s="1" t="s">
        <v>3193</v>
      </c>
      <c r="Q344" s="1" t="s">
        <v>3194</v>
      </c>
      <c r="R344" s="1" t="s">
        <v>4260</v>
      </c>
      <c r="S344" s="1" t="s">
        <v>75</v>
      </c>
      <c r="T344" s="1" t="s">
        <v>3196</v>
      </c>
      <c r="U344" s="1" t="s">
        <v>3197</v>
      </c>
      <c r="V344" s="1" t="s">
        <v>3205</v>
      </c>
    </row>
    <row r="345" s="1" customFormat="1" spans="1:22">
      <c r="A345" s="1" t="s">
        <v>2459</v>
      </c>
      <c r="B345" s="1" t="s">
        <v>772</v>
      </c>
      <c r="C345" s="1" t="s">
        <v>2460</v>
      </c>
      <c r="D345" s="1" t="s">
        <v>233</v>
      </c>
      <c r="E345" s="1" t="s">
        <v>4261</v>
      </c>
      <c r="F345" s="1" t="s">
        <v>772</v>
      </c>
      <c r="G345" s="1" t="s">
        <v>796</v>
      </c>
      <c r="H345" s="1" t="s">
        <v>3189</v>
      </c>
      <c r="I345" s="1" t="s">
        <v>3686</v>
      </c>
      <c r="J345" s="1" t="s">
        <v>3191</v>
      </c>
      <c r="K345" s="1" t="s">
        <v>3686</v>
      </c>
      <c r="L345" s="1" t="s">
        <v>3686</v>
      </c>
      <c r="M345" s="1" t="s">
        <v>3192</v>
      </c>
      <c r="N345" s="1" t="s">
        <v>3192</v>
      </c>
      <c r="O345" s="1" t="s">
        <v>3190</v>
      </c>
      <c r="P345" s="1" t="s">
        <v>3193</v>
      </c>
      <c r="Q345" s="1" t="s">
        <v>3194</v>
      </c>
      <c r="R345" s="1" t="s">
        <v>4262</v>
      </c>
      <c r="S345" s="1" t="s">
        <v>75</v>
      </c>
      <c r="T345" s="1" t="s">
        <v>3196</v>
      </c>
      <c r="U345" s="1" t="s">
        <v>3197</v>
      </c>
      <c r="V345" s="1" t="s">
        <v>3205</v>
      </c>
    </row>
    <row r="346" s="1" customFormat="1" spans="1:22">
      <c r="A346" s="1" t="s">
        <v>1980</v>
      </c>
      <c r="B346" s="1" t="s">
        <v>772</v>
      </c>
      <c r="C346" s="1" t="s">
        <v>1981</v>
      </c>
      <c r="D346" s="1" t="s">
        <v>1826</v>
      </c>
      <c r="E346" s="1" t="s">
        <v>4263</v>
      </c>
      <c r="F346" s="1" t="s">
        <v>772</v>
      </c>
      <c r="G346" s="1" t="s">
        <v>780</v>
      </c>
      <c r="H346" s="1" t="s">
        <v>3189</v>
      </c>
      <c r="I346" s="1" t="s">
        <v>4264</v>
      </c>
      <c r="J346" s="1" t="s">
        <v>3191</v>
      </c>
      <c r="K346" s="1" t="s">
        <v>4264</v>
      </c>
      <c r="L346" s="1" t="s">
        <v>4264</v>
      </c>
      <c r="M346" s="1" t="s">
        <v>3192</v>
      </c>
      <c r="N346" s="1" t="s">
        <v>3192</v>
      </c>
      <c r="O346" s="1" t="s">
        <v>3190</v>
      </c>
      <c r="P346" s="1" t="s">
        <v>3193</v>
      </c>
      <c r="Q346" s="1" t="s">
        <v>3194</v>
      </c>
      <c r="R346" s="1" t="s">
        <v>4265</v>
      </c>
      <c r="S346" s="1" t="s">
        <v>75</v>
      </c>
      <c r="T346" s="1" t="s">
        <v>3196</v>
      </c>
      <c r="U346" s="1" t="s">
        <v>3217</v>
      </c>
      <c r="V346" s="1" t="s">
        <v>3198</v>
      </c>
    </row>
    <row r="347" s="1" customFormat="1" spans="1:22">
      <c r="A347" s="1" t="s">
        <v>1984</v>
      </c>
      <c r="B347" s="1" t="s">
        <v>772</v>
      </c>
      <c r="C347" s="1" t="s">
        <v>1985</v>
      </c>
      <c r="D347" s="1" t="s">
        <v>1987</v>
      </c>
      <c r="E347" s="1" t="s">
        <v>4266</v>
      </c>
      <c r="F347" s="1" t="s">
        <v>772</v>
      </c>
      <c r="G347" s="1" t="s">
        <v>780</v>
      </c>
      <c r="H347" s="1" t="s">
        <v>3189</v>
      </c>
      <c r="I347" s="1" t="s">
        <v>4267</v>
      </c>
      <c r="J347" s="1" t="s">
        <v>3191</v>
      </c>
      <c r="K347" s="1" t="s">
        <v>4267</v>
      </c>
      <c r="L347" s="1" t="s">
        <v>4267</v>
      </c>
      <c r="M347" s="1" t="s">
        <v>3192</v>
      </c>
      <c r="N347" s="1" t="s">
        <v>3192</v>
      </c>
      <c r="O347" s="1" t="s">
        <v>3190</v>
      </c>
      <c r="P347" s="1" t="s">
        <v>3193</v>
      </c>
      <c r="Q347" s="1" t="s">
        <v>3194</v>
      </c>
      <c r="R347" s="1" t="s">
        <v>4268</v>
      </c>
      <c r="S347" s="1" t="s">
        <v>75</v>
      </c>
      <c r="T347" s="1" t="s">
        <v>3196</v>
      </c>
      <c r="U347" s="1" t="s">
        <v>3217</v>
      </c>
      <c r="V347" s="1" t="s">
        <v>3213</v>
      </c>
    </row>
    <row r="348" s="1" customFormat="1" spans="1:22">
      <c r="A348" s="1" t="s">
        <v>2913</v>
      </c>
      <c r="B348" s="1" t="s">
        <v>772</v>
      </c>
      <c r="C348" s="1" t="s">
        <v>2914</v>
      </c>
      <c r="D348" s="1" t="s">
        <v>4269</v>
      </c>
      <c r="E348" s="1" t="s">
        <v>4270</v>
      </c>
      <c r="F348" s="1" t="s">
        <v>796</v>
      </c>
      <c r="G348" s="1" t="s">
        <v>1430</v>
      </c>
      <c r="H348" s="1" t="s">
        <v>3189</v>
      </c>
      <c r="I348" s="1" t="s">
        <v>4271</v>
      </c>
      <c r="J348" s="1" t="s">
        <v>3191</v>
      </c>
      <c r="K348" s="1" t="s">
        <v>4271</v>
      </c>
      <c r="L348" s="1" t="s">
        <v>4271</v>
      </c>
      <c r="M348" s="1" t="s">
        <v>3192</v>
      </c>
      <c r="N348" s="1" t="s">
        <v>3192</v>
      </c>
      <c r="O348" s="1" t="s">
        <v>3190</v>
      </c>
      <c r="P348" s="1" t="s">
        <v>3193</v>
      </c>
      <c r="Q348" s="1" t="s">
        <v>3194</v>
      </c>
      <c r="R348" s="1" t="s">
        <v>4272</v>
      </c>
      <c r="S348" s="1" t="s">
        <v>75</v>
      </c>
      <c r="T348" s="1" t="s">
        <v>3196</v>
      </c>
      <c r="U348" s="1" t="s">
        <v>3217</v>
      </c>
      <c r="V348" s="1" t="s">
        <v>3198</v>
      </c>
    </row>
    <row r="349" s="1" customFormat="1" spans="1:22">
      <c r="A349" s="1" t="s">
        <v>1460</v>
      </c>
      <c r="B349" s="1" t="s">
        <v>772</v>
      </c>
      <c r="C349" s="1" t="s">
        <v>1461</v>
      </c>
      <c r="D349" s="1" t="s">
        <v>1463</v>
      </c>
      <c r="E349" s="1" t="s">
        <v>4273</v>
      </c>
      <c r="F349" s="1" t="s">
        <v>772</v>
      </c>
      <c r="G349" s="1" t="s">
        <v>780</v>
      </c>
      <c r="H349" s="1" t="s">
        <v>3189</v>
      </c>
      <c r="I349" s="1" t="s">
        <v>4274</v>
      </c>
      <c r="J349" s="1" t="s">
        <v>3191</v>
      </c>
      <c r="K349" s="1" t="s">
        <v>4274</v>
      </c>
      <c r="L349" s="1" t="s">
        <v>4274</v>
      </c>
      <c r="M349" s="1" t="s">
        <v>3192</v>
      </c>
      <c r="N349" s="1" t="s">
        <v>3192</v>
      </c>
      <c r="O349" s="1" t="s">
        <v>3190</v>
      </c>
      <c r="P349" s="1" t="s">
        <v>3193</v>
      </c>
      <c r="Q349" s="1" t="s">
        <v>3194</v>
      </c>
      <c r="R349" s="1" t="s">
        <v>4275</v>
      </c>
      <c r="S349" s="1" t="s">
        <v>75</v>
      </c>
      <c r="T349" s="1" t="s">
        <v>3196</v>
      </c>
      <c r="U349" s="1" t="s">
        <v>3217</v>
      </c>
      <c r="V349" s="1" t="s">
        <v>3456</v>
      </c>
    </row>
    <row r="350" s="1" customFormat="1" spans="1:22">
      <c r="A350" s="1" t="s">
        <v>2755</v>
      </c>
      <c r="B350" s="1" t="s">
        <v>772</v>
      </c>
      <c r="C350" s="1" t="s">
        <v>2756</v>
      </c>
      <c r="D350" s="1" t="s">
        <v>2758</v>
      </c>
      <c r="E350" s="1" t="s">
        <v>4276</v>
      </c>
      <c r="F350" s="1" t="s">
        <v>772</v>
      </c>
      <c r="G350" s="1" t="s">
        <v>1430</v>
      </c>
      <c r="H350" s="1" t="s">
        <v>3189</v>
      </c>
      <c r="I350" s="1" t="s">
        <v>4277</v>
      </c>
      <c r="J350" s="1" t="s">
        <v>3191</v>
      </c>
      <c r="K350" s="1" t="s">
        <v>4277</v>
      </c>
      <c r="L350" s="1" t="s">
        <v>4277</v>
      </c>
      <c r="M350" s="1" t="s">
        <v>3192</v>
      </c>
      <c r="N350" s="1" t="s">
        <v>3192</v>
      </c>
      <c r="O350" s="1" t="s">
        <v>3190</v>
      </c>
      <c r="P350" s="1" t="s">
        <v>3193</v>
      </c>
      <c r="Q350" s="1" t="s">
        <v>3194</v>
      </c>
      <c r="R350" s="1" t="s">
        <v>4278</v>
      </c>
      <c r="S350" s="1" t="s">
        <v>75</v>
      </c>
      <c r="T350" s="1" t="s">
        <v>3196</v>
      </c>
      <c r="U350" s="1" t="s">
        <v>3217</v>
      </c>
      <c r="V350" s="1" t="s">
        <v>4279</v>
      </c>
    </row>
    <row r="351" s="1" customFormat="1" spans="1:22">
      <c r="A351" s="1" t="s">
        <v>2479</v>
      </c>
      <c r="B351" s="1" t="s">
        <v>772</v>
      </c>
      <c r="C351" s="1" t="s">
        <v>2480</v>
      </c>
      <c r="D351" s="1" t="s">
        <v>3370</v>
      </c>
      <c r="E351" s="1" t="s">
        <v>4280</v>
      </c>
      <c r="F351" s="1" t="s">
        <v>465</v>
      </c>
      <c r="G351" s="1" t="s">
        <v>796</v>
      </c>
      <c r="H351" s="1" t="s">
        <v>3189</v>
      </c>
      <c r="I351" s="1" t="s">
        <v>3815</v>
      </c>
      <c r="J351" s="1" t="s">
        <v>3191</v>
      </c>
      <c r="K351" s="1" t="s">
        <v>3815</v>
      </c>
      <c r="L351" s="1" t="s">
        <v>3815</v>
      </c>
      <c r="M351" s="1" t="s">
        <v>3192</v>
      </c>
      <c r="N351" s="1" t="s">
        <v>3192</v>
      </c>
      <c r="O351" s="1" t="s">
        <v>3190</v>
      </c>
      <c r="P351" s="1" t="s">
        <v>3193</v>
      </c>
      <c r="Q351" s="1" t="s">
        <v>3194</v>
      </c>
      <c r="R351" s="1" t="s">
        <v>4281</v>
      </c>
      <c r="S351" s="1" t="s">
        <v>75</v>
      </c>
      <c r="T351" s="1" t="s">
        <v>3196</v>
      </c>
      <c r="U351" s="1" t="s">
        <v>3197</v>
      </c>
      <c r="V351" s="1" t="s">
        <v>3205</v>
      </c>
    </row>
    <row r="352" s="1" customFormat="1" spans="1:22">
      <c r="A352" s="1" t="s">
        <v>2242</v>
      </c>
      <c r="B352" s="1" t="s">
        <v>772</v>
      </c>
      <c r="C352" s="1" t="s">
        <v>2243</v>
      </c>
      <c r="D352" s="1" t="s">
        <v>1987</v>
      </c>
      <c r="E352" s="1" t="s">
        <v>4282</v>
      </c>
      <c r="F352" s="1" t="s">
        <v>780</v>
      </c>
      <c r="G352" s="1" t="s">
        <v>465</v>
      </c>
      <c r="H352" s="1" t="s">
        <v>3189</v>
      </c>
      <c r="I352" s="1" t="s">
        <v>4283</v>
      </c>
      <c r="J352" s="1" t="s">
        <v>3191</v>
      </c>
      <c r="K352" s="1" t="s">
        <v>4283</v>
      </c>
      <c r="L352" s="1" t="s">
        <v>4283</v>
      </c>
      <c r="M352" s="1" t="s">
        <v>3192</v>
      </c>
      <c r="N352" s="1" t="s">
        <v>3192</v>
      </c>
      <c r="O352" s="1" t="s">
        <v>3190</v>
      </c>
      <c r="P352" s="1" t="s">
        <v>3193</v>
      </c>
      <c r="Q352" s="1" t="s">
        <v>3194</v>
      </c>
      <c r="R352" s="1" t="s">
        <v>4284</v>
      </c>
      <c r="S352" s="1" t="s">
        <v>75</v>
      </c>
      <c r="T352" s="1" t="s">
        <v>3196</v>
      </c>
      <c r="U352" s="1" t="s">
        <v>3217</v>
      </c>
      <c r="V352" s="1" t="s">
        <v>3213</v>
      </c>
    </row>
    <row r="353" s="1" customFormat="1" spans="1:22">
      <c r="A353" s="1" t="s">
        <v>1709</v>
      </c>
      <c r="B353" s="1" t="s">
        <v>772</v>
      </c>
      <c r="C353" s="1" t="s">
        <v>1710</v>
      </c>
      <c r="D353" s="1" t="s">
        <v>4285</v>
      </c>
      <c r="E353" s="1" t="s">
        <v>4286</v>
      </c>
      <c r="F353" s="1" t="s">
        <v>772</v>
      </c>
      <c r="G353" s="1" t="s">
        <v>780</v>
      </c>
      <c r="H353" s="1" t="s">
        <v>3189</v>
      </c>
      <c r="I353" s="1" t="s">
        <v>4287</v>
      </c>
      <c r="J353" s="1" t="s">
        <v>3191</v>
      </c>
      <c r="K353" s="1" t="s">
        <v>4287</v>
      </c>
      <c r="L353" s="1" t="s">
        <v>4287</v>
      </c>
      <c r="M353" s="1" t="s">
        <v>3192</v>
      </c>
      <c r="N353" s="1" t="s">
        <v>3192</v>
      </c>
      <c r="O353" s="1" t="s">
        <v>3190</v>
      </c>
      <c r="P353" s="1" t="s">
        <v>3193</v>
      </c>
      <c r="Q353" s="1" t="s">
        <v>3194</v>
      </c>
      <c r="R353" s="1" t="s">
        <v>4288</v>
      </c>
      <c r="S353" s="1" t="s">
        <v>75</v>
      </c>
      <c r="T353" s="1" t="s">
        <v>3196</v>
      </c>
      <c r="U353" s="1" t="s">
        <v>3217</v>
      </c>
      <c r="V353" s="1" t="s">
        <v>3268</v>
      </c>
    </row>
    <row r="354" s="1" customFormat="1" spans="1:22">
      <c r="A354" s="1" t="s">
        <v>2903</v>
      </c>
      <c r="B354" s="1" t="s">
        <v>772</v>
      </c>
      <c r="C354" s="1" t="s">
        <v>2904</v>
      </c>
      <c r="D354" s="1" t="s">
        <v>1183</v>
      </c>
      <c r="E354" s="1" t="s">
        <v>4289</v>
      </c>
      <c r="F354" s="1" t="s">
        <v>465</v>
      </c>
      <c r="G354" s="1" t="s">
        <v>1430</v>
      </c>
      <c r="H354" s="1" t="s">
        <v>3189</v>
      </c>
      <c r="I354" s="1" t="s">
        <v>4290</v>
      </c>
      <c r="J354" s="1" t="s">
        <v>3191</v>
      </c>
      <c r="K354" s="1" t="s">
        <v>4290</v>
      </c>
      <c r="L354" s="1" t="s">
        <v>4290</v>
      </c>
      <c r="M354" s="1" t="s">
        <v>3192</v>
      </c>
      <c r="N354" s="1" t="s">
        <v>3192</v>
      </c>
      <c r="O354" s="1" t="s">
        <v>3190</v>
      </c>
      <c r="P354" s="1" t="s">
        <v>3193</v>
      </c>
      <c r="Q354" s="1" t="s">
        <v>3194</v>
      </c>
      <c r="R354" s="1" t="s">
        <v>4291</v>
      </c>
      <c r="S354" s="1" t="s">
        <v>75</v>
      </c>
      <c r="T354" s="1" t="s">
        <v>3196</v>
      </c>
      <c r="U354" s="1" t="s">
        <v>3197</v>
      </c>
      <c r="V354" s="1" t="s">
        <v>3213</v>
      </c>
    </row>
    <row r="355" s="1" customFormat="1" spans="1:22">
      <c r="A355" s="1" t="s">
        <v>2474</v>
      </c>
      <c r="B355" s="1" t="s">
        <v>772</v>
      </c>
      <c r="C355" s="1" t="s">
        <v>2475</v>
      </c>
      <c r="D355" s="1" t="s">
        <v>4085</v>
      </c>
      <c r="E355" s="1" t="s">
        <v>4292</v>
      </c>
      <c r="F355" s="1" t="s">
        <v>780</v>
      </c>
      <c r="G355" s="1" t="s">
        <v>796</v>
      </c>
      <c r="H355" s="1" t="s">
        <v>3189</v>
      </c>
      <c r="I355" s="1" t="s">
        <v>4293</v>
      </c>
      <c r="J355" s="1" t="s">
        <v>3191</v>
      </c>
      <c r="K355" s="1" t="s">
        <v>4293</v>
      </c>
      <c r="L355" s="1" t="s">
        <v>4293</v>
      </c>
      <c r="M355" s="1" t="s">
        <v>3192</v>
      </c>
      <c r="N355" s="1" t="s">
        <v>3192</v>
      </c>
      <c r="O355" s="1" t="s">
        <v>3190</v>
      </c>
      <c r="P355" s="1" t="s">
        <v>3193</v>
      </c>
      <c r="Q355" s="1" t="s">
        <v>3194</v>
      </c>
      <c r="R355" s="1" t="s">
        <v>4294</v>
      </c>
      <c r="S355" s="1" t="s">
        <v>75</v>
      </c>
      <c r="T355" s="1" t="s">
        <v>3196</v>
      </c>
      <c r="U355" s="1" t="s">
        <v>3197</v>
      </c>
      <c r="V355" s="1" t="s">
        <v>3205</v>
      </c>
    </row>
    <row r="356" s="1" customFormat="1" spans="1:22">
      <c r="A356" s="1" t="s">
        <v>2908</v>
      </c>
      <c r="B356" s="1" t="s">
        <v>772</v>
      </c>
      <c r="C356" s="1" t="s">
        <v>2909</v>
      </c>
      <c r="D356" s="1" t="s">
        <v>524</v>
      </c>
      <c r="E356" s="1" t="s">
        <v>4295</v>
      </c>
      <c r="F356" s="1" t="s">
        <v>796</v>
      </c>
      <c r="G356" s="1" t="s">
        <v>1430</v>
      </c>
      <c r="H356" s="1" t="s">
        <v>3189</v>
      </c>
      <c r="I356" s="1" t="s">
        <v>4296</v>
      </c>
      <c r="J356" s="1" t="s">
        <v>3191</v>
      </c>
      <c r="K356" s="1" t="s">
        <v>4296</v>
      </c>
      <c r="L356" s="1" t="s">
        <v>4296</v>
      </c>
      <c r="M356" s="1" t="s">
        <v>3192</v>
      </c>
      <c r="N356" s="1" t="s">
        <v>3192</v>
      </c>
      <c r="O356" s="1" t="s">
        <v>3190</v>
      </c>
      <c r="P356" s="1" t="s">
        <v>3193</v>
      </c>
      <c r="Q356" s="1" t="s">
        <v>3194</v>
      </c>
      <c r="R356" s="1" t="s">
        <v>4297</v>
      </c>
      <c r="S356" s="1" t="s">
        <v>75</v>
      </c>
      <c r="T356" s="1" t="s">
        <v>3196</v>
      </c>
      <c r="U356" s="1" t="s">
        <v>3197</v>
      </c>
      <c r="V356" s="1" t="s">
        <v>3213</v>
      </c>
    </row>
    <row r="357" s="1" customFormat="1" spans="1:22">
      <c r="A357" s="1" t="s">
        <v>2161</v>
      </c>
      <c r="B357" s="1" t="s">
        <v>780</v>
      </c>
      <c r="C357" s="1" t="s">
        <v>2162</v>
      </c>
      <c r="D357" s="1" t="s">
        <v>218</v>
      </c>
      <c r="E357" s="1" t="s">
        <v>4298</v>
      </c>
      <c r="F357" s="1" t="s">
        <v>780</v>
      </c>
      <c r="G357" s="1" t="s">
        <v>465</v>
      </c>
      <c r="H357" s="1" t="s">
        <v>3189</v>
      </c>
      <c r="I357" s="1" t="s">
        <v>4096</v>
      </c>
      <c r="J357" s="1" t="s">
        <v>3191</v>
      </c>
      <c r="K357" s="1" t="s">
        <v>4096</v>
      </c>
      <c r="L357" s="1" t="s">
        <v>4096</v>
      </c>
      <c r="M357" s="1" t="s">
        <v>3192</v>
      </c>
      <c r="N357" s="1" t="s">
        <v>3192</v>
      </c>
      <c r="O357" s="1" t="s">
        <v>3190</v>
      </c>
      <c r="P357" s="1" t="s">
        <v>3193</v>
      </c>
      <c r="Q357" s="1" t="s">
        <v>3194</v>
      </c>
      <c r="R357" s="1" t="s">
        <v>4299</v>
      </c>
      <c r="S357" s="1" t="s">
        <v>75</v>
      </c>
      <c r="T357" s="1" t="s">
        <v>3196</v>
      </c>
      <c r="U357" s="1" t="s">
        <v>3197</v>
      </c>
      <c r="V357" s="1" t="s">
        <v>3205</v>
      </c>
    </row>
    <row r="358" s="1" customFormat="1" spans="1:22">
      <c r="A358" s="1" t="s">
        <v>2192</v>
      </c>
      <c r="B358" s="1" t="s">
        <v>780</v>
      </c>
      <c r="C358" s="1" t="s">
        <v>2193</v>
      </c>
      <c r="D358" s="1" t="s">
        <v>4085</v>
      </c>
      <c r="E358" s="1" t="s">
        <v>4300</v>
      </c>
      <c r="F358" s="1" t="s">
        <v>780</v>
      </c>
      <c r="G358" s="1" t="s">
        <v>465</v>
      </c>
      <c r="H358" s="1" t="s">
        <v>3189</v>
      </c>
      <c r="I358" s="1" t="s">
        <v>4083</v>
      </c>
      <c r="J358" s="1" t="s">
        <v>3191</v>
      </c>
      <c r="K358" s="1" t="s">
        <v>4083</v>
      </c>
      <c r="L358" s="1" t="s">
        <v>4083</v>
      </c>
      <c r="M358" s="1" t="s">
        <v>3192</v>
      </c>
      <c r="N358" s="1" t="s">
        <v>3192</v>
      </c>
      <c r="O358" s="1" t="s">
        <v>3190</v>
      </c>
      <c r="P358" s="1" t="s">
        <v>3193</v>
      </c>
      <c r="Q358" s="1" t="s">
        <v>3194</v>
      </c>
      <c r="R358" s="1" t="s">
        <v>4301</v>
      </c>
      <c r="S358" s="1" t="s">
        <v>75</v>
      </c>
      <c r="T358" s="1" t="s">
        <v>3196</v>
      </c>
      <c r="U358" s="1" t="s">
        <v>3197</v>
      </c>
      <c r="V358" s="1" t="s">
        <v>3205</v>
      </c>
    </row>
    <row r="359" s="1" customFormat="1" spans="1:22">
      <c r="A359" s="1" t="s">
        <v>2812</v>
      </c>
      <c r="B359" s="1" t="s">
        <v>780</v>
      </c>
      <c r="C359" s="1" t="s">
        <v>2813</v>
      </c>
      <c r="D359" s="1" t="s">
        <v>233</v>
      </c>
      <c r="E359" s="1" t="s">
        <v>4302</v>
      </c>
      <c r="F359" s="1" t="s">
        <v>465</v>
      </c>
      <c r="G359" s="1" t="s">
        <v>1430</v>
      </c>
      <c r="H359" s="1" t="s">
        <v>3189</v>
      </c>
      <c r="I359" s="1" t="s">
        <v>3944</v>
      </c>
      <c r="J359" s="1" t="s">
        <v>3191</v>
      </c>
      <c r="K359" s="1" t="s">
        <v>3944</v>
      </c>
      <c r="L359" s="1" t="s">
        <v>3944</v>
      </c>
      <c r="M359" s="1" t="s">
        <v>3192</v>
      </c>
      <c r="N359" s="1" t="s">
        <v>3192</v>
      </c>
      <c r="O359" s="1" t="s">
        <v>3190</v>
      </c>
      <c r="P359" s="1" t="s">
        <v>3193</v>
      </c>
      <c r="Q359" s="1" t="s">
        <v>3194</v>
      </c>
      <c r="R359" s="1" t="s">
        <v>4303</v>
      </c>
      <c r="S359" s="1" t="s">
        <v>75</v>
      </c>
      <c r="T359" s="1" t="s">
        <v>3196</v>
      </c>
      <c r="U359" s="1" t="s">
        <v>3197</v>
      </c>
      <c r="V359" s="1" t="s">
        <v>3205</v>
      </c>
    </row>
    <row r="360" s="1" customFormat="1" spans="1:22">
      <c r="A360" s="1" t="s">
        <v>2186</v>
      </c>
      <c r="B360" s="1" t="s">
        <v>780</v>
      </c>
      <c r="C360" s="1" t="s">
        <v>2187</v>
      </c>
      <c r="D360" s="1" t="s">
        <v>218</v>
      </c>
      <c r="E360" s="1" t="s">
        <v>4304</v>
      </c>
      <c r="F360" s="1" t="s">
        <v>780</v>
      </c>
      <c r="G360" s="1" t="s">
        <v>465</v>
      </c>
      <c r="H360" s="1" t="s">
        <v>3189</v>
      </c>
      <c r="I360" s="1" t="s">
        <v>4096</v>
      </c>
      <c r="J360" s="1" t="s">
        <v>3191</v>
      </c>
      <c r="K360" s="1" t="s">
        <v>4096</v>
      </c>
      <c r="L360" s="1" t="s">
        <v>4096</v>
      </c>
      <c r="M360" s="1" t="s">
        <v>3192</v>
      </c>
      <c r="N360" s="1" t="s">
        <v>3192</v>
      </c>
      <c r="O360" s="1" t="s">
        <v>3190</v>
      </c>
      <c r="P360" s="1" t="s">
        <v>3193</v>
      </c>
      <c r="Q360" s="1" t="s">
        <v>3194</v>
      </c>
      <c r="R360" s="1" t="s">
        <v>4305</v>
      </c>
      <c r="S360" s="1" t="s">
        <v>75</v>
      </c>
      <c r="T360" s="1" t="s">
        <v>3196</v>
      </c>
      <c r="U360" s="1" t="s">
        <v>3197</v>
      </c>
      <c r="V360" s="1" t="s">
        <v>3205</v>
      </c>
    </row>
    <row r="361" s="1" customFormat="1" spans="1:22">
      <c r="A361" s="1" t="s">
        <v>2199</v>
      </c>
      <c r="B361" s="1" t="s">
        <v>780</v>
      </c>
      <c r="C361" s="1" t="s">
        <v>2200</v>
      </c>
      <c r="D361" s="1" t="s">
        <v>218</v>
      </c>
      <c r="E361" s="1" t="s">
        <v>4306</v>
      </c>
      <c r="F361" s="1" t="s">
        <v>780</v>
      </c>
      <c r="G361" s="1" t="s">
        <v>465</v>
      </c>
      <c r="H361" s="1" t="s">
        <v>3189</v>
      </c>
      <c r="I361" s="1" t="s">
        <v>4096</v>
      </c>
      <c r="J361" s="1" t="s">
        <v>3191</v>
      </c>
      <c r="K361" s="1" t="s">
        <v>4096</v>
      </c>
      <c r="L361" s="1" t="s">
        <v>4096</v>
      </c>
      <c r="M361" s="1" t="s">
        <v>3192</v>
      </c>
      <c r="N361" s="1" t="s">
        <v>3192</v>
      </c>
      <c r="O361" s="1" t="s">
        <v>3190</v>
      </c>
      <c r="P361" s="1" t="s">
        <v>3193</v>
      </c>
      <c r="Q361" s="1" t="s">
        <v>3194</v>
      </c>
      <c r="R361" s="1" t="s">
        <v>4307</v>
      </c>
      <c r="S361" s="1" t="s">
        <v>75</v>
      </c>
      <c r="T361" s="1" t="s">
        <v>3196</v>
      </c>
      <c r="U361" s="1" t="s">
        <v>3197</v>
      </c>
      <c r="V361" s="1" t="s">
        <v>3205</v>
      </c>
    </row>
    <row r="362" s="1" customFormat="1" spans="1:22">
      <c r="A362" s="1" t="s">
        <v>2189</v>
      </c>
      <c r="B362" s="1" t="s">
        <v>780</v>
      </c>
      <c r="C362" s="1" t="s">
        <v>2190</v>
      </c>
      <c r="D362" s="1" t="s">
        <v>218</v>
      </c>
      <c r="E362" s="1" t="s">
        <v>4308</v>
      </c>
      <c r="F362" s="1" t="s">
        <v>780</v>
      </c>
      <c r="G362" s="1" t="s">
        <v>465</v>
      </c>
      <c r="H362" s="1" t="s">
        <v>3189</v>
      </c>
      <c r="I362" s="1" t="s">
        <v>4096</v>
      </c>
      <c r="J362" s="1" t="s">
        <v>3191</v>
      </c>
      <c r="K362" s="1" t="s">
        <v>4096</v>
      </c>
      <c r="L362" s="1" t="s">
        <v>4096</v>
      </c>
      <c r="M362" s="1" t="s">
        <v>3192</v>
      </c>
      <c r="N362" s="1" t="s">
        <v>3192</v>
      </c>
      <c r="O362" s="1" t="s">
        <v>3190</v>
      </c>
      <c r="P362" s="1" t="s">
        <v>3193</v>
      </c>
      <c r="Q362" s="1" t="s">
        <v>3194</v>
      </c>
      <c r="R362" s="1" t="s">
        <v>4309</v>
      </c>
      <c r="S362" s="1" t="s">
        <v>75</v>
      </c>
      <c r="T362" s="1" t="s">
        <v>3196</v>
      </c>
      <c r="U362" s="1" t="s">
        <v>3197</v>
      </c>
      <c r="V362" s="1" t="s">
        <v>3205</v>
      </c>
    </row>
    <row r="363" s="1" customFormat="1" spans="1:22">
      <c r="A363" s="1" t="s">
        <v>2253</v>
      </c>
      <c r="B363" s="1" t="s">
        <v>780</v>
      </c>
      <c r="C363" s="1" t="s">
        <v>2254</v>
      </c>
      <c r="D363" s="1" t="s">
        <v>2256</v>
      </c>
      <c r="E363" s="1" t="s">
        <v>4310</v>
      </c>
      <c r="F363" s="1" t="s">
        <v>780</v>
      </c>
      <c r="G363" s="1" t="s">
        <v>465</v>
      </c>
      <c r="H363" s="1" t="s">
        <v>3189</v>
      </c>
      <c r="I363" s="1" t="s">
        <v>4311</v>
      </c>
      <c r="J363" s="1" t="s">
        <v>3191</v>
      </c>
      <c r="K363" s="1" t="s">
        <v>4311</v>
      </c>
      <c r="L363" s="1" t="s">
        <v>4311</v>
      </c>
      <c r="M363" s="1" t="s">
        <v>3192</v>
      </c>
      <c r="N363" s="1" t="s">
        <v>3192</v>
      </c>
      <c r="O363" s="1" t="s">
        <v>3190</v>
      </c>
      <c r="P363" s="1" t="s">
        <v>3193</v>
      </c>
      <c r="Q363" s="1" t="s">
        <v>3194</v>
      </c>
      <c r="R363" s="1" t="s">
        <v>4312</v>
      </c>
      <c r="S363" s="1" t="s">
        <v>75</v>
      </c>
      <c r="T363" s="1" t="s">
        <v>3196</v>
      </c>
      <c r="U363" s="1" t="s">
        <v>3217</v>
      </c>
      <c r="V363" s="1" t="s">
        <v>3213</v>
      </c>
    </row>
    <row r="364" s="1" customFormat="1" spans="1:22">
      <c r="A364" s="1" t="s">
        <v>2568</v>
      </c>
      <c r="B364" s="1" t="s">
        <v>780</v>
      </c>
      <c r="C364" s="1" t="s">
        <v>2569</v>
      </c>
      <c r="D364" s="1" t="s">
        <v>1947</v>
      </c>
      <c r="E364" s="1" t="s">
        <v>4313</v>
      </c>
      <c r="F364" s="1" t="s">
        <v>465</v>
      </c>
      <c r="G364" s="1" t="s">
        <v>796</v>
      </c>
      <c r="H364" s="1" t="s">
        <v>3189</v>
      </c>
      <c r="I364" s="1" t="s">
        <v>4314</v>
      </c>
      <c r="J364" s="1" t="s">
        <v>3191</v>
      </c>
      <c r="K364" s="1" t="s">
        <v>4314</v>
      </c>
      <c r="L364" s="1" t="s">
        <v>4314</v>
      </c>
      <c r="M364" s="1" t="s">
        <v>3192</v>
      </c>
      <c r="N364" s="1" t="s">
        <v>3192</v>
      </c>
      <c r="O364" s="1" t="s">
        <v>3190</v>
      </c>
      <c r="P364" s="1" t="s">
        <v>3193</v>
      </c>
      <c r="Q364" s="1" t="s">
        <v>3194</v>
      </c>
      <c r="R364" s="1" t="s">
        <v>4315</v>
      </c>
      <c r="S364" s="1" t="s">
        <v>75</v>
      </c>
      <c r="T364" s="1" t="s">
        <v>3196</v>
      </c>
      <c r="U364" s="1" t="s">
        <v>3217</v>
      </c>
      <c r="V364" s="1" t="s">
        <v>3213</v>
      </c>
    </row>
    <row r="365" s="1" customFormat="1" spans="1:22">
      <c r="A365" s="1" t="s">
        <v>2260</v>
      </c>
      <c r="B365" s="1" t="s">
        <v>780</v>
      </c>
      <c r="C365" s="1" t="s">
        <v>2261</v>
      </c>
      <c r="D365" s="1" t="s">
        <v>2263</v>
      </c>
      <c r="E365" s="1" t="s">
        <v>4316</v>
      </c>
      <c r="F365" s="1" t="s">
        <v>780</v>
      </c>
      <c r="G365" s="1" t="s">
        <v>465</v>
      </c>
      <c r="H365" s="1" t="s">
        <v>3189</v>
      </c>
      <c r="I365" s="1" t="s">
        <v>4317</v>
      </c>
      <c r="J365" s="1" t="s">
        <v>3191</v>
      </c>
      <c r="K365" s="1" t="s">
        <v>4317</v>
      </c>
      <c r="L365" s="1" t="s">
        <v>4317</v>
      </c>
      <c r="M365" s="1" t="s">
        <v>3192</v>
      </c>
      <c r="N365" s="1" t="s">
        <v>3192</v>
      </c>
      <c r="O365" s="1" t="s">
        <v>3190</v>
      </c>
      <c r="P365" s="1" t="s">
        <v>3193</v>
      </c>
      <c r="Q365" s="1" t="s">
        <v>3194</v>
      </c>
      <c r="R365" s="1" t="s">
        <v>4318</v>
      </c>
      <c r="S365" s="1" t="s">
        <v>75</v>
      </c>
      <c r="T365" s="1" t="s">
        <v>3196</v>
      </c>
      <c r="U365" s="1" t="s">
        <v>3217</v>
      </c>
      <c r="V365" s="1" t="s">
        <v>3213</v>
      </c>
    </row>
    <row r="366" s="1" customFormat="1" spans="1:22">
      <c r="A366" s="1" t="s">
        <v>2491</v>
      </c>
      <c r="B366" s="1" t="s">
        <v>780</v>
      </c>
      <c r="C366" s="1" t="s">
        <v>2492</v>
      </c>
      <c r="D366" s="1" t="s">
        <v>2494</v>
      </c>
      <c r="E366" s="1" t="s">
        <v>4300</v>
      </c>
      <c r="F366" s="1" t="s">
        <v>465</v>
      </c>
      <c r="G366" s="1" t="s">
        <v>796</v>
      </c>
      <c r="H366" s="1" t="s">
        <v>3189</v>
      </c>
      <c r="I366" s="1" t="s">
        <v>4319</v>
      </c>
      <c r="J366" s="1" t="s">
        <v>3191</v>
      </c>
      <c r="K366" s="1" t="s">
        <v>4319</v>
      </c>
      <c r="L366" s="1" t="s">
        <v>4319</v>
      </c>
      <c r="M366" s="1" t="s">
        <v>3192</v>
      </c>
      <c r="N366" s="1" t="s">
        <v>3192</v>
      </c>
      <c r="O366" s="1" t="s">
        <v>3190</v>
      </c>
      <c r="P366" s="1" t="s">
        <v>3193</v>
      </c>
      <c r="Q366" s="1" t="s">
        <v>3194</v>
      </c>
      <c r="R366" s="1" t="s">
        <v>4320</v>
      </c>
      <c r="S366" s="1" t="s">
        <v>75</v>
      </c>
      <c r="T366" s="1" t="s">
        <v>3196</v>
      </c>
      <c r="U366" s="1" t="s">
        <v>3197</v>
      </c>
      <c r="V366" s="1" t="s">
        <v>3205</v>
      </c>
    </row>
    <row r="367" s="1" customFormat="1" spans="1:22">
      <c r="A367" s="1" t="s">
        <v>2248</v>
      </c>
      <c r="B367" s="1" t="s">
        <v>780</v>
      </c>
      <c r="C367" s="1" t="s">
        <v>2249</v>
      </c>
      <c r="D367" s="1" t="s">
        <v>873</v>
      </c>
      <c r="E367" s="1" t="s">
        <v>4321</v>
      </c>
      <c r="F367" s="1" t="s">
        <v>780</v>
      </c>
      <c r="G367" s="1" t="s">
        <v>465</v>
      </c>
      <c r="H367" s="1" t="s">
        <v>3189</v>
      </c>
      <c r="I367" s="1" t="s">
        <v>4322</v>
      </c>
      <c r="J367" s="1" t="s">
        <v>3191</v>
      </c>
      <c r="K367" s="1" t="s">
        <v>4322</v>
      </c>
      <c r="L367" s="1" t="s">
        <v>4322</v>
      </c>
      <c r="M367" s="1" t="s">
        <v>3192</v>
      </c>
      <c r="N367" s="1" t="s">
        <v>3192</v>
      </c>
      <c r="O367" s="1" t="s">
        <v>3190</v>
      </c>
      <c r="P367" s="1" t="s">
        <v>3193</v>
      </c>
      <c r="Q367" s="1" t="s">
        <v>3194</v>
      </c>
      <c r="R367" s="1" t="s">
        <v>4323</v>
      </c>
      <c r="S367" s="1" t="s">
        <v>75</v>
      </c>
      <c r="T367" s="1" t="s">
        <v>3196</v>
      </c>
      <c r="U367" s="1" t="s">
        <v>3217</v>
      </c>
      <c r="V367" s="1" t="s">
        <v>3213</v>
      </c>
    </row>
    <row r="368" s="1" customFormat="1" spans="1:22">
      <c r="A368" s="1" t="s">
        <v>2484</v>
      </c>
      <c r="B368" s="1" t="s">
        <v>780</v>
      </c>
      <c r="C368" s="1" t="s">
        <v>2485</v>
      </c>
      <c r="D368" s="1" t="s">
        <v>4324</v>
      </c>
      <c r="E368" s="1" t="s">
        <v>4325</v>
      </c>
      <c r="F368" s="1" t="s">
        <v>465</v>
      </c>
      <c r="G368" s="1" t="s">
        <v>796</v>
      </c>
      <c r="H368" s="1" t="s">
        <v>3189</v>
      </c>
      <c r="I368" s="1" t="s">
        <v>4326</v>
      </c>
      <c r="J368" s="1" t="s">
        <v>3191</v>
      </c>
      <c r="K368" s="1" t="s">
        <v>4326</v>
      </c>
      <c r="L368" s="1" t="s">
        <v>4326</v>
      </c>
      <c r="M368" s="1" t="s">
        <v>3192</v>
      </c>
      <c r="N368" s="1" t="s">
        <v>3192</v>
      </c>
      <c r="O368" s="1" t="s">
        <v>3190</v>
      </c>
      <c r="P368" s="1" t="s">
        <v>3193</v>
      </c>
      <c r="Q368" s="1" t="s">
        <v>3194</v>
      </c>
      <c r="R368" s="1" t="s">
        <v>4327</v>
      </c>
      <c r="S368" s="1" t="s">
        <v>75</v>
      </c>
      <c r="T368" s="1" t="s">
        <v>3196</v>
      </c>
      <c r="U368" s="1" t="s">
        <v>3217</v>
      </c>
      <c r="V368" s="1" t="s">
        <v>3205</v>
      </c>
    </row>
    <row r="369" s="1" customFormat="1" spans="1:22">
      <c r="A369" s="1" t="s">
        <v>3070</v>
      </c>
      <c r="B369" s="1" t="s">
        <v>780</v>
      </c>
      <c r="C369" s="1" t="s">
        <v>3071</v>
      </c>
      <c r="D369" s="1" t="s">
        <v>233</v>
      </c>
      <c r="E369" s="1" t="s">
        <v>4328</v>
      </c>
      <c r="F369" s="1" t="s">
        <v>1430</v>
      </c>
      <c r="G369" s="1" t="s">
        <v>94</v>
      </c>
      <c r="H369" s="1" t="s">
        <v>3189</v>
      </c>
      <c r="I369" s="1" t="s">
        <v>3944</v>
      </c>
      <c r="J369" s="1" t="s">
        <v>3191</v>
      </c>
      <c r="K369" s="1" t="s">
        <v>3944</v>
      </c>
      <c r="L369" s="1" t="s">
        <v>3944</v>
      </c>
      <c r="M369" s="1" t="s">
        <v>3192</v>
      </c>
      <c r="N369" s="1" t="s">
        <v>3192</v>
      </c>
      <c r="O369" s="1" t="s">
        <v>3190</v>
      </c>
      <c r="P369" s="1" t="s">
        <v>3193</v>
      </c>
      <c r="Q369" s="1" t="s">
        <v>3194</v>
      </c>
      <c r="R369" s="1" t="s">
        <v>4329</v>
      </c>
      <c r="S369" s="1" t="s">
        <v>75</v>
      </c>
      <c r="T369" s="1" t="s">
        <v>3196</v>
      </c>
      <c r="U369" s="1" t="s">
        <v>3197</v>
      </c>
      <c r="V369" s="1" t="s">
        <v>3205</v>
      </c>
    </row>
    <row r="370" s="1" customFormat="1" spans="1:22">
      <c r="A370" s="1" t="s">
        <v>2815</v>
      </c>
      <c r="B370" s="1" t="s">
        <v>780</v>
      </c>
      <c r="C370" s="1" t="s">
        <v>2816</v>
      </c>
      <c r="D370" s="1" t="s">
        <v>3538</v>
      </c>
      <c r="E370" s="1" t="s">
        <v>4330</v>
      </c>
      <c r="F370" s="1" t="s">
        <v>465</v>
      </c>
      <c r="G370" s="1" t="s">
        <v>1430</v>
      </c>
      <c r="H370" s="1" t="s">
        <v>3189</v>
      </c>
      <c r="I370" s="1" t="s">
        <v>4331</v>
      </c>
      <c r="J370" s="1" t="s">
        <v>3191</v>
      </c>
      <c r="K370" s="1" t="s">
        <v>4331</v>
      </c>
      <c r="L370" s="1" t="s">
        <v>4331</v>
      </c>
      <c r="M370" s="1" t="s">
        <v>3192</v>
      </c>
      <c r="N370" s="1" t="s">
        <v>3192</v>
      </c>
      <c r="O370" s="1" t="s">
        <v>3190</v>
      </c>
      <c r="P370" s="1" t="s">
        <v>3193</v>
      </c>
      <c r="Q370" s="1" t="s">
        <v>3194</v>
      </c>
      <c r="R370" s="1" t="s">
        <v>4332</v>
      </c>
      <c r="S370" s="1" t="s">
        <v>75</v>
      </c>
      <c r="T370" s="1" t="s">
        <v>3196</v>
      </c>
      <c r="U370" s="1" t="s">
        <v>3197</v>
      </c>
      <c r="V370" s="1" t="s">
        <v>3205</v>
      </c>
    </row>
    <row r="371" s="1" customFormat="1" spans="1:22">
      <c r="A371" s="1" t="s">
        <v>2268</v>
      </c>
      <c r="B371" s="1" t="s">
        <v>780</v>
      </c>
      <c r="C371" s="1" t="s">
        <v>2269</v>
      </c>
      <c r="D371" s="1" t="s">
        <v>1376</v>
      </c>
      <c r="E371" s="1" t="s">
        <v>4333</v>
      </c>
      <c r="F371" s="1" t="s">
        <v>780</v>
      </c>
      <c r="G371" s="1" t="s">
        <v>465</v>
      </c>
      <c r="H371" s="1" t="s">
        <v>3189</v>
      </c>
      <c r="I371" s="1" t="s">
        <v>4334</v>
      </c>
      <c r="J371" s="1" t="s">
        <v>3191</v>
      </c>
      <c r="K371" s="1" t="s">
        <v>4334</v>
      </c>
      <c r="L371" s="1" t="s">
        <v>4334</v>
      </c>
      <c r="M371" s="1" t="s">
        <v>3192</v>
      </c>
      <c r="N371" s="1" t="s">
        <v>3192</v>
      </c>
      <c r="O371" s="1" t="s">
        <v>3190</v>
      </c>
      <c r="P371" s="1" t="s">
        <v>3193</v>
      </c>
      <c r="Q371" s="1" t="s">
        <v>3194</v>
      </c>
      <c r="R371" s="1" t="s">
        <v>4335</v>
      </c>
      <c r="S371" s="1" t="s">
        <v>75</v>
      </c>
      <c r="T371" s="1" t="s">
        <v>3196</v>
      </c>
      <c r="U371" s="1" t="s">
        <v>3217</v>
      </c>
      <c r="V371" s="1" t="s">
        <v>3213</v>
      </c>
    </row>
    <row r="372" s="1" customFormat="1" spans="1:22">
      <c r="A372" s="1" t="s">
        <v>2925</v>
      </c>
      <c r="B372" s="1" t="s">
        <v>780</v>
      </c>
      <c r="C372" s="1" t="s">
        <v>2926</v>
      </c>
      <c r="D372" s="1" t="s">
        <v>756</v>
      </c>
      <c r="E372" s="1" t="s">
        <v>4336</v>
      </c>
      <c r="F372" s="1" t="s">
        <v>465</v>
      </c>
      <c r="G372" s="1" t="s">
        <v>1430</v>
      </c>
      <c r="H372" s="1" t="s">
        <v>3189</v>
      </c>
      <c r="I372" s="1" t="s">
        <v>4337</v>
      </c>
      <c r="J372" s="1" t="s">
        <v>3191</v>
      </c>
      <c r="K372" s="1" t="s">
        <v>4337</v>
      </c>
      <c r="L372" s="1" t="s">
        <v>4337</v>
      </c>
      <c r="M372" s="1" t="s">
        <v>3192</v>
      </c>
      <c r="N372" s="1" t="s">
        <v>3192</v>
      </c>
      <c r="O372" s="1" t="s">
        <v>3190</v>
      </c>
      <c r="P372" s="1" t="s">
        <v>3193</v>
      </c>
      <c r="Q372" s="1" t="s">
        <v>3194</v>
      </c>
      <c r="R372" s="1" t="s">
        <v>4338</v>
      </c>
      <c r="S372" s="1" t="s">
        <v>75</v>
      </c>
      <c r="T372" s="1" t="s">
        <v>3196</v>
      </c>
      <c r="U372" s="1" t="s">
        <v>3217</v>
      </c>
      <c r="V372" s="1" t="s">
        <v>3213</v>
      </c>
    </row>
    <row r="373" s="1" customFormat="1" spans="1:22">
      <c r="A373" s="1" t="s">
        <v>3067</v>
      </c>
      <c r="B373" s="1" t="s">
        <v>780</v>
      </c>
      <c r="C373" s="1" t="s">
        <v>3068</v>
      </c>
      <c r="D373" s="1" t="s">
        <v>3538</v>
      </c>
      <c r="E373" s="1" t="s">
        <v>4339</v>
      </c>
      <c r="F373" s="1" t="s">
        <v>465</v>
      </c>
      <c r="G373" s="1" t="s">
        <v>94</v>
      </c>
      <c r="H373" s="1" t="s">
        <v>3189</v>
      </c>
      <c r="I373" s="1" t="s">
        <v>3752</v>
      </c>
      <c r="J373" s="1" t="s">
        <v>3191</v>
      </c>
      <c r="K373" s="1" t="s">
        <v>3752</v>
      </c>
      <c r="L373" s="1" t="s">
        <v>3752</v>
      </c>
      <c r="M373" s="1" t="s">
        <v>3192</v>
      </c>
      <c r="N373" s="1" t="s">
        <v>3192</v>
      </c>
      <c r="O373" s="1" t="s">
        <v>3190</v>
      </c>
      <c r="P373" s="1" t="s">
        <v>3193</v>
      </c>
      <c r="Q373" s="1" t="s">
        <v>3194</v>
      </c>
      <c r="R373" s="1" t="s">
        <v>4340</v>
      </c>
      <c r="S373" s="1" t="s">
        <v>75</v>
      </c>
      <c r="T373" s="1" t="s">
        <v>3196</v>
      </c>
      <c r="U373" s="1" t="s">
        <v>3197</v>
      </c>
      <c r="V373" s="1" t="s">
        <v>3205</v>
      </c>
    </row>
    <row r="374" s="1" customFormat="1" spans="1:22">
      <c r="A374" s="1" t="s">
        <v>3062</v>
      </c>
      <c r="B374" s="1" t="s">
        <v>465</v>
      </c>
      <c r="C374" s="1" t="s">
        <v>3063</v>
      </c>
      <c r="D374" s="1" t="s">
        <v>3538</v>
      </c>
      <c r="E374" s="1" t="s">
        <v>4341</v>
      </c>
      <c r="F374" s="1" t="s">
        <v>465</v>
      </c>
      <c r="G374" s="1" t="s">
        <v>94</v>
      </c>
      <c r="H374" s="1" t="s">
        <v>3189</v>
      </c>
      <c r="I374" s="1" t="s">
        <v>3752</v>
      </c>
      <c r="J374" s="1" t="s">
        <v>3191</v>
      </c>
      <c r="K374" s="1" t="s">
        <v>3752</v>
      </c>
      <c r="L374" s="1" t="s">
        <v>3752</v>
      </c>
      <c r="M374" s="1" t="s">
        <v>3192</v>
      </c>
      <c r="N374" s="1" t="s">
        <v>3192</v>
      </c>
      <c r="O374" s="1" t="s">
        <v>3190</v>
      </c>
      <c r="P374" s="1" t="s">
        <v>3193</v>
      </c>
      <c r="Q374" s="1" t="s">
        <v>3194</v>
      </c>
      <c r="R374" s="1" t="s">
        <v>4342</v>
      </c>
      <c r="S374" s="1" t="s">
        <v>75</v>
      </c>
      <c r="T374" s="1" t="s">
        <v>3196</v>
      </c>
      <c r="U374" s="1" t="s">
        <v>3197</v>
      </c>
      <c r="V374" s="1" t="s">
        <v>3205</v>
      </c>
    </row>
    <row r="375" s="1" customFormat="1" spans="1:22">
      <c r="A375" s="1" t="s">
        <v>3124</v>
      </c>
      <c r="B375" s="1" t="s">
        <v>465</v>
      </c>
      <c r="C375" s="1" t="s">
        <v>3125</v>
      </c>
      <c r="D375" s="1" t="s">
        <v>1841</v>
      </c>
      <c r="E375" s="1" t="s">
        <v>4343</v>
      </c>
      <c r="F375" s="1" t="s">
        <v>1430</v>
      </c>
      <c r="G375" s="1" t="s">
        <v>94</v>
      </c>
      <c r="H375" s="1" t="s">
        <v>3189</v>
      </c>
      <c r="I375" s="1" t="s">
        <v>4344</v>
      </c>
      <c r="J375" s="1" t="s">
        <v>3191</v>
      </c>
      <c r="K375" s="1" t="s">
        <v>4344</v>
      </c>
      <c r="L375" s="1" t="s">
        <v>4344</v>
      </c>
      <c r="M375" s="1" t="s">
        <v>3192</v>
      </c>
      <c r="N375" s="1" t="s">
        <v>3192</v>
      </c>
      <c r="O375" s="1" t="s">
        <v>3190</v>
      </c>
      <c r="P375" s="1" t="s">
        <v>3193</v>
      </c>
      <c r="Q375" s="1" t="s">
        <v>3194</v>
      </c>
      <c r="R375" s="1" t="s">
        <v>4345</v>
      </c>
      <c r="S375" s="1" t="s">
        <v>75</v>
      </c>
      <c r="T375" s="1" t="s">
        <v>3196</v>
      </c>
      <c r="U375" s="1" t="s">
        <v>3217</v>
      </c>
      <c r="V375" s="1" t="s">
        <v>3213</v>
      </c>
    </row>
    <row r="376" s="1" customFormat="1" spans="1:22">
      <c r="A376" s="1" t="s">
        <v>3137</v>
      </c>
      <c r="B376" s="1" t="s">
        <v>465</v>
      </c>
      <c r="C376" s="1" t="s">
        <v>3138</v>
      </c>
      <c r="D376" s="1" t="s">
        <v>2971</v>
      </c>
      <c r="E376" s="1" t="s">
        <v>4346</v>
      </c>
      <c r="F376" s="1" t="s">
        <v>1430</v>
      </c>
      <c r="G376" s="1" t="s">
        <v>94</v>
      </c>
      <c r="H376" s="1" t="s">
        <v>3189</v>
      </c>
      <c r="I376" s="1" t="s">
        <v>4347</v>
      </c>
      <c r="J376" s="1" t="s">
        <v>3191</v>
      </c>
      <c r="K376" s="1" t="s">
        <v>4347</v>
      </c>
      <c r="L376" s="1" t="s">
        <v>4347</v>
      </c>
      <c r="M376" s="1" t="s">
        <v>3192</v>
      </c>
      <c r="N376" s="1" t="s">
        <v>3192</v>
      </c>
      <c r="O376" s="1" t="s">
        <v>3190</v>
      </c>
      <c r="P376" s="1" t="s">
        <v>3193</v>
      </c>
      <c r="Q376" s="1" t="s">
        <v>3194</v>
      </c>
      <c r="R376" s="1" t="s">
        <v>4348</v>
      </c>
      <c r="S376" s="1" t="s">
        <v>75</v>
      </c>
      <c r="T376" s="1" t="s">
        <v>3196</v>
      </c>
      <c r="U376" s="1" t="s">
        <v>3217</v>
      </c>
      <c r="V376" s="1" t="s">
        <v>4349</v>
      </c>
    </row>
    <row r="377" s="1" customFormat="1" spans="1:22">
      <c r="A377" s="1" t="s">
        <v>2968</v>
      </c>
      <c r="B377" s="1" t="s">
        <v>465</v>
      </c>
      <c r="C377" s="1" t="s">
        <v>2969</v>
      </c>
      <c r="D377" s="1" t="s">
        <v>2971</v>
      </c>
      <c r="E377" s="1" t="s">
        <v>4346</v>
      </c>
      <c r="F377" s="1" t="s">
        <v>796</v>
      </c>
      <c r="G377" s="1" t="s">
        <v>1430</v>
      </c>
      <c r="H377" s="1" t="s">
        <v>3189</v>
      </c>
      <c r="I377" s="1" t="s">
        <v>4347</v>
      </c>
      <c r="J377" s="1" t="s">
        <v>3191</v>
      </c>
      <c r="K377" s="1" t="s">
        <v>4347</v>
      </c>
      <c r="L377" s="1" t="s">
        <v>4347</v>
      </c>
      <c r="M377" s="1" t="s">
        <v>3192</v>
      </c>
      <c r="N377" s="1" t="s">
        <v>3192</v>
      </c>
      <c r="O377" s="1" t="s">
        <v>3190</v>
      </c>
      <c r="P377" s="1" t="s">
        <v>3193</v>
      </c>
      <c r="Q377" s="1" t="s">
        <v>3194</v>
      </c>
      <c r="R377" s="1" t="s">
        <v>4350</v>
      </c>
      <c r="S377" s="1" t="s">
        <v>75</v>
      </c>
      <c r="T377" s="1" t="s">
        <v>3196</v>
      </c>
      <c r="U377" s="1" t="s">
        <v>3217</v>
      </c>
      <c r="V377" s="1" t="s">
        <v>4349</v>
      </c>
    </row>
    <row r="378" s="1" customFormat="1" spans="1:22">
      <c r="A378" s="1" t="s">
        <v>3113</v>
      </c>
      <c r="B378" s="1" t="s">
        <v>465</v>
      </c>
      <c r="C378" s="1" t="s">
        <v>3114</v>
      </c>
      <c r="D378" s="1" t="s">
        <v>1841</v>
      </c>
      <c r="E378" s="1" t="s">
        <v>4351</v>
      </c>
      <c r="F378" s="1" t="s">
        <v>465</v>
      </c>
      <c r="G378" s="1" t="s">
        <v>94</v>
      </c>
      <c r="H378" s="1" t="s">
        <v>3189</v>
      </c>
      <c r="I378" s="1" t="s">
        <v>4352</v>
      </c>
      <c r="J378" s="1" t="s">
        <v>3191</v>
      </c>
      <c r="K378" s="1" t="s">
        <v>4352</v>
      </c>
      <c r="L378" s="1" t="s">
        <v>4352</v>
      </c>
      <c r="M378" s="1" t="s">
        <v>3192</v>
      </c>
      <c r="N378" s="1" t="s">
        <v>3192</v>
      </c>
      <c r="O378" s="1" t="s">
        <v>3190</v>
      </c>
      <c r="P378" s="1" t="s">
        <v>3193</v>
      </c>
      <c r="Q378" s="1" t="s">
        <v>3194</v>
      </c>
      <c r="R378" s="1" t="s">
        <v>4353</v>
      </c>
      <c r="S378" s="1" t="s">
        <v>75</v>
      </c>
      <c r="T378" s="1" t="s">
        <v>3196</v>
      </c>
      <c r="U378" s="1" t="s">
        <v>3217</v>
      </c>
      <c r="V378" s="1" t="s">
        <v>3213</v>
      </c>
    </row>
    <row r="379" s="1" customFormat="1" spans="1:22">
      <c r="A379" s="1" t="s">
        <v>2498</v>
      </c>
      <c r="B379" s="1" t="s">
        <v>465</v>
      </c>
      <c r="C379" s="1" t="s">
        <v>2499</v>
      </c>
      <c r="D379" s="1" t="s">
        <v>233</v>
      </c>
      <c r="E379" s="1" t="s">
        <v>4354</v>
      </c>
      <c r="F379" s="1" t="s">
        <v>465</v>
      </c>
      <c r="G379" s="1" t="s">
        <v>796</v>
      </c>
      <c r="H379" s="1" t="s">
        <v>3189</v>
      </c>
      <c r="I379" s="1" t="s">
        <v>3944</v>
      </c>
      <c r="J379" s="1" t="s">
        <v>3191</v>
      </c>
      <c r="K379" s="1" t="s">
        <v>3944</v>
      </c>
      <c r="L379" s="1" t="s">
        <v>3944</v>
      </c>
      <c r="M379" s="1" t="s">
        <v>3192</v>
      </c>
      <c r="N379" s="1" t="s">
        <v>3192</v>
      </c>
      <c r="O379" s="1" t="s">
        <v>3190</v>
      </c>
      <c r="P379" s="1" t="s">
        <v>3193</v>
      </c>
      <c r="Q379" s="1" t="s">
        <v>3194</v>
      </c>
      <c r="R379" s="1" t="s">
        <v>4355</v>
      </c>
      <c r="S379" s="1" t="s">
        <v>75</v>
      </c>
      <c r="T379" s="1" t="s">
        <v>3196</v>
      </c>
      <c r="U379" s="1" t="s">
        <v>3197</v>
      </c>
      <c r="V379" s="1" t="s">
        <v>3205</v>
      </c>
    </row>
    <row r="380" s="1" customFormat="1" spans="1:22">
      <c r="A380" s="1" t="s">
        <v>3118</v>
      </c>
      <c r="B380" s="1" t="s">
        <v>465</v>
      </c>
      <c r="C380" s="1" t="s">
        <v>3119</v>
      </c>
      <c r="D380" s="1" t="s">
        <v>1841</v>
      </c>
      <c r="E380" s="1" t="s">
        <v>4356</v>
      </c>
      <c r="F380" s="1" t="s">
        <v>1430</v>
      </c>
      <c r="G380" s="1" t="s">
        <v>94</v>
      </c>
      <c r="H380" s="1" t="s">
        <v>3189</v>
      </c>
      <c r="I380" s="1" t="s">
        <v>4357</v>
      </c>
      <c r="J380" s="1" t="s">
        <v>3191</v>
      </c>
      <c r="K380" s="1" t="s">
        <v>4357</v>
      </c>
      <c r="L380" s="1" t="s">
        <v>4357</v>
      </c>
      <c r="M380" s="1" t="s">
        <v>3192</v>
      </c>
      <c r="N380" s="1" t="s">
        <v>3192</v>
      </c>
      <c r="O380" s="1" t="s">
        <v>3190</v>
      </c>
      <c r="P380" s="1" t="s">
        <v>3193</v>
      </c>
      <c r="Q380" s="1" t="s">
        <v>3194</v>
      </c>
      <c r="R380" s="1" t="s">
        <v>4358</v>
      </c>
      <c r="S380" s="1" t="s">
        <v>75</v>
      </c>
      <c r="T380" s="1" t="s">
        <v>3196</v>
      </c>
      <c r="U380" s="1" t="s">
        <v>3217</v>
      </c>
      <c r="V380" s="1" t="s">
        <v>3213</v>
      </c>
    </row>
    <row r="381" s="1" customFormat="1" spans="1:22">
      <c r="A381" s="1" t="s">
        <v>2929</v>
      </c>
      <c r="B381" s="1" t="s">
        <v>465</v>
      </c>
      <c r="C381" s="1" t="s">
        <v>2930</v>
      </c>
      <c r="D381" s="1" t="s">
        <v>1841</v>
      </c>
      <c r="E381" s="1" t="s">
        <v>4359</v>
      </c>
      <c r="F381" s="1" t="s">
        <v>796</v>
      </c>
      <c r="G381" s="1" t="s">
        <v>1430</v>
      </c>
      <c r="H381" s="1" t="s">
        <v>3189</v>
      </c>
      <c r="I381" s="1" t="s">
        <v>4360</v>
      </c>
      <c r="J381" s="1" t="s">
        <v>3191</v>
      </c>
      <c r="K381" s="1" t="s">
        <v>4360</v>
      </c>
      <c r="L381" s="1" t="s">
        <v>4360</v>
      </c>
      <c r="M381" s="1" t="s">
        <v>3192</v>
      </c>
      <c r="N381" s="1" t="s">
        <v>3192</v>
      </c>
      <c r="O381" s="1" t="s">
        <v>3190</v>
      </c>
      <c r="P381" s="1" t="s">
        <v>3193</v>
      </c>
      <c r="Q381" s="1" t="s">
        <v>3194</v>
      </c>
      <c r="R381" s="1" t="s">
        <v>4361</v>
      </c>
      <c r="S381" s="1" t="s">
        <v>75</v>
      </c>
      <c r="T381" s="1" t="s">
        <v>3196</v>
      </c>
      <c r="U381" s="1" t="s">
        <v>3217</v>
      </c>
      <c r="V381" s="1" t="s">
        <v>3213</v>
      </c>
    </row>
    <row r="382" s="1" customFormat="1" spans="1:22">
      <c r="A382" s="1" t="s">
        <v>2579</v>
      </c>
      <c r="B382" s="1" t="s">
        <v>465</v>
      </c>
      <c r="C382" s="1" t="s">
        <v>2580</v>
      </c>
      <c r="D382" s="1" t="s">
        <v>2582</v>
      </c>
      <c r="E382" s="1" t="s">
        <v>4362</v>
      </c>
      <c r="F382" s="1" t="s">
        <v>465</v>
      </c>
      <c r="G382" s="1" t="s">
        <v>796</v>
      </c>
      <c r="H382" s="1" t="s">
        <v>3189</v>
      </c>
      <c r="I382" s="1" t="s">
        <v>4363</v>
      </c>
      <c r="J382" s="1" t="s">
        <v>3191</v>
      </c>
      <c r="K382" s="1" t="s">
        <v>4363</v>
      </c>
      <c r="L382" s="1" t="s">
        <v>4363</v>
      </c>
      <c r="M382" s="1" t="s">
        <v>3192</v>
      </c>
      <c r="N382" s="1" t="s">
        <v>3192</v>
      </c>
      <c r="O382" s="1" t="s">
        <v>3190</v>
      </c>
      <c r="P382" s="1" t="s">
        <v>3193</v>
      </c>
      <c r="Q382" s="1" t="s">
        <v>3194</v>
      </c>
      <c r="R382" s="1" t="s">
        <v>4364</v>
      </c>
      <c r="S382" s="1" t="s">
        <v>75</v>
      </c>
      <c r="T382" s="1" t="s">
        <v>3196</v>
      </c>
      <c r="U382" s="1" t="s">
        <v>3217</v>
      </c>
      <c r="V382" s="1" t="s">
        <v>3390</v>
      </c>
    </row>
    <row r="383" s="1" customFormat="1" spans="1:22">
      <c r="A383" s="1" t="s">
        <v>2503</v>
      </c>
      <c r="B383" s="1" t="s">
        <v>465</v>
      </c>
      <c r="C383" s="1" t="s">
        <v>2504</v>
      </c>
      <c r="D383" s="1" t="s">
        <v>2506</v>
      </c>
      <c r="E383" s="1" t="s">
        <v>4365</v>
      </c>
      <c r="F383" s="1" t="s">
        <v>465</v>
      </c>
      <c r="G383" s="1" t="s">
        <v>796</v>
      </c>
      <c r="H383" s="1" t="s">
        <v>3189</v>
      </c>
      <c r="I383" s="1" t="s">
        <v>4366</v>
      </c>
      <c r="J383" s="1" t="s">
        <v>3191</v>
      </c>
      <c r="K383" s="1" t="s">
        <v>4366</v>
      </c>
      <c r="L383" s="1" t="s">
        <v>4366</v>
      </c>
      <c r="M383" s="1" t="s">
        <v>3192</v>
      </c>
      <c r="N383" s="1" t="s">
        <v>3192</v>
      </c>
      <c r="O383" s="1" t="s">
        <v>3190</v>
      </c>
      <c r="P383" s="1" t="s">
        <v>3193</v>
      </c>
      <c r="Q383" s="1" t="s">
        <v>3194</v>
      </c>
      <c r="R383" s="1" t="s">
        <v>4367</v>
      </c>
      <c r="S383" s="1" t="s">
        <v>75</v>
      </c>
      <c r="T383" s="1" t="s">
        <v>3196</v>
      </c>
      <c r="U383" s="1" t="s">
        <v>3217</v>
      </c>
      <c r="V383" s="1" t="s">
        <v>3268</v>
      </c>
    </row>
    <row r="384" s="1" customFormat="1" spans="1:22">
      <c r="A384" s="1" t="s">
        <v>2511</v>
      </c>
      <c r="B384" s="1" t="s">
        <v>465</v>
      </c>
      <c r="C384" s="1" t="s">
        <v>2512</v>
      </c>
      <c r="D384" s="1" t="s">
        <v>218</v>
      </c>
      <c r="E384" s="1" t="s">
        <v>4306</v>
      </c>
      <c r="F384" s="1" t="s">
        <v>465</v>
      </c>
      <c r="G384" s="1" t="s">
        <v>796</v>
      </c>
      <c r="H384" s="1" t="s">
        <v>3189</v>
      </c>
      <c r="I384" s="1" t="s">
        <v>4368</v>
      </c>
      <c r="J384" s="1" t="s">
        <v>3191</v>
      </c>
      <c r="K384" s="1" t="s">
        <v>4368</v>
      </c>
      <c r="L384" s="1" t="s">
        <v>4368</v>
      </c>
      <c r="M384" s="1" t="s">
        <v>3192</v>
      </c>
      <c r="N384" s="1" t="s">
        <v>3192</v>
      </c>
      <c r="O384" s="1" t="s">
        <v>3190</v>
      </c>
      <c r="P384" s="1" t="s">
        <v>3193</v>
      </c>
      <c r="Q384" s="1" t="s">
        <v>3194</v>
      </c>
      <c r="R384" s="1" t="s">
        <v>4369</v>
      </c>
      <c r="S384" s="1" t="s">
        <v>75</v>
      </c>
      <c r="T384" s="1" t="s">
        <v>3196</v>
      </c>
      <c r="U384" s="1" t="s">
        <v>3197</v>
      </c>
      <c r="V384" s="1" t="s">
        <v>3205</v>
      </c>
    </row>
    <row r="385" s="1" customFormat="1" spans="1:22">
      <c r="A385" s="1" t="s">
        <v>2591</v>
      </c>
      <c r="B385" s="1" t="s">
        <v>465</v>
      </c>
      <c r="C385" s="1" t="s">
        <v>2592</v>
      </c>
      <c r="D385" s="1" t="s">
        <v>2594</v>
      </c>
      <c r="E385" s="1" t="s">
        <v>4370</v>
      </c>
      <c r="F385" s="1" t="s">
        <v>465</v>
      </c>
      <c r="G385" s="1" t="s">
        <v>796</v>
      </c>
      <c r="H385" s="1" t="s">
        <v>3189</v>
      </c>
      <c r="I385" s="1" t="s">
        <v>4371</v>
      </c>
      <c r="J385" s="1" t="s">
        <v>3191</v>
      </c>
      <c r="K385" s="1" t="s">
        <v>4371</v>
      </c>
      <c r="L385" s="1" t="s">
        <v>4371</v>
      </c>
      <c r="M385" s="1" t="s">
        <v>3192</v>
      </c>
      <c r="N385" s="1" t="s">
        <v>3192</v>
      </c>
      <c r="O385" s="1" t="s">
        <v>3190</v>
      </c>
      <c r="P385" s="1" t="s">
        <v>3193</v>
      </c>
      <c r="Q385" s="1" t="s">
        <v>3194</v>
      </c>
      <c r="R385" s="1" t="s">
        <v>4372</v>
      </c>
      <c r="S385" s="1" t="s">
        <v>75</v>
      </c>
      <c r="T385" s="1" t="s">
        <v>3196</v>
      </c>
      <c r="U385" s="1" t="s">
        <v>3217</v>
      </c>
      <c r="V385" s="1" t="s">
        <v>3213</v>
      </c>
    </row>
    <row r="386" s="1" customFormat="1" spans="1:22">
      <c r="A386" s="1" t="s">
        <v>2574</v>
      </c>
      <c r="B386" s="1" t="s">
        <v>465</v>
      </c>
      <c r="C386" s="1" t="s">
        <v>2575</v>
      </c>
      <c r="D386" s="1" t="s">
        <v>667</v>
      </c>
      <c r="E386" s="1" t="s">
        <v>4373</v>
      </c>
      <c r="F386" s="1" t="s">
        <v>465</v>
      </c>
      <c r="G386" s="1" t="s">
        <v>796</v>
      </c>
      <c r="H386" s="1" t="s">
        <v>3189</v>
      </c>
      <c r="I386" s="1" t="s">
        <v>4374</v>
      </c>
      <c r="J386" s="1" t="s">
        <v>3191</v>
      </c>
      <c r="K386" s="1" t="s">
        <v>4374</v>
      </c>
      <c r="L386" s="1" t="s">
        <v>4374</v>
      </c>
      <c r="M386" s="1" t="s">
        <v>3192</v>
      </c>
      <c r="N386" s="1" t="s">
        <v>3192</v>
      </c>
      <c r="O386" s="1" t="s">
        <v>3190</v>
      </c>
      <c r="P386" s="1" t="s">
        <v>3193</v>
      </c>
      <c r="Q386" s="1" t="s">
        <v>3194</v>
      </c>
      <c r="R386" s="1" t="s">
        <v>4375</v>
      </c>
      <c r="S386" s="1" t="s">
        <v>75</v>
      </c>
      <c r="T386" s="1" t="s">
        <v>3196</v>
      </c>
      <c r="U386" s="1" t="s">
        <v>3217</v>
      </c>
      <c r="V386" s="1" t="s">
        <v>3213</v>
      </c>
    </row>
    <row r="387" s="1" customFormat="1" spans="1:22">
      <c r="A387" s="1" t="s">
        <v>2515</v>
      </c>
      <c r="B387" s="1" t="s">
        <v>465</v>
      </c>
      <c r="C387" s="1" t="s">
        <v>2516</v>
      </c>
      <c r="D387" s="1" t="s">
        <v>4085</v>
      </c>
      <c r="E387" s="1" t="s">
        <v>4376</v>
      </c>
      <c r="F387" s="1" t="s">
        <v>465</v>
      </c>
      <c r="G387" s="1" t="s">
        <v>796</v>
      </c>
      <c r="H387" s="1" t="s">
        <v>3189</v>
      </c>
      <c r="I387" s="1" t="s">
        <v>4377</v>
      </c>
      <c r="J387" s="1" t="s">
        <v>3191</v>
      </c>
      <c r="K387" s="1" t="s">
        <v>4377</v>
      </c>
      <c r="L387" s="1" t="s">
        <v>4377</v>
      </c>
      <c r="M387" s="1" t="s">
        <v>3192</v>
      </c>
      <c r="N387" s="1" t="s">
        <v>3192</v>
      </c>
      <c r="O387" s="1" t="s">
        <v>3190</v>
      </c>
      <c r="P387" s="1" t="s">
        <v>3193</v>
      </c>
      <c r="Q387" s="1" t="s">
        <v>3194</v>
      </c>
      <c r="R387" s="1" t="s">
        <v>4378</v>
      </c>
      <c r="S387" s="1" t="s">
        <v>75</v>
      </c>
      <c r="T387" s="1" t="s">
        <v>3196</v>
      </c>
      <c r="U387" s="1" t="s">
        <v>3197</v>
      </c>
      <c r="V387" s="1" t="s">
        <v>3205</v>
      </c>
    </row>
    <row r="388" s="1" customFormat="1" spans="1:22">
      <c r="A388" s="1" t="s">
        <v>2828</v>
      </c>
      <c r="B388" s="1" t="s">
        <v>465</v>
      </c>
      <c r="C388" s="1" t="s">
        <v>2829</v>
      </c>
      <c r="D388" s="1" t="s">
        <v>4379</v>
      </c>
      <c r="E388" s="1" t="s">
        <v>4380</v>
      </c>
      <c r="F388" s="1" t="s">
        <v>796</v>
      </c>
      <c r="G388" s="1" t="s">
        <v>1430</v>
      </c>
      <c r="H388" s="1" t="s">
        <v>3189</v>
      </c>
      <c r="I388" s="1" t="s">
        <v>4283</v>
      </c>
      <c r="J388" s="1" t="s">
        <v>3191</v>
      </c>
      <c r="K388" s="1" t="s">
        <v>4283</v>
      </c>
      <c r="L388" s="1" t="s">
        <v>4283</v>
      </c>
      <c r="M388" s="1" t="s">
        <v>3192</v>
      </c>
      <c r="N388" s="1" t="s">
        <v>3192</v>
      </c>
      <c r="O388" s="1" t="s">
        <v>3190</v>
      </c>
      <c r="P388" s="1" t="s">
        <v>3193</v>
      </c>
      <c r="Q388" s="1" t="s">
        <v>3194</v>
      </c>
      <c r="R388" s="1" t="s">
        <v>4381</v>
      </c>
      <c r="S388" s="1" t="s">
        <v>75</v>
      </c>
      <c r="T388" s="1" t="s">
        <v>3196</v>
      </c>
      <c r="U388" s="1" t="s">
        <v>3197</v>
      </c>
      <c r="V388" s="1" t="s">
        <v>3205</v>
      </c>
    </row>
    <row r="389" s="1" customFormat="1" spans="1:22">
      <c r="A389" s="1" t="s">
        <v>2586</v>
      </c>
      <c r="B389" s="1" t="s">
        <v>465</v>
      </c>
      <c r="C389" s="1" t="s">
        <v>2587</v>
      </c>
      <c r="D389" s="1" t="s">
        <v>2256</v>
      </c>
      <c r="E389" s="1" t="s">
        <v>4382</v>
      </c>
      <c r="F389" s="1" t="s">
        <v>465</v>
      </c>
      <c r="G389" s="1" t="s">
        <v>796</v>
      </c>
      <c r="H389" s="1" t="s">
        <v>3189</v>
      </c>
      <c r="I389" s="1" t="s">
        <v>4383</v>
      </c>
      <c r="J389" s="1" t="s">
        <v>3191</v>
      </c>
      <c r="K389" s="1" t="s">
        <v>4383</v>
      </c>
      <c r="L389" s="1" t="s">
        <v>4383</v>
      </c>
      <c r="M389" s="1" t="s">
        <v>3192</v>
      </c>
      <c r="N389" s="1" t="s">
        <v>3192</v>
      </c>
      <c r="O389" s="1" t="s">
        <v>3190</v>
      </c>
      <c r="P389" s="1" t="s">
        <v>3193</v>
      </c>
      <c r="Q389" s="1" t="s">
        <v>3194</v>
      </c>
      <c r="R389" s="1" t="s">
        <v>4384</v>
      </c>
      <c r="S389" s="1" t="s">
        <v>75</v>
      </c>
      <c r="T389" s="1" t="s">
        <v>3196</v>
      </c>
      <c r="U389" s="1" t="s">
        <v>3217</v>
      </c>
      <c r="V389" s="1" t="s">
        <v>3213</v>
      </c>
    </row>
    <row r="390" s="1" customFormat="1" spans="1:22">
      <c r="A390" s="1" t="s">
        <v>2935</v>
      </c>
      <c r="B390" s="1" t="s">
        <v>465</v>
      </c>
      <c r="C390" s="1" t="s">
        <v>2936</v>
      </c>
      <c r="D390" s="1" t="s">
        <v>4385</v>
      </c>
      <c r="E390" s="1" t="s">
        <v>4386</v>
      </c>
      <c r="F390" s="1" t="s">
        <v>796</v>
      </c>
      <c r="G390" s="1" t="s">
        <v>1430</v>
      </c>
      <c r="H390" s="1" t="s">
        <v>3189</v>
      </c>
      <c r="I390" s="1" t="s">
        <v>4387</v>
      </c>
      <c r="J390" s="1" t="s">
        <v>3191</v>
      </c>
      <c r="K390" s="1" t="s">
        <v>4387</v>
      </c>
      <c r="L390" s="1" t="s">
        <v>4387</v>
      </c>
      <c r="M390" s="1" t="s">
        <v>3192</v>
      </c>
      <c r="N390" s="1" t="s">
        <v>3192</v>
      </c>
      <c r="O390" s="1" t="s">
        <v>3190</v>
      </c>
      <c r="P390" s="1" t="s">
        <v>3193</v>
      </c>
      <c r="Q390" s="1" t="s">
        <v>3194</v>
      </c>
      <c r="R390" s="1" t="s">
        <v>4388</v>
      </c>
      <c r="S390" s="1" t="s">
        <v>75</v>
      </c>
      <c r="T390" s="1" t="s">
        <v>3196</v>
      </c>
      <c r="U390" s="1" t="s">
        <v>3217</v>
      </c>
      <c r="V390" s="1" t="s">
        <v>3198</v>
      </c>
    </row>
    <row r="391" s="1" customFormat="1" spans="1:22">
      <c r="A391" s="1" t="s">
        <v>2520</v>
      </c>
      <c r="B391" s="1" t="s">
        <v>465</v>
      </c>
      <c r="C391" s="1" t="s">
        <v>2521</v>
      </c>
      <c r="D391" s="1" t="s">
        <v>233</v>
      </c>
      <c r="E391" s="1" t="s">
        <v>4389</v>
      </c>
      <c r="F391" s="1" t="s">
        <v>465</v>
      </c>
      <c r="G391" s="1" t="s">
        <v>796</v>
      </c>
      <c r="H391" s="1" t="s">
        <v>3189</v>
      </c>
      <c r="I391" s="1" t="s">
        <v>4390</v>
      </c>
      <c r="J391" s="1" t="s">
        <v>3191</v>
      </c>
      <c r="K391" s="1" t="s">
        <v>4390</v>
      </c>
      <c r="L391" s="1" t="s">
        <v>4390</v>
      </c>
      <c r="M391" s="1" t="s">
        <v>3192</v>
      </c>
      <c r="N391" s="1" t="s">
        <v>3192</v>
      </c>
      <c r="O391" s="1" t="s">
        <v>3190</v>
      </c>
      <c r="P391" s="1" t="s">
        <v>3193</v>
      </c>
      <c r="Q391" s="1" t="s">
        <v>3194</v>
      </c>
      <c r="R391" s="1" t="s">
        <v>4391</v>
      </c>
      <c r="S391" s="1" t="s">
        <v>75</v>
      </c>
      <c r="T391" s="1" t="s">
        <v>3196</v>
      </c>
      <c r="U391" s="1" t="s">
        <v>3217</v>
      </c>
      <c r="V391" s="1" t="s">
        <v>3205</v>
      </c>
    </row>
    <row r="392" s="1" customFormat="1" spans="1:22">
      <c r="A392" s="1" t="s">
        <v>2393</v>
      </c>
      <c r="B392" s="1" t="s">
        <v>465</v>
      </c>
      <c r="C392" s="1" t="s">
        <v>2394</v>
      </c>
      <c r="D392" s="1" t="s">
        <v>2396</v>
      </c>
      <c r="E392" s="1" t="s">
        <v>4392</v>
      </c>
      <c r="F392" s="1" t="s">
        <v>465</v>
      </c>
      <c r="G392" s="1" t="s">
        <v>796</v>
      </c>
      <c r="H392" s="1" t="s">
        <v>3189</v>
      </c>
      <c r="I392" s="1" t="s">
        <v>4393</v>
      </c>
      <c r="J392" s="1" t="s">
        <v>3191</v>
      </c>
      <c r="K392" s="1" t="s">
        <v>4393</v>
      </c>
      <c r="L392" s="1" t="s">
        <v>4393</v>
      </c>
      <c r="M392" s="1" t="s">
        <v>3192</v>
      </c>
      <c r="N392" s="1" t="s">
        <v>3192</v>
      </c>
      <c r="O392" s="1" t="s">
        <v>3190</v>
      </c>
      <c r="P392" s="1" t="s">
        <v>3193</v>
      </c>
      <c r="Q392" s="1" t="s">
        <v>3194</v>
      </c>
      <c r="R392" s="1" t="s">
        <v>4394</v>
      </c>
      <c r="S392" s="1" t="s">
        <v>75</v>
      </c>
      <c r="T392" s="1" t="s">
        <v>3196</v>
      </c>
      <c r="U392" s="1" t="s">
        <v>3217</v>
      </c>
      <c r="V392" s="1" t="s">
        <v>3321</v>
      </c>
    </row>
    <row r="393" s="1" customFormat="1" spans="1:22">
      <c r="A393" s="1" t="s">
        <v>3059</v>
      </c>
      <c r="B393" s="1" t="s">
        <v>465</v>
      </c>
      <c r="C393" s="1" t="s">
        <v>3060</v>
      </c>
      <c r="D393" s="1" t="s">
        <v>4145</v>
      </c>
      <c r="E393" s="1" t="s">
        <v>4395</v>
      </c>
      <c r="F393" s="1" t="s">
        <v>796</v>
      </c>
      <c r="G393" s="1" t="s">
        <v>94</v>
      </c>
      <c r="H393" s="1" t="s">
        <v>3189</v>
      </c>
      <c r="I393" s="1" t="s">
        <v>3561</v>
      </c>
      <c r="J393" s="1" t="s">
        <v>3191</v>
      </c>
      <c r="K393" s="1" t="s">
        <v>3561</v>
      </c>
      <c r="L393" s="1" t="s">
        <v>3561</v>
      </c>
      <c r="M393" s="1" t="s">
        <v>3192</v>
      </c>
      <c r="N393" s="1" t="s">
        <v>3192</v>
      </c>
      <c r="O393" s="1" t="s">
        <v>3190</v>
      </c>
      <c r="P393" s="1" t="s">
        <v>3193</v>
      </c>
      <c r="Q393" s="1" t="s">
        <v>3194</v>
      </c>
      <c r="R393" s="1" t="s">
        <v>4396</v>
      </c>
      <c r="S393" s="1" t="s">
        <v>75</v>
      </c>
      <c r="T393" s="1" t="s">
        <v>3196</v>
      </c>
      <c r="U393" s="1" t="s">
        <v>3217</v>
      </c>
      <c r="V393" s="1" t="s">
        <v>3205</v>
      </c>
    </row>
    <row r="394" s="1" customFormat="1" spans="1:22">
      <c r="A394" s="1" t="s">
        <v>2920</v>
      </c>
      <c r="B394" s="1" t="s">
        <v>796</v>
      </c>
      <c r="C394" s="1" t="s">
        <v>2921</v>
      </c>
      <c r="D394" s="1" t="s">
        <v>1230</v>
      </c>
      <c r="E394" s="1" t="s">
        <v>4397</v>
      </c>
      <c r="F394" s="1" t="s">
        <v>796</v>
      </c>
      <c r="G394" s="1" t="s">
        <v>1430</v>
      </c>
      <c r="H394" s="1" t="s">
        <v>3189</v>
      </c>
      <c r="I394" s="1" t="s">
        <v>4398</v>
      </c>
      <c r="J394" s="1" t="s">
        <v>3191</v>
      </c>
      <c r="K394" s="1" t="s">
        <v>4398</v>
      </c>
      <c r="L394" s="1" t="s">
        <v>4398</v>
      </c>
      <c r="M394" s="1" t="s">
        <v>3192</v>
      </c>
      <c r="N394" s="1" t="s">
        <v>3192</v>
      </c>
      <c r="O394" s="1" t="s">
        <v>3190</v>
      </c>
      <c r="P394" s="1" t="s">
        <v>3193</v>
      </c>
      <c r="Q394" s="1" t="s">
        <v>3194</v>
      </c>
      <c r="R394" s="1" t="s">
        <v>4399</v>
      </c>
      <c r="S394" s="1" t="s">
        <v>75</v>
      </c>
      <c r="T394" s="1" t="s">
        <v>3196</v>
      </c>
      <c r="U394" s="1" t="s">
        <v>3217</v>
      </c>
      <c r="V394" s="1" t="s">
        <v>3198</v>
      </c>
    </row>
    <row r="395" s="1" customFormat="1" spans="1:22">
      <c r="A395" s="1" t="s">
        <v>2820</v>
      </c>
      <c r="B395" s="1" t="s">
        <v>796</v>
      </c>
      <c r="C395" s="1" t="s">
        <v>2821</v>
      </c>
      <c r="D395" s="1" t="s">
        <v>2823</v>
      </c>
      <c r="E395" s="1" t="s">
        <v>4400</v>
      </c>
      <c r="F395" s="1" t="s">
        <v>796</v>
      </c>
      <c r="G395" s="1" t="s">
        <v>1430</v>
      </c>
      <c r="H395" s="1" t="s">
        <v>3189</v>
      </c>
      <c r="I395" s="1" t="s">
        <v>4401</v>
      </c>
      <c r="J395" s="1" t="s">
        <v>3191</v>
      </c>
      <c r="K395" s="1" t="s">
        <v>4401</v>
      </c>
      <c r="L395" s="1" t="s">
        <v>4401</v>
      </c>
      <c r="M395" s="1" t="s">
        <v>3192</v>
      </c>
      <c r="N395" s="1" t="s">
        <v>3192</v>
      </c>
      <c r="O395" s="1" t="s">
        <v>3190</v>
      </c>
      <c r="P395" s="1" t="s">
        <v>3193</v>
      </c>
      <c r="Q395" s="1" t="s">
        <v>3194</v>
      </c>
      <c r="R395" s="1" t="s">
        <v>4402</v>
      </c>
      <c r="S395" s="1" t="s">
        <v>75</v>
      </c>
      <c r="T395" s="1" t="s">
        <v>3196</v>
      </c>
      <c r="U395" s="1" t="s">
        <v>3197</v>
      </c>
      <c r="V395" s="1" t="s">
        <v>3205</v>
      </c>
    </row>
    <row r="396" s="1" customFormat="1" spans="1:22">
      <c r="A396" s="1" t="s">
        <v>2708</v>
      </c>
      <c r="B396" s="1" t="s">
        <v>796</v>
      </c>
      <c r="C396" s="1" t="s">
        <v>2709</v>
      </c>
      <c r="D396" s="1" t="s">
        <v>4403</v>
      </c>
      <c r="E396" s="1" t="s">
        <v>4404</v>
      </c>
      <c r="F396" s="1" t="s">
        <v>796</v>
      </c>
      <c r="G396" s="1" t="s">
        <v>1430</v>
      </c>
      <c r="H396" s="1" t="s">
        <v>3189</v>
      </c>
      <c r="I396" s="1" t="s">
        <v>4405</v>
      </c>
      <c r="J396" s="1" t="s">
        <v>3191</v>
      </c>
      <c r="K396" s="1" t="s">
        <v>4405</v>
      </c>
      <c r="L396" s="1" t="s">
        <v>4405</v>
      </c>
      <c r="M396" s="1" t="s">
        <v>3192</v>
      </c>
      <c r="N396" s="1" t="s">
        <v>3192</v>
      </c>
      <c r="O396" s="1" t="s">
        <v>3190</v>
      </c>
      <c r="P396" s="1" t="s">
        <v>3193</v>
      </c>
      <c r="Q396" s="1" t="s">
        <v>3194</v>
      </c>
      <c r="R396" s="1" t="s">
        <v>4406</v>
      </c>
      <c r="S396" s="1" t="s">
        <v>75</v>
      </c>
      <c r="T396" s="1" t="s">
        <v>3196</v>
      </c>
      <c r="U396" s="1" t="s">
        <v>3217</v>
      </c>
      <c r="V396" s="1" t="s">
        <v>3321</v>
      </c>
    </row>
    <row r="397" s="1" customFormat="1" spans="1:22">
      <c r="A397" s="1" t="s">
        <v>2942</v>
      </c>
      <c r="B397" s="1" t="s">
        <v>796</v>
      </c>
      <c r="C397" s="1" t="s">
        <v>2943</v>
      </c>
      <c r="D397" s="1" t="s">
        <v>4407</v>
      </c>
      <c r="E397" s="1" t="s">
        <v>4408</v>
      </c>
      <c r="F397" s="1" t="s">
        <v>796</v>
      </c>
      <c r="G397" s="1" t="s">
        <v>1430</v>
      </c>
      <c r="H397" s="1" t="s">
        <v>3189</v>
      </c>
      <c r="I397" s="1" t="s">
        <v>4409</v>
      </c>
      <c r="J397" s="1" t="s">
        <v>3191</v>
      </c>
      <c r="K397" s="1" t="s">
        <v>4409</v>
      </c>
      <c r="L397" s="1" t="s">
        <v>4409</v>
      </c>
      <c r="M397" s="1" t="s">
        <v>3192</v>
      </c>
      <c r="N397" s="1" t="s">
        <v>3192</v>
      </c>
      <c r="O397" s="1" t="s">
        <v>3190</v>
      </c>
      <c r="P397" s="1" t="s">
        <v>3193</v>
      </c>
      <c r="Q397" s="1" t="s">
        <v>3194</v>
      </c>
      <c r="R397" s="1" t="s">
        <v>4410</v>
      </c>
      <c r="S397" s="1" t="s">
        <v>75</v>
      </c>
      <c r="T397" s="1" t="s">
        <v>3196</v>
      </c>
      <c r="U397" s="1" t="s">
        <v>3217</v>
      </c>
      <c r="V397" s="1" t="s">
        <v>3674</v>
      </c>
    </row>
    <row r="398" s="1" customFormat="1" spans="1:22">
      <c r="A398" s="1" t="s">
        <v>2831</v>
      </c>
      <c r="B398" s="1" t="s">
        <v>796</v>
      </c>
      <c r="C398" s="1" t="s">
        <v>2832</v>
      </c>
      <c r="D398" s="1" t="s">
        <v>2834</v>
      </c>
      <c r="E398" s="1" t="s">
        <v>4411</v>
      </c>
      <c r="F398" s="1" t="s">
        <v>796</v>
      </c>
      <c r="G398" s="1" t="s">
        <v>1430</v>
      </c>
      <c r="H398" s="1" t="s">
        <v>3189</v>
      </c>
      <c r="I398" s="1" t="s">
        <v>4412</v>
      </c>
      <c r="J398" s="1" t="s">
        <v>3191</v>
      </c>
      <c r="K398" s="1" t="s">
        <v>4412</v>
      </c>
      <c r="L398" s="1" t="s">
        <v>4412</v>
      </c>
      <c r="M398" s="1" t="s">
        <v>3192</v>
      </c>
      <c r="N398" s="1" t="s">
        <v>3192</v>
      </c>
      <c r="O398" s="1" t="s">
        <v>3190</v>
      </c>
      <c r="P398" s="1" t="s">
        <v>3193</v>
      </c>
      <c r="Q398" s="1" t="s">
        <v>3194</v>
      </c>
      <c r="R398" s="1" t="s">
        <v>4413</v>
      </c>
      <c r="S398" s="1" t="s">
        <v>75</v>
      </c>
      <c r="T398" s="1" t="s">
        <v>3196</v>
      </c>
      <c r="U398" s="1" t="s">
        <v>3197</v>
      </c>
      <c r="V398" s="1" t="s">
        <v>3674</v>
      </c>
    </row>
    <row r="399" s="1" customFormat="1" spans="1:22">
      <c r="A399" s="1" t="s">
        <v>2950</v>
      </c>
      <c r="B399" s="1" t="s">
        <v>796</v>
      </c>
      <c r="C399" s="1" t="s">
        <v>2951</v>
      </c>
      <c r="D399" s="1" t="s">
        <v>2953</v>
      </c>
      <c r="E399" s="1" t="s">
        <v>4414</v>
      </c>
      <c r="F399" s="1" t="s">
        <v>796</v>
      </c>
      <c r="G399" s="1" t="s">
        <v>1430</v>
      </c>
      <c r="H399" s="1" t="s">
        <v>3189</v>
      </c>
      <c r="I399" s="1" t="s">
        <v>4415</v>
      </c>
      <c r="J399" s="1" t="s">
        <v>3191</v>
      </c>
      <c r="K399" s="1" t="s">
        <v>4415</v>
      </c>
      <c r="L399" s="1" t="s">
        <v>4415</v>
      </c>
      <c r="M399" s="1" t="s">
        <v>3192</v>
      </c>
      <c r="N399" s="1" t="s">
        <v>3192</v>
      </c>
      <c r="O399" s="1" t="s">
        <v>3190</v>
      </c>
      <c r="P399" s="1" t="s">
        <v>3193</v>
      </c>
      <c r="Q399" s="1" t="s">
        <v>3194</v>
      </c>
      <c r="R399" s="1" t="s">
        <v>4416</v>
      </c>
      <c r="S399" s="1" t="s">
        <v>75</v>
      </c>
      <c r="T399" s="1" t="s">
        <v>3196</v>
      </c>
      <c r="U399" s="1" t="s">
        <v>3217</v>
      </c>
      <c r="V399" s="1" t="s">
        <v>3213</v>
      </c>
    </row>
    <row r="400" s="1" customFormat="1" spans="1:22">
      <c r="A400" s="1" t="s">
        <v>2957</v>
      </c>
      <c r="B400" s="1" t="s">
        <v>796</v>
      </c>
      <c r="C400" s="1" t="s">
        <v>2958</v>
      </c>
      <c r="D400" s="1" t="s">
        <v>873</v>
      </c>
      <c r="E400" s="1" t="s">
        <v>4417</v>
      </c>
      <c r="F400" s="1" t="s">
        <v>796</v>
      </c>
      <c r="G400" s="1" t="s">
        <v>1430</v>
      </c>
      <c r="H400" s="1" t="s">
        <v>3189</v>
      </c>
      <c r="I400" s="1" t="s">
        <v>4418</v>
      </c>
      <c r="J400" s="1" t="s">
        <v>3191</v>
      </c>
      <c r="K400" s="1" t="s">
        <v>4418</v>
      </c>
      <c r="L400" s="1" t="s">
        <v>4418</v>
      </c>
      <c r="M400" s="1" t="s">
        <v>3192</v>
      </c>
      <c r="N400" s="1" t="s">
        <v>3192</v>
      </c>
      <c r="O400" s="1" t="s">
        <v>3190</v>
      </c>
      <c r="P400" s="1" t="s">
        <v>3193</v>
      </c>
      <c r="Q400" s="1" t="s">
        <v>3194</v>
      </c>
      <c r="R400" s="1" t="s">
        <v>4419</v>
      </c>
      <c r="S400" s="1" t="s">
        <v>75</v>
      </c>
      <c r="T400" s="1" t="s">
        <v>3196</v>
      </c>
      <c r="U400" s="1" t="s">
        <v>3217</v>
      </c>
      <c r="V400" s="1" t="s">
        <v>3213</v>
      </c>
    </row>
    <row r="401" s="1" customFormat="1" spans="1:22">
      <c r="A401" s="1" t="s">
        <v>2717</v>
      </c>
      <c r="B401" s="1" t="s">
        <v>796</v>
      </c>
      <c r="C401" s="1" t="s">
        <v>2718</v>
      </c>
      <c r="D401" s="1" t="s">
        <v>4073</v>
      </c>
      <c r="E401" s="1" t="s">
        <v>4420</v>
      </c>
      <c r="F401" s="1" t="s">
        <v>796</v>
      </c>
      <c r="G401" s="1" t="s">
        <v>1430</v>
      </c>
      <c r="H401" s="1" t="s">
        <v>3189</v>
      </c>
      <c r="I401" s="1" t="s">
        <v>4421</v>
      </c>
      <c r="J401" s="1" t="s">
        <v>3191</v>
      </c>
      <c r="K401" s="1" t="s">
        <v>4421</v>
      </c>
      <c r="L401" s="1" t="s">
        <v>4421</v>
      </c>
      <c r="M401" s="1" t="s">
        <v>3192</v>
      </c>
      <c r="N401" s="1" t="s">
        <v>3192</v>
      </c>
      <c r="O401" s="1" t="s">
        <v>3190</v>
      </c>
      <c r="P401" s="1" t="s">
        <v>3193</v>
      </c>
      <c r="Q401" s="1" t="s">
        <v>3194</v>
      </c>
      <c r="R401" s="1" t="s">
        <v>4422</v>
      </c>
      <c r="S401" s="1" t="s">
        <v>75</v>
      </c>
      <c r="T401" s="1" t="s">
        <v>3196</v>
      </c>
      <c r="U401" s="1" t="s">
        <v>3217</v>
      </c>
      <c r="V401" s="1" t="s">
        <v>3321</v>
      </c>
    </row>
    <row r="402" s="1" customFormat="1" spans="1:22">
      <c r="A402" s="1" t="s">
        <v>2837</v>
      </c>
      <c r="B402" s="1" t="s">
        <v>796</v>
      </c>
      <c r="C402" s="1" t="s">
        <v>2838</v>
      </c>
      <c r="D402" s="1" t="s">
        <v>4122</v>
      </c>
      <c r="E402" s="1" t="s">
        <v>4423</v>
      </c>
      <c r="F402" s="1" t="s">
        <v>796</v>
      </c>
      <c r="G402" s="1" t="s">
        <v>1430</v>
      </c>
      <c r="H402" s="1" t="s">
        <v>3189</v>
      </c>
      <c r="I402" s="1" t="s">
        <v>4424</v>
      </c>
      <c r="J402" s="1" t="s">
        <v>3191</v>
      </c>
      <c r="K402" s="1" t="s">
        <v>4424</v>
      </c>
      <c r="L402" s="1" t="s">
        <v>4424</v>
      </c>
      <c r="M402" s="1" t="s">
        <v>3192</v>
      </c>
      <c r="N402" s="1" t="s">
        <v>3192</v>
      </c>
      <c r="O402" s="1" t="s">
        <v>3190</v>
      </c>
      <c r="P402" s="1" t="s">
        <v>3193</v>
      </c>
      <c r="Q402" s="1" t="s">
        <v>3194</v>
      </c>
      <c r="R402" s="1" t="s">
        <v>4425</v>
      </c>
      <c r="S402" s="1" t="s">
        <v>75</v>
      </c>
      <c r="T402" s="1" t="s">
        <v>3196</v>
      </c>
      <c r="U402" s="1" t="s">
        <v>3217</v>
      </c>
      <c r="V402" s="1" t="s">
        <v>3205</v>
      </c>
    </row>
    <row r="403" s="1" customFormat="1" spans="1:22">
      <c r="A403" s="1" t="s">
        <v>2849</v>
      </c>
      <c r="B403" s="1" t="s">
        <v>796</v>
      </c>
      <c r="C403" s="1" t="s">
        <v>2850</v>
      </c>
      <c r="D403" s="1" t="s">
        <v>4085</v>
      </c>
      <c r="E403" s="1" t="s">
        <v>4426</v>
      </c>
      <c r="F403" s="1" t="s">
        <v>796</v>
      </c>
      <c r="G403" s="1" t="s">
        <v>1430</v>
      </c>
      <c r="H403" s="1" t="s">
        <v>3189</v>
      </c>
      <c r="I403" s="1" t="s">
        <v>4377</v>
      </c>
      <c r="J403" s="1" t="s">
        <v>3191</v>
      </c>
      <c r="K403" s="1" t="s">
        <v>4377</v>
      </c>
      <c r="L403" s="1" t="s">
        <v>4377</v>
      </c>
      <c r="M403" s="1" t="s">
        <v>3192</v>
      </c>
      <c r="N403" s="1" t="s">
        <v>3192</v>
      </c>
      <c r="O403" s="1" t="s">
        <v>3190</v>
      </c>
      <c r="P403" s="1" t="s">
        <v>3193</v>
      </c>
      <c r="Q403" s="1" t="s">
        <v>3194</v>
      </c>
      <c r="R403" s="1" t="s">
        <v>4427</v>
      </c>
      <c r="S403" s="1" t="s">
        <v>75</v>
      </c>
      <c r="T403" s="1" t="s">
        <v>3196</v>
      </c>
      <c r="U403" s="1" t="s">
        <v>3197</v>
      </c>
      <c r="V403" s="1" t="s">
        <v>3205</v>
      </c>
    </row>
    <row r="404" s="1" customFormat="1" spans="1:22">
      <c r="A404" s="1" t="s">
        <v>3073</v>
      </c>
      <c r="B404" s="1" t="s">
        <v>796</v>
      </c>
      <c r="C404" s="1" t="s">
        <v>3074</v>
      </c>
      <c r="D404" s="1" t="s">
        <v>3076</v>
      </c>
      <c r="E404" s="1" t="s">
        <v>4428</v>
      </c>
      <c r="F404" s="1" t="s">
        <v>796</v>
      </c>
      <c r="G404" s="1" t="s">
        <v>94</v>
      </c>
      <c r="H404" s="1" t="s">
        <v>3189</v>
      </c>
      <c r="I404" s="1" t="s">
        <v>4429</v>
      </c>
      <c r="J404" s="1" t="s">
        <v>3191</v>
      </c>
      <c r="K404" s="1" t="s">
        <v>4429</v>
      </c>
      <c r="L404" s="1" t="s">
        <v>4429</v>
      </c>
      <c r="M404" s="1" t="s">
        <v>3192</v>
      </c>
      <c r="N404" s="1" t="s">
        <v>3192</v>
      </c>
      <c r="O404" s="1" t="s">
        <v>3190</v>
      </c>
      <c r="P404" s="1" t="s">
        <v>3193</v>
      </c>
      <c r="Q404" s="1" t="s">
        <v>3194</v>
      </c>
      <c r="R404" s="1" t="s">
        <v>4430</v>
      </c>
      <c r="S404" s="1" t="s">
        <v>75</v>
      </c>
      <c r="T404" s="1" t="s">
        <v>3196</v>
      </c>
      <c r="U404" s="1" t="s">
        <v>3197</v>
      </c>
      <c r="V404" s="1" t="s">
        <v>3205</v>
      </c>
    </row>
    <row r="405" s="1" customFormat="1" spans="1:22">
      <c r="A405" s="1" t="s">
        <v>2852</v>
      </c>
      <c r="B405" s="1" t="s">
        <v>796</v>
      </c>
      <c r="C405" s="1" t="s">
        <v>2853</v>
      </c>
      <c r="D405" s="1" t="s">
        <v>2855</v>
      </c>
      <c r="E405" s="1" t="s">
        <v>4431</v>
      </c>
      <c r="F405" s="1" t="s">
        <v>796</v>
      </c>
      <c r="G405" s="1" t="s">
        <v>1430</v>
      </c>
      <c r="H405" s="1" t="s">
        <v>3189</v>
      </c>
      <c r="I405" s="1" t="s">
        <v>4363</v>
      </c>
      <c r="J405" s="1" t="s">
        <v>3191</v>
      </c>
      <c r="K405" s="1" t="s">
        <v>4363</v>
      </c>
      <c r="L405" s="1" t="s">
        <v>4363</v>
      </c>
      <c r="M405" s="1" t="s">
        <v>3192</v>
      </c>
      <c r="N405" s="1" t="s">
        <v>3192</v>
      </c>
      <c r="O405" s="1" t="s">
        <v>3190</v>
      </c>
      <c r="P405" s="1" t="s">
        <v>3193</v>
      </c>
      <c r="Q405" s="1" t="s">
        <v>3194</v>
      </c>
      <c r="R405" s="1" t="s">
        <v>4432</v>
      </c>
      <c r="S405" s="1" t="s">
        <v>75</v>
      </c>
      <c r="T405" s="1" t="s">
        <v>3196</v>
      </c>
      <c r="U405" s="1" t="s">
        <v>3217</v>
      </c>
      <c r="V405" s="1" t="s">
        <v>3205</v>
      </c>
    </row>
    <row r="406" s="1" customFormat="1" spans="1:22">
      <c r="A406" s="1" t="s">
        <v>3085</v>
      </c>
      <c r="B406" s="1" t="s">
        <v>1430</v>
      </c>
      <c r="C406" s="1" t="s">
        <v>3086</v>
      </c>
      <c r="D406" s="1" t="s">
        <v>4001</v>
      </c>
      <c r="E406" s="1" t="s">
        <v>4433</v>
      </c>
      <c r="F406" s="1" t="s">
        <v>1430</v>
      </c>
      <c r="G406" s="1" t="s">
        <v>94</v>
      </c>
      <c r="H406" s="1" t="s">
        <v>3189</v>
      </c>
      <c r="I406" s="1" t="s">
        <v>4003</v>
      </c>
      <c r="J406" s="1" t="s">
        <v>3191</v>
      </c>
      <c r="K406" s="1" t="s">
        <v>4003</v>
      </c>
      <c r="L406" s="1" t="s">
        <v>4003</v>
      </c>
      <c r="M406" s="1" t="s">
        <v>3192</v>
      </c>
      <c r="N406" s="1" t="s">
        <v>3192</v>
      </c>
      <c r="O406" s="1" t="s">
        <v>3190</v>
      </c>
      <c r="P406" s="1" t="s">
        <v>3193</v>
      </c>
      <c r="Q406" s="1" t="s">
        <v>3194</v>
      </c>
      <c r="R406" s="1" t="s">
        <v>4434</v>
      </c>
      <c r="S406" s="1" t="s">
        <v>75</v>
      </c>
      <c r="T406" s="1" t="s">
        <v>3196</v>
      </c>
      <c r="U406" s="1" t="s">
        <v>3197</v>
      </c>
      <c r="V406" s="1" t="s">
        <v>3205</v>
      </c>
    </row>
    <row r="407" s="1" customFormat="1" spans="1:22">
      <c r="A407" s="1" t="s">
        <v>3092</v>
      </c>
      <c r="B407" s="1" t="s">
        <v>1430</v>
      </c>
      <c r="C407" s="1" t="s">
        <v>3093</v>
      </c>
      <c r="D407" s="1" t="s">
        <v>233</v>
      </c>
      <c r="E407" s="1" t="s">
        <v>4435</v>
      </c>
      <c r="F407" s="1" t="s">
        <v>1430</v>
      </c>
      <c r="G407" s="1" t="s">
        <v>94</v>
      </c>
      <c r="H407" s="1" t="s">
        <v>3189</v>
      </c>
      <c r="I407" s="1" t="s">
        <v>3821</v>
      </c>
      <c r="J407" s="1" t="s">
        <v>3191</v>
      </c>
      <c r="K407" s="1" t="s">
        <v>3821</v>
      </c>
      <c r="L407" s="1" t="s">
        <v>3821</v>
      </c>
      <c r="M407" s="1" t="s">
        <v>3192</v>
      </c>
      <c r="N407" s="1" t="s">
        <v>3192</v>
      </c>
      <c r="O407" s="1" t="s">
        <v>3190</v>
      </c>
      <c r="P407" s="1" t="s">
        <v>3193</v>
      </c>
      <c r="Q407" s="1" t="s">
        <v>3194</v>
      </c>
      <c r="R407" s="1" t="s">
        <v>4436</v>
      </c>
      <c r="S407" s="1" t="s">
        <v>75</v>
      </c>
      <c r="T407" s="1" t="s">
        <v>3196</v>
      </c>
      <c r="U407" s="1" t="s">
        <v>3197</v>
      </c>
      <c r="V407" s="1" t="s">
        <v>3205</v>
      </c>
    </row>
    <row r="408" s="1" customFormat="1" spans="1:22">
      <c r="A408" s="1" t="s">
        <v>3082</v>
      </c>
      <c r="B408" s="1" t="s">
        <v>1430</v>
      </c>
      <c r="C408" s="1" t="s">
        <v>3083</v>
      </c>
      <c r="D408" s="1" t="s">
        <v>218</v>
      </c>
      <c r="E408" s="1" t="s">
        <v>4437</v>
      </c>
      <c r="F408" s="1" t="s">
        <v>1430</v>
      </c>
      <c r="G408" s="1" t="s">
        <v>94</v>
      </c>
      <c r="H408" s="1" t="s">
        <v>3189</v>
      </c>
      <c r="I408" s="1" t="s">
        <v>4096</v>
      </c>
      <c r="J408" s="1" t="s">
        <v>3191</v>
      </c>
      <c r="K408" s="1" t="s">
        <v>4096</v>
      </c>
      <c r="L408" s="1" t="s">
        <v>4096</v>
      </c>
      <c r="M408" s="1" t="s">
        <v>3192</v>
      </c>
      <c r="N408" s="1" t="s">
        <v>3192</v>
      </c>
      <c r="O408" s="1" t="s">
        <v>3190</v>
      </c>
      <c r="P408" s="1" t="s">
        <v>3193</v>
      </c>
      <c r="Q408" s="1" t="s">
        <v>3194</v>
      </c>
      <c r="R408" s="1" t="s">
        <v>4438</v>
      </c>
      <c r="S408" s="1" t="s">
        <v>75</v>
      </c>
      <c r="T408" s="1" t="s">
        <v>3196</v>
      </c>
      <c r="U408" s="1" t="s">
        <v>3197</v>
      </c>
      <c r="V408" s="1" t="s">
        <v>3205</v>
      </c>
    </row>
    <row r="409" s="1" customFormat="1" spans="1:22">
      <c r="A409" s="1" t="s">
        <v>3089</v>
      </c>
      <c r="B409" s="1" t="s">
        <v>1430</v>
      </c>
      <c r="C409" s="1" t="s">
        <v>3090</v>
      </c>
      <c r="D409" s="1" t="s">
        <v>4085</v>
      </c>
      <c r="E409" s="1" t="s">
        <v>4439</v>
      </c>
      <c r="F409" s="1" t="s">
        <v>1430</v>
      </c>
      <c r="G409" s="1" t="s">
        <v>94</v>
      </c>
      <c r="H409" s="1" t="s">
        <v>3189</v>
      </c>
      <c r="I409" s="1" t="s">
        <v>4440</v>
      </c>
      <c r="J409" s="1" t="s">
        <v>3191</v>
      </c>
      <c r="K409" s="1" t="s">
        <v>4440</v>
      </c>
      <c r="L409" s="1" t="s">
        <v>4440</v>
      </c>
      <c r="M409" s="1" t="s">
        <v>3192</v>
      </c>
      <c r="N409" s="1" t="s">
        <v>3192</v>
      </c>
      <c r="O409" s="1" t="s">
        <v>3190</v>
      </c>
      <c r="P409" s="1" t="s">
        <v>3193</v>
      </c>
      <c r="Q409" s="1" t="s">
        <v>3194</v>
      </c>
      <c r="R409" s="1" t="s">
        <v>4441</v>
      </c>
      <c r="S409" s="1" t="s">
        <v>75</v>
      </c>
      <c r="T409" s="1" t="s">
        <v>3196</v>
      </c>
      <c r="U409" s="1" t="s">
        <v>3197</v>
      </c>
      <c r="V409" s="1" t="s">
        <v>3205</v>
      </c>
    </row>
    <row r="410" s="1" customFormat="1" spans="1:22">
      <c r="A410" s="1" t="s">
        <v>3095</v>
      </c>
      <c r="B410" s="1" t="s">
        <v>1430</v>
      </c>
      <c r="C410" s="1" t="s">
        <v>3096</v>
      </c>
      <c r="D410" s="1" t="s">
        <v>1694</v>
      </c>
      <c r="E410" s="1" t="s">
        <v>4442</v>
      </c>
      <c r="F410" s="1" t="s">
        <v>1430</v>
      </c>
      <c r="G410" s="1" t="s">
        <v>94</v>
      </c>
      <c r="H410" s="1" t="s">
        <v>3189</v>
      </c>
      <c r="I410" s="1" t="s">
        <v>4443</v>
      </c>
      <c r="J410" s="1" t="s">
        <v>3191</v>
      </c>
      <c r="K410" s="1" t="s">
        <v>4443</v>
      </c>
      <c r="L410" s="1" t="s">
        <v>4443</v>
      </c>
      <c r="M410" s="1" t="s">
        <v>3192</v>
      </c>
      <c r="N410" s="1" t="s">
        <v>3192</v>
      </c>
      <c r="O410" s="1" t="s">
        <v>3190</v>
      </c>
      <c r="P410" s="1" t="s">
        <v>3193</v>
      </c>
      <c r="Q410" s="1" t="s">
        <v>3194</v>
      </c>
      <c r="R410" s="1" t="s">
        <v>4444</v>
      </c>
      <c r="S410" s="1" t="s">
        <v>75</v>
      </c>
      <c r="T410" s="1" t="s">
        <v>3196</v>
      </c>
      <c r="U410" s="1" t="s">
        <v>3217</v>
      </c>
      <c r="V410" s="1" t="s">
        <v>3205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2023-05-09T06:36:13Z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95A1B5210A7B40A3AC515BE0CA4CC9E6_12</vt:lpwstr>
  </property>
</Properties>
</file>