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对账!$1:$227</definedName>
  </definedNames>
  <calcPr calcId="144525"/>
</workbook>
</file>

<file path=xl/sharedStrings.xml><?xml version="1.0" encoding="utf-8"?>
<sst xmlns="http://schemas.openxmlformats.org/spreadsheetml/2006/main" count="7339" uniqueCount="2503">
  <si>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</si>
  <si>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</si>
  <si>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</si>
  <si>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</si>
  <si>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</si>
  <si>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</si>
  <si>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</si>
  <si>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</si>
  <si>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</si>
  <si>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</si>
  <si>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</si>
  <si>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</si>
  <si>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</si>
  <si>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</si>
  <si>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</si>
  <si>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</si>
  <si>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</si>
  <si>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</si>
  <si>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</si>
  <si>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</si>
  <si>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</si>
  <si>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</si>
  <si>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</si>
  <si>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</si>
  <si>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</si>
  <si>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999222238787504	</t>
  </si>
  <si>
    <t>Ctrip</t>
  </si>
  <si>
    <t>正常</t>
  </si>
  <si>
    <t>[都柏林]布兰查斯镇卡尔顿酒店(Carlton Hotel Blanchardstown)(55841802)</t>
  </si>
  <si>
    <t>特级双人房&lt;2人入住&gt;&lt;不退款&gt;</t>
  </si>
  <si>
    <t>HKD</t>
  </si>
  <si>
    <t>Wilson/Kim</t>
  </si>
  <si>
    <t>CA13030230509HKD</t>
  </si>
  <si>
    <t>未提现</t>
  </si>
  <si>
    <t>携程开票</t>
  </si>
  <si>
    <t xml:space="preserve">2955798	</t>
  </si>
  <si>
    <t xml:space="preserve">-1440565012	</t>
  </si>
  <si>
    <t xml:space="preserve">999222311244261	</t>
  </si>
  <si>
    <t>[卢塞恩]卢塞恩弗洛拉亚美隆酒店(AMERON Luzern Hotel Flora)(55519406)</t>
  </si>
  <si>
    <t>标准双人房&lt;2人入住&gt;&lt;不退款&gt;</t>
  </si>
  <si>
    <t>KIM/JIHO,KIM/JIHO</t>
  </si>
  <si>
    <t xml:space="preserve">2970969	</t>
  </si>
  <si>
    <t xml:space="preserve">	</t>
  </si>
  <si>
    <t xml:space="preserve">999223159834093	</t>
  </si>
  <si>
    <t>[阿姆斯特丹]阿姆斯特丹莱昂纳多皇家酒店(Leonardo Royal Hotel Amsterdam)(70794409)</t>
  </si>
  <si>
    <t>舒适双床房&lt;2人入住&gt;&lt;不退款&gt;&lt;早餐&gt;</t>
  </si>
  <si>
    <t>Balleys/Claudine</t>
  </si>
  <si>
    <t xml:space="preserve">3127468	</t>
  </si>
  <si>
    <t xml:space="preserve">999223236439270	</t>
  </si>
  <si>
    <t>[巴黎]猫头鹰酒店(Chouette Hotel)(55281310)</t>
  </si>
  <si>
    <t>标准双人房&lt;2人入住&gt;&lt;不退款&gt;&lt;早餐&gt;</t>
  </si>
  <si>
    <t>LEE/YOOMIN,LEE/YOOMIN</t>
  </si>
  <si>
    <t xml:space="preserve">3149249	</t>
  </si>
  <si>
    <t xml:space="preserve">230303382	</t>
  </si>
  <si>
    <t xml:space="preserve">999223250922696	</t>
  </si>
  <si>
    <t>[Sipson]宜必思尚品酒店，伦敦希思罗机场(Ibis Styles London Heathrow Airport)(55402784)</t>
  </si>
  <si>
    <t>标准双人床房&lt;2人入住&gt;&lt;不退款&gt;&lt;早餐&gt;</t>
  </si>
  <si>
    <t>Menicucci Ferri Horta/Marcos,da C Teixeira Girundi/Rosane</t>
  </si>
  <si>
    <t xml:space="preserve">3152689	</t>
  </si>
  <si>
    <t xml:space="preserve">999223258619619	</t>
  </si>
  <si>
    <t>[曼谷]曼谷暹罗凯宾斯基酒店(Siam Kempinski Hotel Bangkok)(56163180)</t>
  </si>
  <si>
    <t>豪华阳台房&lt;2人入住&gt;&lt;不退款&gt;&lt;早餐&gt;</t>
  </si>
  <si>
    <t>HWANG/NARAE,SUNG/SEUNGJUN</t>
  </si>
  <si>
    <t xml:space="preserve">3154139	</t>
  </si>
  <si>
    <t xml:space="preserve">1036253467	</t>
  </si>
  <si>
    <t xml:space="preserve">999223258712869	</t>
  </si>
  <si>
    <t>[檀香山]阿洛希拉尼威基基海滩度假村('Alohilani Resort Waikiki Beach)(55862069)</t>
  </si>
  <si>
    <t>标准两张大号床房&lt;2人入住&gt;&lt;不退款&gt;</t>
  </si>
  <si>
    <t>HU/GUOYU</t>
  </si>
  <si>
    <t xml:space="preserve">3154170	</t>
  </si>
  <si>
    <t xml:space="preserve">999223258791602	</t>
  </si>
  <si>
    <t>客房, 1 张特大床, 部分海景&lt;2人入住&gt;&lt;不退款&gt;</t>
  </si>
  <si>
    <t>HU/YUNXUAN</t>
  </si>
  <si>
    <t xml:space="preserve">3154206	</t>
  </si>
  <si>
    <t xml:space="preserve">999223260531288	</t>
  </si>
  <si>
    <t>ZHANG/TINGTING</t>
  </si>
  <si>
    <t xml:space="preserve">3154840	</t>
  </si>
  <si>
    <t xml:space="preserve">1036253718	</t>
  </si>
  <si>
    <t xml:space="preserve">999223266781849	</t>
  </si>
  <si>
    <t>[卡姆登]皇家国家酒店(Royal National Hotel)(55452169)</t>
  </si>
  <si>
    <t>双人床或双床房&lt;2人入住&gt;&lt;不退款&gt;</t>
  </si>
  <si>
    <t>Chen/Qifan</t>
  </si>
  <si>
    <t xml:space="preserve">3156113	</t>
  </si>
  <si>
    <t>取消</t>
  </si>
  <si>
    <t xml:space="preserve">23276389146	</t>
  </si>
  <si>
    <t>[巴塞罗那]巴塞罗那阿斯多利亚酒店(Astoria Hotel Barcelona)(55254275)</t>
  </si>
  <si>
    <t>高级房&lt;2人入住&gt;&lt;不退款&gt;</t>
  </si>
  <si>
    <t>ZHAI/BING,JIN/CHANGHAO</t>
  </si>
  <si>
    <t xml:space="preserve">3158244	</t>
  </si>
  <si>
    <t xml:space="preserve">999223306606007	</t>
  </si>
  <si>
    <t>[尼斯]尼斯西区漫步酒店(Hôtel West End Nice)(80331812)</t>
  </si>
  <si>
    <t>特权双人房（城边）&lt;2人入住&gt;&lt;不退款&gt;&lt;早餐&gt;</t>
  </si>
  <si>
    <t>CHEN/HUANG,SHI/MINGHAO</t>
  </si>
  <si>
    <t xml:space="preserve">3164340	</t>
  </si>
  <si>
    <t xml:space="preserve">999223357608404	</t>
  </si>
  <si>
    <t>[新加坡]新加坡富丽华河畔大酒店(政府卫生认证)(Furama RiverFront (SG Clean))(55346090)</t>
  </si>
  <si>
    <t>豪华双人房&lt;2人入住&gt;&lt;不退款&gt;</t>
  </si>
  <si>
    <t>DONG/PAN</t>
  </si>
  <si>
    <t xml:space="preserve">3172854	</t>
  </si>
  <si>
    <t xml:space="preserve">2031300	</t>
  </si>
  <si>
    <t xml:space="preserve">999223448207302	</t>
  </si>
  <si>
    <t>[明斯克]贝拉鲁斯酒店(Belarus Hotel)(55611800)</t>
  </si>
  <si>
    <t>双人床房&lt;2人入住&gt;&lt;不退款&gt;</t>
  </si>
  <si>
    <t>MOSCA/BRUNO</t>
  </si>
  <si>
    <t xml:space="preserve">3190470	</t>
  </si>
  <si>
    <t xml:space="preserve">999223522853883	</t>
  </si>
  <si>
    <t>[渥太华]卡地亚套房酒店(Cartier Place Suite Hotel)(55626028)</t>
  </si>
  <si>
    <t>高级房, 1 张大床和 1 张沙发床&lt;2人入住&gt;&lt;不退款&gt;</t>
  </si>
  <si>
    <t>Bibeau/Helene</t>
  </si>
  <si>
    <t xml:space="preserve">3204602	</t>
  </si>
  <si>
    <t xml:space="preserve">128397623	</t>
  </si>
  <si>
    <t xml:space="preserve">999223541910790	</t>
  </si>
  <si>
    <t>[坦帕]戈弗雷酒店及卡巴纳斯坦帕(The Godfrey Hotel &amp; Cabanas Tampa)(91142243)</t>
  </si>
  <si>
    <t>城景特大床房&lt;2人入住&gt;&lt;不退款&gt;</t>
  </si>
  <si>
    <t>Cantisani/Roseanne</t>
  </si>
  <si>
    <t xml:space="preserve">3207791	</t>
  </si>
  <si>
    <t xml:space="preserve">39653SE025572	</t>
  </si>
  <si>
    <t xml:space="preserve">999223546799701	</t>
  </si>
  <si>
    <t>[伯灵格姆]贝伊兰丁酒店(Bay Landing Hotel)(55861921)</t>
  </si>
  <si>
    <t>湾景豪华特大床房&lt;2人入住&gt;&lt;不退款&gt;&lt;早餐&gt;</t>
  </si>
  <si>
    <t>TANG/LIPING</t>
  </si>
  <si>
    <t xml:space="preserve">3208654	</t>
  </si>
  <si>
    <t xml:space="preserve">1489554032	</t>
  </si>
  <si>
    <t xml:space="preserve">23549929169	</t>
  </si>
  <si>
    <t>[兰卡威]兰卡威卡马尔度假村(Camar Resort Langkawi)(55768748)</t>
  </si>
  <si>
    <t>豪华双床房-泳池翼&lt;2人入住&gt;&lt;不退款&gt;</t>
  </si>
  <si>
    <t>CHEN/MENGSHAN,DU/WEI,CHEN/YIFU,HUANG/HUIRU</t>
  </si>
  <si>
    <t xml:space="preserve">3209329	</t>
  </si>
  <si>
    <t xml:space="preserve">128830	</t>
  </si>
  <si>
    <t xml:space="preserve">999223556935087	</t>
  </si>
  <si>
    <t>[圣安东尼奥]克罗基特酒店(The Crockett Hotel)(55872388)</t>
  </si>
  <si>
    <t>舒适单人房（大床）&lt;2人入住&gt;&lt;不退款&gt;</t>
  </si>
  <si>
    <t>Batts/Carla</t>
  </si>
  <si>
    <t xml:space="preserve">3210027	</t>
  </si>
  <si>
    <t xml:space="preserve">L7THTJHXSQ	</t>
  </si>
  <si>
    <t xml:space="preserve">999223586317059	</t>
  </si>
  <si>
    <t>[芭堤雅]芭堤雅湾景酒店(The Bayview Hotel - Sha Plus Certified)(55799366)</t>
  </si>
  <si>
    <t>花园翼园景豪华房&lt;2人入住&gt;&lt;不退款&gt;</t>
  </si>
  <si>
    <t>YE/XIAODAN</t>
  </si>
  <si>
    <t xml:space="preserve">3214847	</t>
  </si>
  <si>
    <t xml:space="preserve">9153904358582	</t>
  </si>
  <si>
    <t xml:space="preserve">999223603533658	</t>
  </si>
  <si>
    <t>[芭堤雅]拜伦海滩酒店(Baron Beach Hotel)(56128367)</t>
  </si>
  <si>
    <t>YUN/CHANGJIANG</t>
  </si>
  <si>
    <t xml:space="preserve">999223603632309	</t>
  </si>
  <si>
    <t>HE/YINGMING</t>
  </si>
  <si>
    <t xml:space="preserve">3218364	</t>
  </si>
  <si>
    <t xml:space="preserve">999223616771282	</t>
  </si>
  <si>
    <t>[清迈]清迈安纳塔拉套房酒店(Anantara Chiang Mai Service Suite)(55312084)</t>
  </si>
  <si>
    <t>单卧室套房&lt;2人入住&gt;&lt;不退款&gt;</t>
  </si>
  <si>
    <t>Kim/Minseo</t>
  </si>
  <si>
    <t xml:space="preserve">3219897	</t>
  </si>
  <si>
    <t xml:space="preserve">999223618318373	</t>
  </si>
  <si>
    <t>[首尔]新村 24 民宿(24Guesthouse Sinchon Seoul)(55757021)</t>
  </si>
  <si>
    <t>豪华双人床房&lt;2人入住&gt;&lt;不退款&gt;</t>
  </si>
  <si>
    <t>KAWAGUCHI/ANNA,KAWAGUCHI/MASATOSHI</t>
  </si>
  <si>
    <t xml:space="preserve">3220172	</t>
  </si>
  <si>
    <t xml:space="preserve">CMS__1491753886	</t>
  </si>
  <si>
    <t xml:space="preserve">999223620779237	</t>
  </si>
  <si>
    <t>[普吉岛]普吉岛塔夫棕榈海滩度假村(Thavorn Palm Beach Resort Phuket)(55599094)</t>
  </si>
  <si>
    <t>豪华房(带露台)&lt;2人入住&gt;&lt;不退款&gt;</t>
  </si>
  <si>
    <t>KI/KWAN CHAK</t>
  </si>
  <si>
    <t xml:space="preserve">3220948	</t>
  </si>
  <si>
    <t xml:space="preserve">500106+500104+511678	</t>
  </si>
  <si>
    <t xml:space="preserve">999223626232752	</t>
  </si>
  <si>
    <t>[曼谷]摩德沙吞酒店(Mode Sathorn Hotel)(54503337)</t>
  </si>
  <si>
    <t>摩德豪华房&lt;2人入住&gt;&lt;早餐&gt;</t>
  </si>
  <si>
    <t>TU/RENYU,CHUNG/YUFENG,LIN/YUTING,TSENG/WEIHSIANG,LIU/YATING</t>
  </si>
  <si>
    <t xml:space="preserve">3221571	</t>
  </si>
  <si>
    <t xml:space="preserve">999223700868088	</t>
  </si>
  <si>
    <t>[巴厘岛]梅鲁萨卡努沙杜瓦(Merusaka Nusa Dua)(55611727)</t>
  </si>
  <si>
    <t>豪华房（双人床或双床）&lt;2人入住&gt;&lt;不退款&gt;&lt;早餐&gt;</t>
  </si>
  <si>
    <t>WANG/JIANING,DONG/ZHENGXIN</t>
  </si>
  <si>
    <t xml:space="preserve">3240959	</t>
  </si>
  <si>
    <t xml:space="preserve">999223706057399	</t>
  </si>
  <si>
    <t>[首尔]首尔龙山大使宜必思尚品酒店(Ibis Styles Ambassador Seoul Yongsan)(55694579)</t>
  </si>
  <si>
    <t>高级双床房&lt;2人入住&gt;&lt;不退款&gt;</t>
  </si>
  <si>
    <t>KIMURA/ATSUSHI,KIMURA/SATOMI</t>
  </si>
  <si>
    <t xml:space="preserve">3241765	</t>
  </si>
  <si>
    <t xml:space="preserve">9469XE2556	</t>
  </si>
  <si>
    <t xml:space="preserve">999223707799334	</t>
  </si>
  <si>
    <t>[班加罗尔]班加罗尔高普兰购物中心美爵酒店(Grand Mercure Bengaluru at Gopalan Mall)(88999703)</t>
  </si>
  <si>
    <t>豪华特大房&lt;2人入住&gt;&lt;不退款&gt;&lt;早餐&gt;</t>
  </si>
  <si>
    <t>NAHTA/RAKESH</t>
  </si>
  <si>
    <t xml:space="preserve">3241989	</t>
  </si>
  <si>
    <t xml:space="preserve">8908XE2502	</t>
  </si>
  <si>
    <t xml:space="preserve">999223709949772	</t>
  </si>
  <si>
    <t>[布尔诺]格兰迪萨豪华宫殿酒店(Grandezza Hotel Luxury Palace)(55391123)</t>
  </si>
  <si>
    <t>精致套房&lt;2人入住&gt;</t>
  </si>
  <si>
    <t>LEE/MINYOUNG</t>
  </si>
  <si>
    <t xml:space="preserve">3242300	</t>
  </si>
  <si>
    <t xml:space="preserve">1494579080	</t>
  </si>
  <si>
    <t xml:space="preserve">999223730977273	</t>
  </si>
  <si>
    <t>[蒙特利尔]圣丹尼酒店(Hotel St-Denis)(55426300)</t>
  </si>
  <si>
    <t>特大床房&lt;2人入住&gt;</t>
  </si>
  <si>
    <t>ISASHI/KAEDE,HIGUCHI/MINA</t>
  </si>
  <si>
    <t xml:space="preserve">3245453	</t>
  </si>
  <si>
    <t xml:space="preserve">58-112188-18173	</t>
  </si>
  <si>
    <t xml:space="preserve">999223758540414	</t>
  </si>
  <si>
    <t>[布达佩斯]总统酒店(Hotel President)(56467117)</t>
  </si>
  <si>
    <t>标准双床房&lt;2人入住&gt;&lt;不退款&gt;&lt;早餐&gt;</t>
  </si>
  <si>
    <t>TANG/YONG</t>
  </si>
  <si>
    <t xml:space="preserve">3262389	</t>
  </si>
  <si>
    <t xml:space="preserve">C60HT0ERV0	</t>
  </si>
  <si>
    <t xml:space="preserve">999223761699786	</t>
  </si>
  <si>
    <t>[曼谷]曼谷 JW 万豪酒店(JW Marriott Hotel Bangkok)(55299096)</t>
  </si>
  <si>
    <t>豪华特大床客房&lt;2人入住&gt;&lt;不退款&gt;&lt;早餐&gt;</t>
  </si>
  <si>
    <t>NAGATOMO/CHIAKI</t>
  </si>
  <si>
    <t xml:space="preserve">3262760	</t>
  </si>
  <si>
    <t xml:space="preserve">999223766116805	</t>
  </si>
  <si>
    <t>[新加坡]新加坡81酒店 - 黄金(Hotel 81 Gold - SG Clean)(55694743)</t>
  </si>
  <si>
    <t>Superior Queen&lt;2人入住&gt;</t>
  </si>
  <si>
    <t>CHEN/GUILIN</t>
  </si>
  <si>
    <t xml:space="preserve">3263716	</t>
  </si>
  <si>
    <t xml:space="preserve">999223766509727	</t>
  </si>
  <si>
    <t>[曼谷]曼谷河畔萨利尔酒店(The Salil Hotel Riverside Bangkok)(104397302)</t>
  </si>
  <si>
    <t>Twin/Double room - De Luxe - City View&lt;2人入住&gt;&lt;不退款&gt;</t>
  </si>
  <si>
    <t>ZHANG/PINGKUN,YAO/JIELIN</t>
  </si>
  <si>
    <t xml:space="preserve">3263790	</t>
  </si>
  <si>
    <t xml:space="preserve">999223767586724	</t>
  </si>
  <si>
    <t>[巴黎]卡洛琳公主酒店(Princesse Caroline)(55639771)</t>
  </si>
  <si>
    <t>高级双人床房&lt;2人入住&gt;&lt;不退款&gt;&lt;早餐&gt;</t>
  </si>
  <si>
    <t>Xiang/Yanghong,Wang/Xi</t>
  </si>
  <si>
    <t xml:space="preserve">3264064	</t>
  </si>
  <si>
    <t xml:space="preserve">SH16001287	</t>
  </si>
  <si>
    <t xml:space="preserve">999223770204858	</t>
  </si>
  <si>
    <t>[芭堤雅]芭堤雅中天棕榈海滩酒店及度假村(Jomtien Palm Beach Hotel and Resort - Sha Extra Plus)(55920182)</t>
  </si>
  <si>
    <t>豪华房&lt;2人入住&gt;&lt;不退款&gt;&lt;早餐&gt;</t>
  </si>
  <si>
    <t>KAEWTINTUAN/POTCHARAKORN</t>
  </si>
  <si>
    <t xml:space="preserve">999223791658770	</t>
  </si>
  <si>
    <t>[Na Chom Thian]品尼高大乔木提恩度假村(Pinnacle Grand Jomtien Resort and Beach Club)(55626119)</t>
  </si>
  <si>
    <t>泳池别墅&lt;2人入住&gt;&lt;早餐&gt;</t>
  </si>
  <si>
    <t>PANSUWAN/THITICHAI</t>
  </si>
  <si>
    <t xml:space="preserve">3272872	</t>
  </si>
  <si>
    <t xml:space="preserve">999223795459620	</t>
  </si>
  <si>
    <t>[曼谷]纳拉酒店(Narra Hotel)(68545205)</t>
  </si>
  <si>
    <t>标准双床房&lt;2人入住&gt;&lt;不退款&gt;</t>
  </si>
  <si>
    <t>LANGMEE/PATCHARATHIDA</t>
  </si>
  <si>
    <t xml:space="preserve">3273763	</t>
  </si>
  <si>
    <t xml:space="preserve">23797324733	</t>
  </si>
  <si>
    <t>FENG/SIYUAN,SHI/JIALE</t>
  </si>
  <si>
    <t xml:space="preserve">3274103	</t>
  </si>
  <si>
    <t xml:space="preserve">9862	</t>
  </si>
  <si>
    <t xml:space="preserve">999223800637783	</t>
  </si>
  <si>
    <t>[拉斯维加斯]奥尔良娱乐场酒店(The Orleans Hotel &amp; Casino)(55281192)</t>
  </si>
  <si>
    <t>豪华特大床房&lt;2人入住&gt;&lt;不退款&gt;</t>
  </si>
  <si>
    <t>Randhawa/Navjot</t>
  </si>
  <si>
    <t xml:space="preserve">3275079	</t>
  </si>
  <si>
    <t xml:space="preserve">129320303	</t>
  </si>
  <si>
    <t xml:space="preserve">999223803144867	</t>
  </si>
  <si>
    <t>[新加坡]81酒店(优质星)(Hotel 81 Premier Star)(78129526)</t>
  </si>
  <si>
    <t>高级双床房&lt;2人入住&gt;</t>
  </si>
  <si>
    <t>ZHAO/LANHUA</t>
  </si>
  <si>
    <t xml:space="preserve">3276245	</t>
  </si>
  <si>
    <t xml:space="preserve">999223807307006	</t>
  </si>
  <si>
    <t>[曼谷]曼谷第一骄傲酒店(First Pride Hotel Bangkok)(98523946)</t>
  </si>
  <si>
    <t>Deluxe King Room with Balcony&lt;2人入住&gt;&lt;不退款&gt;&lt;早餐&gt;</t>
  </si>
  <si>
    <t>NG/KOK WAH</t>
  </si>
  <si>
    <t xml:space="preserve">3276862	</t>
  </si>
  <si>
    <t xml:space="preserve">1074563137	</t>
  </si>
  <si>
    <t xml:space="preserve">999223811890091	</t>
  </si>
  <si>
    <t>[阿维尼翁]克鲁尔特圣路易斯亚维侬酒店(Hôtel Cloitre Saint Louis Avignon)(55402739)</t>
  </si>
  <si>
    <t>客房&lt;2人入住&gt;&lt;不退款&gt;</t>
  </si>
  <si>
    <t>lindsay/Michael</t>
  </si>
  <si>
    <t xml:space="preserve">3278374	</t>
  </si>
  <si>
    <t xml:space="preserve">1094270(Room1)1094271(Room2)	</t>
  </si>
  <si>
    <t xml:space="preserve">999223812271205	</t>
  </si>
  <si>
    <t>[巴尔卡]巴塞罗穆萨纳度假村酒店(Barceló Mussanah Resort, Sultanate of Oman)(55414245)</t>
  </si>
  <si>
    <t>豪华房&lt;2人入住&gt;&lt;不退款&gt;</t>
  </si>
  <si>
    <t>Al Maymani/Ghada,Al Maymani/Ghada</t>
  </si>
  <si>
    <t xml:space="preserve">3278446	</t>
  </si>
  <si>
    <t xml:space="preserve">30341	</t>
  </si>
  <si>
    <t xml:space="preserve">999223816858414	</t>
  </si>
  <si>
    <t>[曼谷]曼谷京华大酒店(Hotel Royal Bangkok@Chinatown)(55932568)</t>
  </si>
  <si>
    <t>高级双床房(无窗)&lt;2人入住&gt;&lt;不退款&gt;</t>
  </si>
  <si>
    <t>SAELOW/CHERDPAN</t>
  </si>
  <si>
    <t xml:space="preserve">3280230	</t>
  </si>
  <si>
    <t xml:space="preserve">348459	</t>
  </si>
  <si>
    <t xml:space="preserve">23816900503	</t>
  </si>
  <si>
    <t>[曼谷]曼谷林布兰套房酒店(Rembrandt Hotel and Suites Bangkok)(55452251)</t>
  </si>
  <si>
    <t>MANO/TAKESHI</t>
  </si>
  <si>
    <t xml:space="preserve">3280258	</t>
  </si>
  <si>
    <t xml:space="preserve">123441756	</t>
  </si>
  <si>
    <t xml:space="preserve">23829196788	</t>
  </si>
  <si>
    <t>[曼谷]曼谷萨通JC凯文酒店(JC Kevin Sathorn Bangkok Hotel)(55585955)</t>
  </si>
  <si>
    <t>一卧室套房含阳台&lt;2人入住&gt;&lt;早餐&gt;</t>
  </si>
  <si>
    <t>JI/MEIXIA,CHEN/MENGMENG</t>
  </si>
  <si>
    <t xml:space="preserve">3283413	</t>
  </si>
  <si>
    <t xml:space="preserve">2844191	</t>
  </si>
  <si>
    <t xml:space="preserve">999223830666060	</t>
  </si>
  <si>
    <t>[胡志明市]三 E 酒店(Triple E Hotel Fine Art Museum)(92030549)</t>
  </si>
  <si>
    <t>极少主义房间&lt;2人入住&gt;</t>
  </si>
  <si>
    <t>MIURA/AYAKA</t>
  </si>
  <si>
    <t xml:space="preserve">3283761	</t>
  </si>
  <si>
    <t xml:space="preserve">7745761	</t>
  </si>
  <si>
    <t xml:space="preserve">999223833316065	</t>
  </si>
  <si>
    <t>[斯塔福德]葡萄藤 - 斯塔福德马斯顿旅馆(Vine, Stafford by Marston's Inns)(90376140)</t>
  </si>
  <si>
    <t>标准双人间&lt;2人入住&gt;</t>
  </si>
  <si>
    <t>LUCAS/TOBY</t>
  </si>
  <si>
    <t xml:space="preserve">3284784	</t>
  </si>
  <si>
    <t xml:space="preserve">RL31750931	</t>
  </si>
  <si>
    <t xml:space="preserve">999223833501331	</t>
  </si>
  <si>
    <t>[洛杉矶]洛杉矶国际机场索内斯塔酒店(Sonesta Los Angeles Airport LAX)(55299106)</t>
  </si>
  <si>
    <t>豪华房(大床)&lt;2人入住&gt;&lt;不退款&gt;</t>
  </si>
  <si>
    <t>MA/CHIHPENG</t>
  </si>
  <si>
    <t xml:space="preserve">3284962	</t>
  </si>
  <si>
    <t xml:space="preserve">999223834545980	</t>
  </si>
  <si>
    <t>CHOTI/RATTANAWAN</t>
  </si>
  <si>
    <t xml:space="preserve">3285647	</t>
  </si>
  <si>
    <t xml:space="preserve">348648	</t>
  </si>
  <si>
    <t xml:space="preserve">999223834723585	</t>
  </si>
  <si>
    <t>高级房（无窗）&lt;2人入住&gt;&lt;不退款&gt;</t>
  </si>
  <si>
    <t>CHAMNANYA/SASIPONG</t>
  </si>
  <si>
    <t xml:space="preserve">3285723	</t>
  </si>
  <si>
    <t xml:space="preserve">348656	</t>
  </si>
  <si>
    <t xml:space="preserve">999223843796710	</t>
  </si>
  <si>
    <t>Twin/Double room - De Luxe - City View&lt;2人入住&gt;&lt;不退款&gt;&lt;早餐&gt;</t>
  </si>
  <si>
    <t>WANG/ZENGFU,FAN/HUIQIN</t>
  </si>
  <si>
    <t xml:space="preserve">3287969	</t>
  </si>
  <si>
    <t>退单</t>
  </si>
  <si>
    <t xml:space="preserve">999223845441269	</t>
  </si>
  <si>
    <t>[大雅台]塔尔观景酒店(Taal Vista Hotel)(55680279)</t>
  </si>
  <si>
    <t>Ridge Room (Mountain Wing)&lt;2人入住&gt;&lt;早餐&gt;</t>
  </si>
  <si>
    <t>Deanon/Florenda Banta</t>
  </si>
  <si>
    <t xml:space="preserve">3288676	</t>
  </si>
  <si>
    <t xml:space="preserve">-1498679229	</t>
  </si>
  <si>
    <t xml:space="preserve">999223845975886	</t>
  </si>
  <si>
    <t>[普吉岛]感官度假村和泳池别墅(The Senses Resort &amp; Pool Villas)(55439548)</t>
  </si>
  <si>
    <t>Ocean Panoramic&lt;2人入住&gt;&lt;早餐&gt;</t>
  </si>
  <si>
    <t>GAO/QIANG</t>
  </si>
  <si>
    <t xml:space="preserve">3288892	</t>
  </si>
  <si>
    <t xml:space="preserve">999223847988439	</t>
  </si>
  <si>
    <t>[里士满]温哥华机场航站楼费尔蒙酒店(Fairmont Vancouver Airport in-Terminal Hotel)(55270230)</t>
  </si>
  <si>
    <t>菲尔蒙特大床房&lt;2人入住&gt;&lt;不退款&gt;</t>
  </si>
  <si>
    <t>Mills/Samuel</t>
  </si>
  <si>
    <t xml:space="preserve">3289469	</t>
  </si>
  <si>
    <t xml:space="preserve">999223859203011	</t>
  </si>
  <si>
    <t>[普吉岛]普吉岛芭东度假酒店(Patong Resort Hotel)(55665911)</t>
  </si>
  <si>
    <t>高级房（中宾）&lt;2人入住&gt;&lt;不退款&gt;</t>
  </si>
  <si>
    <t>PAN/YAJU,PAN/YAFENG</t>
  </si>
  <si>
    <t xml:space="preserve">3292016	</t>
  </si>
  <si>
    <t xml:space="preserve">321-6144578	</t>
  </si>
  <si>
    <t xml:space="preserve">999223860957134	</t>
  </si>
  <si>
    <t>[暹粒]白莲花度假酒店(Lotus Blanc Resort)(70391163)</t>
  </si>
  <si>
    <t>标志双人床房&lt;2人入住&gt;&lt;不退款&gt;&lt;早餐&gt;</t>
  </si>
  <si>
    <t>CHENG/MENGLENG</t>
  </si>
  <si>
    <t xml:space="preserve">3293056	</t>
  </si>
  <si>
    <t xml:space="preserve">-1499100410	</t>
  </si>
  <si>
    <t xml:space="preserve">999223861341704	</t>
  </si>
  <si>
    <t>[曼谷]曼谷素坤逸11号智选假日酒店(Holiday Inn Express Bangkok Sukhumvit 11)(55312079)</t>
  </si>
  <si>
    <t>客房&lt;1&gt;&lt;2人入住&gt;&lt;不退款&gt;</t>
  </si>
  <si>
    <t>ZHANG/YUE,Hu/Bo</t>
  </si>
  <si>
    <t xml:space="preserve">3293342	</t>
  </si>
  <si>
    <t xml:space="preserve">200131	</t>
  </si>
  <si>
    <t xml:space="preserve">999223866926180	</t>
  </si>
  <si>
    <t>[多哈]蒂沃里纳哈达多哈酒店(Al Najada Doha Hotel by Tivoli)(55801056)</t>
  </si>
  <si>
    <t>WANG/YUNCHU</t>
  </si>
  <si>
    <t xml:space="preserve">3294053	</t>
  </si>
  <si>
    <t xml:space="preserve">999223868218162	</t>
  </si>
  <si>
    <t>[罗马]罗马皇宫大酒店(Grand Hotel Palace)(55414386)</t>
  </si>
  <si>
    <t>高级房&lt;2人入住&gt;&lt;不退款&gt;&lt;早餐&gt;</t>
  </si>
  <si>
    <t>Restivo/Alexander</t>
  </si>
  <si>
    <t xml:space="preserve">3294460	</t>
  </si>
  <si>
    <t xml:space="preserve">1414696	</t>
  </si>
  <si>
    <t xml:space="preserve">999223885526183	</t>
  </si>
  <si>
    <t>[热那亚]热那亚贝洛酒店(Ostello Bello Genova)(56128365)</t>
  </si>
  <si>
    <t>双人房间&lt;2人入住&gt;&lt;不退款&gt;</t>
  </si>
  <si>
    <t>alias/liliana carmen</t>
  </si>
  <si>
    <t xml:space="preserve">3298586	</t>
  </si>
  <si>
    <t xml:space="preserve">999223886534933	</t>
  </si>
  <si>
    <t>[巴厘岛]巴厘岛库塔艾登酒店(Eden Hotel Kuta Bali)(55337243)</t>
  </si>
  <si>
    <t>客房（eden）&lt;2人入住&gt;&lt;不退款&gt;</t>
  </si>
  <si>
    <t>BUNSRUN/KUCHSOTHIROAT</t>
  </si>
  <si>
    <t xml:space="preserve">3298675	</t>
  </si>
  <si>
    <t xml:space="preserve">26633408	</t>
  </si>
  <si>
    <t xml:space="preserve">999223890156254	</t>
  </si>
  <si>
    <t>[Batu Buruk]报春花海滩酒店(Primula Beach Hotel)(68031166)</t>
  </si>
  <si>
    <t>豪华双床房&lt;2人入住&gt;&lt;不退款&gt;&lt;早餐&gt;</t>
  </si>
  <si>
    <t>ZAHARIMAN/NOOR AZWIN</t>
  </si>
  <si>
    <t xml:space="preserve">3299566	</t>
  </si>
  <si>
    <t xml:space="preserve">125225	</t>
  </si>
  <si>
    <t xml:space="preserve">999223897454414	</t>
  </si>
  <si>
    <t>[曼谷]曼谷拉玛九萨默赛特酒店(Somerset Rama 9 Bangkok)(94361514)</t>
  </si>
  <si>
    <t>豪华双床房&lt;2人入住&gt;</t>
  </si>
  <si>
    <t>ZHOU/SIYU</t>
  </si>
  <si>
    <t xml:space="preserve">3301312	</t>
  </si>
  <si>
    <t xml:space="preserve">999223897690023	</t>
  </si>
  <si>
    <t>NAGAI/KOJI</t>
  </si>
  <si>
    <t xml:space="preserve">3301357	</t>
  </si>
  <si>
    <t xml:space="preserve">123665756	</t>
  </si>
  <si>
    <t xml:space="preserve">999223898860125	</t>
  </si>
  <si>
    <t>[曼谷]潘约斯服务式公寓酒店(Penyos Service Apartment)(94360634)</t>
  </si>
  <si>
    <t>标准房&lt;2人入住&gt;&lt;不退款&gt;</t>
  </si>
  <si>
    <t>wu/suyin</t>
  </si>
  <si>
    <t xml:space="preserve">2046789	</t>
  </si>
  <si>
    <t xml:space="preserve">999223899254968	</t>
  </si>
  <si>
    <t>HU/TIANTIAN,HU/SHUAIYING</t>
  </si>
  <si>
    <t xml:space="preserve">3301838	</t>
  </si>
  <si>
    <t xml:space="preserve">349523	</t>
  </si>
  <si>
    <t xml:space="preserve">999223902347754	</t>
  </si>
  <si>
    <t>[马六甲]马六甲大华酒店(The Majestic Malacca Hotel - Small Luxury Hotels of The World)(55707548)</t>
  </si>
  <si>
    <t>Zhou/Jie,Zhou/Jie</t>
  </si>
  <si>
    <t xml:space="preserve">3302756	</t>
  </si>
  <si>
    <t xml:space="preserve">175618694	</t>
  </si>
  <si>
    <t xml:space="preserve">999223903653907	</t>
  </si>
  <si>
    <t>[首尔]明洞市厅彩鸿酒店(Travelodge Myeongdong City Hall)(100678486)</t>
  </si>
  <si>
    <t>高级大号床房&lt;2人入住&gt;&lt;不退款&gt;</t>
  </si>
  <si>
    <t>LI/LINLU,PARK/JUNGEUN</t>
  </si>
  <si>
    <t xml:space="preserve">3303379	</t>
  </si>
  <si>
    <t xml:space="preserve">23983	</t>
  </si>
  <si>
    <t xml:space="preserve">999223904076298	</t>
  </si>
  <si>
    <t>[普吉岛]萨瓦蒂芭东渡假村酒店(Sawaddi Patong Resort &amp; Spa)(55380773)</t>
  </si>
  <si>
    <t>一室房&lt;2人入住&gt;&lt;不退款&gt;</t>
  </si>
  <si>
    <t>NGAMKLANG/KHRUAFA</t>
  </si>
  <si>
    <t xml:space="preserve">3303536	</t>
  </si>
  <si>
    <t xml:space="preserve">999223905371238	</t>
  </si>
  <si>
    <t>DU/WEI</t>
  </si>
  <si>
    <t xml:space="preserve">3303978	</t>
  </si>
  <si>
    <t xml:space="preserve">26680959	</t>
  </si>
  <si>
    <t xml:space="preserve">999223906330632	</t>
  </si>
  <si>
    <t>Wu/Ian</t>
  </si>
  <si>
    <t xml:space="preserve">999223907056985	</t>
  </si>
  <si>
    <t>[济州市]济州君悦酒店(Grand Hyatt Jeju)(105682995)</t>
  </si>
  <si>
    <t>65平米特大床房&lt;2人入住&gt;&lt;不退款&gt;</t>
  </si>
  <si>
    <t>Liu/Yu,Li/Zehan</t>
  </si>
  <si>
    <t xml:space="preserve">3304584	</t>
  </si>
  <si>
    <t xml:space="preserve">672111	</t>
  </si>
  <si>
    <t xml:space="preserve">999223913415654	</t>
  </si>
  <si>
    <t>[云顶高原]至尊玖霄明阁大酒店(Grand Ion Delemen Hotel)(55967875)</t>
  </si>
  <si>
    <t>YAN/XIUFENG,QIU/YI</t>
  </si>
  <si>
    <t xml:space="preserve">3304918	</t>
  </si>
  <si>
    <t xml:space="preserve">946318433	</t>
  </si>
  <si>
    <t xml:space="preserve">999223914845530	</t>
  </si>
  <si>
    <t>[芭堤雅]芭堤雅摩达斯度假村(Pattaya Modus Beachfront Resort)(56206376)</t>
  </si>
  <si>
    <t>海景豪华房&lt;2人入住&gt;&lt;不退款&gt;&lt;早餐&gt;</t>
  </si>
  <si>
    <t>THAWANPAT/PASIT</t>
  </si>
  <si>
    <t xml:space="preserve">3305140	</t>
  </si>
  <si>
    <t xml:space="preserve">290096	</t>
  </si>
  <si>
    <t xml:space="preserve">999223915173216	</t>
  </si>
  <si>
    <t>Superior Queen&lt;2人入住&gt;&lt;不退款&gt;</t>
  </si>
  <si>
    <t>salethong/supanus,towchiang/maneerak</t>
  </si>
  <si>
    <t xml:space="preserve">3305191	</t>
  </si>
  <si>
    <t xml:space="preserve">999223915173149	</t>
  </si>
  <si>
    <t>俱乐部套房&lt;2人入住&gt;&lt;不退款&gt;&lt;早餐&gt;</t>
  </si>
  <si>
    <t xml:space="preserve">3305190	</t>
  </si>
  <si>
    <t xml:space="preserve">290094	</t>
  </si>
  <si>
    <t xml:space="preserve">999223918927615	</t>
  </si>
  <si>
    <t>[曼谷]曼谷 LiT 酒店(LiT BANGKOK Hotel)(60493897)</t>
  </si>
  <si>
    <t>不同温度双床房&lt;2人入住&gt;&lt;不退款&gt;</t>
  </si>
  <si>
    <t>ZHUO/XIAONA,ZHUO/XIAOQUN</t>
  </si>
  <si>
    <t xml:space="preserve">3305799	</t>
  </si>
  <si>
    <t xml:space="preserve">13777	</t>
  </si>
  <si>
    <t xml:space="preserve">999223924439595	</t>
  </si>
  <si>
    <t>[纽约]爱迪生时代广场酒店(Hotel Edison Times Square)(55694551)</t>
  </si>
  <si>
    <t>特色大床客房&lt;2人入住&gt;&lt;不退款&gt;</t>
  </si>
  <si>
    <t>joshi/siddharth</t>
  </si>
  <si>
    <t xml:space="preserve">3306794	</t>
  </si>
  <si>
    <t xml:space="preserve">CRS:CI4D9AHL PMS:46860732	</t>
  </si>
  <si>
    <t xml:space="preserve">23924472590	</t>
  </si>
  <si>
    <t>[马卡蒂]卢布菲律宾马卡蒂旅馆(Lub D Philippines Makati)(55895742)</t>
  </si>
  <si>
    <t>豪华双床房&lt;2人入住&gt;&lt;不退款&gt;</t>
  </si>
  <si>
    <t>Xu/Mei,Zhang/Li</t>
  </si>
  <si>
    <t xml:space="preserve">3306807	</t>
  </si>
  <si>
    <t xml:space="preserve">48859	</t>
  </si>
  <si>
    <t xml:space="preserve">999223925237798	</t>
  </si>
  <si>
    <t>[马六甲]马六甲苏利亚马拉卡酒店(Hotel Suria Malaqa Melaka)(100679791)</t>
  </si>
  <si>
    <t>Standard Single Room&lt;1人入住&gt;&lt;不退款&gt;</t>
  </si>
  <si>
    <t>Dyana/Alya</t>
  </si>
  <si>
    <t xml:space="preserve">3307019	</t>
  </si>
  <si>
    <t xml:space="preserve">26709580	</t>
  </si>
  <si>
    <t xml:space="preserve">999223925468893	</t>
  </si>
  <si>
    <t>[迈阿密泉]迈阿密国际机场克拉丽奥套房酒店(Clarion Inn &amp; Suites Miami International Airport)(55320453)</t>
  </si>
  <si>
    <t>2 Double Beds Nonsmoking&lt;1人入住&gt;</t>
  </si>
  <si>
    <t>YU/WEIJUAN</t>
  </si>
  <si>
    <t xml:space="preserve">3307043	</t>
  </si>
  <si>
    <t xml:space="preserve">64746163	</t>
  </si>
  <si>
    <t xml:space="preserve">999223933128838	</t>
  </si>
  <si>
    <t>[芭堤雅]芭堤雅花园海景大酒店(Garden Cliff Resort &amp; Spa Pattaya)(55626102)</t>
  </si>
  <si>
    <t>豪华海景房&lt;2人入住&gt;&lt;不退款&gt;</t>
  </si>
  <si>
    <t>PHONRACHOM/SEKSIT</t>
  </si>
  <si>
    <t xml:space="preserve">3307953	</t>
  </si>
  <si>
    <t xml:space="preserve">999223937735213	</t>
  </si>
  <si>
    <t>[威中县]槟城日光酒店 (槟城对抗新冠肺炎认证)(The Light Hotel Penang)(55680671)</t>
  </si>
  <si>
    <t>Abdul Rashid/Ahmad Husaini</t>
  </si>
  <si>
    <t xml:space="preserve">3308758	</t>
  </si>
  <si>
    <t xml:space="preserve">MTN-4917940291521494469	</t>
  </si>
  <si>
    <t xml:space="preserve">999223939703940	</t>
  </si>
  <si>
    <t>[新山]KSL度假酒店(KSL Hotel &amp; Resort)(55680499)</t>
  </si>
  <si>
    <t>高级三人客房&lt;2人入住&gt;&lt;不退款&gt;</t>
  </si>
  <si>
    <t>MOHD NORAWI/AZREENA</t>
  </si>
  <si>
    <t xml:space="preserve">3309256	</t>
  </si>
  <si>
    <t xml:space="preserve">999223940953868	</t>
  </si>
  <si>
    <t>[芭堤雅]芭达雅布莱顿大酒店(Brighton Grand Hotel Pattaya)(55451821)</t>
  </si>
  <si>
    <t>城景豪华双床房&lt;2人入住&gt;&lt;不退款&gt;&lt;早餐&gt;</t>
  </si>
  <si>
    <t>Choyprasert/Chonnikarn</t>
  </si>
  <si>
    <t xml:space="preserve">3309464	</t>
  </si>
  <si>
    <t xml:space="preserve">198037	</t>
  </si>
  <si>
    <t xml:space="preserve">999223940981495	</t>
  </si>
  <si>
    <t>[芭堤雅]芭堤雅旺阿玛海滩舒适酒店(Cosi Pattaya Wong Amat Beach - Sha Plus Certified)(70787722)</t>
  </si>
  <si>
    <t>克斯双床房&lt;2人入住&gt;&lt;不退款&gt;</t>
  </si>
  <si>
    <t>PAKDEETHAI/PHETMANEE</t>
  </si>
  <si>
    <t xml:space="preserve">3309467	</t>
  </si>
  <si>
    <t xml:space="preserve">999223942889174	</t>
  </si>
  <si>
    <t>[仁川]仁川君悦大酒店(Grand Hyatt Incheon)(89918362)</t>
  </si>
  <si>
    <t>客房（2张单人床）&lt;2人入住&gt;&lt;不退款&gt;</t>
  </si>
  <si>
    <t>KOTOHDA/TAKASHI</t>
  </si>
  <si>
    <t xml:space="preserve">3310179	</t>
  </si>
  <si>
    <t xml:space="preserve">999223946910559	</t>
  </si>
  <si>
    <t>[新加坡]新加坡辉盛凯贝丽酒店服务公寓(Capri by Fraser Changi City Singapore)(55694670)</t>
  </si>
  <si>
    <t>高级一室房&lt;2人入住&gt;&lt;不退款&gt;</t>
  </si>
  <si>
    <t>ANDRES/WANNEE MEI AMURAO</t>
  </si>
  <si>
    <t xml:space="preserve">3310805	</t>
  </si>
  <si>
    <t xml:space="preserve">947672061	</t>
  </si>
  <si>
    <t xml:space="preserve">999223946962981	</t>
  </si>
  <si>
    <t>[迪拜]迪拜滨海湾罗弗酒店(Rove Dubai Marina)(77372198)</t>
  </si>
  <si>
    <t>漫游者房&lt;2人入住&gt;&lt;不退款&gt;</t>
  </si>
  <si>
    <t>Baragaba/Amani</t>
  </si>
  <si>
    <t xml:space="preserve">3310810	</t>
  </si>
  <si>
    <t xml:space="preserve">999223948194932	</t>
  </si>
  <si>
    <t>[哥打京那巴鲁]哥打京那巴鲁梦想酒店(Dreamtel Kota Kinabalu)(89918398)</t>
  </si>
  <si>
    <t>高级双人房&lt;2人入住&gt;&lt;不退款&gt;&lt;早餐&gt;</t>
  </si>
  <si>
    <t>AMIRUDIN/ABDUL RAJAK</t>
  </si>
  <si>
    <t xml:space="preserve">3311027	</t>
  </si>
  <si>
    <t xml:space="preserve">122737	</t>
  </si>
  <si>
    <t xml:space="preserve">999223951986430	</t>
  </si>
  <si>
    <t>[依斯干达公主城]特立尼达公主港套房酒店(Trinidad Suites Puteri Harbour)(94358580)</t>
  </si>
  <si>
    <t>至尊工作室&lt;2人入住&gt;&lt;不退款&gt;&lt;早餐&gt;</t>
  </si>
  <si>
    <t>DIAZ/TRACY</t>
  </si>
  <si>
    <t xml:space="preserve">3311744	</t>
  </si>
  <si>
    <t xml:space="preserve">13249	</t>
  </si>
  <si>
    <t xml:space="preserve">999223952277897	</t>
  </si>
  <si>
    <t>[巴厘岛]新加拉惹酒店 - CHSE 认证(Singaraja Hotel - CHSE Certified)(94358453)</t>
  </si>
  <si>
    <t>城景房（双床）&lt;2人入住&gt;&lt;不退款&gt;&lt;早餐&gt;</t>
  </si>
  <si>
    <t>CHAIWANSATHIAN/HATSAPONG</t>
  </si>
  <si>
    <t xml:space="preserve">3311786	</t>
  </si>
  <si>
    <t xml:space="preserve">111039	</t>
  </si>
  <si>
    <t xml:space="preserve">999223952592717	</t>
  </si>
  <si>
    <t>[贝尔维尤]贝尔维尤拉克斯普兰廷全套房酒店(Larkspur Landing Bellevue - An All-Suite Hotel)(55391151)</t>
  </si>
  <si>
    <t>开放式套房&lt;2人入住&gt;&lt;早餐&gt;</t>
  </si>
  <si>
    <t>RAMOS/CRISTAL</t>
  </si>
  <si>
    <t xml:space="preserve">3311838	</t>
  </si>
  <si>
    <t xml:space="preserve">11012SE041769	</t>
  </si>
  <si>
    <t xml:space="preserve">999223953568483	</t>
  </si>
  <si>
    <t>[洛杉矶]洛杉矶中心区英迪格酒店(Hotel Indigo - Los Angeles Downtown, an IHG Hotel)(55290223)</t>
  </si>
  <si>
    <t>两张大号床房&lt;2人入住&gt;&lt;不退款&gt;</t>
  </si>
  <si>
    <t>YANG/ZHIYI,LI/WEIHAO</t>
  </si>
  <si>
    <t xml:space="preserve">3312082	</t>
  </si>
  <si>
    <t xml:space="preserve">89749980	</t>
  </si>
  <si>
    <t xml:space="preserve">999223954004616	</t>
  </si>
  <si>
    <t>[曼谷]曼谷丽笙世嘉酒店(Radisson Blu Plaza Bangkok)(55862059)</t>
  </si>
  <si>
    <t>WARBURTON/MARK</t>
  </si>
  <si>
    <t xml:space="preserve">3312255	</t>
  </si>
  <si>
    <t xml:space="preserve">583882	</t>
  </si>
  <si>
    <t xml:space="preserve">999223954597188	</t>
  </si>
  <si>
    <t>[芭堤雅]芭堤雅沙妮酒店(The Zign Hotel)(55542731)</t>
  </si>
  <si>
    <t>CHAIYOUNG/KARTUCK</t>
  </si>
  <si>
    <t xml:space="preserve">999223954608715	</t>
  </si>
  <si>
    <t>[斗湖]城市花园酒店(City Garden Hotel)(94361461)</t>
  </si>
  <si>
    <t>ASRI/NUR ASDILA</t>
  </si>
  <si>
    <t xml:space="preserve">3312429	</t>
  </si>
  <si>
    <t xml:space="preserve">res14363	</t>
  </si>
  <si>
    <t xml:space="preserve">23960460364	</t>
  </si>
  <si>
    <t>一卧室套房&lt;2人入住&gt;&lt;不退款&gt;</t>
  </si>
  <si>
    <t>ZAINUDDIN/QAMAL AZLAN</t>
  </si>
  <si>
    <t xml:space="preserve">3313566	</t>
  </si>
  <si>
    <t xml:space="preserve">26754542	</t>
  </si>
  <si>
    <t xml:space="preserve">999223963861405	</t>
  </si>
  <si>
    <t>[法兰克福]法兰克福中央弗莱明斯酒店（原法兰克福弗莱明斯快捷酒店）(Flemings Express Hotel Frankfurt)(89934082)</t>
  </si>
  <si>
    <t>舒适双床房&lt;1人入住&gt;</t>
  </si>
  <si>
    <t>Huda/Fatin</t>
  </si>
  <si>
    <t xml:space="preserve">3314355	</t>
  </si>
  <si>
    <t xml:space="preserve">129806030	</t>
  </si>
  <si>
    <t xml:space="preserve">23963982861	</t>
  </si>
  <si>
    <t>[马格朗]马格朗阿特里亚酒店(Atria Hotel Magelang)(68545396)</t>
  </si>
  <si>
    <t>SARI/DEWI NOVITA</t>
  </si>
  <si>
    <t xml:space="preserve">3314375	</t>
  </si>
  <si>
    <t xml:space="preserve">94656 by ms veny reception	</t>
  </si>
  <si>
    <t xml:space="preserve">999223965306854	</t>
  </si>
  <si>
    <t>[曼谷]曼谷素坤逸奥克伍德华庭工作室酒店(Oakwood Studios Sukhumvit Bangkok)(103956658)</t>
  </si>
  <si>
    <t>Tan/Wei Bin</t>
  </si>
  <si>
    <t xml:space="preserve">3314812	</t>
  </si>
  <si>
    <t xml:space="preserve">8998779	</t>
  </si>
  <si>
    <t xml:space="preserve">999223965519338	</t>
  </si>
  <si>
    <t>[西归浦市]厄姆斯德酒店(Mstay Hotel)(55779580)</t>
  </si>
  <si>
    <t>豪华2个大床房&lt;2人入住&gt;&lt;不退款&gt;</t>
  </si>
  <si>
    <t>Meng/Rui,Ye/Chao</t>
  </si>
  <si>
    <t xml:space="preserve">3314859	</t>
  </si>
  <si>
    <t xml:space="preserve">0000063040	</t>
  </si>
  <si>
    <t xml:space="preserve">999223965568570	</t>
  </si>
  <si>
    <t>[曼谷]曼谷百伦佐酒店(Baron Zotel Bangkok)(55862163)</t>
  </si>
  <si>
    <t>YANGLANG/NAVAPOL</t>
  </si>
  <si>
    <t xml:space="preserve">999223966010451	</t>
  </si>
  <si>
    <t>THANATHATPHAISARN/THANTHAKORN,HOANGTHI/QUY</t>
  </si>
  <si>
    <t xml:space="preserve">3315051	</t>
  </si>
  <si>
    <t xml:space="preserve">350307	</t>
  </si>
  <si>
    <t xml:space="preserve">999223966169887	</t>
  </si>
  <si>
    <t>[尼亚加拉瀑布]尼亚加拉瀑布瀑景皇冠假日酒店 - IHG 旗下酒店(Crowne Plaza Hotel-Niagara Falls/Falls View, an IHG Hotel)(55402654)</t>
  </si>
  <si>
    <t>双床房&lt;2人入住&gt;&lt;不退款&gt;</t>
  </si>
  <si>
    <t>Trottier/Timothy</t>
  </si>
  <si>
    <t xml:space="preserve">3315120	</t>
  </si>
  <si>
    <t xml:space="preserve">21701341	</t>
  </si>
  <si>
    <t xml:space="preserve">999223968453835	</t>
  </si>
  <si>
    <t>KUMAR/ASHOK</t>
  </si>
  <si>
    <t xml:space="preserve">3315826	</t>
  </si>
  <si>
    <t xml:space="preserve">583965	</t>
  </si>
  <si>
    <t xml:space="preserve">999223968623333	</t>
  </si>
  <si>
    <t>[曼谷]诺沃城大酒店(Nouvo City Hotel)(68545454)</t>
  </si>
  <si>
    <t>运河豪华双人房&lt;2人入住&gt;&lt;不退款&gt;</t>
  </si>
  <si>
    <t>WANG/SHENG</t>
  </si>
  <si>
    <t xml:space="preserve">3315869	</t>
  </si>
  <si>
    <t xml:space="preserve">-1501325494	</t>
  </si>
  <si>
    <t xml:space="preserve">999223969276793	</t>
  </si>
  <si>
    <t>[纽伦堡]A1纽伦堡旅馆(A1 Hostel Nürnberg)(55573151)</t>
  </si>
  <si>
    <t>双床房公用浴室&lt;2人入住&gt;&lt;不退款&gt;</t>
  </si>
  <si>
    <t>Lang/Quintin</t>
  </si>
  <si>
    <t xml:space="preserve">3316120	</t>
  </si>
  <si>
    <t xml:space="preserve">_1501338613	</t>
  </si>
  <si>
    <t xml:space="preserve">999223971022193	</t>
  </si>
  <si>
    <t>[八打灵再也]吉隆坡颐思殿酒店(Eastin Hotel Kuala Lumpur)(55270753)</t>
  </si>
  <si>
    <t>行政豪华房&lt;2人入住&gt;&lt;不退款&gt;</t>
  </si>
  <si>
    <t>TOKIRAN/EZAH</t>
  </si>
  <si>
    <t xml:space="preserve">3316899	</t>
  </si>
  <si>
    <t xml:space="preserve">999223971057140	</t>
  </si>
  <si>
    <t>[普吉岛]普吉岛西奈奢华酒店(Sinae Phuket Luxury Hotel)(88734386)</t>
  </si>
  <si>
    <t>复式泳池别墅 B&lt;2人入住&gt;&lt;不退款&gt;&lt;早餐&gt;</t>
  </si>
  <si>
    <t>GU/YANG</t>
  </si>
  <si>
    <t xml:space="preserve">3316913	</t>
  </si>
  <si>
    <t xml:space="preserve">273893724	</t>
  </si>
  <si>
    <t xml:space="preserve">999223974079226	</t>
  </si>
  <si>
    <t>[新加坡]幸运酒店(New Cape Inn (SG Clean))(55465148)</t>
  </si>
  <si>
    <t>标准房, 2 张单人床&lt;2人入住&gt;&lt;不退款&gt;</t>
  </si>
  <si>
    <t>JIA/NA,WANG/QUN</t>
  </si>
  <si>
    <t xml:space="preserve">3317039	</t>
  </si>
  <si>
    <t xml:space="preserve">-2845212	</t>
  </si>
  <si>
    <t xml:space="preserve">999223975175956	</t>
  </si>
  <si>
    <t>[希什利]极乐塔克西姆特级(The Elysium Taksim)(55519624)</t>
  </si>
  <si>
    <t>Ebrahim Kani/Ehsan</t>
  </si>
  <si>
    <t xml:space="preserve">3317136	</t>
  </si>
  <si>
    <t xml:space="preserve">4450390	</t>
  </si>
  <si>
    <t xml:space="preserve">999223975502710	</t>
  </si>
  <si>
    <t>[罗兰岗]核桃市-工业城凯艺套房酒店(Quality Inn &amp; Suites Walnut - City of Industry)(55346135)</t>
  </si>
  <si>
    <t>WAN/QUAN,ZHU/RIHE</t>
  </si>
  <si>
    <t xml:space="preserve">3317225	</t>
  </si>
  <si>
    <t xml:space="preserve">999223977711948	</t>
  </si>
  <si>
    <t>[曼谷]CK2 酒店(CK2 Hotel Sha Extra Plus)(55337337)</t>
  </si>
  <si>
    <t>LIN/U AUNG LIN</t>
  </si>
  <si>
    <t xml:space="preserve">3317753	</t>
  </si>
  <si>
    <t xml:space="preserve">999223978642021	</t>
  </si>
  <si>
    <t>LI/XIAO,PENG/LULU</t>
  </si>
  <si>
    <t xml:space="preserve">3318052	</t>
  </si>
  <si>
    <t xml:space="preserve">1414966	</t>
  </si>
  <si>
    <t xml:space="preserve">999223979193796	</t>
  </si>
  <si>
    <t>[乔治市]槟城长荣桂冠酒店 (槟城对抗新冠肺炎认证)(Evergreen Laurel Hotel Penang (PenangFightCovid-19 Certified))(55451685)</t>
  </si>
  <si>
    <t>城景高级房&lt;2人入住&gt;&lt;不退款&gt;</t>
  </si>
  <si>
    <t>AHMAD/ABDUL RASHID</t>
  </si>
  <si>
    <t xml:space="preserve">3318148	</t>
  </si>
  <si>
    <t xml:space="preserve">.	</t>
  </si>
  <si>
    <t xml:space="preserve">999223979496065	</t>
  </si>
  <si>
    <t>PHETTHANOO/WAARANYA</t>
  </si>
  <si>
    <t xml:space="preserve">3318309	</t>
  </si>
  <si>
    <t xml:space="preserve">290211	</t>
  </si>
  <si>
    <t xml:space="preserve">999223979771196	</t>
  </si>
  <si>
    <t>[帕赛市]马尼拉贝尔蒙特酒店(Belmont Hotel Manila)(55321134)</t>
  </si>
  <si>
    <t>高级双床房&lt;1人入住&gt;&lt;不退款&gt;&lt;早餐&gt;</t>
  </si>
  <si>
    <t>YANG/BEIMIN</t>
  </si>
  <si>
    <t xml:space="preserve">237405	</t>
  </si>
  <si>
    <t xml:space="preserve">999223980101442	</t>
  </si>
  <si>
    <t>[迪拜]迪拜H酒店(The H Dubai)(69451976)</t>
  </si>
  <si>
    <t>尊贵房&lt;2人入住&gt;&lt;不退款&gt;</t>
  </si>
  <si>
    <t>Arora/Aria</t>
  </si>
  <si>
    <t xml:space="preserve">3318544	</t>
  </si>
  <si>
    <t xml:space="preserve">报客人姓名办理入住	</t>
  </si>
  <si>
    <t xml:space="preserve">999223980699187	</t>
  </si>
  <si>
    <t>[孟买]撒哈拉之星酒店(Hotel Sahara Star-Mumbai Airport)(92028864)</t>
  </si>
  <si>
    <t>Mercury City Facing Guest (Non-smoking) Room&lt;2人入住&gt;&lt;不退款&gt;</t>
  </si>
  <si>
    <t>Porwal/Aashi</t>
  </si>
  <si>
    <t xml:space="preserve">3318722	</t>
  </si>
  <si>
    <t xml:space="preserve">7791818	</t>
  </si>
  <si>
    <t xml:space="preserve">999223981176202	</t>
  </si>
  <si>
    <t>[曼谷]蒂沃利酒店(The Tivoli Hotel)(55304182)</t>
  </si>
  <si>
    <t>SAE-AEAW/JUTRATIP</t>
  </si>
  <si>
    <t xml:space="preserve">3318869	</t>
  </si>
  <si>
    <t xml:space="preserve">1074979817	</t>
  </si>
  <si>
    <t xml:space="preserve">999223981328863	</t>
  </si>
  <si>
    <t>[宿务]宿务柏宁国际大酒店(Cebu Parklane International Hotel)(55451638)</t>
  </si>
  <si>
    <t>ONG/ROXANNE CLEOFE DAYAO</t>
  </si>
  <si>
    <t xml:space="preserve">3318950	</t>
  </si>
  <si>
    <t xml:space="preserve">177507	</t>
  </si>
  <si>
    <t xml:space="preserve">999223981358076	</t>
  </si>
  <si>
    <t>[阿布扎比]阿尔迪阿米娜酒店(Al Diar Mina Hotel)(55281088)</t>
  </si>
  <si>
    <t>Vegera/Vladislav</t>
  </si>
  <si>
    <t xml:space="preserve">3318958	</t>
  </si>
  <si>
    <t xml:space="preserve">RZ-3064075	</t>
  </si>
  <si>
    <t xml:space="preserve">999223981407505	</t>
  </si>
  <si>
    <t>[罗马]罗马圣乔凡尼酒店(Hotel San Giovanni Roma)(91907662)</t>
  </si>
  <si>
    <t>经典双人房&lt;2人入住&gt;&lt;不退款&gt;&lt;早餐&gt;</t>
  </si>
  <si>
    <t>HUANG/YIYUAN,WANG/MEIYING</t>
  </si>
  <si>
    <t xml:space="preserve">3318992	</t>
  </si>
  <si>
    <t xml:space="preserve">1847454	</t>
  </si>
  <si>
    <t xml:space="preserve">999223981987427	</t>
  </si>
  <si>
    <t>[埃德蒙]艾德蒙近大学舒眠套房酒店(Sleep Inn &amp; Suites Edmond Near University)(95138445)</t>
  </si>
  <si>
    <t>标准间1特大床&lt;2人入住&gt;&lt;不退款&gt;&lt;早餐&gt;</t>
  </si>
  <si>
    <t>Balam/Alicia</t>
  </si>
  <si>
    <t xml:space="preserve">3319227	</t>
  </si>
  <si>
    <t xml:space="preserve">999223982020141	</t>
  </si>
  <si>
    <t>[蒙特利尔]蒙特利尔市中心旅客之家酒店(Travelodge by Wyndham Montreal Centre)(55831941)</t>
  </si>
  <si>
    <t>双床房&lt;2人入住&gt;&lt;不退款&gt;&lt;早餐&gt;</t>
  </si>
  <si>
    <t>Malles/Matt</t>
  </si>
  <si>
    <t xml:space="preserve">999223983224621	</t>
  </si>
  <si>
    <t>[费城]费城会议中心戴斯酒店(Days Inn by Wyndham Philadelphia Convention Center)(60467042)</t>
  </si>
  <si>
    <t>大号床房&lt;2人入住&gt;&lt;不退款&gt;&lt;早餐&gt;</t>
  </si>
  <si>
    <t>YANG/WEIJIAN</t>
  </si>
  <si>
    <t xml:space="preserve">3319685	</t>
  </si>
  <si>
    <t xml:space="preserve">999223983439052	</t>
  </si>
  <si>
    <t>[首尔]新首尔酒店(New Seoul Hotel Myeongdong)(78128939)</t>
  </si>
  <si>
    <t>经济客房(无窗)&lt;2人入住&gt;&lt;不退款&gt;</t>
  </si>
  <si>
    <t>SIRIPANICH/PHONPHAN</t>
  </si>
  <si>
    <t xml:space="preserve">3319824	</t>
  </si>
  <si>
    <t xml:space="preserve">999223984250599	</t>
  </si>
  <si>
    <t>[普吉岛]普吉岛迈考美利亚酒店(MELIÁ Phuket Mai Khao - Sha Plus)(95084604)</t>
  </si>
  <si>
    <t>一卧室别墅（带私人泳池）&lt;2人入住&gt;&lt;不退款&gt;&lt;早餐&gt;</t>
  </si>
  <si>
    <t>WANG/e,zeng/linjian,MA/ZHENG</t>
  </si>
  <si>
    <t xml:space="preserve">3320110	</t>
  </si>
  <si>
    <t xml:space="preserve">52080-2	</t>
  </si>
  <si>
    <t xml:space="preserve">999223984267297	</t>
  </si>
  <si>
    <t>[曼谷]曼谷爱湾酒店(A-One Bangkok Hotel)(70165230)</t>
  </si>
  <si>
    <t>DU/ZIYI</t>
  </si>
  <si>
    <t xml:space="preserve">3320115	</t>
  </si>
  <si>
    <t xml:space="preserve">-1501611826	</t>
  </si>
  <si>
    <t xml:space="preserve">999223984745334	</t>
  </si>
  <si>
    <t>CHAPUTHONG/NATTAWUT</t>
  </si>
  <si>
    <t xml:space="preserve">3320448	</t>
  </si>
  <si>
    <t xml:space="preserve">999223984955310	</t>
  </si>
  <si>
    <t>[Racha Thewa]素万那普机场奇迹酒店(Miracle Suvarnabhumi Airport)(55841680)</t>
  </si>
  <si>
    <t>XU/JIONG,CHEN/YINGZHAO,YE/YULING</t>
  </si>
  <si>
    <t xml:space="preserve">3320575	</t>
  </si>
  <si>
    <t xml:space="preserve">266676	</t>
  </si>
  <si>
    <t xml:space="preserve">999223985025225	</t>
  </si>
  <si>
    <t>SAISAWAT/CHOMPUNUCH</t>
  </si>
  <si>
    <t xml:space="preserve">3320613	</t>
  </si>
  <si>
    <t xml:space="preserve">999223985224923	</t>
  </si>
  <si>
    <t>[普吉岛]R马尔温泉度假酒店(R-Mar Resort and Spa)(70165327)</t>
  </si>
  <si>
    <t>HA/SUNGWOOK,ABDURAKHMONOVA/FOTIMA AKROM KIZI</t>
  </si>
  <si>
    <t xml:space="preserve">16818	</t>
  </si>
  <si>
    <t xml:space="preserve">999223985280760	</t>
  </si>
  <si>
    <t>[丹戎本雅]槟城火烈鸟海滩酒店(Flamingo Hotel by The Beach, Penang)(55439295)</t>
  </si>
  <si>
    <t>山景豪华双床房&lt;2人入住&gt;&lt;不退款&gt;</t>
  </si>
  <si>
    <t>UMMI/UMMI</t>
  </si>
  <si>
    <t xml:space="preserve">3320823	</t>
  </si>
  <si>
    <t xml:space="preserve">999223985377120	</t>
  </si>
  <si>
    <t>[华欣]华欣赛米拉之家酒店(Seamira House Huahin)(97965217)</t>
  </si>
  <si>
    <t>普通套房&lt;2人入住&gt;&lt;不退款&gt;&lt;早餐&gt;</t>
  </si>
  <si>
    <t>SUIHA/VAREN</t>
  </si>
  <si>
    <t xml:space="preserve">3320879	</t>
  </si>
  <si>
    <t xml:space="preserve">-3227408	</t>
  </si>
  <si>
    <t xml:space="preserve">999223985712969	</t>
  </si>
  <si>
    <t>[Batu Buruk]苏麦公寓酒店(Sumai Hotel Apartment)(77371566)</t>
  </si>
  <si>
    <t>Standard Room&lt;2人入住&gt;&lt;不退款&gt;</t>
  </si>
  <si>
    <t>BINTI MUHAMMAD/NUR AIN NABILA</t>
  </si>
  <si>
    <t xml:space="preserve">3321120	</t>
  </si>
  <si>
    <t xml:space="preserve">9140018508922	</t>
  </si>
  <si>
    <t xml:space="preserve">999223986306349	</t>
  </si>
  <si>
    <t>[芭堤雅]芭提雅黄金海酒店(Golden Sea Pattaya)(55414499)</t>
  </si>
  <si>
    <t>高级客房&lt;2人入住&gt;&lt;不退款&gt;</t>
  </si>
  <si>
    <t>EYE/JUEKY</t>
  </si>
  <si>
    <t xml:space="preserve">3321564	</t>
  </si>
  <si>
    <t xml:space="preserve">306107	</t>
  </si>
  <si>
    <t xml:space="preserve">999223990134230	</t>
  </si>
  <si>
    <t>[墨尔本滨海港区]墨尔本中心 YHA 青年旅舍(Melbourne Central YHA)(95084816)</t>
  </si>
  <si>
    <t>标准双人房（1张双人床，带连通浴室）&lt;2人入住&gt;&lt;不退款&gt;</t>
  </si>
  <si>
    <t>GOTO/TAKASHI</t>
  </si>
  <si>
    <t xml:space="preserve">3322204	</t>
  </si>
  <si>
    <t xml:space="preserve">23992189602	</t>
  </si>
  <si>
    <t>[迪拜]迪拜韩亚酒店(Asiana Hotel Dubai)(55862083)</t>
  </si>
  <si>
    <t>高级特大床房&lt;2人入住&gt;&lt;不退款&gt;</t>
  </si>
  <si>
    <t>YOUSIF/MAYTHAM</t>
  </si>
  <si>
    <t xml:space="preserve">HTL-WBD-403607815	</t>
  </si>
  <si>
    <t xml:space="preserve">999223993253404	</t>
  </si>
  <si>
    <t>[金奈]姜金奈酒店(Ginger Chennai)(90363636)</t>
  </si>
  <si>
    <t>双人床房间&lt;2人入住&gt;&lt;不退款&gt;&lt;早餐&gt;</t>
  </si>
  <si>
    <t>BALAJI/VIGNESH</t>
  </si>
  <si>
    <t xml:space="preserve">3323108	</t>
  </si>
  <si>
    <t xml:space="preserve">RZ-1501747689	</t>
  </si>
  <si>
    <t xml:space="preserve">999223993978233	</t>
  </si>
  <si>
    <t>高级特大床房&lt;2人入住&gt;&lt;不退款&gt;&lt;早餐&gt;</t>
  </si>
  <si>
    <t>LIU/SICHUN,YANG/JUNDONG</t>
  </si>
  <si>
    <t xml:space="preserve"> 9016905	</t>
  </si>
  <si>
    <t xml:space="preserve">999223993980409	</t>
  </si>
  <si>
    <t>[首尔]首尔玫菲尔大饭店(Mayfield Hotel Seoul)(77366638)</t>
  </si>
  <si>
    <t>标准大床房&lt;2人入住&gt;&lt;不退款&gt;</t>
  </si>
  <si>
    <t>sohyun/kim</t>
  </si>
  <si>
    <t xml:space="preserve">3323467	</t>
  </si>
  <si>
    <t xml:space="preserve">23154616	</t>
  </si>
  <si>
    <t xml:space="preserve">999223994108547	</t>
  </si>
  <si>
    <t>[首尔]太平洋酒店(Pacific Hotel)(55452176)</t>
  </si>
  <si>
    <t>HOTTA/MOE,HOTTA/DAISUKE</t>
  </si>
  <si>
    <t xml:space="preserve">3323489	</t>
  </si>
  <si>
    <t xml:space="preserve">999223994555225	</t>
  </si>
  <si>
    <t>ANAS/DIAN WAHEEDA</t>
  </si>
  <si>
    <t xml:space="preserve">3323564	</t>
  </si>
  <si>
    <t xml:space="preserve">125496	</t>
  </si>
  <si>
    <t xml:space="preserve">999223995342622	</t>
  </si>
  <si>
    <t>[曼谷]V One 骄傲素坤逸 24 号曼谷酒店(V One Pride-Sukhumvit 22, Bangkok)(96065016)</t>
  </si>
  <si>
    <t>CHEEVACHATCHAVAN/SUMALEE</t>
  </si>
  <si>
    <t xml:space="preserve">3323795	</t>
  </si>
  <si>
    <t xml:space="preserve">7800057	</t>
  </si>
  <si>
    <t xml:space="preserve">999223995649074	</t>
  </si>
  <si>
    <t>[洛坤]双莲酒店(The Twin Lotus Hotel)(55560142)</t>
  </si>
  <si>
    <t>精致套房&lt;2人入住&gt;&lt;不退款&gt;&lt;早餐&gt;</t>
  </si>
  <si>
    <t>NUCHANONG/CHAIYAPORN</t>
  </si>
  <si>
    <t xml:space="preserve">3323890	</t>
  </si>
  <si>
    <t xml:space="preserve">-1501849408	</t>
  </si>
  <si>
    <t xml:space="preserve">999223995652663	</t>
  </si>
  <si>
    <t>[华盛顿]州广场酒店(State Plaza Hotel)(77368844)</t>
  </si>
  <si>
    <t>Dudley/Kerrie</t>
  </si>
  <si>
    <t xml:space="preserve">3323891	</t>
  </si>
  <si>
    <t xml:space="preserve">269221128166	</t>
  </si>
  <si>
    <t xml:space="preserve">999223996509332	</t>
  </si>
  <si>
    <t>大床房&lt;1人入住&gt;&lt;不退款&gt;</t>
  </si>
  <si>
    <t>GUO/YUANJIAN,HU/WENYUAN</t>
  </si>
  <si>
    <t xml:space="preserve">3324126	</t>
  </si>
  <si>
    <t xml:space="preserve">999223997744041	</t>
  </si>
  <si>
    <t>[新加坡]新加坡 M Social 酒店 (SG Clean)(M Social Singapore)(68031202)</t>
  </si>
  <si>
    <t>特色舒适客房&lt;2人入住&gt;&lt;不退款&gt;</t>
  </si>
  <si>
    <t>CHUA/CHERYL</t>
  </si>
  <si>
    <t xml:space="preserve">3324464	</t>
  </si>
  <si>
    <t xml:space="preserve">RRY6FTPJQ	</t>
  </si>
  <si>
    <t xml:space="preserve">999223998073860	</t>
  </si>
  <si>
    <t>SOMRANG/PONGARD</t>
  </si>
  <si>
    <t xml:space="preserve">3324596	</t>
  </si>
  <si>
    <t xml:space="preserve">999223998411896	</t>
  </si>
  <si>
    <t>XU/WEIDONG</t>
  </si>
  <si>
    <t xml:space="preserve">3324763	</t>
  </si>
  <si>
    <t xml:space="preserve">350809	</t>
  </si>
  <si>
    <t xml:space="preserve">999223999264298	</t>
  </si>
  <si>
    <t>[曼谷]素万那普法义公寓式酒店(At Residence Suvarnabhumi Hotel)(90396268)</t>
  </si>
  <si>
    <t>奢华客房, 1 张双人床&lt;2人入住&gt;&lt;不退款&gt;</t>
  </si>
  <si>
    <t>SAEHO/SOMKUAN</t>
  </si>
  <si>
    <t xml:space="preserve">3325058	</t>
  </si>
  <si>
    <t xml:space="preserve">066678	</t>
  </si>
  <si>
    <t xml:space="preserve">999223999913728	</t>
  </si>
  <si>
    <t>[爱丁堡]大不列颠爱丁堡酒店(Britannia Edinburgh Hotel)(55653307)</t>
  </si>
  <si>
    <t>无窗房&lt;2人入住&gt;&lt;不退款&gt;</t>
  </si>
  <si>
    <t>HUANG/ZHI DAN</t>
  </si>
  <si>
    <t xml:space="preserve">3325332	</t>
  </si>
  <si>
    <t xml:space="preserve">84880124	</t>
  </si>
  <si>
    <t xml:space="preserve">999224000163378	</t>
  </si>
  <si>
    <t>[吉隆坡]佩达纳吉隆坡城市中心公寓酒店(Perdana Kuala Lumpur City Centre)(55694746)</t>
  </si>
  <si>
    <t>双床一室房&lt;2人入住&gt;&lt;不退款&gt;&lt;早餐&gt;</t>
  </si>
  <si>
    <t>bi/wenna</t>
  </si>
  <si>
    <t xml:space="preserve">3325526	</t>
  </si>
  <si>
    <t xml:space="preserve">999224000238602	</t>
  </si>
  <si>
    <t>[陈厝港]KSL温泉度假酒店(KSL Hot Spring Resort)(95138801)</t>
  </si>
  <si>
    <t>高级大床房&lt;2人入住&gt;&lt;不退款&gt;&lt;早餐&gt;</t>
  </si>
  <si>
    <t>AZNEEZA/AZNEEZA HAIRANY</t>
  </si>
  <si>
    <t xml:space="preserve">3325549	</t>
  </si>
  <si>
    <t xml:space="preserve">26827657	</t>
  </si>
  <si>
    <t xml:space="preserve">999224000303978	</t>
  </si>
  <si>
    <t>[黑风洞]雪兰莪概观美居酒店(Mercure Selangor Selayang)(70391827)</t>
  </si>
  <si>
    <t>高级2张单人床房&lt;2人入住&gt;&lt;不退款&gt;</t>
  </si>
  <si>
    <t>lyu/bu</t>
  </si>
  <si>
    <t xml:space="preserve">3325565	</t>
  </si>
  <si>
    <t xml:space="preserve">999224000798201	</t>
  </si>
  <si>
    <t>WATTANAPIMON/KAMONWAN</t>
  </si>
  <si>
    <t xml:space="preserve">3325930	</t>
  </si>
  <si>
    <t xml:space="preserve">999224000851713	</t>
  </si>
  <si>
    <t>[阿布扎比]阿布扎比艾迪逊酒店(The Abu Dhabi Edition)(55801095)</t>
  </si>
  <si>
    <t>豪华客房, 1 张特大床房&lt;2人入住&gt;&lt;不退款&gt;&lt;早餐&gt;</t>
  </si>
  <si>
    <t>wu/rui</t>
  </si>
  <si>
    <t xml:space="preserve">3325953	</t>
  </si>
  <si>
    <t xml:space="preserve">90737770	</t>
  </si>
  <si>
    <t xml:space="preserve">999224000913929	</t>
  </si>
  <si>
    <t>[吉隆坡]吉隆坡辉煌酒店(Vivatel Kuala Lumpur)(55336979)</t>
  </si>
  <si>
    <t>Chin/Hon Keong</t>
  </si>
  <si>
    <t xml:space="preserve">3325974	</t>
  </si>
  <si>
    <t xml:space="preserve">DEB230504202022034	</t>
  </si>
  <si>
    <t xml:space="preserve">999224001021477	</t>
  </si>
  <si>
    <t>Ooi/Vincent</t>
  </si>
  <si>
    <t xml:space="preserve">3326002	</t>
  </si>
  <si>
    <t xml:space="preserve">954812	</t>
  </si>
  <si>
    <t xml:space="preserve">999224001081253	</t>
  </si>
  <si>
    <t>[朗根哈根]玛丽蒂姆汉诺威酒店(Maritim Airport Hotel Hannover)(60480414)</t>
  </si>
  <si>
    <t>经典家庭房&lt;2人入住&gt;&lt;不退款&gt;</t>
  </si>
  <si>
    <t>LI/DONGCHEN,XU/FEI</t>
  </si>
  <si>
    <t xml:space="preserve">3326022	</t>
  </si>
  <si>
    <t xml:space="preserve">129985169	</t>
  </si>
  <si>
    <t xml:space="preserve">999224001130927	</t>
  </si>
  <si>
    <t>PANSEEJUN/KEERATI</t>
  </si>
  <si>
    <t xml:space="preserve">3326041	</t>
  </si>
  <si>
    <t xml:space="preserve">999224001225330	</t>
  </si>
  <si>
    <t>[迈阿密]迈阿密机场索内斯塔酒店(Sonesta Miami Airport)(55680669)</t>
  </si>
  <si>
    <t>HAZZAA/RAFAA</t>
  </si>
  <si>
    <t xml:space="preserve">3326203	</t>
  </si>
  <si>
    <t xml:space="preserve">31851SE246576	</t>
  </si>
  <si>
    <t xml:space="preserve">999224001356798	</t>
  </si>
  <si>
    <t>[瓜拉廷格塔]阿帕雷希达瓜拉庭盖达宜必思酒店(Ibis Guaratingueta Aparecida)(80332490)</t>
  </si>
  <si>
    <t>标准双人床公寓&lt;2人入住&gt;&lt;不退款&gt;&lt;早餐&gt;</t>
  </si>
  <si>
    <t>Batista Gomes Amartielo Medola/Bruno</t>
  </si>
  <si>
    <t xml:space="preserve">3326259	</t>
  </si>
  <si>
    <t xml:space="preserve">RES012785-7610	</t>
  </si>
  <si>
    <t xml:space="preserve">999224001488933	</t>
  </si>
  <si>
    <t>[吉隆坡]吉隆坡全西特酒店(Hotel Transit Kuala Lumpur)(55694773)</t>
  </si>
  <si>
    <t>ABD MUTALIB/SUZILAH</t>
  </si>
  <si>
    <t xml:space="preserve">999224001558309	</t>
  </si>
  <si>
    <t>[巴厘岛]库塔海滨酒店 - CHSE 认证(Kutabex Beach Front Hotel - Chse Certified)(55666121)</t>
  </si>
  <si>
    <t>FOREVER/DEWY</t>
  </si>
  <si>
    <t xml:space="preserve">3326344	</t>
  </si>
  <si>
    <t xml:space="preserve">69683	</t>
  </si>
  <si>
    <t xml:space="preserve">999224001766206	</t>
  </si>
  <si>
    <t>[巴厘岛]大米加度假村&amp;巴厘岛Spa(Grand Mega Resort &amp; Spa Bali)(55452241)</t>
  </si>
  <si>
    <t>DY/RINKANIKA</t>
  </si>
  <si>
    <t xml:space="preserve">3326576	</t>
  </si>
  <si>
    <t xml:space="preserve">26833473	</t>
  </si>
  <si>
    <t xml:space="preserve">999224001950430	</t>
  </si>
  <si>
    <t>至尊高级特大床房&lt;1人入住&gt;&lt;不退款&gt;</t>
  </si>
  <si>
    <t>CHEN/YONGSHENG</t>
  </si>
  <si>
    <t xml:space="preserve">3326645	</t>
  </si>
  <si>
    <t xml:space="preserve">999224002089755	</t>
  </si>
  <si>
    <t>[甲米]小睡甲米酒店(NAP Krabi Hotel - Sha Extra Plus)(55281104)</t>
  </si>
  <si>
    <t>JAENGDEE/SAKDA</t>
  </si>
  <si>
    <t>HGUConf1501910175</t>
  </si>
  <si>
    <t xml:space="preserve">HGUConf1501910176	</t>
  </si>
  <si>
    <t xml:space="preserve">999224003909056	</t>
  </si>
  <si>
    <t>[吉隆坡]吉隆坡水晶皇冠酒店(Crystal Crown Hotel Kuala Lumpur)(89920797)</t>
  </si>
  <si>
    <t>AM SARIFF/AMIRUDDIN</t>
  </si>
  <si>
    <t xml:space="preserve">3326814	</t>
  </si>
  <si>
    <t xml:space="preserve">26835034	</t>
  </si>
  <si>
    <t xml:space="preserve">999224004422180	</t>
  </si>
  <si>
    <t>[曼谷]曼谷奇迹大酒店(Miracle Grand Convention Hotel)(55465043)</t>
  </si>
  <si>
    <t>豪华双人床房&lt;1人入住&gt;&lt;不退款&gt;&lt;早餐&gt;</t>
  </si>
  <si>
    <t>WANG/YUANHAO</t>
  </si>
  <si>
    <t xml:space="preserve">3326840	</t>
  </si>
  <si>
    <t xml:space="preserve">1075049694	</t>
  </si>
  <si>
    <t xml:space="preserve">999224004845426	</t>
  </si>
  <si>
    <t>TAWORNKUN/SATAPORN</t>
  </si>
  <si>
    <t xml:space="preserve">3326883	</t>
  </si>
  <si>
    <t xml:space="preserve">999224005169608	</t>
  </si>
  <si>
    <t>[曼谷]曼谷班达拉西隆套房酒店(Bandara Suites Silom, Bangkok)(55320752)</t>
  </si>
  <si>
    <t>QU/JIALE</t>
  </si>
  <si>
    <t xml:space="preserve">3327005	</t>
  </si>
  <si>
    <t xml:space="preserve">999224005315083	</t>
  </si>
  <si>
    <t>[曼谷]尤萨拜酒店(U Sabai Hotel)(90402648)</t>
  </si>
  <si>
    <t>经济双人间&lt;2人入住&gt;&lt;不退款&gt;</t>
  </si>
  <si>
    <t>GONG/KE</t>
  </si>
  <si>
    <t xml:space="preserve">3327022	</t>
  </si>
  <si>
    <t xml:space="preserve">1075050924	</t>
  </si>
  <si>
    <t xml:space="preserve">999224005553142	</t>
  </si>
  <si>
    <t>[戛纳]雄伟戛纳巴里耶尔酒店(Hôtel Barrière le Majestic Cannes)(77366345)</t>
  </si>
  <si>
    <t>海景声望房&lt;2人入住&gt;&lt;不退款&gt;</t>
  </si>
  <si>
    <t>BOUVIER/OCEANE</t>
  </si>
  <si>
    <t xml:space="preserve">3327070	</t>
  </si>
  <si>
    <t xml:space="preserve">-3791391	</t>
  </si>
  <si>
    <t xml:space="preserve">999224005628844	</t>
  </si>
  <si>
    <t>[马德里]顶点酒店(Vértice Roomspace)(55290572)</t>
  </si>
  <si>
    <t>Gomez Martinez/Alicia</t>
  </si>
  <si>
    <t xml:space="preserve">3327083	</t>
  </si>
  <si>
    <t xml:space="preserve">-3790289	</t>
  </si>
  <si>
    <t xml:space="preserve">999224006064209	</t>
  </si>
  <si>
    <t>大床一室房&lt;2人入住&gt;&lt;不退款&gt;&lt;早餐&gt;</t>
  </si>
  <si>
    <t>MOHAMAD/KHAIRUL ABDILLAH</t>
  </si>
  <si>
    <t xml:space="preserve">3327189	</t>
  </si>
  <si>
    <t xml:space="preserve">999224006213939	</t>
  </si>
  <si>
    <t>[中雅加达]雅加达朱诺丹纳阿邦酒店(Juno Tanah Abang Jakarta)(55799376)</t>
  </si>
  <si>
    <t>SUSANTO/TONY</t>
  </si>
  <si>
    <t xml:space="preserve">3327234	</t>
  </si>
  <si>
    <t xml:space="preserve">-1501967871	</t>
  </si>
  <si>
    <t xml:space="preserve">999224006367555	</t>
  </si>
  <si>
    <t>[巴厘岛]希德曼赛普克别墅酒店(Cepik Villa Sidemen)(89935903)</t>
  </si>
  <si>
    <t>经典豪华平房&lt;2人入住&gt;&lt;不退款&gt;&lt;早餐&gt;</t>
  </si>
  <si>
    <t>Hu/Yue</t>
  </si>
  <si>
    <t xml:space="preserve">3327296	</t>
  </si>
  <si>
    <t xml:space="preserve">-3839771	</t>
  </si>
  <si>
    <t xml:space="preserve">999224006554813	</t>
  </si>
  <si>
    <t>Zhu/Yancheng,Gu/Kefan</t>
  </si>
  <si>
    <t xml:space="preserve">3327395	</t>
  </si>
  <si>
    <t xml:space="preserve">RZ-1502018379	</t>
  </si>
  <si>
    <t xml:space="preserve">999224006722065	</t>
  </si>
  <si>
    <t>运河豪华双人房&lt;1人入住&gt;&lt;不退款&gt;</t>
  </si>
  <si>
    <t>CHEN/NAITAO</t>
  </si>
  <si>
    <t xml:space="preserve">3327471	</t>
  </si>
  <si>
    <t xml:space="preserve">-1502038763	</t>
  </si>
  <si>
    <t xml:space="preserve">999224006873608	</t>
  </si>
  <si>
    <t>[乔治市]槟城乔治敦图恩酒店(Tune Hotel Georgetown Penang)(55707551)</t>
  </si>
  <si>
    <t>双人房（带窗）&lt;2人入住&gt;&lt;不退款&gt;</t>
  </si>
  <si>
    <t>MAT ISA/MUHAMMAD HAFIQ</t>
  </si>
  <si>
    <t xml:space="preserve">3327512	</t>
  </si>
  <si>
    <t xml:space="preserve">-3907300	</t>
  </si>
  <si>
    <t xml:space="preserve">999224006981730	</t>
  </si>
  <si>
    <t>[胡志明市]翡翠中央酒店(Emerald Central)(77371878)</t>
  </si>
  <si>
    <t>CHU/MING,LIU/ZHONGTAO</t>
  </si>
  <si>
    <t xml:space="preserve">3327572	</t>
  </si>
  <si>
    <t xml:space="preserve">7805398	</t>
  </si>
  <si>
    <t xml:space="preserve">999224007141272	</t>
  </si>
  <si>
    <t>[班贾尔马辛]阿斯顿巴努阿班贾尔马辛酒店及会议中心(ASTON Banua Banjarmasin Hotel &amp; Convention Center)(70165221)</t>
  </si>
  <si>
    <t>WATI/ANICKA</t>
  </si>
  <si>
    <t xml:space="preserve">3327597	</t>
  </si>
  <si>
    <t xml:space="preserve">RZ-1502057411	</t>
  </si>
  <si>
    <t xml:space="preserve">999224007527976	</t>
  </si>
  <si>
    <t>高级双床房&lt;2人入住&gt;&lt;不退款&gt;&lt;早餐&gt;</t>
  </si>
  <si>
    <t>DUAN/YAWEN</t>
  </si>
  <si>
    <t xml:space="preserve">3327728	</t>
  </si>
  <si>
    <t xml:space="preserve">-1502069226	</t>
  </si>
  <si>
    <t xml:space="preserve">999224007825131	</t>
  </si>
  <si>
    <t>[北雅加达]雅加达椰风伽德哈里斯酒店及会议中心(Harris Hotel and Conventions Kelapa Gading Jakarta)(70391160)</t>
  </si>
  <si>
    <t>哈里斯房&lt;2人入住&gt;&lt;不退款&gt;&lt;早餐&gt;</t>
  </si>
  <si>
    <t>CHEN/HAIMAN</t>
  </si>
  <si>
    <t xml:space="preserve">3327806	</t>
  </si>
  <si>
    <t xml:space="preserve">999224008050984	</t>
  </si>
  <si>
    <t>[芝加哥]国会广场酒店及会议中心(The Congress Plaza Hotel &amp; Convention Center)(55465062)</t>
  </si>
  <si>
    <t>标准特大床房&lt;2人入住&gt;&lt;不退款&gt;</t>
  </si>
  <si>
    <t>ANTUNEZ/KARINA</t>
  </si>
  <si>
    <t xml:space="preserve">3327889	</t>
  </si>
  <si>
    <t xml:space="preserve">94825316-1	</t>
  </si>
  <si>
    <t xml:space="preserve">999224008238270	</t>
  </si>
  <si>
    <t>[斯科特斯德]3棕榈酒店(3 Palms Hotel)(89916557)</t>
  </si>
  <si>
    <t>豪华客房1张特大床&lt;2人入住&gt;&lt;不退款&gt;</t>
  </si>
  <si>
    <t>CROSS/GEOFF</t>
  </si>
  <si>
    <t xml:space="preserve">3327926	</t>
  </si>
  <si>
    <t xml:space="preserve">7806084	</t>
  </si>
  <si>
    <t xml:space="preserve">999224010088198	</t>
  </si>
  <si>
    <t>[Donggongon]K 酒店(K Hotel)(96746210)</t>
  </si>
  <si>
    <t>Zhuo/Xinru,Zhuo/Xinru</t>
  </si>
  <si>
    <t xml:space="preserve">3328405	</t>
  </si>
  <si>
    <t xml:space="preserve">WEB18699	</t>
  </si>
  <si>
    <t xml:space="preserve">999224010527258	</t>
  </si>
  <si>
    <t>[芭堤雅]芭堤雅王朝酒店(Dynasty Inn Pattaya)(55812174)</t>
  </si>
  <si>
    <t>标准间&lt;2人入住&gt;&lt;不退款&gt;</t>
  </si>
  <si>
    <t>ZHANG/XUBO</t>
  </si>
  <si>
    <t xml:space="preserve">3328550	</t>
  </si>
  <si>
    <t xml:space="preserve">UN050523	</t>
  </si>
  <si>
    <t xml:space="preserve">999224011069479	</t>
  </si>
  <si>
    <t>[芭堤雅]第五宗滴恩芭堤雅酒店(Fifth Jomtien Pattaya)(55304391)</t>
  </si>
  <si>
    <t>PARITAPHO/NARAKORN</t>
  </si>
  <si>
    <t xml:space="preserve">3328657	</t>
  </si>
  <si>
    <t xml:space="preserve">-4007518	</t>
  </si>
  <si>
    <t xml:space="preserve">999224011412912	</t>
  </si>
  <si>
    <t>[芭堤雅]会馆酒店(Inn House)(56196447)</t>
  </si>
  <si>
    <t>JIBTHONG/NATTAPONG</t>
  </si>
  <si>
    <t xml:space="preserve">3328799	</t>
  </si>
  <si>
    <t xml:space="preserve">999224011586946	</t>
  </si>
  <si>
    <t>[Sungai Pasir]翡翠布蒂里酒店(Emerald Puteri Hotel)(89916472)</t>
  </si>
  <si>
    <t>Deluxe Double Room&lt;2人入住&gt;&lt;不退款&gt;</t>
  </si>
  <si>
    <t>SHAMSUDDIN/MOHD ZAILISHAM</t>
  </si>
  <si>
    <t xml:space="preserve">3328838	</t>
  </si>
  <si>
    <t xml:space="preserve">999224012524792	</t>
  </si>
  <si>
    <t>FERRY/DANIEL</t>
  </si>
  <si>
    <t xml:space="preserve">3329135	</t>
  </si>
  <si>
    <t xml:space="preserve">#111236 (LIA/RESERVASI)	</t>
  </si>
  <si>
    <t xml:space="preserve">999224013002491	</t>
  </si>
  <si>
    <t>[八打灵再也]哥打白沙罗精品酒店(Kota Damansara Boutique Hotel)(77372070)</t>
  </si>
  <si>
    <t>双人房&lt;2人入住&gt;&lt;不退款&gt;</t>
  </si>
  <si>
    <t>YEE/CHIN PAY</t>
  </si>
  <si>
    <t xml:space="preserve">3329360	</t>
  </si>
  <si>
    <t xml:space="preserve">999224013099215	</t>
  </si>
  <si>
    <t>[春武里]萨拜迪公寓式客房酒店(Sa-Bai-Dee Condo)(89918764)</t>
  </si>
  <si>
    <t>YOTHAPON/WANNIKKUL</t>
  </si>
  <si>
    <t xml:space="preserve">3329393	</t>
  </si>
  <si>
    <t xml:space="preserve">999224013584136	</t>
  </si>
  <si>
    <t>高级双人床房&lt;1人入住&gt;&lt;不退款&gt;</t>
  </si>
  <si>
    <t>Zhang/Jiarong</t>
  </si>
  <si>
    <t xml:space="preserve">3329626	</t>
  </si>
  <si>
    <t xml:space="preserve">-4073052	</t>
  </si>
  <si>
    <t xml:space="preserve">999224013877763	</t>
  </si>
  <si>
    <t>[代尼兹利]里士满帕马可瑟玛尔酒店(Richmond Pamukkale Thermal)(55320917)</t>
  </si>
  <si>
    <t>标准双人房/双床房&lt;2人入住&gt;&lt;不退款&gt;&lt;早餐&gt;</t>
  </si>
  <si>
    <t>Defourny/Florence</t>
  </si>
  <si>
    <t xml:space="preserve">4078400	</t>
  </si>
  <si>
    <t xml:space="preserve">999224013857755	</t>
  </si>
  <si>
    <t>[卡加延德奥罗]多乐事豪华酒店(De Luxe Hotel)(55586092)</t>
  </si>
  <si>
    <t>高级房间&lt;2人入住&gt;&lt;不退款&gt;</t>
  </si>
  <si>
    <t>ROSS/WILLIAM</t>
  </si>
  <si>
    <t xml:space="preserve">3329694	</t>
  </si>
  <si>
    <t xml:space="preserve">999224014310487	</t>
  </si>
  <si>
    <t>[丹绒吉宁]吉里望马波海度假村(Mabohai Resort Klebang)(100678820)</t>
  </si>
  <si>
    <t>豪华双人房, 海景&lt;2人入住&gt;&lt;不退款&gt;</t>
  </si>
  <si>
    <t>ABD AKLA/UBAID</t>
  </si>
  <si>
    <t xml:space="preserve">3329900	</t>
  </si>
  <si>
    <t xml:space="preserve">AZMI	</t>
  </si>
  <si>
    <t xml:space="preserve">999224014405716	</t>
  </si>
  <si>
    <t>[塔斯卡卢萨]大使客栈及套房汽车旅馆(Ambassador Inn &amp; Suites)(103761673)</t>
  </si>
  <si>
    <t>带沙发床的特大号套房 - 禁烟&lt;2人入住&gt;&lt;不退款&gt;&lt;早餐&gt;</t>
  </si>
  <si>
    <t>SEYMOUR/JOANNE</t>
  </si>
  <si>
    <t xml:space="preserve">3329922	</t>
  </si>
  <si>
    <t xml:space="preserve">181447	</t>
  </si>
  <si>
    <t xml:space="preserve">999224014506563	</t>
  </si>
  <si>
    <t>[巨港]巨港爱玛瑞丝酒店(Amaris Hotel Palembang)(95084410)</t>
  </si>
  <si>
    <t>Smart Room Queen&lt;2人入住&gt;&lt;不退款&gt;&lt;早餐&gt;</t>
  </si>
  <si>
    <t>ZHANG/BING</t>
  </si>
  <si>
    <t xml:space="preserve">3329942	</t>
  </si>
  <si>
    <t xml:space="preserve">999224014581473	</t>
  </si>
  <si>
    <t>[普吉岛]自然松木公寓(Nature Pine Residence)(90367438)</t>
  </si>
  <si>
    <t>标准双人床房&lt;2人入住&gt;&lt;不退款&gt;</t>
  </si>
  <si>
    <t>WIROTKULSUE/THIRA</t>
  </si>
  <si>
    <t xml:space="preserve">3329971	</t>
  </si>
  <si>
    <t xml:space="preserve">à?￠à?·à??à?￠à?±à??à1?à?￥à1?à?§à1?à??à1?à?-à??	</t>
  </si>
  <si>
    <t xml:space="preserve">999224014762870	</t>
  </si>
  <si>
    <t>[威尼斯]哥伦比亚酒店(Hotel Colombina)(55884321)</t>
  </si>
  <si>
    <t>经典房&lt;2人入住&gt;&lt;不退款&gt;</t>
  </si>
  <si>
    <t>PANERO/LORENZO HENRIQUE,ZAIATS/ADRIANA</t>
  </si>
  <si>
    <t xml:space="preserve">3330129	</t>
  </si>
  <si>
    <t xml:space="preserve">4107202	</t>
  </si>
  <si>
    <t xml:space="preserve">999224014904100	</t>
  </si>
  <si>
    <t>[斯德哥尔摩]六点酒店(At Six)(55745394)</t>
  </si>
  <si>
    <t>特大床房&lt;1人入住&gt;&lt;不退款&gt;</t>
  </si>
  <si>
    <t>Stromberg/Stefan</t>
  </si>
  <si>
    <t xml:space="preserve">3330172	</t>
  </si>
  <si>
    <t xml:space="preserve">70728SE137714	</t>
  </si>
  <si>
    <t xml:space="preserve">999224015048494	</t>
  </si>
  <si>
    <t>[South Cikarang]哈佩芝卡朗 - 阿斯顿酒店(Harper Cikarang by ASTON)(90402236)</t>
  </si>
  <si>
    <t>Liu/Souguang,Lin/Y,Hu/Junbo</t>
  </si>
  <si>
    <t xml:space="preserve">3330208	</t>
  </si>
  <si>
    <t xml:space="preserve">999224015126777	</t>
  </si>
  <si>
    <t>[华欣]萨拉华欣公寓酒店(Sala at Hua Hin Serviced Apartment &amp; Hotel)(96746628)</t>
  </si>
  <si>
    <t>IYARA/NUTCHANAT</t>
  </si>
  <si>
    <t xml:space="preserve">3330222	</t>
  </si>
  <si>
    <t xml:space="preserve">999224015357112	</t>
  </si>
  <si>
    <t>高级双人床房&lt;2人入住&gt;&lt;不退款&gt;</t>
  </si>
  <si>
    <t>JULSOM/SIWAPORN</t>
  </si>
  <si>
    <t xml:space="preserve">3330398	</t>
  </si>
  <si>
    <t xml:space="preserve">-1502107926	</t>
  </si>
  <si>
    <t xml:space="preserve">999224015398270	</t>
  </si>
  <si>
    <t>[北雅加达]1O1 城市雅加达凯拉帕加丁(1O1 URBAN Jakarta Kelapa Gading)(90357382)</t>
  </si>
  <si>
    <t>城市豪华房&lt;2人入住&gt;&lt;不退款&gt;&lt;早餐&gt;</t>
  </si>
  <si>
    <t>WENG/LIXUAN</t>
  </si>
  <si>
    <t xml:space="preserve">3330409	</t>
  </si>
  <si>
    <t xml:space="preserve">999224015470531	</t>
  </si>
  <si>
    <t>[长滩岛]乐万廷长滩岛酒店(Levantin Boracay)(55336974)</t>
  </si>
  <si>
    <t>TRINIDAD/MARICON</t>
  </si>
  <si>
    <t xml:space="preserve">3330428	</t>
  </si>
  <si>
    <t xml:space="preserve">-1502109637	</t>
  </si>
  <si>
    <t xml:space="preserve">999224015548090	</t>
  </si>
  <si>
    <t>[中雅加达]雅加达阿什莉瓦希德哈席耶姆酒店(Ashley Wahid Hasyim Jakarta)(55543079)</t>
  </si>
  <si>
    <t>豪华大号床房&lt;2人入住&gt;&lt;不退款&gt;&lt;早餐&gt;</t>
  </si>
  <si>
    <t>MELATI/RINA</t>
  </si>
  <si>
    <t xml:space="preserve">3330466	</t>
  </si>
  <si>
    <t xml:space="preserve">1502110003	</t>
  </si>
  <si>
    <t xml:space="preserve">999224015693121	</t>
  </si>
  <si>
    <t>[华盛顿]哈灵顿酒店(Hotel Harrington)(68545207)</t>
  </si>
  <si>
    <t>大号床房&lt;2人入住&gt;&lt;不退款&gt;</t>
  </si>
  <si>
    <t>WANG/STEWARDHANWEI</t>
  </si>
  <si>
    <t xml:space="preserve">3330512	</t>
  </si>
  <si>
    <t xml:space="preserve">12008	</t>
  </si>
  <si>
    <t xml:space="preserve">999224015720002	</t>
  </si>
  <si>
    <t>[Babakan Penghulu]万隆格兰德考德拉酒店(Grand Cordela Hotel Bandung)(55281399)</t>
  </si>
  <si>
    <t>豪华智能双床房&lt;2人入住&gt;&lt;不退款&gt;&lt;早餐&gt;</t>
  </si>
  <si>
    <t>Meigawati/Aktivia</t>
  </si>
  <si>
    <t xml:space="preserve">3330521	</t>
  </si>
  <si>
    <t xml:space="preserve">999224016133790	</t>
  </si>
  <si>
    <t>[乌隆他尼]盛泰乐乌隆他尼酒店及会展中心(Centara Hotel &amp; Convention Centre Udon Thani)(55895762)</t>
  </si>
  <si>
    <t>MUKDAROJANAKOON/WANNISA</t>
  </si>
  <si>
    <t xml:space="preserve">3330821	</t>
  </si>
  <si>
    <t xml:space="preserve">34972SE033027	</t>
  </si>
  <si>
    <t xml:space="preserve">999224016293265	</t>
  </si>
  <si>
    <t>[曼谷]笃笃旅馆(Tuk Tuk Hostel)(90353617)</t>
  </si>
  <si>
    <t>大床房-带公共浴室&lt;2人入住&gt;&lt;不退款&gt;</t>
  </si>
  <si>
    <t>SIRIPUNYAKON/ITSAORN</t>
  </si>
  <si>
    <t xml:space="preserve">3330997	</t>
  </si>
  <si>
    <t xml:space="preserve">7809016	</t>
  </si>
  <si>
    <t xml:space="preserve">999224016314528	</t>
  </si>
  <si>
    <t>[吉隆坡]吉隆坡美利亚酒店(Meliá Kuala Lumpur)(55665890)</t>
  </si>
  <si>
    <t>美利亚房&lt;2人入住&gt;&lt;不退款&gt;</t>
  </si>
  <si>
    <t>baharudin/dato emma</t>
  </si>
  <si>
    <t xml:space="preserve">3331009	</t>
  </si>
  <si>
    <t xml:space="preserve">999224016759455	</t>
  </si>
  <si>
    <t>[奥西莫]G 酒店(G Hotel Ancona)(89934229)</t>
  </si>
  <si>
    <t>标准双人间&lt;2人入住&gt;&lt;不退款&gt;&lt;早餐&gt;</t>
  </si>
  <si>
    <t>GAROFALO/ANTONIO</t>
  </si>
  <si>
    <t xml:space="preserve">3331319	</t>
  </si>
  <si>
    <t xml:space="preserve">1502155236	</t>
  </si>
  <si>
    <t xml:space="preserve">999223530708474	</t>
  </si>
  <si>
    <t>补单</t>
  </si>
  <si>
    <t>[曼谷]曼谷素坤逸11号智选假日酒店(Holiday Inn Express Bangkok Sukhumvit 11)(46053022)</t>
  </si>
  <si>
    <t>LIU/JIA</t>
  </si>
  <si>
    <t xml:space="preserve">3205763	</t>
  </si>
  <si>
    <t xml:space="preserve">26093042	</t>
  </si>
  <si>
    <t>，</t>
  </si>
  <si>
    <t>等财务改账</t>
  </si>
  <si>
    <t>此单应结算我司350元折回397.9HKD，本期结算395.99HKD，少结算1.91HKD，麻烦核实后补回，谢谢！</t>
  </si>
  <si>
    <t>999223530708474</t>
  </si>
  <si>
    <t>本期收回1.19元</t>
  </si>
  <si>
    <t>259663.18 HKD</t>
  </si>
  <si>
    <t>A230510103240481</t>
  </si>
  <si>
    <t>A230510103314481</t>
  </si>
  <si>
    <t>总计：259663.18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</si>
  <si>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</si>
  <si>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</si>
  <si>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</si>
  <si>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</si>
  <si>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</si>
  <si>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</si>
  <si>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</si>
  <si>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</si>
  <si>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</si>
  <si>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</si>
  <si>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</si>
  <si>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</si>
  <si>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</si>
  <si>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</si>
  <si>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</si>
  <si>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</si>
  <si>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</si>
  <si>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</si>
  <si>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</si>
  <si>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2023-01-17</t>
  </si>
  <si>
    <t>2955798</t>
  </si>
  <si>
    <t>布兰查斯镇卡尔顿酒店</t>
  </si>
  <si>
    <t>Wilson Kim</t>
  </si>
  <si>
    <t>2023-05-05</t>
  </si>
  <si>
    <t>2023-05-06</t>
  </si>
  <si>
    <t>退房日周结</t>
  </si>
  <si>
    <t>1509.92</t>
  </si>
  <si>
    <t>1748.00</t>
  </si>
  <si>
    <t>0</t>
  </si>
  <si>
    <t>0.00</t>
  </si>
  <si>
    <t>携程汇智国际直连</t>
  </si>
  <si>
    <t>925</t>
  </si>
  <si>
    <t>2023-01-17 02:36:19</t>
  </si>
  <si>
    <t>否</t>
  </si>
  <si>
    <t>汇智国际旅游发展有限公司</t>
  </si>
  <si>
    <t>直连</t>
  </si>
  <si>
    <t>爱尔兰</t>
  </si>
  <si>
    <t>2023-01-22</t>
  </si>
  <si>
    <t>2970969</t>
  </si>
  <si>
    <t>卢塞恩弗洛拉亚美隆酒店</t>
  </si>
  <si>
    <t>KIM JIHO,KIM JIHO</t>
  </si>
  <si>
    <t>1423.47</t>
  </si>
  <si>
    <t>1639.00</t>
  </si>
  <si>
    <t>2023-01-22 23:15:29</t>
  </si>
  <si>
    <t>瑞士</t>
  </si>
  <si>
    <t>2023-03-13</t>
  </si>
  <si>
    <t>3127468</t>
  </si>
  <si>
    <t>阿姆斯特丹莱昂纳多皇家酒店</t>
  </si>
  <si>
    <t>Balleys Claudine</t>
  </si>
  <si>
    <t>2023-05-04</t>
  </si>
  <si>
    <t>2525.33</t>
  </si>
  <si>
    <t>2858.00</t>
  </si>
  <si>
    <t>2023-03-13 00:37:00</t>
  </si>
  <si>
    <t>荷兰</t>
  </si>
  <si>
    <t>2023-03-18</t>
  </si>
  <si>
    <t>3149249</t>
  </si>
  <si>
    <t>猫头鹰酒店</t>
  </si>
  <si>
    <t>LEE YOOMIN,LEE YOOMIN</t>
  </si>
  <si>
    <t>1217.87</t>
  </si>
  <si>
    <t>1383.00</t>
  </si>
  <si>
    <t>2023-03-18 00:50:15</t>
  </si>
  <si>
    <t>法国</t>
  </si>
  <si>
    <t>3152689</t>
  </si>
  <si>
    <t>宜必思尚品酒店，伦敦希思罗机场</t>
  </si>
  <si>
    <t>Menicucci Ferri Horta Marcos,da C Teixeira Girundi Rosane</t>
  </si>
  <si>
    <t>420.40</t>
  </si>
  <si>
    <t>478.00</t>
  </si>
  <si>
    <t>2023-03-18 22:36:37</t>
  </si>
  <si>
    <t>英国</t>
  </si>
  <si>
    <t>2023-03-19</t>
  </si>
  <si>
    <t>3154139</t>
  </si>
  <si>
    <t>曼谷暹罗凯宾斯基饭店</t>
  </si>
  <si>
    <t>HWANG NARAE,SUNG SEUNGJUN</t>
  </si>
  <si>
    <t>2023-05-01</t>
  </si>
  <si>
    <t>8810.59</t>
  </si>
  <si>
    <t>10020.00</t>
  </si>
  <si>
    <t>2023-03-19 13:20:52</t>
  </si>
  <si>
    <t>泰国</t>
  </si>
  <si>
    <t>3154170</t>
  </si>
  <si>
    <t>阿洛希拉尼威基基海滩度假村</t>
  </si>
  <si>
    <t>HU GUOYU</t>
  </si>
  <si>
    <t>2023-05-02</t>
  </si>
  <si>
    <t>6999.23</t>
  </si>
  <si>
    <t>7960.00</t>
  </si>
  <si>
    <t>2023-03-19 13:30:23</t>
  </si>
  <si>
    <t>美国</t>
  </si>
  <si>
    <t>3154206</t>
  </si>
  <si>
    <t>HU YUNXUAN</t>
  </si>
  <si>
    <t>3740.54</t>
  </si>
  <si>
    <t>4254.00</t>
  </si>
  <si>
    <t>2023-03-19 13:38:24</t>
  </si>
  <si>
    <t>3154840</t>
  </si>
  <si>
    <t>ZHANG TINGTING</t>
  </si>
  <si>
    <t>2023-05-03</t>
  </si>
  <si>
    <t>4993.54</t>
  </si>
  <si>
    <t>5679.00</t>
  </si>
  <si>
    <t>2023-03-19 16:51:52</t>
  </si>
  <si>
    <t>2023-03-20</t>
  </si>
  <si>
    <t>3158244</t>
  </si>
  <si>
    <t>阿斯托里亚酒店</t>
  </si>
  <si>
    <t>ZHAI BING,JIN CHANGHAO</t>
  </si>
  <si>
    <t>3483.22</t>
  </si>
  <si>
    <t>3960.00</t>
  </si>
  <si>
    <t>397.90</t>
  </si>
  <si>
    <t>-3562</t>
  </si>
  <si>
    <t>-3133</t>
  </si>
  <si>
    <t>2023-04-26 09:01:40</t>
  </si>
  <si>
    <t>西班牙</t>
  </si>
  <si>
    <t>2023-03-22</t>
  </si>
  <si>
    <t>3164340</t>
  </si>
  <si>
    <t>尼斯西区漫步酒店</t>
  </si>
  <si>
    <t>CHEN HUANG,SHI MINGHAO</t>
  </si>
  <si>
    <t>1643.04</t>
  </si>
  <si>
    <t>1869.00</t>
  </si>
  <si>
    <t>2023-03-22 21:38:35</t>
  </si>
  <si>
    <t>2023-03-26</t>
  </si>
  <si>
    <t>3172854</t>
  </si>
  <si>
    <t>新加坡富丽华河畔大酒店</t>
  </si>
  <si>
    <t>DONG PAN</t>
  </si>
  <si>
    <t>2023-04-30</t>
  </si>
  <si>
    <t>7071.32</t>
  </si>
  <si>
    <t>8064.00</t>
  </si>
  <si>
    <t>2023-03-26 10:13:36</t>
  </si>
  <si>
    <t>新加坡</t>
  </si>
  <si>
    <t>2023-04-01</t>
  </si>
  <si>
    <t>3190470</t>
  </si>
  <si>
    <t>白俄罗斯酒店</t>
  </si>
  <si>
    <t>MOSCA BRUNO</t>
  </si>
  <si>
    <t>371.10</t>
  </si>
  <si>
    <t>423.00</t>
  </si>
  <si>
    <t>2023-04-01 21:22:57</t>
  </si>
  <si>
    <t>白俄罗斯</t>
  </si>
  <si>
    <t>2023-04-07</t>
  </si>
  <si>
    <t>3204602</t>
  </si>
  <si>
    <t>卡地亚套房酒店</t>
  </si>
  <si>
    <t>Bibeau Helene</t>
  </si>
  <si>
    <t>934.40</t>
  </si>
  <si>
    <t>1064.00</t>
  </si>
  <si>
    <t>2023-04-07 00:37:25</t>
  </si>
  <si>
    <t>加拿大</t>
  </si>
  <si>
    <t>2023-04-08</t>
  </si>
  <si>
    <t>3207791</t>
  </si>
  <si>
    <t>坦帕戈弗雷酒店</t>
  </si>
  <si>
    <t>Cantisani Roseanne</t>
  </si>
  <si>
    <t>1875.88</t>
  </si>
  <si>
    <t>2138.00</t>
  </si>
  <si>
    <t>2023-04-08 03:45:47</t>
  </si>
  <si>
    <t>3208654</t>
  </si>
  <si>
    <t>贝伊兰丁酒店</t>
  </si>
  <si>
    <t>TANG LIPING</t>
  </si>
  <si>
    <t>2634.83</t>
  </si>
  <si>
    <t>3003.00</t>
  </si>
  <si>
    <t>2023-04-08 13:40:07</t>
  </si>
  <si>
    <t>3209329</t>
  </si>
  <si>
    <t>兰卡威卡马度假村</t>
  </si>
  <si>
    <t>CHEN MENGSHAN,DU WEI,CHEN YIFU,HUANG HUIRU</t>
  </si>
  <si>
    <t>1024.80</t>
  </si>
  <si>
    <t>1168.00</t>
  </si>
  <si>
    <t>2023-04-08 18:45:51</t>
  </si>
  <si>
    <t>马来西亚</t>
  </si>
  <si>
    <t>3210027</t>
  </si>
  <si>
    <t>克罗基特酒店</t>
  </si>
  <si>
    <t>Batts Carla</t>
  </si>
  <si>
    <t>1110.79</t>
  </si>
  <si>
    <t>1266.00</t>
  </si>
  <si>
    <t>2023-04-08 23:32:45</t>
  </si>
  <si>
    <t>2023-04-10</t>
  </si>
  <si>
    <t>3214847</t>
  </si>
  <si>
    <t>芭堤雅湾景酒店 (SHA Plus+)</t>
  </si>
  <si>
    <t>YE XIAODAN</t>
  </si>
  <si>
    <t>397.33</t>
  </si>
  <si>
    <t>453.00</t>
  </si>
  <si>
    <t>2023-04-10 22:45:27</t>
  </si>
  <si>
    <t>2023-04-12</t>
  </si>
  <si>
    <t>3218303</t>
  </si>
  <si>
    <t>芭堤雅拜伦海滩酒店</t>
  </si>
  <si>
    <t>YUN CHANGJIANG</t>
  </si>
  <si>
    <t>369.31</t>
  </si>
  <si>
    <t>420.00</t>
  </si>
  <si>
    <t>2023-04-12 06:16:07</t>
  </si>
  <si>
    <t>3218364</t>
  </si>
  <si>
    <t>HE YINGMING</t>
  </si>
  <si>
    <t>2023-04-12 07:26:47</t>
  </si>
  <si>
    <t>3219897</t>
  </si>
  <si>
    <t>清迈安纳塔拉套房酒店</t>
  </si>
  <si>
    <t>Kim Minseo</t>
  </si>
  <si>
    <t>3923.44</t>
  </si>
  <si>
    <t>4462.00</t>
  </si>
  <si>
    <t>2023-04-12 18:38:15</t>
  </si>
  <si>
    <t>3220172</t>
  </si>
  <si>
    <t>新村 24 民宿</t>
  </si>
  <si>
    <t>KAWAGUCHI ANNA,KAWAGUCHI MASATOSHI</t>
  </si>
  <si>
    <t>656.84</t>
  </si>
  <si>
    <t>747.00</t>
  </si>
  <si>
    <t>2023-04-12 20:26:33</t>
  </si>
  <si>
    <t>韩国</t>
  </si>
  <si>
    <t>2023-04-13</t>
  </si>
  <si>
    <t>3220948</t>
  </si>
  <si>
    <t>普吉岛塔夫棕榈海滩度假村</t>
  </si>
  <si>
    <t>KI KWAN CHAK</t>
  </si>
  <si>
    <t>3348.37</t>
  </si>
  <si>
    <t>3808.00</t>
  </si>
  <si>
    <t>2023-04-13 00:43:52</t>
  </si>
  <si>
    <t>3221571</t>
  </si>
  <si>
    <t>摩德沙吞酒店 (政府卫生认证)</t>
  </si>
  <si>
    <t>TU RENYU,CHUNG YUFENG,LIN YUTING,TSENG WEIHSIANG,LIU YATING</t>
  </si>
  <si>
    <t>2370.60</t>
  </si>
  <si>
    <t>2700.00</t>
  </si>
  <si>
    <t>2023-04-13 11:22:38</t>
  </si>
  <si>
    <t>直采</t>
  </si>
  <si>
    <t>2023-04-17</t>
  </si>
  <si>
    <t>3240959</t>
  </si>
  <si>
    <t>梅鲁萨卡努沙杜瓦</t>
  </si>
  <si>
    <t>WANG JIANING,DONG ZHENGXIN</t>
  </si>
  <si>
    <t>1603.70</t>
  </si>
  <si>
    <t>1828.00</t>
  </si>
  <si>
    <t>2023-04-17 15:17:20</t>
  </si>
  <si>
    <t>印度尼西亚</t>
  </si>
  <si>
    <t>3241765</t>
  </si>
  <si>
    <t>首尔龙山大使宜必思尚品酒店</t>
  </si>
  <si>
    <t>KIMURA ATSUSHI,KIMURA SATOMI</t>
  </si>
  <si>
    <t>3389.89</t>
  </si>
  <si>
    <t>3864.00</t>
  </si>
  <si>
    <t>2023-04-17 19:21:43</t>
  </si>
  <si>
    <t>3241989</t>
  </si>
  <si>
    <t>班加罗尔戈帕兰购物中心美爵酒店</t>
  </si>
  <si>
    <t>NAHTA RAKESH</t>
  </si>
  <si>
    <t>1514.22</t>
  </si>
  <si>
    <t>1726.00</t>
  </si>
  <si>
    <t>2023-04-17 20:29:35</t>
  </si>
  <si>
    <t>印度</t>
  </si>
  <si>
    <t>3242300</t>
  </si>
  <si>
    <t>格兰迪萨豪华宫殿酒店</t>
  </si>
  <si>
    <t>LEE MINYOUNG</t>
  </si>
  <si>
    <t>1100.13</t>
  </si>
  <si>
    <t>1254.00</t>
  </si>
  <si>
    <t>2023-04-17 22:14:19</t>
  </si>
  <si>
    <t>捷克</t>
  </si>
  <si>
    <t>2023-04-19</t>
  </si>
  <si>
    <t>3245453</t>
  </si>
  <si>
    <t>圣丹尼酒店</t>
  </si>
  <si>
    <t>ISASHI KAEDE,HIGUCHI MINA</t>
  </si>
  <si>
    <t>844.54</t>
  </si>
  <si>
    <t>962.00</t>
  </si>
  <si>
    <t>2023-04-19 04:16:48</t>
  </si>
  <si>
    <t>2023-04-20</t>
  </si>
  <si>
    <t>3262389</t>
  </si>
  <si>
    <t>总统酒店</t>
  </si>
  <si>
    <t>TANG YONG</t>
  </si>
  <si>
    <t>2223.75</t>
  </si>
  <si>
    <t>2529.00</t>
  </si>
  <si>
    <t>2023-04-20 19:33:35</t>
  </si>
  <si>
    <t>匈牙利</t>
  </si>
  <si>
    <t>3262760</t>
  </si>
  <si>
    <t>曼谷JW万豪酒店</t>
  </si>
  <si>
    <t>NAGATOMO CHIAKI</t>
  </si>
  <si>
    <t>1259.16</t>
  </si>
  <si>
    <t>1432.00</t>
  </si>
  <si>
    <t>2023-04-20 20:28:20</t>
  </si>
  <si>
    <t>3263716</t>
  </si>
  <si>
    <t>新加坡81酒店-黄金</t>
  </si>
  <si>
    <t>CHEN GUILIN</t>
  </si>
  <si>
    <t>422.06</t>
  </si>
  <si>
    <t>480.00</t>
  </si>
  <si>
    <t>2023-04-20 23:30:59</t>
  </si>
  <si>
    <t>3263790</t>
  </si>
  <si>
    <t>曼谷河畔萨利尔酒店</t>
  </si>
  <si>
    <t>ZHANG PINGKUN,YAO JIELIN</t>
  </si>
  <si>
    <t>1579.22</t>
  </si>
  <si>
    <t>1796.00</t>
  </si>
  <si>
    <t>2023-04-20 23:56:22</t>
  </si>
  <si>
    <t>2023-04-21</t>
  </si>
  <si>
    <t>3264064</t>
  </si>
  <si>
    <t>卡洛琳公主酒店</t>
  </si>
  <si>
    <t>Xiang Yanghong,Wang Xi</t>
  </si>
  <si>
    <t>1401.53</t>
  </si>
  <si>
    <t>1597.00</t>
  </si>
  <si>
    <t>2023-04-21 02:03:15</t>
  </si>
  <si>
    <t>3265123</t>
  </si>
  <si>
    <t>芭堤雅中天棕榈海滩酒店及度假村</t>
  </si>
  <si>
    <t>KAEWTINTUAN POTCHARAKORN</t>
  </si>
  <si>
    <t>851.27</t>
  </si>
  <si>
    <t>970.00</t>
  </si>
  <si>
    <t>2023-04-21 11:33:30</t>
  </si>
  <si>
    <t>2023-04-22</t>
  </si>
  <si>
    <t>3272872</t>
  </si>
  <si>
    <t>品尼高大乔木提恩度假村</t>
  </si>
  <si>
    <t>PANSUWAN THITICHAI</t>
  </si>
  <si>
    <t>1445.45</t>
  </si>
  <si>
    <t>1642.00</t>
  </si>
  <si>
    <t>2023-04-22 16:17:34</t>
  </si>
  <si>
    <t>3273763</t>
  </si>
  <si>
    <t>纳拉酒店</t>
  </si>
  <si>
    <t>LANGMEE PATCHARATHIDA</t>
  </si>
  <si>
    <t>166.38</t>
  </si>
  <si>
    <t>189.00</t>
  </si>
  <si>
    <t>2023-04-22 19:40:41</t>
  </si>
  <si>
    <t>3274103</t>
  </si>
  <si>
    <t>FENG SIYUAN,SHI JIALE</t>
  </si>
  <si>
    <t>1588.06</t>
  </si>
  <si>
    <t>1804.00</t>
  </si>
  <si>
    <t>2023-04-22 21:26:26</t>
  </si>
  <si>
    <t>2023-04-23</t>
  </si>
  <si>
    <t>3275079</t>
  </si>
  <si>
    <t>奥尔良娱乐场酒店</t>
  </si>
  <si>
    <t>Randhawa Navjot</t>
  </si>
  <si>
    <t>877.56</t>
  </si>
  <si>
    <t>997.00</t>
  </si>
  <si>
    <t>2023-04-23 08:10:30</t>
  </si>
  <si>
    <t>3276862</t>
  </si>
  <si>
    <t>曼谷第一骄傲酒店</t>
  </si>
  <si>
    <t>NG KOK WAH</t>
  </si>
  <si>
    <t>1866.90</t>
  </si>
  <si>
    <t>2121.00</t>
  </si>
  <si>
    <t>2023-04-23 15:30:42</t>
  </si>
  <si>
    <t>3278374</t>
  </si>
  <si>
    <t>克鲁尔特圣路易斯亚维侬酒店</t>
  </si>
  <si>
    <t>lindsay Michael</t>
  </si>
  <si>
    <t>3026.13</t>
  </si>
  <si>
    <t>3438.00</t>
  </si>
  <si>
    <t>2023-04-23 19:37:37</t>
  </si>
  <si>
    <t>3278446</t>
  </si>
  <si>
    <t>巴塞罗穆萨纳度假村酒店</t>
  </si>
  <si>
    <t>Al Maymani Ghada,Al Maymani Ghada</t>
  </si>
  <si>
    <t>404.01</t>
  </si>
  <si>
    <t>459.00</t>
  </si>
  <si>
    <t>2023-04-23 19:58:21</t>
  </si>
  <si>
    <t>阿曼</t>
  </si>
  <si>
    <t>2023-04-24</t>
  </si>
  <si>
    <t>3280230</t>
  </si>
  <si>
    <t>曼谷京华大酒店 (SHA Plus+)</t>
  </si>
  <si>
    <t>SAELOW CHERDPAN</t>
  </si>
  <si>
    <t>242.91</t>
  </si>
  <si>
    <t>276.00</t>
  </si>
  <si>
    <t>2023-04-24 03:55:23</t>
  </si>
  <si>
    <t>3280258</t>
  </si>
  <si>
    <t>曼谷瑞博朗得酒店</t>
  </si>
  <si>
    <t>MANO TAKESHI</t>
  </si>
  <si>
    <t>565.02</t>
  </si>
  <si>
    <t>642.00</t>
  </si>
  <si>
    <t>2023-04-24 11:45:59</t>
  </si>
  <si>
    <t>3283413</t>
  </si>
  <si>
    <t>曼谷萨通JC凯文酒店</t>
  </si>
  <si>
    <t>JI MEIXIA,CHEN MENGMENG</t>
  </si>
  <si>
    <t>918.82</t>
  </si>
  <si>
    <t>1044.00</t>
  </si>
  <si>
    <t>2023-04-25 17:12:10</t>
  </si>
  <si>
    <t>3283761</t>
  </si>
  <si>
    <t>三 E 酒店</t>
  </si>
  <si>
    <t>MIURA AYAKA</t>
  </si>
  <si>
    <t>286.03</t>
  </si>
  <si>
    <t>325.00</t>
  </si>
  <si>
    <t>2023-04-24 21:06:55</t>
  </si>
  <si>
    <t>越南</t>
  </si>
  <si>
    <t>2023-04-25</t>
  </si>
  <si>
    <t>3284784</t>
  </si>
  <si>
    <t>葡萄藤 - 斯塔福德马斯顿旅馆</t>
  </si>
  <si>
    <t>LUCAS TOBY</t>
  </si>
  <si>
    <t>466.67</t>
  </si>
  <si>
    <t>530.00</t>
  </si>
  <si>
    <t>2023-04-25 05:33:49</t>
  </si>
  <si>
    <t>3284962</t>
  </si>
  <si>
    <t>洛杉矶国际机场索内斯塔酒店</t>
  </si>
  <si>
    <t>MA CHIHPENG</t>
  </si>
  <si>
    <t>1308.42</t>
  </si>
  <si>
    <t>1486.00</t>
  </si>
  <si>
    <t>2023-04-25 07:52:58</t>
  </si>
  <si>
    <t>3285647</t>
  </si>
  <si>
    <t>CHOTI RATTANAWAN</t>
  </si>
  <si>
    <t>243.02</t>
  </si>
  <si>
    <t>2023-04-25 11:03:19</t>
  </si>
  <si>
    <t>3285723</t>
  </si>
  <si>
    <t>CHAMNANYA SASIPONG</t>
  </si>
  <si>
    <t>2023-04-25 11:25:20</t>
  </si>
  <si>
    <t>3287969</t>
  </si>
  <si>
    <t>WANG ZENGFU,FAN HUIQIN</t>
  </si>
  <si>
    <t>1836.72</t>
  </si>
  <si>
    <t>2086.00</t>
  </si>
  <si>
    <t>2023-04-25 18:30:37</t>
  </si>
  <si>
    <t>3288676</t>
  </si>
  <si>
    <t>大雅台塔尔观景酒店</t>
  </si>
  <si>
    <t>Deanon Florenda Banta</t>
  </si>
  <si>
    <t>1228.30</t>
  </si>
  <si>
    <t>1395.00</t>
  </si>
  <si>
    <t>2023-04-25 20:42:25</t>
  </si>
  <si>
    <t>菲律宾</t>
  </si>
  <si>
    <t>3288892</t>
  </si>
  <si>
    <t>感官度假村和泳池别墅 (SHA Extra Plus)</t>
  </si>
  <si>
    <t>GAO QIANG</t>
  </si>
  <si>
    <t>3723.63</t>
  </si>
  <si>
    <t>4229.00</t>
  </si>
  <si>
    <t>0.01</t>
  </si>
  <si>
    <t>-4228</t>
  </si>
  <si>
    <t>-3723</t>
  </si>
  <si>
    <t>2023-04-25 21:12:42</t>
  </si>
  <si>
    <t>3289469</t>
  </si>
  <si>
    <t>温哥华机场航站楼费尔蒙酒店</t>
  </si>
  <si>
    <t>Mills Samuel</t>
  </si>
  <si>
    <t>2065.65</t>
  </si>
  <si>
    <t>2346.00</t>
  </si>
  <si>
    <t>2023-04-25 23:58:41</t>
  </si>
  <si>
    <t>2023-04-26</t>
  </si>
  <si>
    <t>3292016</t>
  </si>
  <si>
    <t>普吉岛芭东度假酒店 (SHA Extra Plus)</t>
  </si>
  <si>
    <t>PAN YAJU,PAN YAFENG</t>
  </si>
  <si>
    <t>671.41</t>
  </si>
  <si>
    <t>759.00</t>
  </si>
  <si>
    <t>2023-04-26 17:42:28</t>
  </si>
  <si>
    <t>3293056</t>
  </si>
  <si>
    <t>白莲花度假酒店</t>
  </si>
  <si>
    <t>CHENG MENGLENG</t>
  </si>
  <si>
    <t>709.45</t>
  </si>
  <si>
    <t>802.00</t>
  </si>
  <si>
    <t>2023-04-26 20:56:45</t>
  </si>
  <si>
    <t>柬埔寨</t>
  </si>
  <si>
    <t>3293342</t>
  </si>
  <si>
    <t>曼谷素坤逸11号智选假日酒店</t>
  </si>
  <si>
    <t>ZHANG YUE,Hu Bo</t>
  </si>
  <si>
    <t>931.48</t>
  </si>
  <si>
    <t>1053.00</t>
  </si>
  <si>
    <t>2023-04-26 21:36:10</t>
  </si>
  <si>
    <t>3294053</t>
  </si>
  <si>
    <t>蒂沃里纳哈达多哈酒店</t>
  </si>
  <si>
    <t>WANG YUNCHU</t>
  </si>
  <si>
    <t>619.22</t>
  </si>
  <si>
    <t>700.00</t>
  </si>
  <si>
    <t>2023-04-28 10:43:35</t>
  </si>
  <si>
    <t>卡塔尔</t>
  </si>
  <si>
    <t>2023-04-27</t>
  </si>
  <si>
    <t>3294460</t>
  </si>
  <si>
    <t>罗马皇宫大酒店</t>
  </si>
  <si>
    <t>Restivo Alexander</t>
  </si>
  <si>
    <t>2407.13</t>
  </si>
  <si>
    <t>2723.00</t>
  </si>
  <si>
    <t>2023-04-27 03:22:45</t>
  </si>
  <si>
    <t>意大利</t>
  </si>
  <si>
    <t>3298586</t>
  </si>
  <si>
    <t>热那亚贝洛酒店</t>
  </si>
  <si>
    <t>alias liliana carmen</t>
  </si>
  <si>
    <t>747.86</t>
  </si>
  <si>
    <t>846.00</t>
  </si>
  <si>
    <t>2023-04-27 23:32:50</t>
  </si>
  <si>
    <t>2023-04-28</t>
  </si>
  <si>
    <t>3298675</t>
  </si>
  <si>
    <t>巴厘岛库塔艾登酒店</t>
  </si>
  <si>
    <t>BUNSRUN KUCHSOTHIROAT</t>
  </si>
  <si>
    <t>350.06</t>
  </si>
  <si>
    <t>396.00</t>
  </si>
  <si>
    <t>2023-04-28 00:20:13</t>
  </si>
  <si>
    <t>3299566</t>
  </si>
  <si>
    <t>报春花海滩酒店</t>
  </si>
  <si>
    <t>ZAHARIMAN NOOR AZWIN</t>
  </si>
  <si>
    <t>810.11</t>
  </si>
  <si>
    <t>916.00</t>
  </si>
  <si>
    <t>2023-04-28 10:54:45</t>
  </si>
  <si>
    <t>3301357</t>
  </si>
  <si>
    <t>NAGAI KOJI</t>
  </si>
  <si>
    <t>285.66</t>
  </si>
  <si>
    <t>323.00</t>
  </si>
  <si>
    <t>2023-04-28 19:10:45</t>
  </si>
  <si>
    <t>3301674</t>
  </si>
  <si>
    <t>潘约斯服务式公寓酒店</t>
  </si>
  <si>
    <t>wu suyin</t>
  </si>
  <si>
    <t>341.38</t>
  </si>
  <si>
    <t>386.00</t>
  </si>
  <si>
    <t>2023-04-28 19:44:52</t>
  </si>
  <si>
    <t>3301838</t>
  </si>
  <si>
    <t>HU TIANTIAN,HU SHUAIYING</t>
  </si>
  <si>
    <t>482.88</t>
  </si>
  <si>
    <t>546.00</t>
  </si>
  <si>
    <t>2023-04-28 20:10:34</t>
  </si>
  <si>
    <t>3302756</t>
  </si>
  <si>
    <t>马六甲大华酒店</t>
  </si>
  <si>
    <t>Zhou Jie,Zhang wangwei</t>
  </si>
  <si>
    <t>700.44</t>
  </si>
  <si>
    <t>792.00</t>
  </si>
  <si>
    <t>2023-05-03 10:19:58</t>
  </si>
  <si>
    <t>2023-04-29</t>
  </si>
  <si>
    <t>3303379</t>
  </si>
  <si>
    <t>明洞市厅彩鸿酒店</t>
  </si>
  <si>
    <t>LI LINLU,PARK JUNGEUN</t>
  </si>
  <si>
    <t>1732.45</t>
  </si>
  <si>
    <t>1962.00</t>
  </si>
  <si>
    <t>2023-04-29 05:58:49</t>
  </si>
  <si>
    <t>3303536</t>
  </si>
  <si>
    <t>萨瓦蒂芭东渡假村酒店</t>
  </si>
  <si>
    <t>NGAMKLANG KHRUAFA</t>
  </si>
  <si>
    <t>184.55</t>
  </si>
  <si>
    <t>209.00</t>
  </si>
  <si>
    <t>2023-04-29 08:34:49</t>
  </si>
  <si>
    <t>3303978</t>
  </si>
  <si>
    <t>DU WEI</t>
  </si>
  <si>
    <t>739.95</t>
  </si>
  <si>
    <t>838.00</t>
  </si>
  <si>
    <t>2023-04-29 11:39:33</t>
  </si>
  <si>
    <t>3304584</t>
  </si>
  <si>
    <t>济州凯悦酒店</t>
  </si>
  <si>
    <t>Liu Yu,Li Zehan</t>
  </si>
  <si>
    <t>1749.22</t>
  </si>
  <si>
    <t>1981.00</t>
  </si>
  <si>
    <t>2023-04-29 14:45:09</t>
  </si>
  <si>
    <t>3304918</t>
  </si>
  <si>
    <t>云顶高原●至尊玖霄明阁大酒店</t>
  </si>
  <si>
    <t>YAN XIUFENG,QIU YI</t>
  </si>
  <si>
    <t>360.26</t>
  </si>
  <si>
    <t>408.00</t>
  </si>
  <si>
    <t>2023-04-29 16:15:09</t>
  </si>
  <si>
    <t>3305140</t>
  </si>
  <si>
    <t>芭堤雅摩达斯度假村</t>
  </si>
  <si>
    <t>THAWANPAT PASIT</t>
  </si>
  <si>
    <t>2490.06</t>
  </si>
  <si>
    <t>2820.00</t>
  </si>
  <si>
    <t>2023-05-01 16:00:07</t>
  </si>
  <si>
    <t>3305190</t>
  </si>
  <si>
    <t>555.41</t>
  </si>
  <si>
    <t>629.00</t>
  </si>
  <si>
    <t>2023-04-29 17:47:54</t>
  </si>
  <si>
    <t>3305191</t>
  </si>
  <si>
    <t>salethong supanus,towchiang maneerak</t>
  </si>
  <si>
    <t>847.68</t>
  </si>
  <si>
    <t>960.00</t>
  </si>
  <si>
    <t>2023-04-29 17:22:16</t>
  </si>
  <si>
    <t>3305799</t>
  </si>
  <si>
    <t>曼谷利特酒店</t>
  </si>
  <si>
    <t>ZHUO XIAONA,ZHUO XIAOQUN</t>
  </si>
  <si>
    <t>1470.20</t>
  </si>
  <si>
    <t>1665.00</t>
  </si>
  <si>
    <t>2023-04-30 10:49:59</t>
  </si>
  <si>
    <t>3306794</t>
  </si>
  <si>
    <t>爱迪生时代广场酒店</t>
  </si>
  <si>
    <t>joshi siddharth</t>
  </si>
  <si>
    <t>3013.08</t>
  </si>
  <si>
    <t>3410.00</t>
  </si>
  <si>
    <t>2023-04-30 03:18:41</t>
  </si>
  <si>
    <t>3306807</t>
  </si>
  <si>
    <t>露彼得菲律宾马卡蒂 - 青年旅舍</t>
  </si>
  <si>
    <t>Xu Mei,Zhang Li</t>
  </si>
  <si>
    <t>222.67</t>
  </si>
  <si>
    <t>252.00</t>
  </si>
  <si>
    <t>2023-04-30 03:37:27</t>
  </si>
  <si>
    <t>3307019</t>
  </si>
  <si>
    <t>马六甲苏利亚马拉卡酒店</t>
  </si>
  <si>
    <t>Dyana Alya</t>
  </si>
  <si>
    <t>67.15</t>
  </si>
  <si>
    <t>76.00</t>
  </si>
  <si>
    <t>2023-04-30 08:20:20</t>
  </si>
  <si>
    <t>3307953</t>
  </si>
  <si>
    <t>芭堤雅花园海景大酒店</t>
  </si>
  <si>
    <t>PHONRACHOM SEKSIT</t>
  </si>
  <si>
    <t>393.20</t>
  </si>
  <si>
    <t>445.00</t>
  </si>
  <si>
    <t>2023-04-30 13:58:37</t>
  </si>
  <si>
    <t>3308758</t>
  </si>
  <si>
    <t>槟城日光酒店</t>
  </si>
  <si>
    <t>Abdul Rashid Ahmad Husaini</t>
  </si>
  <si>
    <t>563.74</t>
  </si>
  <si>
    <t>638.00</t>
  </si>
  <si>
    <t>2023-04-30 17:39:15</t>
  </si>
  <si>
    <t>3309256</t>
  </si>
  <si>
    <t>KSL度假酒店</t>
  </si>
  <si>
    <t>MOHD NORAWI AZREENA</t>
  </si>
  <si>
    <t>694.51</t>
  </si>
  <si>
    <t>786.00</t>
  </si>
  <si>
    <t>2023-04-30 19:38:14</t>
  </si>
  <si>
    <t>3309464</t>
  </si>
  <si>
    <t>芭堤雅布赖顿大酒店</t>
  </si>
  <si>
    <t>Choyprasert Chonnikarn</t>
  </si>
  <si>
    <t>1121.29</t>
  </si>
  <si>
    <t>1269.00</t>
  </si>
  <si>
    <t>2023-05-01 12:45:28</t>
  </si>
  <si>
    <t>3309467</t>
  </si>
  <si>
    <t>科思芭堤雅屋阿玛海滩</t>
  </si>
  <si>
    <t>PAKDEETHAI PHETMANEE</t>
  </si>
  <si>
    <t>2424.60</t>
  </si>
  <si>
    <t>2744.00</t>
  </si>
  <si>
    <t>2023-04-30 20:55:11</t>
  </si>
  <si>
    <t>3310179</t>
  </si>
  <si>
    <t>仁川君悦大酒店</t>
  </si>
  <si>
    <t>KOTOHDA TAKASHI</t>
  </si>
  <si>
    <t>3539.70</t>
  </si>
  <si>
    <t>4006.00</t>
  </si>
  <si>
    <t>2023-04-30 23:39:10</t>
  </si>
  <si>
    <t>3310805</t>
  </si>
  <si>
    <t>新加坡辉盛凯贝丽酒店服务公寓</t>
  </si>
  <si>
    <t>ANDRES WANNEE MEI AMURAO</t>
  </si>
  <si>
    <t>1842.31</t>
  </si>
  <si>
    <t>2085.00</t>
  </si>
  <si>
    <t>2023-05-01 07:06:29</t>
  </si>
  <si>
    <t>3310810</t>
  </si>
  <si>
    <t>迪拜滨海湾罗弗酒店</t>
  </si>
  <si>
    <t>Baragaba Amani</t>
  </si>
  <si>
    <t>587.59</t>
  </si>
  <si>
    <t>665.00</t>
  </si>
  <si>
    <t>2023-05-01 07:16:23</t>
  </si>
  <si>
    <t>阿拉伯联合酋长国</t>
  </si>
  <si>
    <t>3311027</t>
  </si>
  <si>
    <t>哥打京那巴鲁梦想酒店</t>
  </si>
  <si>
    <t>AMIRUDIN ABDUL RAJAK</t>
  </si>
  <si>
    <t>464.77</t>
  </si>
  <si>
    <t>526.00</t>
  </si>
  <si>
    <t>2023-05-01 10:27:23</t>
  </si>
  <si>
    <t>3311744</t>
  </si>
  <si>
    <t>特立尼达公主港套房酒店</t>
  </si>
  <si>
    <t>DIAZ TRACY</t>
  </si>
  <si>
    <t>315.45</t>
  </si>
  <si>
    <t>357.00</t>
  </si>
  <si>
    <t>2023-05-01 13:06:34</t>
  </si>
  <si>
    <t>3311786</t>
  </si>
  <si>
    <t>新加拉惹酒店</t>
  </si>
  <si>
    <t>CHAIWANSATHIAN HATSAPONG</t>
  </si>
  <si>
    <t>135.19</t>
  </si>
  <si>
    <t>153.00</t>
  </si>
  <si>
    <t>2023-05-01 13:22:00</t>
  </si>
  <si>
    <t>3311838</t>
  </si>
  <si>
    <t>贝尔维尤拉克斯普兰廷全套房酒店</t>
  </si>
  <si>
    <t>RAMOS CRISTAL</t>
  </si>
  <si>
    <t>752.83</t>
  </si>
  <si>
    <t>852.00</t>
  </si>
  <si>
    <t>2023-05-01 13:41:57</t>
  </si>
  <si>
    <t>3312082</t>
  </si>
  <si>
    <t>洛杉矶中心区英迪格酒店</t>
  </si>
  <si>
    <t>YANG ZHIYI,LI WEIHAO</t>
  </si>
  <si>
    <t>5048.01</t>
  </si>
  <si>
    <t>5713.00</t>
  </si>
  <si>
    <t>2023-05-01 14:47:09</t>
  </si>
  <si>
    <t>3312255</t>
  </si>
  <si>
    <t>曼谷丽笙广场酒店</t>
  </si>
  <si>
    <t>WARBURTON MARK</t>
  </si>
  <si>
    <t>1465.01</t>
  </si>
  <si>
    <t>1658.00</t>
  </si>
  <si>
    <t>2023-05-01 15:19:26</t>
  </si>
  <si>
    <t>3312373</t>
  </si>
  <si>
    <t>芭堤雅沙妮酒店</t>
  </si>
  <si>
    <t>CHAIYOUNG KARTUCK</t>
  </si>
  <si>
    <t>430.31</t>
  </si>
  <si>
    <t>487.00</t>
  </si>
  <si>
    <t>2023-05-01 16:00:55</t>
  </si>
  <si>
    <t>3312429</t>
  </si>
  <si>
    <t>城市花园酒店</t>
  </si>
  <si>
    <t>ASRI NUR ASDILA</t>
  </si>
  <si>
    <t>445.33</t>
  </si>
  <si>
    <t>504.00</t>
  </si>
  <si>
    <t>2023-05-01 16:03:14</t>
  </si>
  <si>
    <t>3313566</t>
  </si>
  <si>
    <t>ZAINUDDIN QAMAL AZLAN</t>
  </si>
  <si>
    <t>1453.52</t>
  </si>
  <si>
    <t>1645.00</t>
  </si>
  <si>
    <t>2023-05-01 20:20:32</t>
  </si>
  <si>
    <t>3314355</t>
  </si>
  <si>
    <t>法兰克福中心弗莱明斯酒店（原法兰克福弗莱明快捷城际酒店）</t>
  </si>
  <si>
    <t>Huda Fatin</t>
  </si>
  <si>
    <t>412.64</t>
  </si>
  <si>
    <t>467.00</t>
  </si>
  <si>
    <t>2023-05-01 23:11:07</t>
  </si>
  <si>
    <t>德国</t>
  </si>
  <si>
    <t>3314375</t>
  </si>
  <si>
    <t>马格朗阿特丽雅酒店</t>
  </si>
  <si>
    <t>SARI DEWI NOVITA</t>
  </si>
  <si>
    <t>307.49</t>
  </si>
  <si>
    <t>348.00</t>
  </si>
  <si>
    <t>2023-05-01 23:21:56</t>
  </si>
  <si>
    <t>3314812</t>
  </si>
  <si>
    <t>曼谷素坤逸奥克伍德华庭工作室酒店</t>
  </si>
  <si>
    <t>Tan Wei Bin</t>
  </si>
  <si>
    <t>1615.22</t>
  </si>
  <si>
    <t>2023-05-02 11:50:34</t>
  </si>
  <si>
    <t>3314859</t>
  </si>
  <si>
    <t>厄姆斯德酒店</t>
  </si>
  <si>
    <t>Meng Rui,Ye Chao</t>
  </si>
  <si>
    <t>267.30</t>
  </si>
  <si>
    <t>302.00</t>
  </si>
  <si>
    <t>2023-05-02 01:44:30</t>
  </si>
  <si>
    <t>3314873</t>
  </si>
  <si>
    <t>曼谷百伦佐酒店</t>
  </si>
  <si>
    <t>YANGLANG NAVAPOL</t>
  </si>
  <si>
    <t>107.98</t>
  </si>
  <si>
    <t>122.00</t>
  </si>
  <si>
    <t>2023-05-02 01:54:14</t>
  </si>
  <si>
    <t>3315051</t>
  </si>
  <si>
    <t>THANATHATPHAISARN THANTHAKORN,HOANGTHI QUY</t>
  </si>
  <si>
    <t>556.73</t>
  </si>
  <si>
    <t>2023-05-02 04:51:43</t>
  </si>
  <si>
    <t>3315120</t>
  </si>
  <si>
    <t>尼亚加拉瀑布瀑景皇冠假日酒店 - IHG 旗下酒店</t>
  </si>
  <si>
    <t>Trottier Timothy</t>
  </si>
  <si>
    <t>934.67</t>
  </si>
  <si>
    <t>1056.00</t>
  </si>
  <si>
    <t>2023-05-02 06:32:37</t>
  </si>
  <si>
    <t>3315826</t>
  </si>
  <si>
    <t>KUMAR ASHOK</t>
  </si>
  <si>
    <t>1469.27</t>
  </si>
  <si>
    <t>1660.00</t>
  </si>
  <si>
    <t>2023-05-02 12:10:06</t>
  </si>
  <si>
    <t>3315869</t>
  </si>
  <si>
    <t>诺沃城大酒店</t>
  </si>
  <si>
    <t>WANG SHENG</t>
  </si>
  <si>
    <t>626.65</t>
  </si>
  <si>
    <t>708.00</t>
  </si>
  <si>
    <t>2023-05-02 12:30:09</t>
  </si>
  <si>
    <t>3316120</t>
  </si>
  <si>
    <t>A1 纽伦堡旅馆</t>
  </si>
  <si>
    <t>Lang Quintin</t>
  </si>
  <si>
    <t>392.98</t>
  </si>
  <si>
    <t>444.00</t>
  </si>
  <si>
    <t>2023-05-02 13:48:02</t>
  </si>
  <si>
    <t>3316899</t>
  </si>
  <si>
    <t>吉隆坡颐思殿酒店</t>
  </si>
  <si>
    <t>TOKIRAN EZAH</t>
  </si>
  <si>
    <t>385.90</t>
  </si>
  <si>
    <t>436.00</t>
  </si>
  <si>
    <t>2023-05-02 17:45:58</t>
  </si>
  <si>
    <t>3316913</t>
  </si>
  <si>
    <t>普吉岛西奈奢华酒店(SHA Extra Plus)</t>
  </si>
  <si>
    <t>GU YANG</t>
  </si>
  <si>
    <t>7254.28</t>
  </si>
  <si>
    <t>8196.00</t>
  </si>
  <si>
    <t>2023-05-02 18:15:47</t>
  </si>
  <si>
    <t>3317039</t>
  </si>
  <si>
    <t>幸运酒店</t>
  </si>
  <si>
    <t>JIA NA,WANG QUN</t>
  </si>
  <si>
    <t>2401.28</t>
  </si>
  <si>
    <t>2713.00</t>
  </si>
  <si>
    <t>2023-05-02 18:22:51</t>
  </si>
  <si>
    <t>3317136</t>
  </si>
  <si>
    <t>伊斯坦布尔伊利希尔姆酒店</t>
  </si>
  <si>
    <t>Ebrahim Kani Ehsan</t>
  </si>
  <si>
    <t>2278.25</t>
  </si>
  <si>
    <t>2574.00</t>
  </si>
  <si>
    <t>2023-05-02 18:59:48</t>
  </si>
  <si>
    <t>土耳其</t>
  </si>
  <si>
    <t>3317225</t>
  </si>
  <si>
    <t>核桃市-工业城凯艺套房酒店</t>
  </si>
  <si>
    <t>WAN QUAN,ZHU RIHE</t>
  </si>
  <si>
    <t>3398.78</t>
  </si>
  <si>
    <t>3840.00</t>
  </si>
  <si>
    <t>2023-05-02 19:11:35</t>
  </si>
  <si>
    <t>3317753</t>
  </si>
  <si>
    <t>CK2 酒店</t>
  </si>
  <si>
    <t>LIN U AUNG LIN</t>
  </si>
  <si>
    <t>240.75</t>
  </si>
  <si>
    <t>272.00</t>
  </si>
  <si>
    <t>2023-05-02 21:17:54</t>
  </si>
  <si>
    <t>3318052</t>
  </si>
  <si>
    <t>LI XIAO,PENG LULU</t>
  </si>
  <si>
    <t>2405.70</t>
  </si>
  <si>
    <t>2718.00</t>
  </si>
  <si>
    <t>2023-05-02 22:17:04</t>
  </si>
  <si>
    <t>3318148</t>
  </si>
  <si>
    <t>槟城长荣桂冠酒店</t>
  </si>
  <si>
    <t>AHMAD ABDUL RASHID</t>
  </si>
  <si>
    <t>365.55</t>
  </si>
  <si>
    <t>413.00</t>
  </si>
  <si>
    <t>2023-05-02 22:56:21</t>
  </si>
  <si>
    <t>3318309</t>
  </si>
  <si>
    <t>PHETTHANOO WAARANYA</t>
  </si>
  <si>
    <t>490.35</t>
  </si>
  <si>
    <t>554.00</t>
  </si>
  <si>
    <t>2023-05-03 10:41:58</t>
  </si>
  <si>
    <t>3318373</t>
  </si>
  <si>
    <t>贝尔蒙特马尼拉酒店</t>
  </si>
  <si>
    <t>YANG BEIMIN</t>
  </si>
  <si>
    <t>480.61</t>
  </si>
  <si>
    <t>543.00</t>
  </si>
  <si>
    <t>2023-05-02 23:39:24</t>
  </si>
  <si>
    <t>3318544</t>
  </si>
  <si>
    <t>迪拜H酒店</t>
  </si>
  <si>
    <t>Arora Aria</t>
  </si>
  <si>
    <t>634.62</t>
  </si>
  <si>
    <t>717.00</t>
  </si>
  <si>
    <t>2023-05-03 00:10:50</t>
  </si>
  <si>
    <t>3318722</t>
  </si>
  <si>
    <t>撒哈拉之星酒店</t>
  </si>
  <si>
    <t>Porwal Aashi</t>
  </si>
  <si>
    <t>637.27</t>
  </si>
  <si>
    <t>720.00</t>
  </si>
  <si>
    <t>2023-05-03 01:51:41</t>
  </si>
  <si>
    <t>3318869</t>
  </si>
  <si>
    <t>蒂沃利酒店</t>
  </si>
  <si>
    <t>SAE-AEAW JUTRATIP</t>
  </si>
  <si>
    <t>140.72</t>
  </si>
  <si>
    <t>159.00</t>
  </si>
  <si>
    <t>2023-05-03 04:34:31</t>
  </si>
  <si>
    <t>3318950</t>
  </si>
  <si>
    <t>宿务柏宁国际大酒店</t>
  </si>
  <si>
    <t>ONG ROXANNE CLEOFE DAYAO</t>
  </si>
  <si>
    <t>860.22</t>
  </si>
  <si>
    <t>972.00</t>
  </si>
  <si>
    <t>2023-05-03 09:46:27</t>
  </si>
  <si>
    <t>3318958</t>
  </si>
  <si>
    <t>阿尔迪阿米娜酒店</t>
  </si>
  <si>
    <t>Vegera Vladislav</t>
  </si>
  <si>
    <t>730.13</t>
  </si>
  <si>
    <t>825.00</t>
  </si>
  <si>
    <t>2023-05-03 06:45:12</t>
  </si>
  <si>
    <t>3318992</t>
  </si>
  <si>
    <t>罗马圣乔凡尼酒店</t>
  </si>
  <si>
    <t>HUANG YIYUAN,WANG MEIYING</t>
  </si>
  <si>
    <t>1585.92</t>
  </si>
  <si>
    <t>1792.00</t>
  </si>
  <si>
    <t>2023-05-03 07:06:49</t>
  </si>
  <si>
    <t>3319227</t>
  </si>
  <si>
    <t>艾德蒙近大学舒眠套房酒店</t>
  </si>
  <si>
    <t>Balam Alicia</t>
  </si>
  <si>
    <t>2023-05-03 09:17:43</t>
  </si>
  <si>
    <t>3319248</t>
  </si>
  <si>
    <t>蒙特利尔市中心旅客之家酒店</t>
  </si>
  <si>
    <t>Malles Matt</t>
  </si>
  <si>
    <t>823.05</t>
  </si>
  <si>
    <t>930.00</t>
  </si>
  <si>
    <t>2023-05-03 09:22:45</t>
  </si>
  <si>
    <t>3319685</t>
  </si>
  <si>
    <t>费城会议中心戴斯酒店</t>
  </si>
  <si>
    <t>YANG WEIJIAN</t>
  </si>
  <si>
    <t>1596.54</t>
  </si>
  <si>
    <t>2023-05-03 11:56:57</t>
  </si>
  <si>
    <t>3319824</t>
  </si>
  <si>
    <t>新首尔酒店</t>
  </si>
  <si>
    <t>SIRIPANICH PHONPHAN</t>
  </si>
  <si>
    <t>829.25</t>
  </si>
  <si>
    <t>937.00</t>
  </si>
  <si>
    <t>-0.01</t>
  </si>
  <si>
    <t>-937</t>
  </si>
  <si>
    <t>-829</t>
  </si>
  <si>
    <t>2023-05-06 09:00:40</t>
  </si>
  <si>
    <t>3320110</t>
  </si>
  <si>
    <t>普吉岛迈考美丽亚酒店(SHA Extra Plus)</t>
  </si>
  <si>
    <t>WANG e,zeng linjian,MA ZHENG</t>
  </si>
  <si>
    <t>4765.73</t>
  </si>
  <si>
    <t>5385.00</t>
  </si>
  <si>
    <t>2023-05-03 14:40:17</t>
  </si>
  <si>
    <t>3320115</t>
  </si>
  <si>
    <t>曼谷爱湾酒店</t>
  </si>
  <si>
    <t>DU ZIYI</t>
  </si>
  <si>
    <t>430.11</t>
  </si>
  <si>
    <t>486.00</t>
  </si>
  <si>
    <t>2023-05-03 13:53:12</t>
  </si>
  <si>
    <t>3320448</t>
  </si>
  <si>
    <t>CHAPUTHONG NATTAWUT</t>
  </si>
  <si>
    <t>431.00</t>
  </si>
  <si>
    <t>2023-05-03 15:04:49</t>
  </si>
  <si>
    <t>3320575</t>
  </si>
  <si>
    <t>曼谷素旺那普机场奇迹酒店</t>
  </si>
  <si>
    <t>XU JIONG,CHEN YINGZHAO,YE YULING</t>
  </si>
  <si>
    <t>1083.24</t>
  </si>
  <si>
    <t>1224.00</t>
  </si>
  <si>
    <t>2023-05-03 17:00:41</t>
  </si>
  <si>
    <t>3320613</t>
  </si>
  <si>
    <t>SAISAWAT CHOMPUNUCH</t>
  </si>
  <si>
    <t>267.27</t>
  </si>
  <si>
    <t>2023-05-03 15:57:21</t>
  </si>
  <si>
    <t>3320786</t>
  </si>
  <si>
    <t>R马尔温泉度假酒店</t>
  </si>
  <si>
    <t>HA SUNGWOOK,ABDURAKHMONOVA FOTIMA AKROM KIZI</t>
  </si>
  <si>
    <t>554.01</t>
  </si>
  <si>
    <t>626.00</t>
  </si>
  <si>
    <t>2023-05-03 16:30:20</t>
  </si>
  <si>
    <t>3320823</t>
  </si>
  <si>
    <t>槟城火烈鸟海滩酒店</t>
  </si>
  <si>
    <t>UMMI UMMI</t>
  </si>
  <si>
    <t>282.32</t>
  </si>
  <si>
    <t>319.00</t>
  </si>
  <si>
    <t>2023-05-03 16:40:19</t>
  </si>
  <si>
    <t>3320879</t>
  </si>
  <si>
    <t>华欣赛米拉之家酒店</t>
  </si>
  <si>
    <t>SUIHA VAREN</t>
  </si>
  <si>
    <t>514.19</t>
  </si>
  <si>
    <t>581.00</t>
  </si>
  <si>
    <t>2023-05-03 16:57:11</t>
  </si>
  <si>
    <t>3321120</t>
  </si>
  <si>
    <t>苏麦公寓酒店</t>
  </si>
  <si>
    <t>BINTI MUHAMMAD NUR AIN NABILA</t>
  </si>
  <si>
    <t>446.04</t>
  </si>
  <si>
    <t>2023-05-03 17:55:21</t>
  </si>
  <si>
    <t>3321564</t>
  </si>
  <si>
    <t>芭提雅黄金海酒店</t>
  </si>
  <si>
    <t>EYE JUEKY</t>
  </si>
  <si>
    <t>348.69</t>
  </si>
  <si>
    <t>394.00</t>
  </si>
  <si>
    <t>2023-05-03 19:38:09</t>
  </si>
  <si>
    <t>3322726</t>
  </si>
  <si>
    <t>迪拜韩亚酒店</t>
  </si>
  <si>
    <t>YOUSIF MAYTHAM</t>
  </si>
  <si>
    <t>720.39</t>
  </si>
  <si>
    <t>814.00</t>
  </si>
  <si>
    <t>2023-05-03 23:51:12</t>
  </si>
  <si>
    <t>3323108</t>
  </si>
  <si>
    <t>姜晨奈酒店</t>
  </si>
  <si>
    <t>BALAJI VIGNESH</t>
  </si>
  <si>
    <t>267.61</t>
  </si>
  <si>
    <t>303.00</t>
  </si>
  <si>
    <t>2023-05-04 04:23:49</t>
  </si>
  <si>
    <t>3323448</t>
  </si>
  <si>
    <t>LIU SICHUN,YANG JUNDONG,YANG HAO</t>
  </si>
  <si>
    <t>886.73</t>
  </si>
  <si>
    <t>1004.00</t>
  </si>
  <si>
    <t>2023-05-04 14:37:49</t>
  </si>
  <si>
    <t>3323467</t>
  </si>
  <si>
    <t>首尔玫菲尔大饭店</t>
  </si>
  <si>
    <t>sohyun kim</t>
  </si>
  <si>
    <t>1274.46</t>
  </si>
  <si>
    <t>1443.00</t>
  </si>
  <si>
    <t>2023-05-04 09:01:16</t>
  </si>
  <si>
    <t>3323489</t>
  </si>
  <si>
    <t>太平洋酒店</t>
  </si>
  <si>
    <t>HOTTA MOE,HOTTA DAISUKE</t>
  </si>
  <si>
    <t>1238.25</t>
  </si>
  <si>
    <t>1402.00</t>
  </si>
  <si>
    <t>2023-05-04 09:12:39</t>
  </si>
  <si>
    <t>3323564</t>
  </si>
  <si>
    <t>ANAS DIAN WAHEEDA</t>
  </si>
  <si>
    <t>830.21</t>
  </si>
  <si>
    <t>940.00</t>
  </si>
  <si>
    <t>2023-05-04 10:09:57</t>
  </si>
  <si>
    <t>3323795</t>
  </si>
  <si>
    <t>V One 骄傲素坤逸 24 号曼谷酒店</t>
  </si>
  <si>
    <t>CHEEVACHATCHAVAN SUMALEE</t>
  </si>
  <si>
    <t>205.79</t>
  </si>
  <si>
    <t>233.00</t>
  </si>
  <si>
    <t>2023-05-04 10:50:37</t>
  </si>
  <si>
    <t>3323890</t>
  </si>
  <si>
    <t>双莲酒店</t>
  </si>
  <si>
    <t>NUCHANONG CHAIYAPORN</t>
  </si>
  <si>
    <t>966.22</t>
  </si>
  <si>
    <t>1094.00</t>
  </si>
  <si>
    <t>2023-05-04 11:13:02</t>
  </si>
  <si>
    <t>3323891</t>
  </si>
  <si>
    <t>州广场酒店</t>
  </si>
  <si>
    <t>Dudley Kerrie</t>
  </si>
  <si>
    <t>1356.60</t>
  </si>
  <si>
    <t>1536.00</t>
  </si>
  <si>
    <t>2023-05-04 11:14:28</t>
  </si>
  <si>
    <t>3324464</t>
  </si>
  <si>
    <t>新加坡M Social酒店 (Staycation Approved)</t>
  </si>
  <si>
    <t>CHUA CHERYL</t>
  </si>
  <si>
    <t>896.45</t>
  </si>
  <si>
    <t>1015.00</t>
  </si>
  <si>
    <t>2023-05-04 14:01:09</t>
  </si>
  <si>
    <t>3324596</t>
  </si>
  <si>
    <t>SOMRANG PONGARD</t>
  </si>
  <si>
    <t>438.95</t>
  </si>
  <si>
    <t>497.00</t>
  </si>
  <si>
    <t>2023-05-04 14:35:14</t>
  </si>
  <si>
    <t>3324763</t>
  </si>
  <si>
    <t>XU WEIDONG</t>
  </si>
  <si>
    <t>376.24</t>
  </si>
  <si>
    <t>426.00</t>
  </si>
  <si>
    <t>2023-05-04 15:10:18</t>
  </si>
  <si>
    <t>3325058</t>
  </si>
  <si>
    <t>素万那普法义公寓式酒店</t>
  </si>
  <si>
    <t>SAEHO SOMKUAN</t>
  </si>
  <si>
    <t>233.16</t>
  </si>
  <si>
    <t>264.00</t>
  </si>
  <si>
    <t>2023-05-04 16:35:57</t>
  </si>
  <si>
    <t>3325332</t>
  </si>
  <si>
    <t>大不列颠爱丁堡酒店</t>
  </si>
  <si>
    <t>HUANG ZHI DAN</t>
  </si>
  <si>
    <t>991.83</t>
  </si>
  <si>
    <t>1123.00</t>
  </si>
  <si>
    <t>2023-05-04 17:55:53</t>
  </si>
  <si>
    <t>3325526</t>
  </si>
  <si>
    <t>吉隆坡市中心佩达纳酒店</t>
  </si>
  <si>
    <t>bi wenna</t>
  </si>
  <si>
    <t>357.70</t>
  </si>
  <si>
    <t>405.00</t>
  </si>
  <si>
    <t>2023-05-04 18:31:25</t>
  </si>
  <si>
    <t>3325549</t>
  </si>
  <si>
    <t>KSL 温泉度假村</t>
  </si>
  <si>
    <t>AZNEEZA AZNEEZA HAIRANY</t>
  </si>
  <si>
    <t>282.62</t>
  </si>
  <si>
    <t>320.00</t>
  </si>
  <si>
    <t>2023-05-04 18:42:43</t>
  </si>
  <si>
    <t>3325565</t>
  </si>
  <si>
    <t>雪兰莪士拉央美居酒店</t>
  </si>
  <si>
    <t>lyu bu</t>
  </si>
  <si>
    <t>280.86</t>
  </si>
  <si>
    <t>318.00</t>
  </si>
  <si>
    <t>2023-05-04 18:52:03</t>
  </si>
  <si>
    <t>3325930</t>
  </si>
  <si>
    <t>WATTANAPIMON KAMONWAN</t>
  </si>
  <si>
    <t>2023-05-04 20:03:12</t>
  </si>
  <si>
    <t>3325953</t>
  </si>
  <si>
    <t>阿布扎比艾迪逊酒店</t>
  </si>
  <si>
    <t>wu rui</t>
  </si>
  <si>
    <t>3274.91</t>
  </si>
  <si>
    <t>3708.00</t>
  </si>
  <si>
    <t>2023-05-04 20:11:01</t>
  </si>
  <si>
    <t>3325974</t>
  </si>
  <si>
    <t>吉隆坡辉煌酒店</t>
  </si>
  <si>
    <t>Chin Hon Keong</t>
  </si>
  <si>
    <t>2023-05-04 20:20:23</t>
  </si>
  <si>
    <t>3326002</t>
  </si>
  <si>
    <t>Ooi Vincent</t>
  </si>
  <si>
    <t>712.74</t>
  </si>
  <si>
    <t>807.00</t>
  </si>
  <si>
    <t>2023-05-04 20:34:56</t>
  </si>
  <si>
    <t>3326022</t>
  </si>
  <si>
    <t>玛丽蒂姆汉诺威酒店</t>
  </si>
  <si>
    <t>LI DONGCHEN,XU FEI</t>
  </si>
  <si>
    <t>952.97</t>
  </si>
  <si>
    <t>1079.00</t>
  </si>
  <si>
    <t>2023-05-04 20:53:30</t>
  </si>
  <si>
    <t>3326041</t>
  </si>
  <si>
    <t>PANSEEJUN KEERATI</t>
  </si>
  <si>
    <t>877.90</t>
  </si>
  <si>
    <t>994.00</t>
  </si>
  <si>
    <t>2023-05-04 20:50:20</t>
  </si>
  <si>
    <t>3326203</t>
  </si>
  <si>
    <t>迈阿密机场索内斯塔酒店</t>
  </si>
  <si>
    <t>HAZZAA RAFAA</t>
  </si>
  <si>
    <t>2147.06</t>
  </si>
  <si>
    <t>2431.00</t>
  </si>
  <si>
    <t>2023-05-04 21:03:28</t>
  </si>
  <si>
    <t>3326259</t>
  </si>
  <si>
    <t>阿帕雷希达瓜拉庭盖达宜必思酒店</t>
  </si>
  <si>
    <t>Batista Gomes Amartielo Medola Bruno</t>
  </si>
  <si>
    <t>332.97</t>
  </si>
  <si>
    <t>377.00</t>
  </si>
  <si>
    <t>2023-05-04 21:21:47</t>
  </si>
  <si>
    <t>巴西</t>
  </si>
  <si>
    <t>3326309</t>
  </si>
  <si>
    <t>吉隆坡中转酒店</t>
  </si>
  <si>
    <t>ABD MUTALIB SUZILAH</t>
  </si>
  <si>
    <t>193.42</t>
  </si>
  <si>
    <t>219.00</t>
  </si>
  <si>
    <t>2023-05-04 21:50:22</t>
  </si>
  <si>
    <t>3326344</t>
  </si>
  <si>
    <t>库塔海滨酒店 - CHSE 认证</t>
  </si>
  <si>
    <t>FOREVER DEWY</t>
  </si>
  <si>
    <t>461.03</t>
  </si>
  <si>
    <t>522.00</t>
  </si>
  <si>
    <t>2023-05-04 21:50:01</t>
  </si>
  <si>
    <t>3326576</t>
  </si>
  <si>
    <t>巴厘岛大米加水疗度假村</t>
  </si>
  <si>
    <t>DY RINKANIKA</t>
  </si>
  <si>
    <t>177.52</t>
  </si>
  <si>
    <t>201.00</t>
  </si>
  <si>
    <t>2023-05-04 22:20:02</t>
  </si>
  <si>
    <t>3326645</t>
  </si>
  <si>
    <t>CHEN YONGSHENG</t>
  </si>
  <si>
    <t>399.21</t>
  </si>
  <si>
    <t>452.00</t>
  </si>
  <si>
    <t>2023-05-04 22:47:19</t>
  </si>
  <si>
    <t>3326792</t>
  </si>
  <si>
    <t>甲米小憩旅馆</t>
  </si>
  <si>
    <t>JAENGDEE SAKDA</t>
  </si>
  <si>
    <t>309.12</t>
  </si>
  <si>
    <t>350.00</t>
  </si>
  <si>
    <t>2023-05-04 23:09:52</t>
  </si>
  <si>
    <t>3326814</t>
  </si>
  <si>
    <t>吉隆坡水晶皇冠酒店</t>
  </si>
  <si>
    <t>AM SARIFF AMIRUDDIN</t>
  </si>
  <si>
    <t>196.07</t>
  </si>
  <si>
    <t>222.00</t>
  </si>
  <si>
    <t>2023-05-04 23:16:34</t>
  </si>
  <si>
    <t>3326840</t>
  </si>
  <si>
    <t>奇迹大酒店</t>
  </si>
  <si>
    <t>WANG YUANHAO</t>
  </si>
  <si>
    <t>404.51</t>
  </si>
  <si>
    <t>458.00</t>
  </si>
  <si>
    <t>2023-05-04 23:30:31</t>
  </si>
  <si>
    <t>3326883</t>
  </si>
  <si>
    <t>TAWORNKUN SATAPORN</t>
  </si>
  <si>
    <t>439.83</t>
  </si>
  <si>
    <t>498.00</t>
  </si>
  <si>
    <t>2023-05-04 23:48:30</t>
  </si>
  <si>
    <t>3327005</t>
  </si>
  <si>
    <t>曼谷班达拉套房酒店</t>
  </si>
  <si>
    <t>QU JIALE</t>
  </si>
  <si>
    <t>457.50</t>
  </si>
  <si>
    <t>518.00</t>
  </si>
  <si>
    <t>2023-05-05 08:06:03</t>
  </si>
  <si>
    <t>3327022</t>
  </si>
  <si>
    <t>尤萨拜酒店</t>
  </si>
  <si>
    <t>GONG KE</t>
  </si>
  <si>
    <t>194.30</t>
  </si>
  <si>
    <t>220.00</t>
  </si>
  <si>
    <t>2023-05-05 00:17:15</t>
  </si>
  <si>
    <t>3327070</t>
  </si>
  <si>
    <t>雄伟戛纳巴里耶尔酒店</t>
  </si>
  <si>
    <t>BOUVIER OCEANE</t>
  </si>
  <si>
    <t>3664.40</t>
  </si>
  <si>
    <t>4149.00</t>
  </si>
  <si>
    <t>2023-05-05 00:45:27</t>
  </si>
  <si>
    <t>3327083</t>
  </si>
  <si>
    <t>顶点酒店</t>
  </si>
  <si>
    <t>Gomez Martinez Alicia</t>
  </si>
  <si>
    <t>589.09</t>
  </si>
  <si>
    <t>667.00</t>
  </si>
  <si>
    <t>2023-05-05 00:41:55</t>
  </si>
  <si>
    <t>3327189</t>
  </si>
  <si>
    <t>MOHAMAD KHAIRUL ABDILLAH</t>
  </si>
  <si>
    <t>357.53</t>
  </si>
  <si>
    <t>2023-05-05 01:45:58</t>
  </si>
  <si>
    <t>3327234</t>
  </si>
  <si>
    <t>雅加达朱诺·塔纳·阿邦酒店</t>
  </si>
  <si>
    <t>SUSANTO TONY</t>
  </si>
  <si>
    <t>155.37</t>
  </si>
  <si>
    <t>176.00</t>
  </si>
  <si>
    <t>2023-05-05 02:35:03</t>
  </si>
  <si>
    <t>3327296</t>
  </si>
  <si>
    <t>希德曼赛普克别墅酒店</t>
  </si>
  <si>
    <t>Hu Yue</t>
  </si>
  <si>
    <t>322.22</t>
  </si>
  <si>
    <t>365.00</t>
  </si>
  <si>
    <t>2023-05-05 03:34:34</t>
  </si>
  <si>
    <t>3327395</t>
  </si>
  <si>
    <t>Zhu Yancheng,Gu Kefan</t>
  </si>
  <si>
    <t>271.02</t>
  </si>
  <si>
    <t>307.00</t>
  </si>
  <si>
    <t>2023-05-05 05:47:19</t>
  </si>
  <si>
    <t>3327471</t>
  </si>
  <si>
    <t>CHEN NAITAO</t>
  </si>
  <si>
    <t>316.04</t>
  </si>
  <si>
    <t>358.00</t>
  </si>
  <si>
    <t>2023-05-05 07:15:39</t>
  </si>
  <si>
    <t>3327512</t>
  </si>
  <si>
    <t>槟城市途恩酒店</t>
  </si>
  <si>
    <t>MAT ISA MUHAMMAD HAFIQ</t>
  </si>
  <si>
    <t>137.72</t>
  </si>
  <si>
    <t>156.00</t>
  </si>
  <si>
    <t>2023-05-05 07:55:46</t>
  </si>
  <si>
    <t>3327572</t>
  </si>
  <si>
    <t>翡翠中央酒店</t>
  </si>
  <si>
    <t>CHU MING,LIU ZHONGTAO</t>
  </si>
  <si>
    <t>241.00</t>
  </si>
  <si>
    <t>273.00</t>
  </si>
  <si>
    <t>2023-05-05 08:11:07</t>
  </si>
  <si>
    <t>3327597</t>
  </si>
  <si>
    <t>阿斯顿巴努阿班贾尔马辛酒店及会议中心</t>
  </si>
  <si>
    <t>WATI ANICKA</t>
  </si>
  <si>
    <t>217.17</t>
  </si>
  <si>
    <t>246.00</t>
  </si>
  <si>
    <t>2023-05-05 08:37:05</t>
  </si>
  <si>
    <t>3327728</t>
  </si>
  <si>
    <t>DUAN YAWEN</t>
  </si>
  <si>
    <t>270.14</t>
  </si>
  <si>
    <t>306.00</t>
  </si>
  <si>
    <t>2023-05-05 09:25:15</t>
  </si>
  <si>
    <t>3327806</t>
  </si>
  <si>
    <t>雅加达椰风伽德哈里斯酒店及会议中心</t>
  </si>
  <si>
    <t>CHEN HAIMAN</t>
  </si>
  <si>
    <t>568.52</t>
  </si>
  <si>
    <t>644.00</t>
  </si>
  <si>
    <t>2023-05-05 09:55:30</t>
  </si>
  <si>
    <t>3327889</t>
  </si>
  <si>
    <t>国会广场酒店及会议中心</t>
  </si>
  <si>
    <t>ANTUNEZ KARINA</t>
  </si>
  <si>
    <t>1120.27</t>
  </si>
  <si>
    <t>2023-05-05 10:18:03</t>
  </si>
  <si>
    <t>3327926</t>
  </si>
  <si>
    <t>3棕榈酒店</t>
  </si>
  <si>
    <t>CROSS GEOFF</t>
  </si>
  <si>
    <t>873.97</t>
  </si>
  <si>
    <t>990.00</t>
  </si>
  <si>
    <t>2023-05-05 10:34:14</t>
  </si>
  <si>
    <t>3328405</t>
  </si>
  <si>
    <t>K 酒店</t>
  </si>
  <si>
    <t>Zhuo Xinru,Zhuo Xinru</t>
  </si>
  <si>
    <t>191.57</t>
  </si>
  <si>
    <t>217.00</t>
  </si>
  <si>
    <t>2023-05-05 12:49:38</t>
  </si>
  <si>
    <t>3328550</t>
  </si>
  <si>
    <t>芭达雅王朝酒店</t>
  </si>
  <si>
    <t>ZHANG XUBO</t>
  </si>
  <si>
    <t>239.24</t>
  </si>
  <si>
    <t>271.00</t>
  </si>
  <si>
    <t>2023-05-05 13:20:14</t>
  </si>
  <si>
    <t>3328657</t>
  </si>
  <si>
    <t>第五宗滴恩芭堤雅酒店</t>
  </si>
  <si>
    <t>PARITAPHO NARAKORN</t>
  </si>
  <si>
    <t>353.12</t>
  </si>
  <si>
    <t>400.00</t>
  </si>
  <si>
    <t>2023-05-05 14:04:33</t>
  </si>
  <si>
    <t>3328799</t>
  </si>
  <si>
    <t>会馆酒店</t>
  </si>
  <si>
    <t>JIBTHONG NATTAPONG</t>
  </si>
  <si>
    <t>499.66</t>
  </si>
  <si>
    <t>566.00</t>
  </si>
  <si>
    <t>2023-05-05 14:35:21</t>
  </si>
  <si>
    <t>3328838</t>
  </si>
  <si>
    <t>埃默洛尔德布蒂里酒店</t>
  </si>
  <si>
    <t>SHAMSUDDIN MOHD ZAILISHAM</t>
  </si>
  <si>
    <t>208.34</t>
  </si>
  <si>
    <t>236.00</t>
  </si>
  <si>
    <t>2023-05-05 14:39:46</t>
  </si>
  <si>
    <t>3329135</t>
  </si>
  <si>
    <t>FERRY DANIEL</t>
  </si>
  <si>
    <t>2023-05-05 15:55:03</t>
  </si>
  <si>
    <t>3329360</t>
  </si>
  <si>
    <t>吉隆坡科塔达曼萨拉精品酒店</t>
  </si>
  <si>
    <t>YEE CHIN PAY</t>
  </si>
  <si>
    <t>97.11</t>
  </si>
  <si>
    <t>110.00</t>
  </si>
  <si>
    <t>2023-05-05 16:50:02</t>
  </si>
  <si>
    <t>3329393</t>
  </si>
  <si>
    <t>萨拜迪公寓式客房酒店</t>
  </si>
  <si>
    <t>YOTHAPON WANNIKKUL</t>
  </si>
  <si>
    <t>214.52</t>
  </si>
  <si>
    <t>243.00</t>
  </si>
  <si>
    <t>2023-05-05 16:58:46</t>
  </si>
  <si>
    <t>3329626</t>
  </si>
  <si>
    <t>Zhang Jiarong</t>
  </si>
  <si>
    <t>219.82</t>
  </si>
  <si>
    <t>249.00</t>
  </si>
  <si>
    <t>2023-05-05 17:41:40</t>
  </si>
  <si>
    <t>3329694</t>
  </si>
  <si>
    <t>豪华酒店</t>
  </si>
  <si>
    <t>ROSS WILLIAM</t>
  </si>
  <si>
    <t>213.64</t>
  </si>
  <si>
    <t>242.00</t>
  </si>
  <si>
    <t>2023-05-05 17:56:31</t>
  </si>
  <si>
    <t>3329698</t>
  </si>
  <si>
    <t>里士满帕马可瑟玛尔酒店</t>
  </si>
  <si>
    <t>Defourny Florence</t>
  </si>
  <si>
    <t>1034.64</t>
  </si>
  <si>
    <t>1172.00</t>
  </si>
  <si>
    <t>2023-05-05 17:57:25</t>
  </si>
  <si>
    <t>3329900</t>
  </si>
  <si>
    <t>克勒邦马伯海度假村</t>
  </si>
  <si>
    <t>ABD AKLA UBAID</t>
  </si>
  <si>
    <t>210.99</t>
  </si>
  <si>
    <t>239.00</t>
  </si>
  <si>
    <t>2023-05-05 18:46:18</t>
  </si>
  <si>
    <t>3329922</t>
  </si>
  <si>
    <t>大使客栈及套房汽车旅馆</t>
  </si>
  <si>
    <t>SEYMOUR JOANNE</t>
  </si>
  <si>
    <t>2230.84</t>
  </si>
  <si>
    <t>2527.00</t>
  </si>
  <si>
    <t>2023-05-05 18:47:22</t>
  </si>
  <si>
    <t>3329942</t>
  </si>
  <si>
    <t>巨港爱玛瑞丝酒店</t>
  </si>
  <si>
    <t>ZHANG BING</t>
  </si>
  <si>
    <t>196.86</t>
  </si>
  <si>
    <t>223.00</t>
  </si>
  <si>
    <t>2023-05-05 18:54:08</t>
  </si>
  <si>
    <t>3329971</t>
  </si>
  <si>
    <t>自然松木公寓</t>
  </si>
  <si>
    <t>WIROTKULSUE THIRA</t>
  </si>
  <si>
    <t>131.54</t>
  </si>
  <si>
    <t>149.00</t>
  </si>
  <si>
    <t>2023-05-05 19:01:03</t>
  </si>
  <si>
    <t>3330129</t>
  </si>
  <si>
    <t>哥伦比亚酒店</t>
  </si>
  <si>
    <t>PANERO LORENZO HENRIQUE,ZAIATS ADRIANA</t>
  </si>
  <si>
    <t>1359.51</t>
  </si>
  <si>
    <t>1540.00</t>
  </si>
  <si>
    <t>2023-05-05 19:24:39</t>
  </si>
  <si>
    <t>3330172</t>
  </si>
  <si>
    <t>六点酒店</t>
  </si>
  <si>
    <t>Stromberg Stefan</t>
  </si>
  <si>
    <t>1264.17</t>
  </si>
  <si>
    <t>2023-05-05 19:34:40</t>
  </si>
  <si>
    <t>瑞典</t>
  </si>
  <si>
    <t>3330208</t>
  </si>
  <si>
    <t>哈珀力宝锡卡龙酒店</t>
  </si>
  <si>
    <t>Liu Souguang,Lin Y,Hu Junbo</t>
  </si>
  <si>
    <t>617.08</t>
  </si>
  <si>
    <t>699.00</t>
  </si>
  <si>
    <t>2023-05-05 19:43:40</t>
  </si>
  <si>
    <t>3330222</t>
  </si>
  <si>
    <t>萨拉华欣公寓酒店</t>
  </si>
  <si>
    <t>IYARA NUTCHANAT</t>
  </si>
  <si>
    <t>292.21</t>
  </si>
  <si>
    <t>331.00</t>
  </si>
  <si>
    <t>2023-05-05 20:00:51</t>
  </si>
  <si>
    <t>3330398</t>
  </si>
  <si>
    <t>JULSOM SIWAPORN</t>
  </si>
  <si>
    <t>2023-05-05 20:21:42</t>
  </si>
  <si>
    <t>3330409</t>
  </si>
  <si>
    <t>1O1 城市雅加达凯拉帕加丁</t>
  </si>
  <si>
    <t>WENG LIXUAN</t>
  </si>
  <si>
    <t>2023-05-05 20:15:09</t>
  </si>
  <si>
    <t>3330428</t>
  </si>
  <si>
    <t>乐万廷长滩岛酒店</t>
  </si>
  <si>
    <t>TRINIDAD MARICON</t>
  </si>
  <si>
    <t>205.69</t>
  </si>
  <si>
    <t>2023-05-05 20:32:03</t>
  </si>
  <si>
    <t>3330466</t>
  </si>
  <si>
    <t>阿什利·瓦希德·哈西姆·雅加达</t>
  </si>
  <si>
    <t>MELATI RINA</t>
  </si>
  <si>
    <t>365.48</t>
  </si>
  <si>
    <t>414.00</t>
  </si>
  <si>
    <t>2023-05-05 20:33:55</t>
  </si>
  <si>
    <t>3330512</t>
  </si>
  <si>
    <t>哈灵顿酒店</t>
  </si>
  <si>
    <t>WANG STEWARDHANWEI</t>
  </si>
  <si>
    <t>1030.23</t>
  </si>
  <si>
    <t>1167.00</t>
  </si>
  <si>
    <t>2023-05-05 21:01:45</t>
  </si>
  <si>
    <t>3330521</t>
  </si>
  <si>
    <t>万隆格兰德考德拉酒店</t>
  </si>
  <si>
    <t>Meigawati Aktivia</t>
  </si>
  <si>
    <t>247.18</t>
  </si>
  <si>
    <t>280.00</t>
  </si>
  <si>
    <t>2023-05-05 20:55:07</t>
  </si>
  <si>
    <t>3330821</t>
  </si>
  <si>
    <t>乌隆他尼盛泰乐酒店及会展中心</t>
  </si>
  <si>
    <t>MUKDAROJANAKOON WANNISA</t>
  </si>
  <si>
    <t>264.84</t>
  </si>
  <si>
    <t>300.00</t>
  </si>
  <si>
    <t>2023-05-05 21:49:45</t>
  </si>
  <si>
    <t>3330997</t>
  </si>
  <si>
    <t>图克图克青年旅舍</t>
  </si>
  <si>
    <t>SIRIPUNYAKON ITSAORN</t>
  </si>
  <si>
    <t>100.64</t>
  </si>
  <si>
    <t>114.00</t>
  </si>
  <si>
    <t>2023-05-05 22:11:22</t>
  </si>
  <si>
    <t>3331009</t>
  </si>
  <si>
    <t>吉隆坡美利亚酒店</t>
  </si>
  <si>
    <t>baharudin dato emma</t>
  </si>
  <si>
    <t>413.15</t>
  </si>
  <si>
    <t>468.00</t>
  </si>
  <si>
    <t>2023-05-05 22:14:40</t>
  </si>
  <si>
    <t>3331319</t>
  </si>
  <si>
    <t>G 酒店</t>
  </si>
  <si>
    <t>GAROFALO ANTONIO</t>
  </si>
  <si>
    <t>698.29</t>
  </si>
  <si>
    <t>791.00</t>
  </si>
  <si>
    <t>2023-05-05 23:26:53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</si>
</sst>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45051</v>
      </c>
      <c r="G2" s="6">
        <v>45052</v>
      </c>
      <c r="H2" s="4">
        <v>1</v>
      </c>
      <c r="I2" s="4">
        <v>1</v>
      </c>
      <c r="J2" s="4">
        <v>1</v>
      </c>
      <c r="K2" s="4" t="s">
        <v>30</v>
      </c>
      <c r="L2" s="4">
        <v>1748</v>
      </c>
      <c r="M2" s="4">
        <v>1748</v>
      </c>
      <c r="N2" s="4" t="s">
        <v>31</v>
      </c>
      <c r="O2" s="4" t="s">
        <v>32</v>
      </c>
      <c r="P2" s="4" t="s">
        <v>33</v>
      </c>
      <c r="Q2" s="4">
        <v>0</v>
      </c>
      <c r="R2" s="7">
        <v>44943</v>
      </c>
      <c r="S2" s="6">
        <v>45055</v>
      </c>
      <c r="T2" s="4" t="s">
        <v>34</v>
      </c>
      <c r="U2" s="4">
        <v>1748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45051</v>
      </c>
      <c r="G3" s="6">
        <v>45052</v>
      </c>
      <c r="H3" s="4">
        <v>1</v>
      </c>
      <c r="I3" s="4">
        <v>1</v>
      </c>
      <c r="J3" s="4">
        <v>1</v>
      </c>
      <c r="K3" s="4" t="s">
        <v>30</v>
      </c>
      <c r="L3" s="4">
        <v>1639</v>
      </c>
      <c r="M3" s="4">
        <v>1639</v>
      </c>
      <c r="N3" s="4" t="s">
        <v>40</v>
      </c>
      <c r="O3" s="4" t="s">
        <v>32</v>
      </c>
      <c r="P3" s="4" t="s">
        <v>33</v>
      </c>
      <c r="Q3" s="4">
        <v>0</v>
      </c>
      <c r="R3" s="7">
        <v>44948</v>
      </c>
      <c r="S3" s="6">
        <v>45055</v>
      </c>
      <c r="T3" s="4" t="s">
        <v>34</v>
      </c>
      <c r="U3" s="4">
        <v>1639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45050</v>
      </c>
      <c r="G4" s="6">
        <v>45052</v>
      </c>
      <c r="H4" s="4">
        <v>1</v>
      </c>
      <c r="I4" s="4">
        <v>2</v>
      </c>
      <c r="J4" s="4">
        <v>2</v>
      </c>
      <c r="K4" s="4" t="s">
        <v>30</v>
      </c>
      <c r="L4" s="4">
        <v>2858</v>
      </c>
      <c r="M4" s="4">
        <v>2858</v>
      </c>
      <c r="N4" s="4" t="s">
        <v>46</v>
      </c>
      <c r="O4" s="4" t="s">
        <v>32</v>
      </c>
      <c r="P4" s="4" t="s">
        <v>33</v>
      </c>
      <c r="Q4" s="4">
        <v>0</v>
      </c>
      <c r="R4" s="7">
        <v>44998</v>
      </c>
      <c r="S4" s="6">
        <v>45055</v>
      </c>
      <c r="T4" s="4" t="s">
        <v>34</v>
      </c>
      <c r="U4" s="4">
        <v>2858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45051</v>
      </c>
      <c r="G5" s="6">
        <v>45052</v>
      </c>
      <c r="H5" s="4">
        <v>1</v>
      </c>
      <c r="I5" s="4">
        <v>1</v>
      </c>
      <c r="J5" s="4">
        <v>1</v>
      </c>
      <c r="K5" s="4" t="s">
        <v>30</v>
      </c>
      <c r="L5" s="4">
        <v>1383</v>
      </c>
      <c r="M5" s="4">
        <v>1383</v>
      </c>
      <c r="N5" s="4" t="s">
        <v>51</v>
      </c>
      <c r="O5" s="4" t="s">
        <v>32</v>
      </c>
      <c r="P5" s="4" t="s">
        <v>33</v>
      </c>
      <c r="Q5" s="4">
        <v>0</v>
      </c>
      <c r="R5" s="7">
        <v>45003</v>
      </c>
      <c r="S5" s="6">
        <v>45055</v>
      </c>
      <c r="T5" s="4" t="s">
        <v>34</v>
      </c>
      <c r="U5" s="4">
        <v>1383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45051</v>
      </c>
      <c r="G6" s="6">
        <v>45052</v>
      </c>
      <c r="H6" s="4">
        <v>1</v>
      </c>
      <c r="I6" s="4">
        <v>1</v>
      </c>
      <c r="J6" s="4">
        <v>1</v>
      </c>
      <c r="K6" s="4" t="s">
        <v>30</v>
      </c>
      <c r="L6" s="4">
        <v>478</v>
      </c>
      <c r="M6" s="4">
        <v>478</v>
      </c>
      <c r="N6" s="4" t="s">
        <v>57</v>
      </c>
      <c r="O6" s="4" t="s">
        <v>32</v>
      </c>
      <c r="P6" s="4" t="s">
        <v>33</v>
      </c>
      <c r="Q6" s="4">
        <v>0</v>
      </c>
      <c r="R6" s="7">
        <v>45003</v>
      </c>
      <c r="S6" s="6">
        <v>45055</v>
      </c>
      <c r="T6" s="4" t="s">
        <v>34</v>
      </c>
      <c r="U6" s="4">
        <v>478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45047</v>
      </c>
      <c r="G7" s="6">
        <v>45052</v>
      </c>
      <c r="H7" s="4">
        <v>1</v>
      </c>
      <c r="I7" s="4">
        <v>5</v>
      </c>
      <c r="J7" s="4">
        <v>5</v>
      </c>
      <c r="K7" s="4" t="s">
        <v>30</v>
      </c>
      <c r="L7" s="4">
        <v>10020</v>
      </c>
      <c r="M7" s="4">
        <v>10020</v>
      </c>
      <c r="N7" s="4" t="s">
        <v>62</v>
      </c>
      <c r="O7" s="4" t="s">
        <v>32</v>
      </c>
      <c r="P7" s="4" t="s">
        <v>33</v>
      </c>
      <c r="Q7" s="4">
        <v>0</v>
      </c>
      <c r="R7" s="7">
        <v>45004</v>
      </c>
      <c r="S7" s="6">
        <v>45055</v>
      </c>
      <c r="T7" s="4" t="s">
        <v>34</v>
      </c>
      <c r="U7" s="4">
        <v>10020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45048</v>
      </c>
      <c r="G8" s="6">
        <v>45052</v>
      </c>
      <c r="H8" s="4">
        <v>1</v>
      </c>
      <c r="I8" s="4">
        <v>4</v>
      </c>
      <c r="J8" s="4">
        <v>4</v>
      </c>
      <c r="K8" s="4" t="s">
        <v>30</v>
      </c>
      <c r="L8" s="4">
        <v>7960</v>
      </c>
      <c r="M8" s="4">
        <v>7960</v>
      </c>
      <c r="N8" s="4" t="s">
        <v>68</v>
      </c>
      <c r="O8" s="4" t="s">
        <v>32</v>
      </c>
      <c r="P8" s="4" t="s">
        <v>33</v>
      </c>
      <c r="Q8" s="4">
        <v>0</v>
      </c>
      <c r="R8" s="7">
        <v>45004</v>
      </c>
      <c r="S8" s="6">
        <v>45055</v>
      </c>
      <c r="T8" s="4" t="s">
        <v>34</v>
      </c>
      <c r="U8" s="4">
        <v>7960</v>
      </c>
      <c r="V8" s="4">
        <v>0</v>
      </c>
      <c r="W8" s="4">
        <v>0</v>
      </c>
      <c r="X8" s="4" t="s">
        <v>69</v>
      </c>
      <c r="Y8" s="4" t="s">
        <v>42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66</v>
      </c>
      <c r="E9" s="4" t="s">
        <v>71</v>
      </c>
      <c r="F9" s="6">
        <v>45050</v>
      </c>
      <c r="G9" s="6">
        <v>45052</v>
      </c>
      <c r="H9" s="4">
        <v>1</v>
      </c>
      <c r="I9" s="4">
        <v>2</v>
      </c>
      <c r="J9" s="4">
        <v>2</v>
      </c>
      <c r="K9" s="4" t="s">
        <v>30</v>
      </c>
      <c r="L9" s="4">
        <v>4254</v>
      </c>
      <c r="M9" s="4">
        <v>4254</v>
      </c>
      <c r="N9" s="4" t="s">
        <v>72</v>
      </c>
      <c r="O9" s="4" t="s">
        <v>32</v>
      </c>
      <c r="P9" s="4" t="s">
        <v>33</v>
      </c>
      <c r="Q9" s="4">
        <v>0</v>
      </c>
      <c r="R9" s="7">
        <v>45004</v>
      </c>
      <c r="S9" s="6">
        <v>45055</v>
      </c>
      <c r="T9" s="4" t="s">
        <v>34</v>
      </c>
      <c r="U9" s="4">
        <v>4254</v>
      </c>
      <c r="V9" s="4">
        <v>0</v>
      </c>
      <c r="W9" s="4">
        <v>0</v>
      </c>
      <c r="X9" s="4" t="s">
        <v>73</v>
      </c>
      <c r="Y9" s="4" t="s">
        <v>42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45049</v>
      </c>
      <c r="G10" s="6">
        <v>45052</v>
      </c>
      <c r="H10" s="4">
        <v>1</v>
      </c>
      <c r="I10" s="4">
        <v>3</v>
      </c>
      <c r="J10" s="4">
        <v>3</v>
      </c>
      <c r="K10" s="4" t="s">
        <v>30</v>
      </c>
      <c r="L10" s="4">
        <v>5679</v>
      </c>
      <c r="M10" s="4">
        <v>5679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45004</v>
      </c>
      <c r="S10" s="6">
        <v>45055</v>
      </c>
      <c r="T10" s="4" t="s">
        <v>34</v>
      </c>
      <c r="U10" s="4">
        <v>5679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45047</v>
      </c>
      <c r="G11" s="6">
        <v>45052</v>
      </c>
      <c r="H11" s="4">
        <v>1</v>
      </c>
      <c r="I11" s="4">
        <v>5</v>
      </c>
      <c r="J11" s="4">
        <v>5</v>
      </c>
      <c r="K11" s="4" t="s">
        <v>30</v>
      </c>
      <c r="L11" s="4">
        <v>6445</v>
      </c>
      <c r="M11" s="4">
        <v>6445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45005</v>
      </c>
      <c r="S11" s="6">
        <v>45055</v>
      </c>
      <c r="T11" s="4" t="s">
        <v>34</v>
      </c>
      <c r="U11" s="4">
        <v>6445</v>
      </c>
      <c r="V11" s="4">
        <v>0</v>
      </c>
      <c r="W11" s="4">
        <v>0</v>
      </c>
      <c r="X11" s="4" t="s">
        <v>82</v>
      </c>
      <c r="Y11" s="4" t="s">
        <v>42</v>
      </c>
    </row>
    <row r="12" s="4" customFormat="1" spans="1:25">
      <c r="A12" s="4" t="s">
        <v>78</v>
      </c>
      <c r="B12" s="4" t="s">
        <v>26</v>
      </c>
      <c r="C12" s="4" t="s">
        <v>83</v>
      </c>
      <c r="D12" s="4" t="s">
        <v>79</v>
      </c>
      <c r="E12" s="4" t="s">
        <v>80</v>
      </c>
      <c r="F12" s="6">
        <v>45047</v>
      </c>
      <c r="G12" s="6">
        <v>45052</v>
      </c>
      <c r="H12" s="4">
        <v>1</v>
      </c>
      <c r="I12" s="4">
        <v>5</v>
      </c>
      <c r="J12" s="4">
        <v>5</v>
      </c>
      <c r="K12" s="4" t="s">
        <v>30</v>
      </c>
      <c r="L12" s="4">
        <v>-6445</v>
      </c>
      <c r="M12" s="4">
        <v>-6445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45005</v>
      </c>
      <c r="S12" s="6">
        <v>45055</v>
      </c>
      <c r="T12" s="4" t="s">
        <v>34</v>
      </c>
      <c r="U12" s="4">
        <v>-6445</v>
      </c>
      <c r="V12" s="4">
        <v>0</v>
      </c>
      <c r="W12" s="4">
        <v>0</v>
      </c>
      <c r="X12" s="4" t="s">
        <v>82</v>
      </c>
      <c r="Y12" s="4" t="s">
        <v>42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45049</v>
      </c>
      <c r="G13" s="6">
        <v>45052</v>
      </c>
      <c r="H13" s="4">
        <v>1</v>
      </c>
      <c r="I13" s="4">
        <v>3</v>
      </c>
      <c r="J13" s="4">
        <v>3</v>
      </c>
      <c r="K13" s="4" t="s">
        <v>30</v>
      </c>
      <c r="L13" s="4">
        <v>3960</v>
      </c>
      <c r="M13" s="4">
        <v>3960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45005</v>
      </c>
      <c r="S13" s="6">
        <v>45055</v>
      </c>
      <c r="T13" s="4" t="s">
        <v>34</v>
      </c>
      <c r="U13" s="4">
        <v>3960</v>
      </c>
      <c r="V13" s="4">
        <v>0</v>
      </c>
      <c r="W13" s="4">
        <v>0</v>
      </c>
      <c r="X13" s="4" t="s">
        <v>88</v>
      </c>
      <c r="Y13" s="4" t="s">
        <v>42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45051</v>
      </c>
      <c r="G14" s="6">
        <v>45052</v>
      </c>
      <c r="H14" s="4">
        <v>1</v>
      </c>
      <c r="I14" s="4">
        <v>1</v>
      </c>
      <c r="J14" s="4">
        <v>1</v>
      </c>
      <c r="K14" s="4" t="s">
        <v>30</v>
      </c>
      <c r="L14" s="4">
        <v>1869</v>
      </c>
      <c r="M14" s="4">
        <v>1869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45007</v>
      </c>
      <c r="S14" s="6">
        <v>45055</v>
      </c>
      <c r="T14" s="4" t="s">
        <v>34</v>
      </c>
      <c r="U14" s="4">
        <v>1869</v>
      </c>
      <c r="V14" s="4">
        <v>0</v>
      </c>
      <c r="W14" s="4">
        <v>0</v>
      </c>
      <c r="X14" s="4" t="s">
        <v>93</v>
      </c>
      <c r="Y14" s="4" t="s">
        <v>42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45046</v>
      </c>
      <c r="G15" s="6">
        <v>45052</v>
      </c>
      <c r="H15" s="4">
        <v>1</v>
      </c>
      <c r="I15" s="4">
        <v>6</v>
      </c>
      <c r="J15" s="4">
        <v>6</v>
      </c>
      <c r="K15" s="4" t="s">
        <v>30</v>
      </c>
      <c r="L15" s="4">
        <v>8064</v>
      </c>
      <c r="M15" s="4">
        <v>8064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45011</v>
      </c>
      <c r="S15" s="6">
        <v>45055</v>
      </c>
      <c r="T15" s="4" t="s">
        <v>34</v>
      </c>
      <c r="U15" s="4">
        <v>8064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45051</v>
      </c>
      <c r="G16" s="6">
        <v>45052</v>
      </c>
      <c r="H16" s="4">
        <v>1</v>
      </c>
      <c r="I16" s="4">
        <v>1</v>
      </c>
      <c r="J16" s="4">
        <v>1</v>
      </c>
      <c r="K16" s="4" t="s">
        <v>30</v>
      </c>
      <c r="L16" s="4">
        <v>423</v>
      </c>
      <c r="M16" s="4">
        <v>423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45017</v>
      </c>
      <c r="S16" s="6">
        <v>45055</v>
      </c>
      <c r="T16" s="4" t="s">
        <v>34</v>
      </c>
      <c r="U16" s="4">
        <v>423</v>
      </c>
      <c r="V16" s="4">
        <v>0</v>
      </c>
      <c r="W16" s="4">
        <v>0</v>
      </c>
      <c r="X16" s="4" t="s">
        <v>104</v>
      </c>
      <c r="Y16" s="4" t="s">
        <v>42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45051</v>
      </c>
      <c r="G17" s="6">
        <v>45052</v>
      </c>
      <c r="H17" s="4">
        <v>1</v>
      </c>
      <c r="I17" s="4">
        <v>1</v>
      </c>
      <c r="J17" s="4">
        <v>1</v>
      </c>
      <c r="K17" s="4" t="s">
        <v>30</v>
      </c>
      <c r="L17" s="4">
        <v>1064</v>
      </c>
      <c r="M17" s="4">
        <v>1064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45023</v>
      </c>
      <c r="S17" s="6">
        <v>45055</v>
      </c>
      <c r="T17" s="4" t="s">
        <v>34</v>
      </c>
      <c r="U17" s="4">
        <v>1064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45050</v>
      </c>
      <c r="G18" s="6">
        <v>45052</v>
      </c>
      <c r="H18" s="4">
        <v>1</v>
      </c>
      <c r="I18" s="4">
        <v>2</v>
      </c>
      <c r="J18" s="4">
        <v>2</v>
      </c>
      <c r="K18" s="4" t="s">
        <v>30</v>
      </c>
      <c r="L18" s="4">
        <v>2138</v>
      </c>
      <c r="M18" s="4">
        <v>2138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45024</v>
      </c>
      <c r="S18" s="6">
        <v>45055</v>
      </c>
      <c r="T18" s="4" t="s">
        <v>34</v>
      </c>
      <c r="U18" s="4">
        <v>2138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45049</v>
      </c>
      <c r="G19" s="6">
        <v>45052</v>
      </c>
      <c r="H19" s="4">
        <v>1</v>
      </c>
      <c r="I19" s="4">
        <v>3</v>
      </c>
      <c r="J19" s="4">
        <v>3</v>
      </c>
      <c r="K19" s="4" t="s">
        <v>30</v>
      </c>
      <c r="L19" s="4">
        <v>3003</v>
      </c>
      <c r="M19" s="4">
        <v>3003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45024</v>
      </c>
      <c r="S19" s="6">
        <v>45055</v>
      </c>
      <c r="T19" s="4" t="s">
        <v>34</v>
      </c>
      <c r="U19" s="4">
        <v>3003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45051</v>
      </c>
      <c r="G20" s="6">
        <v>45052</v>
      </c>
      <c r="H20" s="4">
        <v>2</v>
      </c>
      <c r="I20" s="4">
        <v>1</v>
      </c>
      <c r="J20" s="4">
        <v>2</v>
      </c>
      <c r="K20" s="4" t="s">
        <v>30</v>
      </c>
      <c r="L20" s="4">
        <v>1168</v>
      </c>
      <c r="M20" s="4">
        <v>1168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45024</v>
      </c>
      <c r="S20" s="6">
        <v>45055</v>
      </c>
      <c r="T20" s="4" t="s">
        <v>34</v>
      </c>
      <c r="U20" s="4">
        <v>1168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45051</v>
      </c>
      <c r="G21" s="6">
        <v>45052</v>
      </c>
      <c r="H21" s="4">
        <v>1</v>
      </c>
      <c r="I21" s="4">
        <v>1</v>
      </c>
      <c r="J21" s="4">
        <v>1</v>
      </c>
      <c r="K21" s="4" t="s">
        <v>30</v>
      </c>
      <c r="L21" s="4">
        <v>1266</v>
      </c>
      <c r="M21" s="4">
        <v>1266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45024</v>
      </c>
      <c r="S21" s="6">
        <v>45055</v>
      </c>
      <c r="T21" s="4" t="s">
        <v>34</v>
      </c>
      <c r="U21" s="4">
        <v>1266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45051</v>
      </c>
      <c r="G22" s="6">
        <v>45052</v>
      </c>
      <c r="H22" s="4">
        <v>1</v>
      </c>
      <c r="I22" s="4">
        <v>1</v>
      </c>
      <c r="J22" s="4">
        <v>1</v>
      </c>
      <c r="K22" s="4" t="s">
        <v>30</v>
      </c>
      <c r="L22" s="4">
        <v>453</v>
      </c>
      <c r="M22" s="4">
        <v>453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45026</v>
      </c>
      <c r="S22" s="6">
        <v>45055</v>
      </c>
      <c r="T22" s="4" t="s">
        <v>34</v>
      </c>
      <c r="U22" s="4">
        <v>453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86</v>
      </c>
      <c r="F23" s="6">
        <v>45050</v>
      </c>
      <c r="G23" s="6">
        <v>45052</v>
      </c>
      <c r="H23" s="4">
        <v>1</v>
      </c>
      <c r="I23" s="4">
        <v>2</v>
      </c>
      <c r="J23" s="4">
        <v>2</v>
      </c>
      <c r="K23" s="4" t="s">
        <v>30</v>
      </c>
      <c r="L23" s="4">
        <v>420</v>
      </c>
      <c r="M23" s="4">
        <v>420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45028</v>
      </c>
      <c r="S23" s="6">
        <v>45055</v>
      </c>
      <c r="T23" s="4" t="s">
        <v>34</v>
      </c>
      <c r="U23" s="4">
        <v>420</v>
      </c>
      <c r="V23" s="4">
        <v>0</v>
      </c>
      <c r="W23" s="4">
        <v>0</v>
      </c>
      <c r="X23" s="4" t="s">
        <v>42</v>
      </c>
      <c r="Y23" s="4" t="s">
        <v>42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142</v>
      </c>
      <c r="E24" s="4" t="s">
        <v>86</v>
      </c>
      <c r="F24" s="6">
        <v>45050</v>
      </c>
      <c r="G24" s="6">
        <v>45052</v>
      </c>
      <c r="H24" s="4">
        <v>1</v>
      </c>
      <c r="I24" s="4">
        <v>2</v>
      </c>
      <c r="J24" s="4">
        <v>2</v>
      </c>
      <c r="K24" s="4" t="s">
        <v>30</v>
      </c>
      <c r="L24" s="4">
        <v>420</v>
      </c>
      <c r="M24" s="4">
        <v>420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45028</v>
      </c>
      <c r="S24" s="6">
        <v>45055</v>
      </c>
      <c r="T24" s="4" t="s">
        <v>34</v>
      </c>
      <c r="U24" s="4">
        <v>420</v>
      </c>
      <c r="V24" s="4">
        <v>0</v>
      </c>
      <c r="W24" s="4">
        <v>0</v>
      </c>
      <c r="X24" s="4" t="s">
        <v>146</v>
      </c>
      <c r="Y24" s="4" t="s">
        <v>42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45050</v>
      </c>
      <c r="G25" s="6">
        <v>45052</v>
      </c>
      <c r="H25" s="4">
        <v>1</v>
      </c>
      <c r="I25" s="4">
        <v>2</v>
      </c>
      <c r="J25" s="4">
        <v>2</v>
      </c>
      <c r="K25" s="4" t="s">
        <v>30</v>
      </c>
      <c r="L25" s="4">
        <v>4462</v>
      </c>
      <c r="M25" s="4">
        <v>4462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45028</v>
      </c>
      <c r="S25" s="6">
        <v>45055</v>
      </c>
      <c r="T25" s="4" t="s">
        <v>34</v>
      </c>
      <c r="U25" s="4">
        <v>4462</v>
      </c>
      <c r="V25" s="4">
        <v>0</v>
      </c>
      <c r="W25" s="4">
        <v>0</v>
      </c>
      <c r="X25" s="4" t="s">
        <v>151</v>
      </c>
      <c r="Y25" s="4" t="s">
        <v>42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45050</v>
      </c>
      <c r="G26" s="6">
        <v>45052</v>
      </c>
      <c r="H26" s="4">
        <v>1</v>
      </c>
      <c r="I26" s="4">
        <v>2</v>
      </c>
      <c r="J26" s="4">
        <v>2</v>
      </c>
      <c r="K26" s="4" t="s">
        <v>30</v>
      </c>
      <c r="L26" s="4">
        <v>747</v>
      </c>
      <c r="M26" s="4">
        <v>747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45028</v>
      </c>
      <c r="S26" s="6">
        <v>45055</v>
      </c>
      <c r="T26" s="4" t="s">
        <v>34</v>
      </c>
      <c r="U26" s="4">
        <v>747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45048</v>
      </c>
      <c r="G27" s="6">
        <v>45052</v>
      </c>
      <c r="H27" s="4">
        <v>1</v>
      </c>
      <c r="I27" s="4">
        <v>4</v>
      </c>
      <c r="J27" s="4">
        <v>4</v>
      </c>
      <c r="K27" s="4" t="s">
        <v>30</v>
      </c>
      <c r="L27" s="4">
        <v>3808</v>
      </c>
      <c r="M27" s="4">
        <v>3808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45029</v>
      </c>
      <c r="S27" s="6">
        <v>45055</v>
      </c>
      <c r="T27" s="4" t="s">
        <v>34</v>
      </c>
      <c r="U27" s="4">
        <v>3808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45051</v>
      </c>
      <c r="G28" s="6">
        <v>45052</v>
      </c>
      <c r="H28" s="4">
        <v>5</v>
      </c>
      <c r="I28" s="4">
        <v>1</v>
      </c>
      <c r="J28" s="4">
        <v>5</v>
      </c>
      <c r="K28" s="4" t="s">
        <v>30</v>
      </c>
      <c r="L28" s="4">
        <v>2700</v>
      </c>
      <c r="M28" s="4">
        <v>2700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45029</v>
      </c>
      <c r="S28" s="6">
        <v>45055</v>
      </c>
      <c r="T28" s="4" t="s">
        <v>34</v>
      </c>
      <c r="U28" s="4">
        <v>2700</v>
      </c>
      <c r="V28" s="4">
        <v>0</v>
      </c>
      <c r="W28" s="4">
        <v>0</v>
      </c>
      <c r="X28" s="4" t="s">
        <v>168</v>
      </c>
      <c r="Y28" s="4" t="s">
        <v>42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45050</v>
      </c>
      <c r="G29" s="6">
        <v>45052</v>
      </c>
      <c r="H29" s="4">
        <v>1</v>
      </c>
      <c r="I29" s="4">
        <v>2</v>
      </c>
      <c r="J29" s="4">
        <v>2</v>
      </c>
      <c r="K29" s="4" t="s">
        <v>30</v>
      </c>
      <c r="L29" s="4">
        <v>1828</v>
      </c>
      <c r="M29" s="4">
        <v>1828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45033</v>
      </c>
      <c r="S29" s="6">
        <v>45055</v>
      </c>
      <c r="T29" s="4" t="s">
        <v>34</v>
      </c>
      <c r="U29" s="4">
        <v>1828</v>
      </c>
      <c r="V29" s="4">
        <v>0</v>
      </c>
      <c r="W29" s="4">
        <v>0</v>
      </c>
      <c r="X29" s="4" t="s">
        <v>173</v>
      </c>
      <c r="Y29" s="4" t="s">
        <v>42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45049</v>
      </c>
      <c r="G30" s="6">
        <v>45052</v>
      </c>
      <c r="H30" s="4">
        <v>1</v>
      </c>
      <c r="I30" s="4">
        <v>3</v>
      </c>
      <c r="J30" s="4">
        <v>3</v>
      </c>
      <c r="K30" s="4" t="s">
        <v>30</v>
      </c>
      <c r="L30" s="4">
        <v>3864</v>
      </c>
      <c r="M30" s="4">
        <v>3864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45033</v>
      </c>
      <c r="S30" s="6">
        <v>45055</v>
      </c>
      <c r="T30" s="4" t="s">
        <v>34</v>
      </c>
      <c r="U30" s="4">
        <v>3864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45049</v>
      </c>
      <c r="G31" s="6">
        <v>45052</v>
      </c>
      <c r="H31" s="4">
        <v>1</v>
      </c>
      <c r="I31" s="4">
        <v>3</v>
      </c>
      <c r="J31" s="4">
        <v>3</v>
      </c>
      <c r="K31" s="4" t="s">
        <v>30</v>
      </c>
      <c r="L31" s="4">
        <v>1726</v>
      </c>
      <c r="M31" s="4">
        <v>1726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45033</v>
      </c>
      <c r="S31" s="6">
        <v>45055</v>
      </c>
      <c r="T31" s="4" t="s">
        <v>34</v>
      </c>
      <c r="U31" s="4">
        <v>1726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45051</v>
      </c>
      <c r="G32" s="6">
        <v>45052</v>
      </c>
      <c r="H32" s="4">
        <v>1</v>
      </c>
      <c r="I32" s="4">
        <v>1</v>
      </c>
      <c r="J32" s="4">
        <v>1</v>
      </c>
      <c r="K32" s="4" t="s">
        <v>30</v>
      </c>
      <c r="L32" s="4">
        <v>1254</v>
      </c>
      <c r="M32" s="4">
        <v>1254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45033</v>
      </c>
      <c r="S32" s="6">
        <v>45055</v>
      </c>
      <c r="T32" s="4" t="s">
        <v>34</v>
      </c>
      <c r="U32" s="4">
        <v>1254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45051</v>
      </c>
      <c r="G33" s="6">
        <v>45052</v>
      </c>
      <c r="H33" s="4">
        <v>1</v>
      </c>
      <c r="I33" s="4">
        <v>1</v>
      </c>
      <c r="J33" s="4">
        <v>1</v>
      </c>
      <c r="K33" s="4" t="s">
        <v>30</v>
      </c>
      <c r="L33" s="4">
        <v>962</v>
      </c>
      <c r="M33" s="4">
        <v>962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45035</v>
      </c>
      <c r="S33" s="6">
        <v>45055</v>
      </c>
      <c r="T33" s="4" t="s">
        <v>34</v>
      </c>
      <c r="U33" s="4">
        <v>962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45049</v>
      </c>
      <c r="G34" s="6">
        <v>45052</v>
      </c>
      <c r="H34" s="4">
        <v>1</v>
      </c>
      <c r="I34" s="4">
        <v>3</v>
      </c>
      <c r="J34" s="4">
        <v>3</v>
      </c>
      <c r="K34" s="4" t="s">
        <v>30</v>
      </c>
      <c r="L34" s="4">
        <v>2529</v>
      </c>
      <c r="M34" s="4">
        <v>2529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45036</v>
      </c>
      <c r="S34" s="6">
        <v>45055</v>
      </c>
      <c r="T34" s="4" t="s">
        <v>34</v>
      </c>
      <c r="U34" s="4">
        <v>2529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45051</v>
      </c>
      <c r="G35" s="6">
        <v>45052</v>
      </c>
      <c r="H35" s="4">
        <v>1</v>
      </c>
      <c r="I35" s="4">
        <v>1</v>
      </c>
      <c r="J35" s="4">
        <v>1</v>
      </c>
      <c r="K35" s="4" t="s">
        <v>30</v>
      </c>
      <c r="L35" s="4">
        <v>1432</v>
      </c>
      <c r="M35" s="4">
        <v>1432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45036</v>
      </c>
      <c r="S35" s="6">
        <v>45055</v>
      </c>
      <c r="T35" s="4" t="s">
        <v>34</v>
      </c>
      <c r="U35" s="4">
        <v>1432</v>
      </c>
      <c r="V35" s="4">
        <v>0</v>
      </c>
      <c r="W35" s="4">
        <v>0</v>
      </c>
      <c r="X35" s="4" t="s">
        <v>208</v>
      </c>
      <c r="Y35" s="4" t="s">
        <v>42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210</v>
      </c>
      <c r="E36" s="4" t="s">
        <v>211</v>
      </c>
      <c r="F36" s="6">
        <v>45051</v>
      </c>
      <c r="G36" s="6">
        <v>45052</v>
      </c>
      <c r="H36" s="4">
        <v>1</v>
      </c>
      <c r="I36" s="4">
        <v>1</v>
      </c>
      <c r="J36" s="4">
        <v>1</v>
      </c>
      <c r="K36" s="4" t="s">
        <v>30</v>
      </c>
      <c r="L36" s="4">
        <v>480</v>
      </c>
      <c r="M36" s="4">
        <v>480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45036</v>
      </c>
      <c r="S36" s="6">
        <v>45055</v>
      </c>
      <c r="T36" s="4" t="s">
        <v>34</v>
      </c>
      <c r="U36" s="4">
        <v>480</v>
      </c>
      <c r="V36" s="4">
        <v>0</v>
      </c>
      <c r="W36" s="4">
        <v>0</v>
      </c>
      <c r="X36" s="4" t="s">
        <v>213</v>
      </c>
      <c r="Y36" s="4" t="s">
        <v>42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45050</v>
      </c>
      <c r="G37" s="6">
        <v>45052</v>
      </c>
      <c r="H37" s="4">
        <v>1</v>
      </c>
      <c r="I37" s="4">
        <v>2</v>
      </c>
      <c r="J37" s="4">
        <v>2</v>
      </c>
      <c r="K37" s="4" t="s">
        <v>30</v>
      </c>
      <c r="L37" s="4">
        <v>1796</v>
      </c>
      <c r="M37" s="4">
        <v>1796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45036</v>
      </c>
      <c r="S37" s="6">
        <v>45055</v>
      </c>
      <c r="T37" s="4" t="s">
        <v>34</v>
      </c>
      <c r="U37" s="4">
        <v>1796</v>
      </c>
      <c r="V37" s="4">
        <v>0</v>
      </c>
      <c r="W37" s="4">
        <v>0</v>
      </c>
      <c r="X37" s="4" t="s">
        <v>218</v>
      </c>
      <c r="Y37" s="4" t="s">
        <v>42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45051</v>
      </c>
      <c r="G38" s="6">
        <v>45052</v>
      </c>
      <c r="H38" s="4">
        <v>1</v>
      </c>
      <c r="I38" s="4">
        <v>1</v>
      </c>
      <c r="J38" s="4">
        <v>1</v>
      </c>
      <c r="K38" s="4" t="s">
        <v>30</v>
      </c>
      <c r="L38" s="4">
        <v>1597</v>
      </c>
      <c r="M38" s="4">
        <v>1597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45037</v>
      </c>
      <c r="S38" s="6">
        <v>45055</v>
      </c>
      <c r="T38" s="4" t="s">
        <v>34</v>
      </c>
      <c r="U38" s="4">
        <v>1597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45050</v>
      </c>
      <c r="G39" s="6">
        <v>45052</v>
      </c>
      <c r="H39" s="4">
        <v>1</v>
      </c>
      <c r="I39" s="4">
        <v>2</v>
      </c>
      <c r="J39" s="4">
        <v>2</v>
      </c>
      <c r="K39" s="4" t="s">
        <v>30</v>
      </c>
      <c r="L39" s="4">
        <v>970</v>
      </c>
      <c r="M39" s="4">
        <v>970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45037</v>
      </c>
      <c r="S39" s="6">
        <v>45055</v>
      </c>
      <c r="T39" s="4" t="s">
        <v>34</v>
      </c>
      <c r="U39" s="4">
        <v>970</v>
      </c>
      <c r="V39" s="4">
        <v>0</v>
      </c>
      <c r="W39" s="4">
        <v>0</v>
      </c>
      <c r="X39" s="4" t="s">
        <v>42</v>
      </c>
      <c r="Y39" s="4" t="s">
        <v>42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45050</v>
      </c>
      <c r="G40" s="6">
        <v>45052</v>
      </c>
      <c r="H40" s="4">
        <v>1</v>
      </c>
      <c r="I40" s="4">
        <v>2</v>
      </c>
      <c r="J40" s="4">
        <v>2</v>
      </c>
      <c r="K40" s="4" t="s">
        <v>30</v>
      </c>
      <c r="L40" s="4">
        <v>1642</v>
      </c>
      <c r="M40" s="4">
        <v>1642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45038</v>
      </c>
      <c r="S40" s="6">
        <v>45055</v>
      </c>
      <c r="T40" s="4" t="s">
        <v>34</v>
      </c>
      <c r="U40" s="4">
        <v>1642</v>
      </c>
      <c r="V40" s="4">
        <v>0</v>
      </c>
      <c r="W40" s="4">
        <v>0</v>
      </c>
      <c r="X40" s="4" t="s">
        <v>233</v>
      </c>
      <c r="Y40" s="4" t="s">
        <v>42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235</v>
      </c>
      <c r="E41" s="4" t="s">
        <v>236</v>
      </c>
      <c r="F41" s="6">
        <v>45051</v>
      </c>
      <c r="G41" s="6">
        <v>45052</v>
      </c>
      <c r="H41" s="4">
        <v>1</v>
      </c>
      <c r="I41" s="4">
        <v>1</v>
      </c>
      <c r="J41" s="4">
        <v>1</v>
      </c>
      <c r="K41" s="4" t="s">
        <v>30</v>
      </c>
      <c r="L41" s="4">
        <v>189</v>
      </c>
      <c r="M41" s="4">
        <v>189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45038</v>
      </c>
      <c r="S41" s="6">
        <v>45055</v>
      </c>
      <c r="T41" s="4" t="s">
        <v>34</v>
      </c>
      <c r="U41" s="4">
        <v>189</v>
      </c>
      <c r="V41" s="4">
        <v>0</v>
      </c>
      <c r="W41" s="4">
        <v>0</v>
      </c>
      <c r="X41" s="4" t="s">
        <v>238</v>
      </c>
      <c r="Y41" s="4" t="s">
        <v>42</v>
      </c>
    </row>
    <row r="42" s="4" customFormat="1" spans="1:25">
      <c r="A42" s="4" t="s">
        <v>239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45050</v>
      </c>
      <c r="G42" s="6">
        <v>45052</v>
      </c>
      <c r="H42" s="4">
        <v>1</v>
      </c>
      <c r="I42" s="4">
        <v>2</v>
      </c>
      <c r="J42" s="4">
        <v>2</v>
      </c>
      <c r="K42" s="4" t="s">
        <v>30</v>
      </c>
      <c r="L42" s="4">
        <v>1804</v>
      </c>
      <c r="M42" s="4">
        <v>1804</v>
      </c>
      <c r="N42" s="4" t="s">
        <v>240</v>
      </c>
      <c r="O42" s="4" t="s">
        <v>32</v>
      </c>
      <c r="P42" s="4" t="s">
        <v>33</v>
      </c>
      <c r="Q42" s="4">
        <v>0</v>
      </c>
      <c r="R42" s="7">
        <v>45038</v>
      </c>
      <c r="S42" s="6">
        <v>45055</v>
      </c>
      <c r="T42" s="4" t="s">
        <v>34</v>
      </c>
      <c r="U42" s="4">
        <v>1804</v>
      </c>
      <c r="V42" s="4">
        <v>0</v>
      </c>
      <c r="W42" s="4">
        <v>0</v>
      </c>
      <c r="X42" s="4" t="s">
        <v>241</v>
      </c>
      <c r="Y42" s="4" t="s">
        <v>242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45051</v>
      </c>
      <c r="G43" s="6">
        <v>45052</v>
      </c>
      <c r="H43" s="4">
        <v>1</v>
      </c>
      <c r="I43" s="4">
        <v>1</v>
      </c>
      <c r="J43" s="4">
        <v>1</v>
      </c>
      <c r="K43" s="4" t="s">
        <v>30</v>
      </c>
      <c r="L43" s="4">
        <v>997</v>
      </c>
      <c r="M43" s="4">
        <v>997</v>
      </c>
      <c r="N43" s="4" t="s">
        <v>246</v>
      </c>
      <c r="O43" s="4" t="s">
        <v>32</v>
      </c>
      <c r="P43" s="4" t="s">
        <v>33</v>
      </c>
      <c r="Q43" s="4">
        <v>0</v>
      </c>
      <c r="R43" s="7">
        <v>45039</v>
      </c>
      <c r="S43" s="6">
        <v>45055</v>
      </c>
      <c r="T43" s="4" t="s">
        <v>34</v>
      </c>
      <c r="U43" s="4">
        <v>997</v>
      </c>
      <c r="V43" s="4">
        <v>0</v>
      </c>
      <c r="W43" s="4">
        <v>0</v>
      </c>
      <c r="X43" s="4" t="s">
        <v>247</v>
      </c>
      <c r="Y43" s="4" t="s">
        <v>248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6">
        <v>45051</v>
      </c>
      <c r="G44" s="6">
        <v>45052</v>
      </c>
      <c r="H44" s="4">
        <v>1</v>
      </c>
      <c r="I44" s="4">
        <v>1</v>
      </c>
      <c r="J44" s="4">
        <v>1</v>
      </c>
      <c r="K44" s="4" t="s">
        <v>30</v>
      </c>
      <c r="L44" s="4">
        <v>508</v>
      </c>
      <c r="M44" s="4">
        <v>508</v>
      </c>
      <c r="N44" s="4" t="s">
        <v>252</v>
      </c>
      <c r="O44" s="4" t="s">
        <v>32</v>
      </c>
      <c r="P44" s="4" t="s">
        <v>33</v>
      </c>
      <c r="Q44" s="4">
        <v>0</v>
      </c>
      <c r="R44" s="7">
        <v>45039</v>
      </c>
      <c r="S44" s="6">
        <v>45055</v>
      </c>
      <c r="T44" s="4" t="s">
        <v>34</v>
      </c>
      <c r="U44" s="4">
        <v>508</v>
      </c>
      <c r="V44" s="4">
        <v>0</v>
      </c>
      <c r="W44" s="4">
        <v>0</v>
      </c>
      <c r="X44" s="4" t="s">
        <v>253</v>
      </c>
      <c r="Y44" s="4" t="s">
        <v>42</v>
      </c>
    </row>
    <row r="45" s="4" customFormat="1" spans="1:25">
      <c r="A45" s="4" t="s">
        <v>254</v>
      </c>
      <c r="B45" s="4" t="s">
        <v>26</v>
      </c>
      <c r="C45" s="4" t="s">
        <v>27</v>
      </c>
      <c r="D45" s="4" t="s">
        <v>255</v>
      </c>
      <c r="E45" s="4" t="s">
        <v>256</v>
      </c>
      <c r="F45" s="6">
        <v>45049</v>
      </c>
      <c r="G45" s="6">
        <v>45052</v>
      </c>
      <c r="H45" s="4">
        <v>1</v>
      </c>
      <c r="I45" s="4">
        <v>3</v>
      </c>
      <c r="J45" s="4">
        <v>3</v>
      </c>
      <c r="K45" s="4" t="s">
        <v>30</v>
      </c>
      <c r="L45" s="4">
        <v>2121</v>
      </c>
      <c r="M45" s="4">
        <v>2121</v>
      </c>
      <c r="N45" s="4" t="s">
        <v>257</v>
      </c>
      <c r="O45" s="4" t="s">
        <v>32</v>
      </c>
      <c r="P45" s="4" t="s">
        <v>33</v>
      </c>
      <c r="Q45" s="4">
        <v>0</v>
      </c>
      <c r="R45" s="7">
        <v>45039</v>
      </c>
      <c r="S45" s="6">
        <v>45055</v>
      </c>
      <c r="T45" s="4" t="s">
        <v>34</v>
      </c>
      <c r="U45" s="4">
        <v>2121</v>
      </c>
      <c r="V45" s="4">
        <v>0</v>
      </c>
      <c r="W45" s="4">
        <v>0</v>
      </c>
      <c r="X45" s="4" t="s">
        <v>258</v>
      </c>
      <c r="Y45" s="4" t="s">
        <v>259</v>
      </c>
    </row>
    <row r="46" s="4" customFormat="1" spans="1:25">
      <c r="A46" s="4" t="s">
        <v>260</v>
      </c>
      <c r="B46" s="4" t="s">
        <v>26</v>
      </c>
      <c r="C46" s="4" t="s">
        <v>27</v>
      </c>
      <c r="D46" s="4" t="s">
        <v>261</v>
      </c>
      <c r="E46" s="4" t="s">
        <v>262</v>
      </c>
      <c r="F46" s="6">
        <v>45050</v>
      </c>
      <c r="G46" s="6">
        <v>45052</v>
      </c>
      <c r="H46" s="4">
        <v>2</v>
      </c>
      <c r="I46" s="4">
        <v>2</v>
      </c>
      <c r="J46" s="4">
        <v>4</v>
      </c>
      <c r="K46" s="4" t="s">
        <v>30</v>
      </c>
      <c r="L46" s="4">
        <v>3438</v>
      </c>
      <c r="M46" s="4">
        <v>3438</v>
      </c>
      <c r="N46" s="4" t="s">
        <v>263</v>
      </c>
      <c r="O46" s="4" t="s">
        <v>32</v>
      </c>
      <c r="P46" s="4" t="s">
        <v>33</v>
      </c>
      <c r="Q46" s="4">
        <v>0</v>
      </c>
      <c r="R46" s="7">
        <v>45039</v>
      </c>
      <c r="S46" s="6">
        <v>45055</v>
      </c>
      <c r="T46" s="4" t="s">
        <v>34</v>
      </c>
      <c r="U46" s="4">
        <v>3438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45051</v>
      </c>
      <c r="G47" s="6">
        <v>45052</v>
      </c>
      <c r="H47" s="4">
        <v>1</v>
      </c>
      <c r="I47" s="4">
        <v>1</v>
      </c>
      <c r="J47" s="4">
        <v>1</v>
      </c>
      <c r="K47" s="4" t="s">
        <v>30</v>
      </c>
      <c r="L47" s="4">
        <v>459</v>
      </c>
      <c r="M47" s="4">
        <v>459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45039</v>
      </c>
      <c r="S47" s="6">
        <v>45055</v>
      </c>
      <c r="T47" s="4" t="s">
        <v>34</v>
      </c>
      <c r="U47" s="4">
        <v>459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45051</v>
      </c>
      <c r="G48" s="6">
        <v>45052</v>
      </c>
      <c r="H48" s="4">
        <v>1</v>
      </c>
      <c r="I48" s="4">
        <v>1</v>
      </c>
      <c r="J48" s="4">
        <v>1</v>
      </c>
      <c r="K48" s="4" t="s">
        <v>30</v>
      </c>
      <c r="L48" s="4">
        <v>276</v>
      </c>
      <c r="M48" s="4">
        <v>276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45040</v>
      </c>
      <c r="S48" s="6">
        <v>45055</v>
      </c>
      <c r="T48" s="4" t="s">
        <v>34</v>
      </c>
      <c r="U48" s="4">
        <v>276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86</v>
      </c>
      <c r="F49" s="6">
        <v>45050</v>
      </c>
      <c r="G49" s="6">
        <v>45052</v>
      </c>
      <c r="H49" s="4">
        <v>1</v>
      </c>
      <c r="I49" s="4">
        <v>2</v>
      </c>
      <c r="J49" s="4">
        <v>2</v>
      </c>
      <c r="K49" s="4" t="s">
        <v>30</v>
      </c>
      <c r="L49" s="4">
        <v>642</v>
      </c>
      <c r="M49" s="4">
        <v>642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45040</v>
      </c>
      <c r="S49" s="6">
        <v>45055</v>
      </c>
      <c r="T49" s="4" t="s">
        <v>34</v>
      </c>
      <c r="U49" s="4">
        <v>642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285</v>
      </c>
      <c r="F50" s="6">
        <v>45050</v>
      </c>
      <c r="G50" s="6">
        <v>45052</v>
      </c>
      <c r="H50" s="4">
        <v>1</v>
      </c>
      <c r="I50" s="4">
        <v>2</v>
      </c>
      <c r="J50" s="4">
        <v>2</v>
      </c>
      <c r="K50" s="4" t="s">
        <v>30</v>
      </c>
      <c r="L50" s="4">
        <v>1044</v>
      </c>
      <c r="M50" s="4">
        <v>1044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45040</v>
      </c>
      <c r="S50" s="6">
        <v>45055</v>
      </c>
      <c r="T50" s="4" t="s">
        <v>34</v>
      </c>
      <c r="U50" s="4">
        <v>1044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45051</v>
      </c>
      <c r="G51" s="6">
        <v>45052</v>
      </c>
      <c r="H51" s="4">
        <v>1</v>
      </c>
      <c r="I51" s="4">
        <v>1</v>
      </c>
      <c r="J51" s="4">
        <v>1</v>
      </c>
      <c r="K51" s="4" t="s">
        <v>30</v>
      </c>
      <c r="L51" s="4">
        <v>325</v>
      </c>
      <c r="M51" s="4">
        <v>325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45040</v>
      </c>
      <c r="S51" s="6">
        <v>45055</v>
      </c>
      <c r="T51" s="4" t="s">
        <v>34</v>
      </c>
      <c r="U51" s="4">
        <v>325</v>
      </c>
      <c r="V51" s="4">
        <v>0</v>
      </c>
      <c r="W51" s="4">
        <v>0</v>
      </c>
      <c r="X51" s="4" t="s">
        <v>293</v>
      </c>
      <c r="Y51" s="4" t="s">
        <v>294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45051</v>
      </c>
      <c r="G52" s="6">
        <v>45052</v>
      </c>
      <c r="H52" s="4">
        <v>1</v>
      </c>
      <c r="I52" s="4">
        <v>1</v>
      </c>
      <c r="J52" s="4">
        <v>1</v>
      </c>
      <c r="K52" s="4" t="s">
        <v>30</v>
      </c>
      <c r="L52" s="4">
        <v>530</v>
      </c>
      <c r="M52" s="4">
        <v>530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45041</v>
      </c>
      <c r="S52" s="6">
        <v>45055</v>
      </c>
      <c r="T52" s="4" t="s">
        <v>34</v>
      </c>
      <c r="U52" s="4">
        <v>530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45051</v>
      </c>
      <c r="G53" s="6">
        <v>45052</v>
      </c>
      <c r="H53" s="4">
        <v>1</v>
      </c>
      <c r="I53" s="4">
        <v>1</v>
      </c>
      <c r="J53" s="4">
        <v>1</v>
      </c>
      <c r="K53" s="4" t="s">
        <v>30</v>
      </c>
      <c r="L53" s="4">
        <v>1486</v>
      </c>
      <c r="M53" s="4">
        <v>1486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45041</v>
      </c>
      <c r="S53" s="6">
        <v>45055</v>
      </c>
      <c r="T53" s="4" t="s">
        <v>34</v>
      </c>
      <c r="U53" s="4">
        <v>1486</v>
      </c>
      <c r="V53" s="4">
        <v>0</v>
      </c>
      <c r="W53" s="4">
        <v>0</v>
      </c>
      <c r="X53" s="4" t="s">
        <v>305</v>
      </c>
      <c r="Y53" s="4" t="s">
        <v>42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273</v>
      </c>
      <c r="E54" s="4" t="s">
        <v>274</v>
      </c>
      <c r="F54" s="6">
        <v>45051</v>
      </c>
      <c r="G54" s="6">
        <v>45052</v>
      </c>
      <c r="H54" s="4">
        <v>1</v>
      </c>
      <c r="I54" s="4">
        <v>1</v>
      </c>
      <c r="J54" s="4">
        <v>1</v>
      </c>
      <c r="K54" s="4" t="s">
        <v>30</v>
      </c>
      <c r="L54" s="4">
        <v>276</v>
      </c>
      <c r="M54" s="4">
        <v>276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45041</v>
      </c>
      <c r="S54" s="6">
        <v>45055</v>
      </c>
      <c r="T54" s="4" t="s">
        <v>34</v>
      </c>
      <c r="U54" s="4">
        <v>276</v>
      </c>
      <c r="V54" s="4">
        <v>0</v>
      </c>
      <c r="W54" s="4">
        <v>0</v>
      </c>
      <c r="X54" s="4" t="s">
        <v>308</v>
      </c>
      <c r="Y54" s="4" t="s">
        <v>309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273</v>
      </c>
      <c r="E55" s="4" t="s">
        <v>311</v>
      </c>
      <c r="F55" s="6">
        <v>45051</v>
      </c>
      <c r="G55" s="6">
        <v>45052</v>
      </c>
      <c r="H55" s="4">
        <v>1</v>
      </c>
      <c r="I55" s="4">
        <v>1</v>
      </c>
      <c r="J55" s="4">
        <v>1</v>
      </c>
      <c r="K55" s="4" t="s">
        <v>30</v>
      </c>
      <c r="L55" s="4">
        <v>276</v>
      </c>
      <c r="M55" s="4">
        <v>276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45041</v>
      </c>
      <c r="S55" s="6">
        <v>45055</v>
      </c>
      <c r="T55" s="4" t="s">
        <v>34</v>
      </c>
      <c r="U55" s="4">
        <v>276</v>
      </c>
      <c r="V55" s="4">
        <v>0</v>
      </c>
      <c r="W55" s="4">
        <v>0</v>
      </c>
      <c r="X55" s="4" t="s">
        <v>313</v>
      </c>
      <c r="Y55" s="4" t="s">
        <v>314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215</v>
      </c>
      <c r="E56" s="4" t="s">
        <v>316</v>
      </c>
      <c r="F56" s="6">
        <v>45050</v>
      </c>
      <c r="G56" s="6">
        <v>45052</v>
      </c>
      <c r="H56" s="4">
        <v>1</v>
      </c>
      <c r="I56" s="4">
        <v>2</v>
      </c>
      <c r="J56" s="4">
        <v>2</v>
      </c>
      <c r="K56" s="4" t="s">
        <v>30</v>
      </c>
      <c r="L56" s="4">
        <v>2086</v>
      </c>
      <c r="M56" s="4">
        <v>2086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45041</v>
      </c>
      <c r="S56" s="6">
        <v>45055</v>
      </c>
      <c r="T56" s="4" t="s">
        <v>34</v>
      </c>
      <c r="U56" s="4">
        <v>2086</v>
      </c>
      <c r="V56" s="4">
        <v>0</v>
      </c>
      <c r="W56" s="4">
        <v>0</v>
      </c>
      <c r="X56" s="4" t="s">
        <v>318</v>
      </c>
      <c r="Y56" s="4" t="s">
        <v>42</v>
      </c>
    </row>
    <row r="57" s="4" customFormat="1" spans="1:25">
      <c r="A57" s="4" t="s">
        <v>84</v>
      </c>
      <c r="B57" s="4" t="s">
        <v>26</v>
      </c>
      <c r="C57" s="4" t="s">
        <v>319</v>
      </c>
      <c r="D57" s="4" t="s">
        <v>85</v>
      </c>
      <c r="E57" s="4" t="s">
        <v>86</v>
      </c>
      <c r="F57" s="6">
        <v>45049</v>
      </c>
      <c r="G57" s="6">
        <v>45052</v>
      </c>
      <c r="H57" s="4">
        <v>1</v>
      </c>
      <c r="I57" s="4">
        <v>3</v>
      </c>
      <c r="J57" s="4">
        <v>3</v>
      </c>
      <c r="K57" s="4" t="s">
        <v>30</v>
      </c>
      <c r="L57" s="4">
        <v>-3564.01</v>
      </c>
      <c r="M57" s="4">
        <v>-3564.01</v>
      </c>
      <c r="N57" s="4" t="s">
        <v>87</v>
      </c>
      <c r="O57" s="4" t="s">
        <v>32</v>
      </c>
      <c r="P57" s="4" t="s">
        <v>33</v>
      </c>
      <c r="Q57" s="4">
        <v>0</v>
      </c>
      <c r="R57" s="7">
        <v>45005.898275463</v>
      </c>
      <c r="S57" s="6">
        <v>45055</v>
      </c>
      <c r="T57" s="4" t="s">
        <v>34</v>
      </c>
      <c r="U57" s="4">
        <v>-3564.01</v>
      </c>
      <c r="V57" s="4">
        <v>0</v>
      </c>
      <c r="W57" s="4">
        <v>0</v>
      </c>
      <c r="X57" s="4" t="s">
        <v>88</v>
      </c>
      <c r="Y57" s="4" t="s">
        <v>42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45051</v>
      </c>
      <c r="G58" s="6">
        <v>45052</v>
      </c>
      <c r="H58" s="4">
        <v>1</v>
      </c>
      <c r="I58" s="4">
        <v>1</v>
      </c>
      <c r="J58" s="4">
        <v>1</v>
      </c>
      <c r="K58" s="4" t="s">
        <v>30</v>
      </c>
      <c r="L58" s="4">
        <v>1395</v>
      </c>
      <c r="M58" s="4">
        <v>1395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45041</v>
      </c>
      <c r="S58" s="6">
        <v>45055</v>
      </c>
      <c r="T58" s="4" t="s">
        <v>34</v>
      </c>
      <c r="U58" s="4">
        <v>1395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45047</v>
      </c>
      <c r="G59" s="6">
        <v>45052</v>
      </c>
      <c r="H59" s="4">
        <v>1</v>
      </c>
      <c r="I59" s="4">
        <v>5</v>
      </c>
      <c r="J59" s="4">
        <v>5</v>
      </c>
      <c r="K59" s="4" t="s">
        <v>30</v>
      </c>
      <c r="L59" s="4">
        <v>4229</v>
      </c>
      <c r="M59" s="4">
        <v>4229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45041</v>
      </c>
      <c r="S59" s="6">
        <v>45055</v>
      </c>
      <c r="T59" s="4" t="s">
        <v>34</v>
      </c>
      <c r="U59" s="4">
        <v>4229</v>
      </c>
      <c r="V59" s="4">
        <v>0</v>
      </c>
      <c r="W59" s="4">
        <v>0</v>
      </c>
      <c r="X59" s="4" t="s">
        <v>330</v>
      </c>
      <c r="Y59" s="4" t="s">
        <v>42</v>
      </c>
    </row>
    <row r="60" s="4" customFormat="1" spans="1:25">
      <c r="A60" s="4" t="s">
        <v>326</v>
      </c>
      <c r="B60" s="4" t="s">
        <v>26</v>
      </c>
      <c r="C60" s="4" t="s">
        <v>83</v>
      </c>
      <c r="D60" s="4" t="s">
        <v>327</v>
      </c>
      <c r="E60" s="4" t="s">
        <v>328</v>
      </c>
      <c r="F60" s="6">
        <v>45047</v>
      </c>
      <c r="G60" s="6">
        <v>45052</v>
      </c>
      <c r="H60" s="4">
        <v>1</v>
      </c>
      <c r="I60" s="4">
        <v>5</v>
      </c>
      <c r="J60" s="4">
        <v>5</v>
      </c>
      <c r="K60" s="4" t="s">
        <v>30</v>
      </c>
      <c r="L60" s="4">
        <v>-4229</v>
      </c>
      <c r="M60" s="4">
        <v>-4229</v>
      </c>
      <c r="N60" s="4" t="s">
        <v>329</v>
      </c>
      <c r="O60" s="4" t="s">
        <v>32</v>
      </c>
      <c r="P60" s="4" t="s">
        <v>33</v>
      </c>
      <c r="Q60" s="4">
        <v>0</v>
      </c>
      <c r="R60" s="7">
        <v>45041</v>
      </c>
      <c r="S60" s="6">
        <v>45055</v>
      </c>
      <c r="T60" s="4" t="s">
        <v>34</v>
      </c>
      <c r="U60" s="4">
        <v>-4229</v>
      </c>
      <c r="V60" s="4">
        <v>0</v>
      </c>
      <c r="W60" s="4">
        <v>0</v>
      </c>
      <c r="X60" s="4" t="s">
        <v>330</v>
      </c>
      <c r="Y60" s="4" t="s">
        <v>42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333</v>
      </c>
      <c r="F61" s="6">
        <v>45051</v>
      </c>
      <c r="G61" s="6">
        <v>45052</v>
      </c>
      <c r="H61" s="4">
        <v>1</v>
      </c>
      <c r="I61" s="4">
        <v>1</v>
      </c>
      <c r="J61" s="4">
        <v>1</v>
      </c>
      <c r="K61" s="4" t="s">
        <v>30</v>
      </c>
      <c r="L61" s="4">
        <v>2346</v>
      </c>
      <c r="M61" s="4">
        <v>2346</v>
      </c>
      <c r="N61" s="4" t="s">
        <v>334</v>
      </c>
      <c r="O61" s="4" t="s">
        <v>32</v>
      </c>
      <c r="P61" s="4" t="s">
        <v>33</v>
      </c>
      <c r="Q61" s="4">
        <v>0</v>
      </c>
      <c r="R61" s="7">
        <v>45041</v>
      </c>
      <c r="S61" s="6">
        <v>45055</v>
      </c>
      <c r="T61" s="4" t="s">
        <v>34</v>
      </c>
      <c r="U61" s="4">
        <v>2346</v>
      </c>
      <c r="V61" s="4">
        <v>0</v>
      </c>
      <c r="W61" s="4">
        <v>0</v>
      </c>
      <c r="X61" s="4" t="s">
        <v>335</v>
      </c>
      <c r="Y61" s="4" t="s">
        <v>42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45049</v>
      </c>
      <c r="G62" s="6">
        <v>45052</v>
      </c>
      <c r="H62" s="4">
        <v>1</v>
      </c>
      <c r="I62" s="4">
        <v>3</v>
      </c>
      <c r="J62" s="4">
        <v>3</v>
      </c>
      <c r="K62" s="4" t="s">
        <v>30</v>
      </c>
      <c r="L62" s="4">
        <v>759</v>
      </c>
      <c r="M62" s="4">
        <v>759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45042</v>
      </c>
      <c r="S62" s="6">
        <v>45055</v>
      </c>
      <c r="T62" s="4" t="s">
        <v>34</v>
      </c>
      <c r="U62" s="4">
        <v>759</v>
      </c>
      <c r="V62" s="4">
        <v>0</v>
      </c>
      <c r="W62" s="4">
        <v>0</v>
      </c>
      <c r="X62" s="4" t="s">
        <v>340</v>
      </c>
      <c r="Y62" s="4" t="s">
        <v>341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343</v>
      </c>
      <c r="E63" s="4" t="s">
        <v>344</v>
      </c>
      <c r="F63" s="6">
        <v>45050</v>
      </c>
      <c r="G63" s="6">
        <v>45052</v>
      </c>
      <c r="H63" s="4">
        <v>1</v>
      </c>
      <c r="I63" s="4">
        <v>2</v>
      </c>
      <c r="J63" s="4">
        <v>2</v>
      </c>
      <c r="K63" s="4" t="s">
        <v>30</v>
      </c>
      <c r="L63" s="4">
        <v>802</v>
      </c>
      <c r="M63" s="4">
        <v>802</v>
      </c>
      <c r="N63" s="4" t="s">
        <v>345</v>
      </c>
      <c r="O63" s="4" t="s">
        <v>32</v>
      </c>
      <c r="P63" s="4" t="s">
        <v>33</v>
      </c>
      <c r="Q63" s="4">
        <v>0</v>
      </c>
      <c r="R63" s="7">
        <v>45042</v>
      </c>
      <c r="S63" s="6">
        <v>45055</v>
      </c>
      <c r="T63" s="4" t="s">
        <v>34</v>
      </c>
      <c r="U63" s="4">
        <v>802</v>
      </c>
      <c r="V63" s="4">
        <v>0</v>
      </c>
      <c r="W63" s="4">
        <v>0</v>
      </c>
      <c r="X63" s="4" t="s">
        <v>346</v>
      </c>
      <c r="Y63" s="4" t="s">
        <v>347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6">
        <v>45049</v>
      </c>
      <c r="G64" s="6">
        <v>45052</v>
      </c>
      <c r="H64" s="4">
        <v>1</v>
      </c>
      <c r="I64" s="4">
        <v>3</v>
      </c>
      <c r="J64" s="4">
        <v>3</v>
      </c>
      <c r="K64" s="4" t="s">
        <v>30</v>
      </c>
      <c r="L64" s="4">
        <v>1053</v>
      </c>
      <c r="M64" s="4">
        <v>1053</v>
      </c>
      <c r="N64" s="4" t="s">
        <v>351</v>
      </c>
      <c r="O64" s="4" t="s">
        <v>32</v>
      </c>
      <c r="P64" s="4" t="s">
        <v>33</v>
      </c>
      <c r="Q64" s="4">
        <v>0</v>
      </c>
      <c r="R64" s="7">
        <v>45042</v>
      </c>
      <c r="S64" s="6">
        <v>45055</v>
      </c>
      <c r="T64" s="4" t="s">
        <v>34</v>
      </c>
      <c r="U64" s="4">
        <v>1053</v>
      </c>
      <c r="V64" s="4">
        <v>0</v>
      </c>
      <c r="W64" s="4">
        <v>0</v>
      </c>
      <c r="X64" s="4" t="s">
        <v>352</v>
      </c>
      <c r="Y64" s="4" t="s">
        <v>353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86</v>
      </c>
      <c r="F65" s="6">
        <v>45051</v>
      </c>
      <c r="G65" s="6">
        <v>45052</v>
      </c>
      <c r="H65" s="4">
        <v>1</v>
      </c>
      <c r="I65" s="4">
        <v>1</v>
      </c>
      <c r="J65" s="4">
        <v>1</v>
      </c>
      <c r="K65" s="4" t="s">
        <v>30</v>
      </c>
      <c r="L65" s="4">
        <v>700</v>
      </c>
      <c r="M65" s="4">
        <v>700</v>
      </c>
      <c r="N65" s="4" t="s">
        <v>356</v>
      </c>
      <c r="O65" s="4" t="s">
        <v>32</v>
      </c>
      <c r="P65" s="4" t="s">
        <v>33</v>
      </c>
      <c r="Q65" s="4">
        <v>0</v>
      </c>
      <c r="R65" s="7">
        <v>45042</v>
      </c>
      <c r="S65" s="6">
        <v>45055</v>
      </c>
      <c r="T65" s="4" t="s">
        <v>34</v>
      </c>
      <c r="U65" s="4">
        <v>700</v>
      </c>
      <c r="V65" s="4">
        <v>0</v>
      </c>
      <c r="W65" s="4">
        <v>0</v>
      </c>
      <c r="X65" s="4" t="s">
        <v>357</v>
      </c>
      <c r="Y65" s="4" t="s">
        <v>42</v>
      </c>
    </row>
    <row r="66" s="4" customFormat="1" spans="1:25">
      <c r="A66" s="4" t="s">
        <v>358</v>
      </c>
      <c r="B66" s="4" t="s">
        <v>26</v>
      </c>
      <c r="C66" s="4" t="s">
        <v>27</v>
      </c>
      <c r="D66" s="4" t="s">
        <v>359</v>
      </c>
      <c r="E66" s="4" t="s">
        <v>360</v>
      </c>
      <c r="F66" s="6">
        <v>45051</v>
      </c>
      <c r="G66" s="6">
        <v>45052</v>
      </c>
      <c r="H66" s="4">
        <v>1</v>
      </c>
      <c r="I66" s="4">
        <v>1</v>
      </c>
      <c r="J66" s="4">
        <v>1</v>
      </c>
      <c r="K66" s="4" t="s">
        <v>30</v>
      </c>
      <c r="L66" s="4">
        <v>2723</v>
      </c>
      <c r="M66" s="4">
        <v>2723</v>
      </c>
      <c r="N66" s="4" t="s">
        <v>361</v>
      </c>
      <c r="O66" s="4" t="s">
        <v>32</v>
      </c>
      <c r="P66" s="4" t="s">
        <v>33</v>
      </c>
      <c r="Q66" s="4">
        <v>0</v>
      </c>
      <c r="R66" s="7">
        <v>45043</v>
      </c>
      <c r="S66" s="6">
        <v>45055</v>
      </c>
      <c r="T66" s="4" t="s">
        <v>34</v>
      </c>
      <c r="U66" s="4">
        <v>2723</v>
      </c>
      <c r="V66" s="4">
        <v>0</v>
      </c>
      <c r="W66" s="4">
        <v>0</v>
      </c>
      <c r="X66" s="4" t="s">
        <v>362</v>
      </c>
      <c r="Y66" s="4" t="s">
        <v>363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365</v>
      </c>
      <c r="E67" s="4" t="s">
        <v>366</v>
      </c>
      <c r="F67" s="6">
        <v>45050</v>
      </c>
      <c r="G67" s="6">
        <v>45052</v>
      </c>
      <c r="H67" s="4">
        <v>1</v>
      </c>
      <c r="I67" s="4">
        <v>2</v>
      </c>
      <c r="J67" s="4">
        <v>2</v>
      </c>
      <c r="K67" s="4" t="s">
        <v>30</v>
      </c>
      <c r="L67" s="4">
        <v>846</v>
      </c>
      <c r="M67" s="4">
        <v>846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45043</v>
      </c>
      <c r="S67" s="6">
        <v>45055</v>
      </c>
      <c r="T67" s="4" t="s">
        <v>34</v>
      </c>
      <c r="U67" s="4">
        <v>846</v>
      </c>
      <c r="V67" s="4">
        <v>0</v>
      </c>
      <c r="W67" s="4">
        <v>0</v>
      </c>
      <c r="X67" s="4" t="s">
        <v>368</v>
      </c>
      <c r="Y67" s="4" t="s">
        <v>42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371</v>
      </c>
      <c r="F68" s="6">
        <v>45051</v>
      </c>
      <c r="G68" s="6">
        <v>45052</v>
      </c>
      <c r="H68" s="4">
        <v>3</v>
      </c>
      <c r="I68" s="4">
        <v>1</v>
      </c>
      <c r="J68" s="4">
        <v>3</v>
      </c>
      <c r="K68" s="4" t="s">
        <v>30</v>
      </c>
      <c r="L68" s="4">
        <v>396</v>
      </c>
      <c r="M68" s="4">
        <v>396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45044</v>
      </c>
      <c r="S68" s="6">
        <v>45055</v>
      </c>
      <c r="T68" s="4" t="s">
        <v>34</v>
      </c>
      <c r="U68" s="4">
        <v>396</v>
      </c>
      <c r="V68" s="4">
        <v>0</v>
      </c>
      <c r="W68" s="4">
        <v>0</v>
      </c>
      <c r="X68" s="4" t="s">
        <v>373</v>
      </c>
      <c r="Y68" s="4" t="s">
        <v>374</v>
      </c>
    </row>
    <row r="69" s="4" customFormat="1" spans="1:25">
      <c r="A69" s="4" t="s">
        <v>375</v>
      </c>
      <c r="B69" s="4" t="s">
        <v>26</v>
      </c>
      <c r="C69" s="4" t="s">
        <v>27</v>
      </c>
      <c r="D69" s="4" t="s">
        <v>376</v>
      </c>
      <c r="E69" s="4" t="s">
        <v>377</v>
      </c>
      <c r="F69" s="6">
        <v>45050</v>
      </c>
      <c r="G69" s="6">
        <v>45052</v>
      </c>
      <c r="H69" s="4">
        <v>1</v>
      </c>
      <c r="I69" s="4">
        <v>2</v>
      </c>
      <c r="J69" s="4">
        <v>2</v>
      </c>
      <c r="K69" s="4" t="s">
        <v>30</v>
      </c>
      <c r="L69" s="4">
        <v>916</v>
      </c>
      <c r="M69" s="4">
        <v>916</v>
      </c>
      <c r="N69" s="4" t="s">
        <v>378</v>
      </c>
      <c r="O69" s="4" t="s">
        <v>32</v>
      </c>
      <c r="P69" s="4" t="s">
        <v>33</v>
      </c>
      <c r="Q69" s="4">
        <v>0</v>
      </c>
      <c r="R69" s="7">
        <v>45044</v>
      </c>
      <c r="S69" s="6">
        <v>45055</v>
      </c>
      <c r="T69" s="4" t="s">
        <v>34</v>
      </c>
      <c r="U69" s="4">
        <v>916</v>
      </c>
      <c r="V69" s="4">
        <v>0</v>
      </c>
      <c r="W69" s="4">
        <v>0</v>
      </c>
      <c r="X69" s="4" t="s">
        <v>379</v>
      </c>
      <c r="Y69" s="4" t="s">
        <v>380</v>
      </c>
    </row>
    <row r="70" s="4" customFormat="1" spans="1:25">
      <c r="A70" s="4" t="s">
        <v>249</v>
      </c>
      <c r="B70" s="4" t="s">
        <v>26</v>
      </c>
      <c r="C70" s="4" t="s">
        <v>83</v>
      </c>
      <c r="D70" s="4" t="s">
        <v>250</v>
      </c>
      <c r="E70" s="4" t="s">
        <v>251</v>
      </c>
      <c r="F70" s="6">
        <v>45051</v>
      </c>
      <c r="G70" s="6">
        <v>45052</v>
      </c>
      <c r="H70" s="4">
        <v>1</v>
      </c>
      <c r="I70" s="4">
        <v>1</v>
      </c>
      <c r="J70" s="4">
        <v>1</v>
      </c>
      <c r="K70" s="4" t="s">
        <v>30</v>
      </c>
      <c r="L70" s="4">
        <v>-508</v>
      </c>
      <c r="M70" s="4">
        <v>-508</v>
      </c>
      <c r="N70" s="4" t="s">
        <v>252</v>
      </c>
      <c r="O70" s="4" t="s">
        <v>32</v>
      </c>
      <c r="P70" s="4" t="s">
        <v>33</v>
      </c>
      <c r="Q70" s="4">
        <v>0</v>
      </c>
      <c r="R70" s="7">
        <v>45039</v>
      </c>
      <c r="S70" s="6">
        <v>45055</v>
      </c>
      <c r="T70" s="4" t="s">
        <v>34</v>
      </c>
      <c r="U70" s="4">
        <v>-508</v>
      </c>
      <c r="V70" s="4">
        <v>0</v>
      </c>
      <c r="W70" s="4">
        <v>0</v>
      </c>
      <c r="X70" s="4" t="s">
        <v>253</v>
      </c>
      <c r="Y70" s="4" t="s">
        <v>42</v>
      </c>
    </row>
    <row r="71" s="4" customFormat="1" spans="1:25">
      <c r="A71" s="4" t="s">
        <v>381</v>
      </c>
      <c r="B71" s="4" t="s">
        <v>26</v>
      </c>
      <c r="C71" s="4" t="s">
        <v>27</v>
      </c>
      <c r="D71" s="4" t="s">
        <v>382</v>
      </c>
      <c r="E71" s="4" t="s">
        <v>383</v>
      </c>
      <c r="F71" s="6">
        <v>45051</v>
      </c>
      <c r="G71" s="6">
        <v>45052</v>
      </c>
      <c r="H71" s="4">
        <v>1</v>
      </c>
      <c r="I71" s="4">
        <v>1</v>
      </c>
      <c r="J71" s="4">
        <v>1</v>
      </c>
      <c r="K71" s="4" t="s">
        <v>30</v>
      </c>
      <c r="L71" s="4">
        <v>829</v>
      </c>
      <c r="M71" s="4">
        <v>829</v>
      </c>
      <c r="N71" s="4" t="s">
        <v>384</v>
      </c>
      <c r="O71" s="4" t="s">
        <v>32</v>
      </c>
      <c r="P71" s="4" t="s">
        <v>33</v>
      </c>
      <c r="Q71" s="4">
        <v>0</v>
      </c>
      <c r="R71" s="7">
        <v>45044</v>
      </c>
      <c r="S71" s="6">
        <v>45055</v>
      </c>
      <c r="T71" s="4" t="s">
        <v>34</v>
      </c>
      <c r="U71" s="4">
        <v>829</v>
      </c>
      <c r="V71" s="4">
        <v>0</v>
      </c>
      <c r="W71" s="4">
        <v>0</v>
      </c>
      <c r="X71" s="4" t="s">
        <v>385</v>
      </c>
      <c r="Y71" s="4" t="s">
        <v>42</v>
      </c>
    </row>
    <row r="72" s="4" customFormat="1" spans="1:25">
      <c r="A72" s="4" t="s">
        <v>386</v>
      </c>
      <c r="B72" s="4" t="s">
        <v>26</v>
      </c>
      <c r="C72" s="4" t="s">
        <v>27</v>
      </c>
      <c r="D72" s="4" t="s">
        <v>279</v>
      </c>
      <c r="E72" s="4" t="s">
        <v>86</v>
      </c>
      <c r="F72" s="6">
        <v>45051</v>
      </c>
      <c r="G72" s="6">
        <v>45052</v>
      </c>
      <c r="H72" s="4">
        <v>1</v>
      </c>
      <c r="I72" s="4">
        <v>1</v>
      </c>
      <c r="J72" s="4">
        <v>1</v>
      </c>
      <c r="K72" s="4" t="s">
        <v>30</v>
      </c>
      <c r="L72" s="4">
        <v>323</v>
      </c>
      <c r="M72" s="4">
        <v>323</v>
      </c>
      <c r="N72" s="4" t="s">
        <v>387</v>
      </c>
      <c r="O72" s="4" t="s">
        <v>32</v>
      </c>
      <c r="P72" s="4" t="s">
        <v>33</v>
      </c>
      <c r="Q72" s="4">
        <v>0</v>
      </c>
      <c r="R72" s="7">
        <v>45044</v>
      </c>
      <c r="S72" s="6">
        <v>45055</v>
      </c>
      <c r="T72" s="4" t="s">
        <v>34</v>
      </c>
      <c r="U72" s="4">
        <v>323</v>
      </c>
      <c r="V72" s="4">
        <v>0</v>
      </c>
      <c r="W72" s="4">
        <v>0</v>
      </c>
      <c r="X72" s="4" t="s">
        <v>388</v>
      </c>
      <c r="Y72" s="4" t="s">
        <v>389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391</v>
      </c>
      <c r="E73" s="4" t="s">
        <v>392</v>
      </c>
      <c r="F73" s="6">
        <v>45050</v>
      </c>
      <c r="G73" s="6">
        <v>45052</v>
      </c>
      <c r="H73" s="4">
        <v>1</v>
      </c>
      <c r="I73" s="4">
        <v>2</v>
      </c>
      <c r="J73" s="4">
        <v>2</v>
      </c>
      <c r="K73" s="4" t="s">
        <v>30</v>
      </c>
      <c r="L73" s="4">
        <v>386</v>
      </c>
      <c r="M73" s="4">
        <v>386</v>
      </c>
      <c r="N73" s="4" t="s">
        <v>393</v>
      </c>
      <c r="O73" s="4" t="s">
        <v>32</v>
      </c>
      <c r="P73" s="4" t="s">
        <v>33</v>
      </c>
      <c r="Q73" s="4">
        <v>0</v>
      </c>
      <c r="R73" s="7">
        <v>45044</v>
      </c>
      <c r="S73" s="6">
        <v>45055</v>
      </c>
      <c r="T73" s="4" t="s">
        <v>34</v>
      </c>
      <c r="U73" s="4">
        <v>386</v>
      </c>
      <c r="V73" s="4">
        <v>0</v>
      </c>
      <c r="W73" s="4">
        <v>0</v>
      </c>
      <c r="X73" s="4" t="s">
        <v>42</v>
      </c>
      <c r="Y73" s="4" t="s">
        <v>394</v>
      </c>
    </row>
    <row r="74" s="4" customFormat="1" spans="1:25">
      <c r="A74" s="4" t="s">
        <v>395</v>
      </c>
      <c r="B74" s="4" t="s">
        <v>26</v>
      </c>
      <c r="C74" s="4" t="s">
        <v>27</v>
      </c>
      <c r="D74" s="4" t="s">
        <v>273</v>
      </c>
      <c r="E74" s="4" t="s">
        <v>311</v>
      </c>
      <c r="F74" s="6">
        <v>45050</v>
      </c>
      <c r="G74" s="6">
        <v>45052</v>
      </c>
      <c r="H74" s="4">
        <v>1</v>
      </c>
      <c r="I74" s="4">
        <v>2</v>
      </c>
      <c r="J74" s="4">
        <v>2</v>
      </c>
      <c r="K74" s="4" t="s">
        <v>30</v>
      </c>
      <c r="L74" s="4">
        <v>546</v>
      </c>
      <c r="M74" s="4">
        <v>546</v>
      </c>
      <c r="N74" s="4" t="s">
        <v>396</v>
      </c>
      <c r="O74" s="4" t="s">
        <v>32</v>
      </c>
      <c r="P74" s="4" t="s">
        <v>33</v>
      </c>
      <c r="Q74" s="4">
        <v>0</v>
      </c>
      <c r="R74" s="7">
        <v>45044</v>
      </c>
      <c r="S74" s="6">
        <v>45055</v>
      </c>
      <c r="T74" s="4" t="s">
        <v>34</v>
      </c>
      <c r="U74" s="4">
        <v>546</v>
      </c>
      <c r="V74" s="4">
        <v>0</v>
      </c>
      <c r="W74" s="4">
        <v>0</v>
      </c>
      <c r="X74" s="4" t="s">
        <v>397</v>
      </c>
      <c r="Y74" s="4" t="s">
        <v>398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400</v>
      </c>
      <c r="E75" s="4" t="s">
        <v>268</v>
      </c>
      <c r="F75" s="6">
        <v>45051</v>
      </c>
      <c r="G75" s="6">
        <v>45052</v>
      </c>
      <c r="H75" s="4">
        <v>1</v>
      </c>
      <c r="I75" s="4">
        <v>1</v>
      </c>
      <c r="J75" s="4">
        <v>1</v>
      </c>
      <c r="K75" s="4" t="s">
        <v>30</v>
      </c>
      <c r="L75" s="4">
        <v>792</v>
      </c>
      <c r="M75" s="4">
        <v>792</v>
      </c>
      <c r="N75" s="4" t="s">
        <v>401</v>
      </c>
      <c r="O75" s="4" t="s">
        <v>32</v>
      </c>
      <c r="P75" s="4" t="s">
        <v>33</v>
      </c>
      <c r="Q75" s="4">
        <v>0</v>
      </c>
      <c r="R75" s="7">
        <v>45044</v>
      </c>
      <c r="S75" s="6">
        <v>45055</v>
      </c>
      <c r="T75" s="4" t="s">
        <v>34</v>
      </c>
      <c r="U75" s="4">
        <v>792</v>
      </c>
      <c r="V75" s="4">
        <v>0</v>
      </c>
      <c r="W75" s="4">
        <v>0</v>
      </c>
      <c r="X75" s="4" t="s">
        <v>402</v>
      </c>
      <c r="Y75" s="4" t="s">
        <v>403</v>
      </c>
    </row>
    <row r="76" s="4" customFormat="1" spans="1:26">
      <c r="A76" s="4" t="s">
        <v>404</v>
      </c>
      <c r="B76" s="4" t="s">
        <v>26</v>
      </c>
      <c r="C76" s="4" t="s">
        <v>27</v>
      </c>
      <c r="D76" s="4" t="s">
        <v>405</v>
      </c>
      <c r="E76" s="4" t="s">
        <v>406</v>
      </c>
      <c r="F76" s="6">
        <v>45050</v>
      </c>
      <c r="G76" s="6">
        <v>45052</v>
      </c>
      <c r="H76" s="4">
        <v>1</v>
      </c>
      <c r="I76" s="4">
        <v>2</v>
      </c>
      <c r="J76" s="4">
        <v>2</v>
      </c>
      <c r="K76" s="4" t="s">
        <v>30</v>
      </c>
      <c r="L76" s="4">
        <v>1962</v>
      </c>
      <c r="M76" s="4">
        <v>1962</v>
      </c>
      <c r="N76" s="4" t="s">
        <v>407</v>
      </c>
      <c r="O76" s="4" t="s">
        <v>32</v>
      </c>
      <c r="P76" s="4" t="s">
        <v>33</v>
      </c>
      <c r="Q76" s="4">
        <v>0</v>
      </c>
      <c r="R76" s="7">
        <v>45045</v>
      </c>
      <c r="S76" s="6">
        <v>45055</v>
      </c>
      <c r="T76" s="4" t="s">
        <v>34</v>
      </c>
      <c r="U76" s="4">
        <v>1962</v>
      </c>
      <c r="V76" s="4">
        <v>0</v>
      </c>
      <c r="W76" s="4">
        <v>0</v>
      </c>
      <c r="X76" s="4" t="s">
        <v>408</v>
      </c>
      <c r="Y76" s="4">
        <v>23819</v>
      </c>
      <c r="Z76" s="4" t="s">
        <v>409</v>
      </c>
    </row>
    <row r="77" s="4" customFormat="1" spans="1:25">
      <c r="A77" s="4" t="s">
        <v>410</v>
      </c>
      <c r="B77" s="4" t="s">
        <v>26</v>
      </c>
      <c r="C77" s="4" t="s">
        <v>27</v>
      </c>
      <c r="D77" s="4" t="s">
        <v>411</v>
      </c>
      <c r="E77" s="4" t="s">
        <v>412</v>
      </c>
      <c r="F77" s="6">
        <v>45051</v>
      </c>
      <c r="G77" s="6">
        <v>45052</v>
      </c>
      <c r="H77" s="4">
        <v>1</v>
      </c>
      <c r="I77" s="4">
        <v>1</v>
      </c>
      <c r="J77" s="4">
        <v>1</v>
      </c>
      <c r="K77" s="4" t="s">
        <v>30</v>
      </c>
      <c r="L77" s="4">
        <v>209</v>
      </c>
      <c r="M77" s="4">
        <v>209</v>
      </c>
      <c r="N77" s="4" t="s">
        <v>413</v>
      </c>
      <c r="O77" s="4" t="s">
        <v>32</v>
      </c>
      <c r="P77" s="4" t="s">
        <v>33</v>
      </c>
      <c r="Q77" s="4">
        <v>0</v>
      </c>
      <c r="R77" s="7">
        <v>45045</v>
      </c>
      <c r="S77" s="6">
        <v>45055</v>
      </c>
      <c r="T77" s="4" t="s">
        <v>34</v>
      </c>
      <c r="U77" s="4">
        <v>209</v>
      </c>
      <c r="V77" s="4">
        <v>0</v>
      </c>
      <c r="W77" s="4">
        <v>0</v>
      </c>
      <c r="X77" s="4" t="s">
        <v>414</v>
      </c>
      <c r="Y77" s="4" t="s">
        <v>42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349</v>
      </c>
      <c r="E78" s="4" t="s">
        <v>200</v>
      </c>
      <c r="F78" s="6">
        <v>45050</v>
      </c>
      <c r="G78" s="6">
        <v>45052</v>
      </c>
      <c r="H78" s="4">
        <v>1</v>
      </c>
      <c r="I78" s="4">
        <v>2</v>
      </c>
      <c r="J78" s="4">
        <v>2</v>
      </c>
      <c r="K78" s="4" t="s">
        <v>30</v>
      </c>
      <c r="L78" s="4">
        <v>838</v>
      </c>
      <c r="M78" s="4">
        <v>838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45045</v>
      </c>
      <c r="S78" s="6">
        <v>45055</v>
      </c>
      <c r="T78" s="4" t="s">
        <v>34</v>
      </c>
      <c r="U78" s="4">
        <v>838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210</v>
      </c>
      <c r="E79" s="4" t="s">
        <v>211</v>
      </c>
      <c r="F79" s="6">
        <v>45051</v>
      </c>
      <c r="G79" s="6">
        <v>45052</v>
      </c>
      <c r="H79" s="4">
        <v>1</v>
      </c>
      <c r="I79" s="4">
        <v>1</v>
      </c>
      <c r="J79" s="4">
        <v>1</v>
      </c>
      <c r="K79" s="4" t="s">
        <v>30</v>
      </c>
      <c r="L79" s="4">
        <v>480</v>
      </c>
      <c r="M79" s="4">
        <v>480</v>
      </c>
      <c r="N79" s="4" t="s">
        <v>420</v>
      </c>
      <c r="O79" s="4" t="s">
        <v>32</v>
      </c>
      <c r="P79" s="4" t="s">
        <v>33</v>
      </c>
      <c r="Q79" s="4">
        <v>0</v>
      </c>
      <c r="R79" s="7">
        <v>45045</v>
      </c>
      <c r="S79" s="6">
        <v>45055</v>
      </c>
      <c r="T79" s="4" t="s">
        <v>34</v>
      </c>
      <c r="U79" s="4">
        <v>480</v>
      </c>
      <c r="V79" s="4">
        <v>0</v>
      </c>
      <c r="W79" s="4">
        <v>0</v>
      </c>
      <c r="X79" s="4" t="s">
        <v>42</v>
      </c>
      <c r="Y79" s="4" t="s">
        <v>42</v>
      </c>
    </row>
    <row r="80" s="4" customFormat="1" spans="1:25">
      <c r="A80" s="4" t="s">
        <v>419</v>
      </c>
      <c r="B80" s="4" t="s">
        <v>26</v>
      </c>
      <c r="C80" s="4" t="s">
        <v>83</v>
      </c>
      <c r="D80" s="4" t="s">
        <v>210</v>
      </c>
      <c r="E80" s="4" t="s">
        <v>211</v>
      </c>
      <c r="F80" s="6">
        <v>45051</v>
      </c>
      <c r="G80" s="6">
        <v>45052</v>
      </c>
      <c r="H80" s="4">
        <v>1</v>
      </c>
      <c r="I80" s="4">
        <v>1</v>
      </c>
      <c r="J80" s="4">
        <v>1</v>
      </c>
      <c r="K80" s="4" t="s">
        <v>30</v>
      </c>
      <c r="L80" s="4">
        <v>-480</v>
      </c>
      <c r="M80" s="4">
        <v>-480</v>
      </c>
      <c r="N80" s="4" t="s">
        <v>420</v>
      </c>
      <c r="O80" s="4" t="s">
        <v>32</v>
      </c>
      <c r="P80" s="4" t="s">
        <v>33</v>
      </c>
      <c r="Q80" s="4">
        <v>0</v>
      </c>
      <c r="R80" s="7">
        <v>45045</v>
      </c>
      <c r="S80" s="6">
        <v>45055</v>
      </c>
      <c r="T80" s="4" t="s">
        <v>34</v>
      </c>
      <c r="U80" s="4">
        <v>-480</v>
      </c>
      <c r="V80" s="4">
        <v>0</v>
      </c>
      <c r="W80" s="4">
        <v>0</v>
      </c>
      <c r="X80" s="4" t="s">
        <v>42</v>
      </c>
      <c r="Y80" s="4" t="s">
        <v>42</v>
      </c>
    </row>
    <row r="81" s="4" customFormat="1" spans="1:25">
      <c r="A81" s="4" t="s">
        <v>421</v>
      </c>
      <c r="B81" s="4" t="s">
        <v>26</v>
      </c>
      <c r="C81" s="4" t="s">
        <v>27</v>
      </c>
      <c r="D81" s="4" t="s">
        <v>422</v>
      </c>
      <c r="E81" s="4" t="s">
        <v>423</v>
      </c>
      <c r="F81" s="6">
        <v>45051</v>
      </c>
      <c r="G81" s="6">
        <v>45052</v>
      </c>
      <c r="H81" s="4">
        <v>1</v>
      </c>
      <c r="I81" s="4">
        <v>1</v>
      </c>
      <c r="J81" s="4">
        <v>1</v>
      </c>
      <c r="K81" s="4" t="s">
        <v>30</v>
      </c>
      <c r="L81" s="4">
        <v>1981</v>
      </c>
      <c r="M81" s="4">
        <v>1981</v>
      </c>
      <c r="N81" s="4" t="s">
        <v>424</v>
      </c>
      <c r="O81" s="4" t="s">
        <v>32</v>
      </c>
      <c r="P81" s="4" t="s">
        <v>33</v>
      </c>
      <c r="Q81" s="4">
        <v>0</v>
      </c>
      <c r="R81" s="7">
        <v>45045</v>
      </c>
      <c r="S81" s="6">
        <v>45055</v>
      </c>
      <c r="T81" s="4" t="s">
        <v>34</v>
      </c>
      <c r="U81" s="4">
        <v>1981</v>
      </c>
      <c r="V81" s="4">
        <v>0</v>
      </c>
      <c r="W81" s="4">
        <v>0</v>
      </c>
      <c r="X81" s="4" t="s">
        <v>425</v>
      </c>
      <c r="Y81" s="4" t="s">
        <v>426</v>
      </c>
    </row>
    <row r="82" s="4" customFormat="1" spans="1:25">
      <c r="A82" s="4" t="s">
        <v>427</v>
      </c>
      <c r="B82" s="4" t="s">
        <v>26</v>
      </c>
      <c r="C82" s="4" t="s">
        <v>27</v>
      </c>
      <c r="D82" s="4" t="s">
        <v>428</v>
      </c>
      <c r="E82" s="4" t="s">
        <v>227</v>
      </c>
      <c r="F82" s="6">
        <v>45051</v>
      </c>
      <c r="G82" s="6">
        <v>45052</v>
      </c>
      <c r="H82" s="4">
        <v>1</v>
      </c>
      <c r="I82" s="4">
        <v>1</v>
      </c>
      <c r="J82" s="4">
        <v>1</v>
      </c>
      <c r="K82" s="4" t="s">
        <v>30</v>
      </c>
      <c r="L82" s="4">
        <v>408</v>
      </c>
      <c r="M82" s="4">
        <v>408</v>
      </c>
      <c r="N82" s="4" t="s">
        <v>429</v>
      </c>
      <c r="O82" s="4" t="s">
        <v>32</v>
      </c>
      <c r="P82" s="4" t="s">
        <v>33</v>
      </c>
      <c r="Q82" s="4">
        <v>0</v>
      </c>
      <c r="R82" s="7">
        <v>45045</v>
      </c>
      <c r="S82" s="6">
        <v>45055</v>
      </c>
      <c r="T82" s="4" t="s">
        <v>34</v>
      </c>
      <c r="U82" s="4">
        <v>408</v>
      </c>
      <c r="V82" s="4">
        <v>0</v>
      </c>
      <c r="W82" s="4">
        <v>0</v>
      </c>
      <c r="X82" s="4" t="s">
        <v>430</v>
      </c>
      <c r="Y82" s="4" t="s">
        <v>431</v>
      </c>
    </row>
    <row r="83" s="4" customFormat="1" spans="1:25">
      <c r="A83" s="4" t="s">
        <v>432</v>
      </c>
      <c r="B83" s="4" t="s">
        <v>26</v>
      </c>
      <c r="C83" s="4" t="s">
        <v>27</v>
      </c>
      <c r="D83" s="4" t="s">
        <v>433</v>
      </c>
      <c r="E83" s="4" t="s">
        <v>434</v>
      </c>
      <c r="F83" s="6">
        <v>45050</v>
      </c>
      <c r="G83" s="6">
        <v>45052</v>
      </c>
      <c r="H83" s="4">
        <v>2</v>
      </c>
      <c r="I83" s="4">
        <v>2</v>
      </c>
      <c r="J83" s="4">
        <v>4</v>
      </c>
      <c r="K83" s="4" t="s">
        <v>30</v>
      </c>
      <c r="L83" s="4">
        <v>2820</v>
      </c>
      <c r="M83" s="4">
        <v>2820</v>
      </c>
      <c r="N83" s="4" t="s">
        <v>435</v>
      </c>
      <c r="O83" s="4" t="s">
        <v>32</v>
      </c>
      <c r="P83" s="4" t="s">
        <v>33</v>
      </c>
      <c r="Q83" s="4">
        <v>0</v>
      </c>
      <c r="R83" s="7">
        <v>45045</v>
      </c>
      <c r="S83" s="6">
        <v>45055</v>
      </c>
      <c r="T83" s="4" t="s">
        <v>34</v>
      </c>
      <c r="U83" s="4">
        <v>2820</v>
      </c>
      <c r="V83" s="4">
        <v>0</v>
      </c>
      <c r="W83" s="4">
        <v>0</v>
      </c>
      <c r="X83" s="4" t="s">
        <v>436</v>
      </c>
      <c r="Y83" s="4" t="s">
        <v>437</v>
      </c>
    </row>
    <row r="84" s="4" customFormat="1" spans="1:25">
      <c r="A84" s="4" t="s">
        <v>438</v>
      </c>
      <c r="B84" s="4" t="s">
        <v>26</v>
      </c>
      <c r="C84" s="4" t="s">
        <v>27</v>
      </c>
      <c r="D84" s="4" t="s">
        <v>210</v>
      </c>
      <c r="E84" s="4" t="s">
        <v>439</v>
      </c>
      <c r="F84" s="6">
        <v>45050</v>
      </c>
      <c r="G84" s="6">
        <v>45052</v>
      </c>
      <c r="H84" s="4">
        <v>1</v>
      </c>
      <c r="I84" s="4">
        <v>2</v>
      </c>
      <c r="J84" s="4">
        <v>2</v>
      </c>
      <c r="K84" s="4" t="s">
        <v>30</v>
      </c>
      <c r="L84" s="4">
        <v>960</v>
      </c>
      <c r="M84" s="4">
        <v>960</v>
      </c>
      <c r="N84" s="4" t="s">
        <v>440</v>
      </c>
      <c r="O84" s="4" t="s">
        <v>32</v>
      </c>
      <c r="P84" s="4" t="s">
        <v>33</v>
      </c>
      <c r="Q84" s="4">
        <v>0</v>
      </c>
      <c r="R84" s="7">
        <v>45045</v>
      </c>
      <c r="S84" s="6">
        <v>45055</v>
      </c>
      <c r="T84" s="4" t="s">
        <v>34</v>
      </c>
      <c r="U84" s="4">
        <v>960</v>
      </c>
      <c r="V84" s="4">
        <v>0</v>
      </c>
      <c r="W84" s="4">
        <v>0</v>
      </c>
      <c r="X84" s="4" t="s">
        <v>441</v>
      </c>
      <c r="Y84" s="4" t="s">
        <v>42</v>
      </c>
    </row>
    <row r="85" s="4" customFormat="1" spans="1:25">
      <c r="A85" s="4" t="s">
        <v>442</v>
      </c>
      <c r="B85" s="4" t="s">
        <v>26</v>
      </c>
      <c r="C85" s="4" t="s">
        <v>27</v>
      </c>
      <c r="D85" s="4" t="s">
        <v>433</v>
      </c>
      <c r="E85" s="4" t="s">
        <v>443</v>
      </c>
      <c r="F85" s="6">
        <v>45051</v>
      </c>
      <c r="G85" s="6">
        <v>45052</v>
      </c>
      <c r="H85" s="4">
        <v>1</v>
      </c>
      <c r="I85" s="4">
        <v>1</v>
      </c>
      <c r="J85" s="4">
        <v>1</v>
      </c>
      <c r="K85" s="4" t="s">
        <v>30</v>
      </c>
      <c r="L85" s="4">
        <v>629</v>
      </c>
      <c r="M85" s="4">
        <v>629</v>
      </c>
      <c r="N85" s="4" t="s">
        <v>435</v>
      </c>
      <c r="O85" s="4" t="s">
        <v>32</v>
      </c>
      <c r="P85" s="4" t="s">
        <v>33</v>
      </c>
      <c r="Q85" s="4">
        <v>0</v>
      </c>
      <c r="R85" s="7">
        <v>45045</v>
      </c>
      <c r="S85" s="6">
        <v>45055</v>
      </c>
      <c r="T85" s="4" t="s">
        <v>34</v>
      </c>
      <c r="U85" s="4">
        <v>629</v>
      </c>
      <c r="V85" s="4">
        <v>0</v>
      </c>
      <c r="W85" s="4">
        <v>0</v>
      </c>
      <c r="X85" s="4" t="s">
        <v>444</v>
      </c>
      <c r="Y85" s="4" t="s">
        <v>445</v>
      </c>
    </row>
    <row r="86" s="4" customFormat="1" spans="1:25">
      <c r="A86" s="4" t="s">
        <v>446</v>
      </c>
      <c r="B86" s="4" t="s">
        <v>26</v>
      </c>
      <c r="C86" s="4" t="s">
        <v>27</v>
      </c>
      <c r="D86" s="4" t="s">
        <v>447</v>
      </c>
      <c r="E86" s="4" t="s">
        <v>448</v>
      </c>
      <c r="F86" s="6">
        <v>45049</v>
      </c>
      <c r="G86" s="6">
        <v>45052</v>
      </c>
      <c r="H86" s="4">
        <v>1</v>
      </c>
      <c r="I86" s="4">
        <v>3</v>
      </c>
      <c r="J86" s="4">
        <v>3</v>
      </c>
      <c r="K86" s="4" t="s">
        <v>30</v>
      </c>
      <c r="L86" s="4">
        <v>1665</v>
      </c>
      <c r="M86" s="4">
        <v>1665</v>
      </c>
      <c r="N86" s="4" t="s">
        <v>449</v>
      </c>
      <c r="O86" s="4" t="s">
        <v>32</v>
      </c>
      <c r="P86" s="4" t="s">
        <v>33</v>
      </c>
      <c r="Q86" s="4">
        <v>0</v>
      </c>
      <c r="R86" s="7">
        <v>45045</v>
      </c>
      <c r="S86" s="6">
        <v>45055</v>
      </c>
      <c r="T86" s="4" t="s">
        <v>34</v>
      </c>
      <c r="U86" s="4">
        <v>1665</v>
      </c>
      <c r="V86" s="4">
        <v>0</v>
      </c>
      <c r="W86" s="4">
        <v>0</v>
      </c>
      <c r="X86" s="4" t="s">
        <v>450</v>
      </c>
      <c r="Y86" s="4" t="s">
        <v>451</v>
      </c>
    </row>
    <row r="87" s="4" customFormat="1" spans="1:25">
      <c r="A87" s="4" t="s">
        <v>452</v>
      </c>
      <c r="B87" s="4" t="s">
        <v>26</v>
      </c>
      <c r="C87" s="4" t="s">
        <v>27</v>
      </c>
      <c r="D87" s="4" t="s">
        <v>453</v>
      </c>
      <c r="E87" s="4" t="s">
        <v>454</v>
      </c>
      <c r="F87" s="6">
        <v>45050</v>
      </c>
      <c r="G87" s="6">
        <v>45052</v>
      </c>
      <c r="H87" s="4">
        <v>1</v>
      </c>
      <c r="I87" s="4">
        <v>2</v>
      </c>
      <c r="J87" s="4">
        <v>2</v>
      </c>
      <c r="K87" s="4" t="s">
        <v>30</v>
      </c>
      <c r="L87" s="4">
        <v>3410</v>
      </c>
      <c r="M87" s="4">
        <v>3410</v>
      </c>
      <c r="N87" s="4" t="s">
        <v>455</v>
      </c>
      <c r="O87" s="4" t="s">
        <v>32</v>
      </c>
      <c r="P87" s="4" t="s">
        <v>33</v>
      </c>
      <c r="Q87" s="4">
        <v>0</v>
      </c>
      <c r="R87" s="7">
        <v>45046</v>
      </c>
      <c r="S87" s="6">
        <v>45055</v>
      </c>
      <c r="T87" s="4" t="s">
        <v>34</v>
      </c>
      <c r="U87" s="4">
        <v>3410</v>
      </c>
      <c r="V87" s="4">
        <v>0</v>
      </c>
      <c r="W87" s="4">
        <v>0</v>
      </c>
      <c r="X87" s="4" t="s">
        <v>456</v>
      </c>
      <c r="Y87" s="4" t="s">
        <v>457</v>
      </c>
    </row>
    <row r="88" s="4" customFormat="1" spans="1:25">
      <c r="A88" s="4" t="s">
        <v>458</v>
      </c>
      <c r="B88" s="4" t="s">
        <v>26</v>
      </c>
      <c r="C88" s="4" t="s">
        <v>27</v>
      </c>
      <c r="D88" s="4" t="s">
        <v>459</v>
      </c>
      <c r="E88" s="4" t="s">
        <v>460</v>
      </c>
      <c r="F88" s="6">
        <v>45051</v>
      </c>
      <c r="G88" s="6">
        <v>45052</v>
      </c>
      <c r="H88" s="4">
        <v>1</v>
      </c>
      <c r="I88" s="4">
        <v>1</v>
      </c>
      <c r="J88" s="4">
        <v>1</v>
      </c>
      <c r="K88" s="4" t="s">
        <v>30</v>
      </c>
      <c r="L88" s="4">
        <v>252</v>
      </c>
      <c r="M88" s="4">
        <v>252</v>
      </c>
      <c r="N88" s="4" t="s">
        <v>461</v>
      </c>
      <c r="O88" s="4" t="s">
        <v>32</v>
      </c>
      <c r="P88" s="4" t="s">
        <v>33</v>
      </c>
      <c r="Q88" s="4">
        <v>0</v>
      </c>
      <c r="R88" s="7">
        <v>45046</v>
      </c>
      <c r="S88" s="6">
        <v>45055</v>
      </c>
      <c r="T88" s="4" t="s">
        <v>34</v>
      </c>
      <c r="U88" s="4">
        <v>252</v>
      </c>
      <c r="V88" s="4">
        <v>0</v>
      </c>
      <c r="W88" s="4">
        <v>0</v>
      </c>
      <c r="X88" s="4" t="s">
        <v>462</v>
      </c>
      <c r="Y88" s="4" t="s">
        <v>463</v>
      </c>
    </row>
    <row r="89" s="4" customFormat="1" spans="1:25">
      <c r="A89" s="4" t="s">
        <v>464</v>
      </c>
      <c r="B89" s="4" t="s">
        <v>26</v>
      </c>
      <c r="C89" s="4" t="s">
        <v>27</v>
      </c>
      <c r="D89" s="4" t="s">
        <v>465</v>
      </c>
      <c r="E89" s="4" t="s">
        <v>466</v>
      </c>
      <c r="F89" s="6">
        <v>45051</v>
      </c>
      <c r="G89" s="6">
        <v>45052</v>
      </c>
      <c r="H89" s="4">
        <v>1</v>
      </c>
      <c r="I89" s="4">
        <v>1</v>
      </c>
      <c r="J89" s="4">
        <v>1</v>
      </c>
      <c r="K89" s="4" t="s">
        <v>30</v>
      </c>
      <c r="L89" s="4">
        <v>76</v>
      </c>
      <c r="M89" s="4">
        <v>76</v>
      </c>
      <c r="N89" s="4" t="s">
        <v>467</v>
      </c>
      <c r="O89" s="4" t="s">
        <v>32</v>
      </c>
      <c r="P89" s="4" t="s">
        <v>33</v>
      </c>
      <c r="Q89" s="4">
        <v>0</v>
      </c>
      <c r="R89" s="7">
        <v>45046</v>
      </c>
      <c r="S89" s="6">
        <v>45055</v>
      </c>
      <c r="T89" s="4" t="s">
        <v>34</v>
      </c>
      <c r="U89" s="4">
        <v>76</v>
      </c>
      <c r="V89" s="4">
        <v>0</v>
      </c>
      <c r="W89" s="4">
        <v>0</v>
      </c>
      <c r="X89" s="4" t="s">
        <v>468</v>
      </c>
      <c r="Y89" s="4" t="s">
        <v>469</v>
      </c>
    </row>
    <row r="90" s="4" customFormat="1" spans="1:25">
      <c r="A90" s="4" t="s">
        <v>470</v>
      </c>
      <c r="B90" s="4" t="s">
        <v>26</v>
      </c>
      <c r="C90" s="4" t="s">
        <v>27</v>
      </c>
      <c r="D90" s="4" t="s">
        <v>471</v>
      </c>
      <c r="E90" s="4" t="s">
        <v>472</v>
      </c>
      <c r="F90" s="6">
        <v>45051</v>
      </c>
      <c r="G90" s="6">
        <v>45052</v>
      </c>
      <c r="H90" s="4">
        <v>1</v>
      </c>
      <c r="I90" s="4">
        <v>1</v>
      </c>
      <c r="J90" s="4">
        <v>1</v>
      </c>
      <c r="K90" s="4" t="s">
        <v>30</v>
      </c>
      <c r="L90" s="4">
        <v>1131</v>
      </c>
      <c r="M90" s="4">
        <v>1131</v>
      </c>
      <c r="N90" s="4" t="s">
        <v>473</v>
      </c>
      <c r="O90" s="4" t="s">
        <v>32</v>
      </c>
      <c r="P90" s="4" t="s">
        <v>33</v>
      </c>
      <c r="Q90" s="4">
        <v>0</v>
      </c>
      <c r="R90" s="7">
        <v>45046</v>
      </c>
      <c r="S90" s="6">
        <v>45055</v>
      </c>
      <c r="T90" s="4" t="s">
        <v>34</v>
      </c>
      <c r="U90" s="4">
        <v>1131</v>
      </c>
      <c r="V90" s="4">
        <v>0</v>
      </c>
      <c r="W90" s="4">
        <v>0</v>
      </c>
      <c r="X90" s="4" t="s">
        <v>474</v>
      </c>
      <c r="Y90" s="4" t="s">
        <v>475</v>
      </c>
    </row>
    <row r="91" s="4" customFormat="1" spans="1:25">
      <c r="A91" s="4" t="s">
        <v>470</v>
      </c>
      <c r="B91" s="4" t="s">
        <v>26</v>
      </c>
      <c r="C91" s="4" t="s">
        <v>83</v>
      </c>
      <c r="D91" s="4" t="s">
        <v>471</v>
      </c>
      <c r="E91" s="4" t="s">
        <v>472</v>
      </c>
      <c r="F91" s="6">
        <v>45051</v>
      </c>
      <c r="G91" s="6">
        <v>45052</v>
      </c>
      <c r="H91" s="4">
        <v>1</v>
      </c>
      <c r="I91" s="4">
        <v>1</v>
      </c>
      <c r="J91" s="4">
        <v>1</v>
      </c>
      <c r="K91" s="4" t="s">
        <v>30</v>
      </c>
      <c r="L91" s="4">
        <v>-1131</v>
      </c>
      <c r="M91" s="4">
        <v>-1131</v>
      </c>
      <c r="N91" s="4" t="s">
        <v>473</v>
      </c>
      <c r="O91" s="4" t="s">
        <v>32</v>
      </c>
      <c r="P91" s="4" t="s">
        <v>33</v>
      </c>
      <c r="Q91" s="4">
        <v>0</v>
      </c>
      <c r="R91" s="7">
        <v>45046</v>
      </c>
      <c r="S91" s="6">
        <v>45055</v>
      </c>
      <c r="T91" s="4" t="s">
        <v>34</v>
      </c>
      <c r="U91" s="4">
        <v>-1131</v>
      </c>
      <c r="V91" s="4">
        <v>0</v>
      </c>
      <c r="W91" s="4">
        <v>0</v>
      </c>
      <c r="X91" s="4" t="s">
        <v>474</v>
      </c>
      <c r="Y91" s="4" t="s">
        <v>475</v>
      </c>
    </row>
    <row r="92" s="4" customFormat="1" spans="1:25">
      <c r="A92" s="4" t="s">
        <v>476</v>
      </c>
      <c r="B92" s="4" t="s">
        <v>26</v>
      </c>
      <c r="C92" s="4" t="s">
        <v>27</v>
      </c>
      <c r="D92" s="4" t="s">
        <v>477</v>
      </c>
      <c r="E92" s="4" t="s">
        <v>478</v>
      </c>
      <c r="F92" s="6">
        <v>45051</v>
      </c>
      <c r="G92" s="6">
        <v>45052</v>
      </c>
      <c r="H92" s="4">
        <v>1</v>
      </c>
      <c r="I92" s="4">
        <v>1</v>
      </c>
      <c r="J92" s="4">
        <v>1</v>
      </c>
      <c r="K92" s="4" t="s">
        <v>30</v>
      </c>
      <c r="L92" s="4">
        <v>445</v>
      </c>
      <c r="M92" s="4">
        <v>445</v>
      </c>
      <c r="N92" s="4" t="s">
        <v>479</v>
      </c>
      <c r="O92" s="4" t="s">
        <v>32</v>
      </c>
      <c r="P92" s="4" t="s">
        <v>33</v>
      </c>
      <c r="Q92" s="4">
        <v>0</v>
      </c>
      <c r="R92" s="7">
        <v>45046</v>
      </c>
      <c r="S92" s="6">
        <v>45055</v>
      </c>
      <c r="T92" s="4" t="s">
        <v>34</v>
      </c>
      <c r="U92" s="4">
        <v>445</v>
      </c>
      <c r="V92" s="4">
        <v>0</v>
      </c>
      <c r="W92" s="4">
        <v>0</v>
      </c>
      <c r="X92" s="4" t="s">
        <v>480</v>
      </c>
      <c r="Y92" s="4" t="s">
        <v>42</v>
      </c>
    </row>
    <row r="93" s="4" customFormat="1" spans="1:25">
      <c r="A93" s="4" t="s">
        <v>481</v>
      </c>
      <c r="B93" s="4" t="s">
        <v>26</v>
      </c>
      <c r="C93" s="4" t="s">
        <v>27</v>
      </c>
      <c r="D93" s="4" t="s">
        <v>482</v>
      </c>
      <c r="E93" s="4" t="s">
        <v>86</v>
      </c>
      <c r="F93" s="6">
        <v>45051</v>
      </c>
      <c r="G93" s="6">
        <v>45052</v>
      </c>
      <c r="H93" s="4">
        <v>1</v>
      </c>
      <c r="I93" s="4">
        <v>1</v>
      </c>
      <c r="J93" s="4">
        <v>1</v>
      </c>
      <c r="K93" s="4" t="s">
        <v>30</v>
      </c>
      <c r="L93" s="4">
        <v>638</v>
      </c>
      <c r="M93" s="4">
        <v>638</v>
      </c>
      <c r="N93" s="4" t="s">
        <v>483</v>
      </c>
      <c r="O93" s="4" t="s">
        <v>32</v>
      </c>
      <c r="P93" s="4" t="s">
        <v>33</v>
      </c>
      <c r="Q93" s="4">
        <v>0</v>
      </c>
      <c r="R93" s="7">
        <v>45046</v>
      </c>
      <c r="S93" s="6">
        <v>45055</v>
      </c>
      <c r="T93" s="4" t="s">
        <v>34</v>
      </c>
      <c r="U93" s="4">
        <v>638</v>
      </c>
      <c r="V93" s="4">
        <v>0</v>
      </c>
      <c r="W93" s="4">
        <v>0</v>
      </c>
      <c r="X93" s="4" t="s">
        <v>484</v>
      </c>
      <c r="Y93" s="4" t="s">
        <v>485</v>
      </c>
    </row>
    <row r="94" s="4" customFormat="1" spans="1:25">
      <c r="A94" s="4" t="s">
        <v>486</v>
      </c>
      <c r="B94" s="4" t="s">
        <v>26</v>
      </c>
      <c r="C94" s="4" t="s">
        <v>27</v>
      </c>
      <c r="D94" s="4" t="s">
        <v>487</v>
      </c>
      <c r="E94" s="4" t="s">
        <v>488</v>
      </c>
      <c r="F94" s="6">
        <v>45050</v>
      </c>
      <c r="G94" s="6">
        <v>45052</v>
      </c>
      <c r="H94" s="4">
        <v>1</v>
      </c>
      <c r="I94" s="4">
        <v>2</v>
      </c>
      <c r="J94" s="4">
        <v>2</v>
      </c>
      <c r="K94" s="4" t="s">
        <v>30</v>
      </c>
      <c r="L94" s="4">
        <v>786</v>
      </c>
      <c r="M94" s="4">
        <v>786</v>
      </c>
      <c r="N94" s="4" t="s">
        <v>489</v>
      </c>
      <c r="O94" s="4" t="s">
        <v>32</v>
      </c>
      <c r="P94" s="4" t="s">
        <v>33</v>
      </c>
      <c r="Q94" s="4">
        <v>0</v>
      </c>
      <c r="R94" s="7">
        <v>45046</v>
      </c>
      <c r="S94" s="6">
        <v>45055</v>
      </c>
      <c r="T94" s="4" t="s">
        <v>34</v>
      </c>
      <c r="U94" s="4">
        <v>786</v>
      </c>
      <c r="V94" s="4">
        <v>0</v>
      </c>
      <c r="W94" s="4">
        <v>0</v>
      </c>
      <c r="X94" s="4" t="s">
        <v>490</v>
      </c>
      <c r="Y94" s="4" t="s">
        <v>42</v>
      </c>
    </row>
    <row r="95" s="4" customFormat="1" spans="1:25">
      <c r="A95" s="4" t="s">
        <v>491</v>
      </c>
      <c r="B95" s="4" t="s">
        <v>26</v>
      </c>
      <c r="C95" s="4" t="s">
        <v>27</v>
      </c>
      <c r="D95" s="4" t="s">
        <v>492</v>
      </c>
      <c r="E95" s="4" t="s">
        <v>493</v>
      </c>
      <c r="F95" s="6">
        <v>45051</v>
      </c>
      <c r="G95" s="6">
        <v>45052</v>
      </c>
      <c r="H95" s="4">
        <v>3</v>
      </c>
      <c r="I95" s="4">
        <v>1</v>
      </c>
      <c r="J95" s="4">
        <v>3</v>
      </c>
      <c r="K95" s="4" t="s">
        <v>30</v>
      </c>
      <c r="L95" s="4">
        <v>1269</v>
      </c>
      <c r="M95" s="4">
        <v>1269</v>
      </c>
      <c r="N95" s="4" t="s">
        <v>494</v>
      </c>
      <c r="O95" s="4" t="s">
        <v>32</v>
      </c>
      <c r="P95" s="4" t="s">
        <v>33</v>
      </c>
      <c r="Q95" s="4">
        <v>0</v>
      </c>
      <c r="R95" s="7">
        <v>45046</v>
      </c>
      <c r="S95" s="6">
        <v>45055</v>
      </c>
      <c r="T95" s="4" t="s">
        <v>34</v>
      </c>
      <c r="U95" s="4">
        <v>1269</v>
      </c>
      <c r="V95" s="4">
        <v>0</v>
      </c>
      <c r="W95" s="4">
        <v>0</v>
      </c>
      <c r="X95" s="4" t="s">
        <v>495</v>
      </c>
      <c r="Y95" s="4" t="s">
        <v>496</v>
      </c>
    </row>
    <row r="96" s="4" customFormat="1" spans="1:25">
      <c r="A96" s="4" t="s">
        <v>497</v>
      </c>
      <c r="B96" s="4" t="s">
        <v>26</v>
      </c>
      <c r="C96" s="4" t="s">
        <v>27</v>
      </c>
      <c r="D96" s="4" t="s">
        <v>498</v>
      </c>
      <c r="E96" s="4" t="s">
        <v>499</v>
      </c>
      <c r="F96" s="6">
        <v>45050</v>
      </c>
      <c r="G96" s="6">
        <v>45052</v>
      </c>
      <c r="H96" s="4">
        <v>4</v>
      </c>
      <c r="I96" s="4">
        <v>2</v>
      </c>
      <c r="J96" s="4">
        <v>8</v>
      </c>
      <c r="K96" s="4" t="s">
        <v>30</v>
      </c>
      <c r="L96" s="4">
        <v>2744</v>
      </c>
      <c r="M96" s="4">
        <v>2744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45046</v>
      </c>
      <c r="S96" s="6">
        <v>45055</v>
      </c>
      <c r="T96" s="4" t="s">
        <v>34</v>
      </c>
      <c r="U96" s="4">
        <v>2744</v>
      </c>
      <c r="V96" s="4">
        <v>0</v>
      </c>
      <c r="W96" s="4">
        <v>0</v>
      </c>
      <c r="X96" s="4" t="s">
        <v>501</v>
      </c>
      <c r="Y96" s="4" t="s">
        <v>42</v>
      </c>
    </row>
    <row r="97" s="4" customFormat="1" spans="1:25">
      <c r="A97" s="4" t="s">
        <v>381</v>
      </c>
      <c r="B97" s="4" t="s">
        <v>26</v>
      </c>
      <c r="C97" s="4" t="s">
        <v>83</v>
      </c>
      <c r="D97" s="4" t="s">
        <v>382</v>
      </c>
      <c r="E97" s="4" t="s">
        <v>383</v>
      </c>
      <c r="F97" s="6">
        <v>45051</v>
      </c>
      <c r="G97" s="6">
        <v>45052</v>
      </c>
      <c r="H97" s="4">
        <v>1</v>
      </c>
      <c r="I97" s="4">
        <v>1</v>
      </c>
      <c r="J97" s="4">
        <v>1</v>
      </c>
      <c r="K97" s="4" t="s">
        <v>30</v>
      </c>
      <c r="L97" s="4">
        <v>-829</v>
      </c>
      <c r="M97" s="4">
        <v>-829</v>
      </c>
      <c r="N97" s="4" t="s">
        <v>384</v>
      </c>
      <c r="O97" s="4" t="s">
        <v>32</v>
      </c>
      <c r="P97" s="4" t="s">
        <v>33</v>
      </c>
      <c r="Q97" s="4">
        <v>0</v>
      </c>
      <c r="R97" s="7">
        <v>45044</v>
      </c>
      <c r="S97" s="6">
        <v>45055</v>
      </c>
      <c r="T97" s="4" t="s">
        <v>34</v>
      </c>
      <c r="U97" s="4">
        <v>-829</v>
      </c>
      <c r="V97" s="4">
        <v>0</v>
      </c>
      <c r="W97" s="4">
        <v>0</v>
      </c>
      <c r="X97" s="4" t="s">
        <v>385</v>
      </c>
      <c r="Y97" s="4" t="s">
        <v>42</v>
      </c>
    </row>
    <row r="98" s="4" customFormat="1" spans="1:25">
      <c r="A98" s="4" t="s">
        <v>502</v>
      </c>
      <c r="B98" s="4" t="s">
        <v>26</v>
      </c>
      <c r="C98" s="4" t="s">
        <v>27</v>
      </c>
      <c r="D98" s="4" t="s">
        <v>503</v>
      </c>
      <c r="E98" s="4" t="s">
        <v>504</v>
      </c>
      <c r="F98" s="6">
        <v>45050</v>
      </c>
      <c r="G98" s="6">
        <v>45052</v>
      </c>
      <c r="H98" s="4">
        <v>1</v>
      </c>
      <c r="I98" s="4">
        <v>2</v>
      </c>
      <c r="J98" s="4">
        <v>2</v>
      </c>
      <c r="K98" s="4" t="s">
        <v>30</v>
      </c>
      <c r="L98" s="4">
        <v>4006</v>
      </c>
      <c r="M98" s="4">
        <v>4006</v>
      </c>
      <c r="N98" s="4" t="s">
        <v>505</v>
      </c>
      <c r="O98" s="4" t="s">
        <v>32</v>
      </c>
      <c r="P98" s="4" t="s">
        <v>33</v>
      </c>
      <c r="Q98" s="4">
        <v>0</v>
      </c>
      <c r="R98" s="7">
        <v>45046</v>
      </c>
      <c r="S98" s="6">
        <v>45055</v>
      </c>
      <c r="T98" s="4" t="s">
        <v>34</v>
      </c>
      <c r="U98" s="4">
        <v>4006</v>
      </c>
      <c r="V98" s="4">
        <v>0</v>
      </c>
      <c r="W98" s="4">
        <v>0</v>
      </c>
      <c r="X98" s="4" t="s">
        <v>506</v>
      </c>
      <c r="Y98" s="4" t="s">
        <v>42</v>
      </c>
    </row>
    <row r="99" s="4" customFormat="1" spans="1:26">
      <c r="A99" s="4" t="s">
        <v>507</v>
      </c>
      <c r="B99" s="4" t="s">
        <v>26</v>
      </c>
      <c r="C99" s="4" t="s">
        <v>27</v>
      </c>
      <c r="D99" s="4" t="s">
        <v>508</v>
      </c>
      <c r="E99" s="4" t="s">
        <v>509</v>
      </c>
      <c r="F99" s="6">
        <v>45050</v>
      </c>
      <c r="G99" s="6">
        <v>45052</v>
      </c>
      <c r="H99" s="4">
        <v>1</v>
      </c>
      <c r="I99" s="4">
        <v>2</v>
      </c>
      <c r="J99" s="4">
        <v>2</v>
      </c>
      <c r="K99" s="4" t="s">
        <v>30</v>
      </c>
      <c r="L99" s="4">
        <v>2085</v>
      </c>
      <c r="M99" s="4">
        <v>2085</v>
      </c>
      <c r="N99" s="4" t="s">
        <v>510</v>
      </c>
      <c r="O99" s="4" t="s">
        <v>32</v>
      </c>
      <c r="P99" s="4" t="s">
        <v>33</v>
      </c>
      <c r="Q99" s="4">
        <v>0</v>
      </c>
      <c r="R99" s="7">
        <v>45047</v>
      </c>
      <c r="S99" s="6">
        <v>45055</v>
      </c>
      <c r="T99" s="4" t="s">
        <v>34</v>
      </c>
      <c r="U99" s="4">
        <v>2085</v>
      </c>
      <c r="V99" s="4">
        <v>0</v>
      </c>
      <c r="W99" s="4">
        <v>0</v>
      </c>
      <c r="X99" s="4" t="s">
        <v>511</v>
      </c>
      <c r="Y99" s="4">
        <v>947671977</v>
      </c>
      <c r="Z99" s="4" t="s">
        <v>512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514</v>
      </c>
      <c r="E100" s="4" t="s">
        <v>515</v>
      </c>
      <c r="F100" s="6">
        <v>45051</v>
      </c>
      <c r="G100" s="6">
        <v>45052</v>
      </c>
      <c r="H100" s="4">
        <v>1</v>
      </c>
      <c r="I100" s="4">
        <v>1</v>
      </c>
      <c r="J100" s="4">
        <v>1</v>
      </c>
      <c r="K100" s="4" t="s">
        <v>30</v>
      </c>
      <c r="L100" s="4">
        <v>665</v>
      </c>
      <c r="M100" s="4">
        <v>665</v>
      </c>
      <c r="N100" s="4" t="s">
        <v>516</v>
      </c>
      <c r="O100" s="4" t="s">
        <v>32</v>
      </c>
      <c r="P100" s="4" t="s">
        <v>33</v>
      </c>
      <c r="Q100" s="4">
        <v>0</v>
      </c>
      <c r="R100" s="7">
        <v>45047</v>
      </c>
      <c r="S100" s="6">
        <v>45055</v>
      </c>
      <c r="T100" s="4" t="s">
        <v>34</v>
      </c>
      <c r="U100" s="4">
        <v>665</v>
      </c>
      <c r="V100" s="4">
        <v>0</v>
      </c>
      <c r="W100" s="4">
        <v>0</v>
      </c>
      <c r="X100" s="4" t="s">
        <v>517</v>
      </c>
      <c r="Y100" s="4" t="s">
        <v>42</v>
      </c>
    </row>
    <row r="101" s="4" customFormat="1" spans="1:25">
      <c r="A101" s="4" t="s">
        <v>518</v>
      </c>
      <c r="B101" s="4" t="s">
        <v>26</v>
      </c>
      <c r="C101" s="4" t="s">
        <v>27</v>
      </c>
      <c r="D101" s="4" t="s">
        <v>519</v>
      </c>
      <c r="E101" s="4" t="s">
        <v>520</v>
      </c>
      <c r="F101" s="6">
        <v>45051</v>
      </c>
      <c r="G101" s="6">
        <v>45052</v>
      </c>
      <c r="H101" s="4">
        <v>2</v>
      </c>
      <c r="I101" s="4">
        <v>1</v>
      </c>
      <c r="J101" s="4">
        <v>2</v>
      </c>
      <c r="K101" s="4" t="s">
        <v>30</v>
      </c>
      <c r="L101" s="4">
        <v>526</v>
      </c>
      <c r="M101" s="4">
        <v>526</v>
      </c>
      <c r="N101" s="4" t="s">
        <v>521</v>
      </c>
      <c r="O101" s="4" t="s">
        <v>32</v>
      </c>
      <c r="P101" s="4" t="s">
        <v>33</v>
      </c>
      <c r="Q101" s="4">
        <v>0</v>
      </c>
      <c r="R101" s="7">
        <v>45047</v>
      </c>
      <c r="S101" s="6">
        <v>45055</v>
      </c>
      <c r="T101" s="4" t="s">
        <v>34</v>
      </c>
      <c r="U101" s="4">
        <v>526</v>
      </c>
      <c r="V101" s="4">
        <v>0</v>
      </c>
      <c r="W101" s="4">
        <v>0</v>
      </c>
      <c r="X101" s="4" t="s">
        <v>522</v>
      </c>
      <c r="Y101" s="4" t="s">
        <v>523</v>
      </c>
    </row>
    <row r="102" s="4" customFormat="1" spans="1:25">
      <c r="A102" s="4" t="s">
        <v>524</v>
      </c>
      <c r="B102" s="4" t="s">
        <v>26</v>
      </c>
      <c r="C102" s="4" t="s">
        <v>27</v>
      </c>
      <c r="D102" s="4" t="s">
        <v>525</v>
      </c>
      <c r="E102" s="4" t="s">
        <v>526</v>
      </c>
      <c r="F102" s="6">
        <v>45051</v>
      </c>
      <c r="G102" s="6">
        <v>45052</v>
      </c>
      <c r="H102" s="4">
        <v>1</v>
      </c>
      <c r="I102" s="4">
        <v>1</v>
      </c>
      <c r="J102" s="4">
        <v>1</v>
      </c>
      <c r="K102" s="4" t="s">
        <v>30</v>
      </c>
      <c r="L102" s="4">
        <v>357</v>
      </c>
      <c r="M102" s="4">
        <v>357</v>
      </c>
      <c r="N102" s="4" t="s">
        <v>527</v>
      </c>
      <c r="O102" s="4" t="s">
        <v>32</v>
      </c>
      <c r="P102" s="4" t="s">
        <v>33</v>
      </c>
      <c r="Q102" s="4">
        <v>0</v>
      </c>
      <c r="R102" s="7">
        <v>45047</v>
      </c>
      <c r="S102" s="6">
        <v>45055</v>
      </c>
      <c r="T102" s="4" t="s">
        <v>34</v>
      </c>
      <c r="U102" s="4">
        <v>357</v>
      </c>
      <c r="V102" s="4">
        <v>0</v>
      </c>
      <c r="W102" s="4">
        <v>0</v>
      </c>
      <c r="X102" s="4" t="s">
        <v>528</v>
      </c>
      <c r="Y102" s="4" t="s">
        <v>529</v>
      </c>
    </row>
    <row r="103" s="4" customFormat="1" spans="1:25">
      <c r="A103" s="4" t="s">
        <v>530</v>
      </c>
      <c r="B103" s="4" t="s">
        <v>26</v>
      </c>
      <c r="C103" s="4" t="s">
        <v>27</v>
      </c>
      <c r="D103" s="4" t="s">
        <v>531</v>
      </c>
      <c r="E103" s="4" t="s">
        <v>532</v>
      </c>
      <c r="F103" s="6">
        <v>45051</v>
      </c>
      <c r="G103" s="6">
        <v>45052</v>
      </c>
      <c r="H103" s="4">
        <v>1</v>
      </c>
      <c r="I103" s="4">
        <v>1</v>
      </c>
      <c r="J103" s="4">
        <v>1</v>
      </c>
      <c r="K103" s="4" t="s">
        <v>30</v>
      </c>
      <c r="L103" s="4">
        <v>153</v>
      </c>
      <c r="M103" s="4">
        <v>153</v>
      </c>
      <c r="N103" s="4" t="s">
        <v>533</v>
      </c>
      <c r="O103" s="4" t="s">
        <v>32</v>
      </c>
      <c r="P103" s="4" t="s">
        <v>33</v>
      </c>
      <c r="Q103" s="4">
        <v>0</v>
      </c>
      <c r="R103" s="7">
        <v>45047</v>
      </c>
      <c r="S103" s="6">
        <v>45055</v>
      </c>
      <c r="T103" s="4" t="s">
        <v>34</v>
      </c>
      <c r="U103" s="4">
        <v>153</v>
      </c>
      <c r="V103" s="4">
        <v>0</v>
      </c>
      <c r="W103" s="4">
        <v>0</v>
      </c>
      <c r="X103" s="4" t="s">
        <v>534</v>
      </c>
      <c r="Y103" s="4" t="s">
        <v>535</v>
      </c>
    </row>
    <row r="104" s="4" customFormat="1" spans="1:25">
      <c r="A104" s="4" t="s">
        <v>536</v>
      </c>
      <c r="B104" s="4" t="s">
        <v>26</v>
      </c>
      <c r="C104" s="4" t="s">
        <v>27</v>
      </c>
      <c r="D104" s="4" t="s">
        <v>537</v>
      </c>
      <c r="E104" s="4" t="s">
        <v>538</v>
      </c>
      <c r="F104" s="6">
        <v>45051</v>
      </c>
      <c r="G104" s="6">
        <v>45052</v>
      </c>
      <c r="H104" s="4">
        <v>1</v>
      </c>
      <c r="I104" s="4">
        <v>1</v>
      </c>
      <c r="J104" s="4">
        <v>1</v>
      </c>
      <c r="K104" s="4" t="s">
        <v>30</v>
      </c>
      <c r="L104" s="4">
        <v>852</v>
      </c>
      <c r="M104" s="4">
        <v>852</v>
      </c>
      <c r="N104" s="4" t="s">
        <v>539</v>
      </c>
      <c r="O104" s="4" t="s">
        <v>32</v>
      </c>
      <c r="P104" s="4" t="s">
        <v>33</v>
      </c>
      <c r="Q104" s="4">
        <v>0</v>
      </c>
      <c r="R104" s="7">
        <v>45047</v>
      </c>
      <c r="S104" s="6">
        <v>45055</v>
      </c>
      <c r="T104" s="4" t="s">
        <v>34</v>
      </c>
      <c r="U104" s="4">
        <v>852</v>
      </c>
      <c r="V104" s="4">
        <v>0</v>
      </c>
      <c r="W104" s="4">
        <v>0</v>
      </c>
      <c r="X104" s="4" t="s">
        <v>540</v>
      </c>
      <c r="Y104" s="4" t="s">
        <v>541</v>
      </c>
    </row>
    <row r="105" s="4" customFormat="1" spans="1:25">
      <c r="A105" s="4" t="s">
        <v>542</v>
      </c>
      <c r="B105" s="4" t="s">
        <v>26</v>
      </c>
      <c r="C105" s="4" t="s">
        <v>27</v>
      </c>
      <c r="D105" s="4" t="s">
        <v>543</v>
      </c>
      <c r="E105" s="4" t="s">
        <v>544</v>
      </c>
      <c r="F105" s="6">
        <v>45049</v>
      </c>
      <c r="G105" s="6">
        <v>45052</v>
      </c>
      <c r="H105" s="4">
        <v>1</v>
      </c>
      <c r="I105" s="4">
        <v>3</v>
      </c>
      <c r="J105" s="4">
        <v>3</v>
      </c>
      <c r="K105" s="4" t="s">
        <v>30</v>
      </c>
      <c r="L105" s="4">
        <v>5713</v>
      </c>
      <c r="M105" s="4">
        <v>5713</v>
      </c>
      <c r="N105" s="4" t="s">
        <v>545</v>
      </c>
      <c r="O105" s="4" t="s">
        <v>32</v>
      </c>
      <c r="P105" s="4" t="s">
        <v>33</v>
      </c>
      <c r="Q105" s="4">
        <v>0</v>
      </c>
      <c r="R105" s="7">
        <v>45047</v>
      </c>
      <c r="S105" s="6">
        <v>45055</v>
      </c>
      <c r="T105" s="4" t="s">
        <v>34</v>
      </c>
      <c r="U105" s="4">
        <v>5713</v>
      </c>
      <c r="V105" s="4">
        <v>0</v>
      </c>
      <c r="W105" s="4">
        <v>0</v>
      </c>
      <c r="X105" s="4" t="s">
        <v>546</v>
      </c>
      <c r="Y105" s="4" t="s">
        <v>547</v>
      </c>
    </row>
    <row r="106" s="4" customFormat="1" spans="1:25">
      <c r="A106" s="4" t="s">
        <v>548</v>
      </c>
      <c r="B106" s="4" t="s">
        <v>26</v>
      </c>
      <c r="C106" s="4" t="s">
        <v>27</v>
      </c>
      <c r="D106" s="4" t="s">
        <v>549</v>
      </c>
      <c r="E106" s="4" t="s">
        <v>268</v>
      </c>
      <c r="F106" s="6">
        <v>45050</v>
      </c>
      <c r="G106" s="6">
        <v>45052</v>
      </c>
      <c r="H106" s="4">
        <v>1</v>
      </c>
      <c r="I106" s="4">
        <v>2</v>
      </c>
      <c r="J106" s="4">
        <v>2</v>
      </c>
      <c r="K106" s="4" t="s">
        <v>30</v>
      </c>
      <c r="L106" s="4">
        <v>1658</v>
      </c>
      <c r="M106" s="4">
        <v>1658</v>
      </c>
      <c r="N106" s="4" t="s">
        <v>550</v>
      </c>
      <c r="O106" s="4" t="s">
        <v>32</v>
      </c>
      <c r="P106" s="4" t="s">
        <v>33</v>
      </c>
      <c r="Q106" s="4">
        <v>0</v>
      </c>
      <c r="R106" s="7">
        <v>45047</v>
      </c>
      <c r="S106" s="6">
        <v>45055</v>
      </c>
      <c r="T106" s="4" t="s">
        <v>34</v>
      </c>
      <c r="U106" s="4">
        <v>1658</v>
      </c>
      <c r="V106" s="4">
        <v>0</v>
      </c>
      <c r="W106" s="4">
        <v>0</v>
      </c>
      <c r="X106" s="4" t="s">
        <v>551</v>
      </c>
      <c r="Y106" s="4" t="s">
        <v>552</v>
      </c>
    </row>
    <row r="107" s="4" customFormat="1" spans="1:25">
      <c r="A107" s="4" t="s">
        <v>553</v>
      </c>
      <c r="B107" s="4" t="s">
        <v>26</v>
      </c>
      <c r="C107" s="4" t="s">
        <v>27</v>
      </c>
      <c r="D107" s="4" t="s">
        <v>554</v>
      </c>
      <c r="E107" s="4" t="s">
        <v>86</v>
      </c>
      <c r="F107" s="6">
        <v>45051</v>
      </c>
      <c r="G107" s="6">
        <v>45052</v>
      </c>
      <c r="H107" s="4">
        <v>1</v>
      </c>
      <c r="I107" s="4">
        <v>1</v>
      </c>
      <c r="J107" s="4">
        <v>1</v>
      </c>
      <c r="K107" s="4" t="s">
        <v>30</v>
      </c>
      <c r="L107" s="4">
        <v>487</v>
      </c>
      <c r="M107" s="4">
        <v>487</v>
      </c>
      <c r="N107" s="4" t="s">
        <v>555</v>
      </c>
      <c r="O107" s="4" t="s">
        <v>32</v>
      </c>
      <c r="P107" s="4" t="s">
        <v>33</v>
      </c>
      <c r="Q107" s="4">
        <v>0</v>
      </c>
      <c r="R107" s="7">
        <v>45047</v>
      </c>
      <c r="S107" s="6">
        <v>45055</v>
      </c>
      <c r="T107" s="4" t="s">
        <v>34</v>
      </c>
      <c r="U107" s="4">
        <v>487</v>
      </c>
      <c r="V107" s="4">
        <v>0</v>
      </c>
      <c r="W107" s="4">
        <v>0</v>
      </c>
      <c r="X107" s="4" t="s">
        <v>42</v>
      </c>
      <c r="Y107" s="4" t="s">
        <v>42</v>
      </c>
    </row>
    <row r="108" s="4" customFormat="1" spans="1:25">
      <c r="A108" s="4" t="s">
        <v>556</v>
      </c>
      <c r="B108" s="4" t="s">
        <v>26</v>
      </c>
      <c r="C108" s="4" t="s">
        <v>27</v>
      </c>
      <c r="D108" s="4" t="s">
        <v>557</v>
      </c>
      <c r="E108" s="4" t="s">
        <v>39</v>
      </c>
      <c r="F108" s="6">
        <v>45049</v>
      </c>
      <c r="G108" s="6">
        <v>45052</v>
      </c>
      <c r="H108" s="4">
        <v>1</v>
      </c>
      <c r="I108" s="4">
        <v>3</v>
      </c>
      <c r="J108" s="4">
        <v>3</v>
      </c>
      <c r="K108" s="4" t="s">
        <v>30</v>
      </c>
      <c r="L108" s="4">
        <v>504</v>
      </c>
      <c r="M108" s="4">
        <v>504</v>
      </c>
      <c r="N108" s="4" t="s">
        <v>558</v>
      </c>
      <c r="O108" s="4" t="s">
        <v>32</v>
      </c>
      <c r="P108" s="4" t="s">
        <v>33</v>
      </c>
      <c r="Q108" s="4">
        <v>0</v>
      </c>
      <c r="R108" s="7">
        <v>45047</v>
      </c>
      <c r="S108" s="6">
        <v>45055</v>
      </c>
      <c r="T108" s="4" t="s">
        <v>34</v>
      </c>
      <c r="U108" s="4">
        <v>504</v>
      </c>
      <c r="V108" s="4">
        <v>0</v>
      </c>
      <c r="W108" s="4">
        <v>0</v>
      </c>
      <c r="X108" s="4" t="s">
        <v>559</v>
      </c>
      <c r="Y108" s="4" t="s">
        <v>560</v>
      </c>
    </row>
    <row r="109" s="4" customFormat="1" spans="1:25">
      <c r="A109" s="4" t="s">
        <v>561</v>
      </c>
      <c r="B109" s="4" t="s">
        <v>26</v>
      </c>
      <c r="C109" s="4" t="s">
        <v>27</v>
      </c>
      <c r="D109" s="4" t="s">
        <v>428</v>
      </c>
      <c r="E109" s="4" t="s">
        <v>562</v>
      </c>
      <c r="F109" s="6">
        <v>45050</v>
      </c>
      <c r="G109" s="6">
        <v>45052</v>
      </c>
      <c r="H109" s="4">
        <v>1</v>
      </c>
      <c r="I109" s="4">
        <v>2</v>
      </c>
      <c r="J109" s="4">
        <v>2</v>
      </c>
      <c r="K109" s="4" t="s">
        <v>30</v>
      </c>
      <c r="L109" s="4">
        <v>1645</v>
      </c>
      <c r="M109" s="4">
        <v>1645</v>
      </c>
      <c r="N109" s="4" t="s">
        <v>563</v>
      </c>
      <c r="O109" s="4" t="s">
        <v>32</v>
      </c>
      <c r="P109" s="4" t="s">
        <v>33</v>
      </c>
      <c r="Q109" s="4">
        <v>0</v>
      </c>
      <c r="R109" s="7">
        <v>45047</v>
      </c>
      <c r="S109" s="6">
        <v>45055</v>
      </c>
      <c r="T109" s="4" t="s">
        <v>34</v>
      </c>
      <c r="U109" s="4">
        <v>1645</v>
      </c>
      <c r="V109" s="4">
        <v>0</v>
      </c>
      <c r="W109" s="4">
        <v>0</v>
      </c>
      <c r="X109" s="4" t="s">
        <v>564</v>
      </c>
      <c r="Y109" s="4" t="s">
        <v>565</v>
      </c>
    </row>
    <row r="110" s="4" customFormat="1" spans="1:25">
      <c r="A110" s="4" t="s">
        <v>566</v>
      </c>
      <c r="B110" s="4" t="s">
        <v>26</v>
      </c>
      <c r="C110" s="4" t="s">
        <v>27</v>
      </c>
      <c r="D110" s="4" t="s">
        <v>567</v>
      </c>
      <c r="E110" s="4" t="s">
        <v>568</v>
      </c>
      <c r="F110" s="6">
        <v>45051</v>
      </c>
      <c r="G110" s="6">
        <v>45052</v>
      </c>
      <c r="H110" s="4">
        <v>1</v>
      </c>
      <c r="I110" s="4">
        <v>1</v>
      </c>
      <c r="J110" s="4">
        <v>1</v>
      </c>
      <c r="K110" s="4" t="s">
        <v>30</v>
      </c>
      <c r="L110" s="4">
        <v>467</v>
      </c>
      <c r="M110" s="4">
        <v>467</v>
      </c>
      <c r="N110" s="4" t="s">
        <v>569</v>
      </c>
      <c r="O110" s="4" t="s">
        <v>32</v>
      </c>
      <c r="P110" s="4" t="s">
        <v>33</v>
      </c>
      <c r="Q110" s="4">
        <v>0</v>
      </c>
      <c r="R110" s="7">
        <v>45047</v>
      </c>
      <c r="S110" s="6">
        <v>45055</v>
      </c>
      <c r="T110" s="4" t="s">
        <v>34</v>
      </c>
      <c r="U110" s="4">
        <v>467</v>
      </c>
      <c r="V110" s="4">
        <v>0</v>
      </c>
      <c r="W110" s="4">
        <v>0</v>
      </c>
      <c r="X110" s="4" t="s">
        <v>570</v>
      </c>
      <c r="Y110" s="4" t="s">
        <v>571</v>
      </c>
    </row>
    <row r="111" s="4" customFormat="1" spans="1:25">
      <c r="A111" s="4" t="s">
        <v>572</v>
      </c>
      <c r="B111" s="4" t="s">
        <v>26</v>
      </c>
      <c r="C111" s="4" t="s">
        <v>27</v>
      </c>
      <c r="D111" s="4" t="s">
        <v>573</v>
      </c>
      <c r="E111" s="4" t="s">
        <v>227</v>
      </c>
      <c r="F111" s="6">
        <v>45051</v>
      </c>
      <c r="G111" s="6">
        <v>45052</v>
      </c>
      <c r="H111" s="4">
        <v>1</v>
      </c>
      <c r="I111" s="4">
        <v>1</v>
      </c>
      <c r="J111" s="4">
        <v>1</v>
      </c>
      <c r="K111" s="4" t="s">
        <v>30</v>
      </c>
      <c r="L111" s="4">
        <v>348</v>
      </c>
      <c r="M111" s="4">
        <v>348</v>
      </c>
      <c r="N111" s="4" t="s">
        <v>574</v>
      </c>
      <c r="O111" s="4" t="s">
        <v>32</v>
      </c>
      <c r="P111" s="4" t="s">
        <v>33</v>
      </c>
      <c r="Q111" s="4">
        <v>0</v>
      </c>
      <c r="R111" s="7">
        <v>45047</v>
      </c>
      <c r="S111" s="6">
        <v>45055</v>
      </c>
      <c r="T111" s="4" t="s">
        <v>34</v>
      </c>
      <c r="U111" s="4">
        <v>348</v>
      </c>
      <c r="V111" s="4">
        <v>0</v>
      </c>
      <c r="W111" s="4">
        <v>0</v>
      </c>
      <c r="X111" s="4" t="s">
        <v>575</v>
      </c>
      <c r="Y111" s="4" t="s">
        <v>576</v>
      </c>
    </row>
    <row r="112" s="4" customFormat="1" spans="1:25">
      <c r="A112" s="4" t="s">
        <v>577</v>
      </c>
      <c r="B112" s="4" t="s">
        <v>26</v>
      </c>
      <c r="C112" s="4" t="s">
        <v>27</v>
      </c>
      <c r="D112" s="4" t="s">
        <v>578</v>
      </c>
      <c r="E112" s="4" t="s">
        <v>176</v>
      </c>
      <c r="F112" s="6">
        <v>45048</v>
      </c>
      <c r="G112" s="6">
        <v>45052</v>
      </c>
      <c r="H112" s="4">
        <v>1</v>
      </c>
      <c r="I112" s="4">
        <v>4</v>
      </c>
      <c r="J112" s="4">
        <v>4</v>
      </c>
      <c r="K112" s="4" t="s">
        <v>30</v>
      </c>
      <c r="L112" s="4">
        <v>1828</v>
      </c>
      <c r="M112" s="4">
        <v>1828</v>
      </c>
      <c r="N112" s="4" t="s">
        <v>579</v>
      </c>
      <c r="O112" s="4" t="s">
        <v>32</v>
      </c>
      <c r="P112" s="4" t="s">
        <v>33</v>
      </c>
      <c r="Q112" s="4">
        <v>0</v>
      </c>
      <c r="R112" s="7">
        <v>45048</v>
      </c>
      <c r="S112" s="6">
        <v>45055</v>
      </c>
      <c r="T112" s="4" t="s">
        <v>34</v>
      </c>
      <c r="U112" s="4">
        <v>1828</v>
      </c>
      <c r="V112" s="4">
        <v>0</v>
      </c>
      <c r="W112" s="4">
        <v>0</v>
      </c>
      <c r="X112" s="4" t="s">
        <v>580</v>
      </c>
      <c r="Y112" s="4" t="s">
        <v>581</v>
      </c>
    </row>
    <row r="113" s="4" customFormat="1" spans="1:25">
      <c r="A113" s="4" t="s">
        <v>582</v>
      </c>
      <c r="B113" s="4" t="s">
        <v>26</v>
      </c>
      <c r="C113" s="4" t="s">
        <v>27</v>
      </c>
      <c r="D113" s="4" t="s">
        <v>583</v>
      </c>
      <c r="E113" s="4" t="s">
        <v>584</v>
      </c>
      <c r="F113" s="6">
        <v>45051</v>
      </c>
      <c r="G113" s="6">
        <v>45052</v>
      </c>
      <c r="H113" s="4">
        <v>1</v>
      </c>
      <c r="I113" s="4">
        <v>1</v>
      </c>
      <c r="J113" s="4">
        <v>1</v>
      </c>
      <c r="K113" s="4" t="s">
        <v>30</v>
      </c>
      <c r="L113" s="4">
        <v>302</v>
      </c>
      <c r="M113" s="4">
        <v>302</v>
      </c>
      <c r="N113" s="4" t="s">
        <v>585</v>
      </c>
      <c r="O113" s="4" t="s">
        <v>32</v>
      </c>
      <c r="P113" s="4" t="s">
        <v>33</v>
      </c>
      <c r="Q113" s="4">
        <v>0</v>
      </c>
      <c r="R113" s="7">
        <v>45048</v>
      </c>
      <c r="S113" s="6">
        <v>45055</v>
      </c>
      <c r="T113" s="4" t="s">
        <v>34</v>
      </c>
      <c r="U113" s="4">
        <v>302</v>
      </c>
      <c r="V113" s="4">
        <v>0</v>
      </c>
      <c r="W113" s="4">
        <v>0</v>
      </c>
      <c r="X113" s="4" t="s">
        <v>586</v>
      </c>
      <c r="Y113" s="4" t="s">
        <v>587</v>
      </c>
    </row>
    <row r="114" s="4" customFormat="1" spans="1:25">
      <c r="A114" s="4" t="s">
        <v>588</v>
      </c>
      <c r="B114" s="4" t="s">
        <v>26</v>
      </c>
      <c r="C114" s="4" t="s">
        <v>27</v>
      </c>
      <c r="D114" s="4" t="s">
        <v>589</v>
      </c>
      <c r="E114" s="4" t="s">
        <v>86</v>
      </c>
      <c r="F114" s="6">
        <v>45051</v>
      </c>
      <c r="G114" s="6">
        <v>45052</v>
      </c>
      <c r="H114" s="4">
        <v>1</v>
      </c>
      <c r="I114" s="4">
        <v>1</v>
      </c>
      <c r="J114" s="4">
        <v>1</v>
      </c>
      <c r="K114" s="4" t="s">
        <v>30</v>
      </c>
      <c r="L114" s="4">
        <v>122</v>
      </c>
      <c r="M114" s="4">
        <v>122</v>
      </c>
      <c r="N114" s="4" t="s">
        <v>590</v>
      </c>
      <c r="O114" s="4" t="s">
        <v>32</v>
      </c>
      <c r="P114" s="4" t="s">
        <v>33</v>
      </c>
      <c r="Q114" s="4">
        <v>0</v>
      </c>
      <c r="R114" s="7">
        <v>45048</v>
      </c>
      <c r="S114" s="6">
        <v>45055</v>
      </c>
      <c r="T114" s="4" t="s">
        <v>34</v>
      </c>
      <c r="U114" s="4">
        <v>122</v>
      </c>
      <c r="V114" s="4">
        <v>0</v>
      </c>
      <c r="W114" s="4">
        <v>0</v>
      </c>
      <c r="X114" s="4" t="s">
        <v>42</v>
      </c>
      <c r="Y114" s="4" t="s">
        <v>42</v>
      </c>
    </row>
    <row r="115" s="4" customFormat="1" spans="1:25">
      <c r="A115" s="4" t="s">
        <v>591</v>
      </c>
      <c r="B115" s="4" t="s">
        <v>26</v>
      </c>
      <c r="C115" s="4" t="s">
        <v>27</v>
      </c>
      <c r="D115" s="4" t="s">
        <v>273</v>
      </c>
      <c r="E115" s="4" t="s">
        <v>311</v>
      </c>
      <c r="F115" s="6">
        <v>45050</v>
      </c>
      <c r="G115" s="6">
        <v>45052</v>
      </c>
      <c r="H115" s="4">
        <v>1</v>
      </c>
      <c r="I115" s="4">
        <v>2</v>
      </c>
      <c r="J115" s="4">
        <v>2</v>
      </c>
      <c r="K115" s="4" t="s">
        <v>30</v>
      </c>
      <c r="L115" s="4">
        <v>629</v>
      </c>
      <c r="M115" s="4">
        <v>629</v>
      </c>
      <c r="N115" s="4" t="s">
        <v>592</v>
      </c>
      <c r="O115" s="4" t="s">
        <v>32</v>
      </c>
      <c r="P115" s="4" t="s">
        <v>33</v>
      </c>
      <c r="Q115" s="4">
        <v>0</v>
      </c>
      <c r="R115" s="7">
        <v>45048</v>
      </c>
      <c r="S115" s="6">
        <v>45055</v>
      </c>
      <c r="T115" s="4" t="s">
        <v>34</v>
      </c>
      <c r="U115" s="4">
        <v>629</v>
      </c>
      <c r="V115" s="4">
        <v>0</v>
      </c>
      <c r="W115" s="4">
        <v>0</v>
      </c>
      <c r="X115" s="4" t="s">
        <v>593</v>
      </c>
      <c r="Y115" s="4" t="s">
        <v>594</v>
      </c>
    </row>
    <row r="116" s="4" customFormat="1" spans="1:25">
      <c r="A116" s="4" t="s">
        <v>595</v>
      </c>
      <c r="B116" s="4" t="s">
        <v>26</v>
      </c>
      <c r="C116" s="4" t="s">
        <v>27</v>
      </c>
      <c r="D116" s="4" t="s">
        <v>596</v>
      </c>
      <c r="E116" s="4" t="s">
        <v>597</v>
      </c>
      <c r="F116" s="6">
        <v>45051</v>
      </c>
      <c r="G116" s="6">
        <v>45052</v>
      </c>
      <c r="H116" s="4">
        <v>1</v>
      </c>
      <c r="I116" s="4">
        <v>1</v>
      </c>
      <c r="J116" s="4">
        <v>1</v>
      </c>
      <c r="K116" s="4" t="s">
        <v>30</v>
      </c>
      <c r="L116" s="4">
        <v>1056</v>
      </c>
      <c r="M116" s="4">
        <v>1056</v>
      </c>
      <c r="N116" s="4" t="s">
        <v>598</v>
      </c>
      <c r="O116" s="4" t="s">
        <v>32</v>
      </c>
      <c r="P116" s="4" t="s">
        <v>33</v>
      </c>
      <c r="Q116" s="4">
        <v>0</v>
      </c>
      <c r="R116" s="7">
        <v>45048</v>
      </c>
      <c r="S116" s="6">
        <v>45055</v>
      </c>
      <c r="T116" s="4" t="s">
        <v>34</v>
      </c>
      <c r="U116" s="4">
        <v>1056</v>
      </c>
      <c r="V116" s="4">
        <v>0</v>
      </c>
      <c r="W116" s="4">
        <v>0</v>
      </c>
      <c r="X116" s="4" t="s">
        <v>599</v>
      </c>
      <c r="Y116" s="4" t="s">
        <v>600</v>
      </c>
    </row>
    <row r="117" s="4" customFormat="1" spans="1:25">
      <c r="A117" s="4" t="s">
        <v>601</v>
      </c>
      <c r="B117" s="4" t="s">
        <v>26</v>
      </c>
      <c r="C117" s="4" t="s">
        <v>27</v>
      </c>
      <c r="D117" s="4" t="s">
        <v>549</v>
      </c>
      <c r="E117" s="4" t="s">
        <v>268</v>
      </c>
      <c r="F117" s="6">
        <v>45050</v>
      </c>
      <c r="G117" s="6">
        <v>45052</v>
      </c>
      <c r="H117" s="4">
        <v>1</v>
      </c>
      <c r="I117" s="4">
        <v>2</v>
      </c>
      <c r="J117" s="4">
        <v>2</v>
      </c>
      <c r="K117" s="4" t="s">
        <v>30</v>
      </c>
      <c r="L117" s="4">
        <v>1660</v>
      </c>
      <c r="M117" s="4">
        <v>1660</v>
      </c>
      <c r="N117" s="4" t="s">
        <v>602</v>
      </c>
      <c r="O117" s="4" t="s">
        <v>32</v>
      </c>
      <c r="P117" s="4" t="s">
        <v>33</v>
      </c>
      <c r="Q117" s="4">
        <v>0</v>
      </c>
      <c r="R117" s="7">
        <v>45048</v>
      </c>
      <c r="S117" s="6">
        <v>45055</v>
      </c>
      <c r="T117" s="4" t="s">
        <v>34</v>
      </c>
      <c r="U117" s="4">
        <v>1660</v>
      </c>
      <c r="V117" s="4">
        <v>0</v>
      </c>
      <c r="W117" s="4">
        <v>0</v>
      </c>
      <c r="X117" s="4" t="s">
        <v>603</v>
      </c>
      <c r="Y117" s="4" t="s">
        <v>604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606</v>
      </c>
      <c r="E118" s="4" t="s">
        <v>607</v>
      </c>
      <c r="F118" s="6">
        <v>45050</v>
      </c>
      <c r="G118" s="6">
        <v>45052</v>
      </c>
      <c r="H118" s="4">
        <v>1</v>
      </c>
      <c r="I118" s="4">
        <v>2</v>
      </c>
      <c r="J118" s="4">
        <v>2</v>
      </c>
      <c r="K118" s="4" t="s">
        <v>30</v>
      </c>
      <c r="L118" s="4">
        <v>708</v>
      </c>
      <c r="M118" s="4">
        <v>708</v>
      </c>
      <c r="N118" s="4" t="s">
        <v>608</v>
      </c>
      <c r="O118" s="4" t="s">
        <v>32</v>
      </c>
      <c r="P118" s="4" t="s">
        <v>33</v>
      </c>
      <c r="Q118" s="4">
        <v>0</v>
      </c>
      <c r="R118" s="7">
        <v>45048</v>
      </c>
      <c r="S118" s="6">
        <v>45055</v>
      </c>
      <c r="T118" s="4" t="s">
        <v>34</v>
      </c>
      <c r="U118" s="4">
        <v>708</v>
      </c>
      <c r="V118" s="4">
        <v>0</v>
      </c>
      <c r="W118" s="4">
        <v>0</v>
      </c>
      <c r="X118" s="4" t="s">
        <v>609</v>
      </c>
      <c r="Y118" s="4" t="s">
        <v>610</v>
      </c>
    </row>
    <row r="119" s="4" customFormat="1" spans="1:25">
      <c r="A119" s="4" t="s">
        <v>611</v>
      </c>
      <c r="B119" s="4" t="s">
        <v>26</v>
      </c>
      <c r="C119" s="4" t="s">
        <v>27</v>
      </c>
      <c r="D119" s="4" t="s">
        <v>612</v>
      </c>
      <c r="E119" s="4" t="s">
        <v>613</v>
      </c>
      <c r="F119" s="6">
        <v>45051</v>
      </c>
      <c r="G119" s="6">
        <v>45052</v>
      </c>
      <c r="H119" s="4">
        <v>1</v>
      </c>
      <c r="I119" s="4">
        <v>1</v>
      </c>
      <c r="J119" s="4">
        <v>1</v>
      </c>
      <c r="K119" s="4" t="s">
        <v>30</v>
      </c>
      <c r="L119" s="4">
        <v>444</v>
      </c>
      <c r="M119" s="4">
        <v>444</v>
      </c>
      <c r="N119" s="4" t="s">
        <v>614</v>
      </c>
      <c r="O119" s="4" t="s">
        <v>32</v>
      </c>
      <c r="P119" s="4" t="s">
        <v>33</v>
      </c>
      <c r="Q119" s="4">
        <v>0</v>
      </c>
      <c r="R119" s="7">
        <v>45048</v>
      </c>
      <c r="S119" s="6">
        <v>45055</v>
      </c>
      <c r="T119" s="4" t="s">
        <v>34</v>
      </c>
      <c r="U119" s="4">
        <v>444</v>
      </c>
      <c r="V119" s="4">
        <v>0</v>
      </c>
      <c r="W119" s="4">
        <v>0</v>
      </c>
      <c r="X119" s="4" t="s">
        <v>615</v>
      </c>
      <c r="Y119" s="4" t="s">
        <v>616</v>
      </c>
    </row>
    <row r="120" s="4" customFormat="1" spans="1:25">
      <c r="A120" s="4" t="s">
        <v>617</v>
      </c>
      <c r="B120" s="4" t="s">
        <v>26</v>
      </c>
      <c r="C120" s="4" t="s">
        <v>27</v>
      </c>
      <c r="D120" s="4" t="s">
        <v>618</v>
      </c>
      <c r="E120" s="4" t="s">
        <v>619</v>
      </c>
      <c r="F120" s="6">
        <v>45051</v>
      </c>
      <c r="G120" s="6">
        <v>45052</v>
      </c>
      <c r="H120" s="4">
        <v>1</v>
      </c>
      <c r="I120" s="4">
        <v>1</v>
      </c>
      <c r="J120" s="4">
        <v>1</v>
      </c>
      <c r="K120" s="4" t="s">
        <v>30</v>
      </c>
      <c r="L120" s="4">
        <v>436</v>
      </c>
      <c r="M120" s="4">
        <v>436</v>
      </c>
      <c r="N120" s="4" t="s">
        <v>620</v>
      </c>
      <c r="O120" s="4" t="s">
        <v>32</v>
      </c>
      <c r="P120" s="4" t="s">
        <v>33</v>
      </c>
      <c r="Q120" s="4">
        <v>0</v>
      </c>
      <c r="R120" s="7">
        <v>45048</v>
      </c>
      <c r="S120" s="6">
        <v>45055</v>
      </c>
      <c r="T120" s="4" t="s">
        <v>34</v>
      </c>
      <c r="U120" s="4">
        <v>436</v>
      </c>
      <c r="V120" s="4">
        <v>0</v>
      </c>
      <c r="W120" s="4">
        <v>0</v>
      </c>
      <c r="X120" s="4" t="s">
        <v>621</v>
      </c>
      <c r="Y120" s="4" t="s">
        <v>42</v>
      </c>
    </row>
    <row r="121" s="4" customFormat="1" spans="1:25">
      <c r="A121" s="4" t="s">
        <v>622</v>
      </c>
      <c r="B121" s="4" t="s">
        <v>26</v>
      </c>
      <c r="C121" s="4" t="s">
        <v>27</v>
      </c>
      <c r="D121" s="4" t="s">
        <v>623</v>
      </c>
      <c r="E121" s="4" t="s">
        <v>624</v>
      </c>
      <c r="F121" s="6">
        <v>45050</v>
      </c>
      <c r="G121" s="6">
        <v>45052</v>
      </c>
      <c r="H121" s="4">
        <v>1</v>
      </c>
      <c r="I121" s="4">
        <v>2</v>
      </c>
      <c r="J121" s="4">
        <v>2</v>
      </c>
      <c r="K121" s="4" t="s">
        <v>30</v>
      </c>
      <c r="L121" s="4">
        <v>8196</v>
      </c>
      <c r="M121" s="4">
        <v>8196</v>
      </c>
      <c r="N121" s="4" t="s">
        <v>625</v>
      </c>
      <c r="O121" s="4" t="s">
        <v>32</v>
      </c>
      <c r="P121" s="4" t="s">
        <v>33</v>
      </c>
      <c r="Q121" s="4">
        <v>0</v>
      </c>
      <c r="R121" s="7">
        <v>45048</v>
      </c>
      <c r="S121" s="6">
        <v>45055</v>
      </c>
      <c r="T121" s="4" t="s">
        <v>34</v>
      </c>
      <c r="U121" s="4">
        <v>8196</v>
      </c>
      <c r="V121" s="4">
        <v>0</v>
      </c>
      <c r="W121" s="4">
        <v>0</v>
      </c>
      <c r="X121" s="4" t="s">
        <v>626</v>
      </c>
      <c r="Y121" s="4" t="s">
        <v>627</v>
      </c>
    </row>
    <row r="122" s="4" customFormat="1" spans="1:25">
      <c r="A122" s="4" t="s">
        <v>628</v>
      </c>
      <c r="B122" s="4" t="s">
        <v>26</v>
      </c>
      <c r="C122" s="4" t="s">
        <v>27</v>
      </c>
      <c r="D122" s="4" t="s">
        <v>629</v>
      </c>
      <c r="E122" s="4" t="s">
        <v>630</v>
      </c>
      <c r="F122" s="6">
        <v>45048</v>
      </c>
      <c r="G122" s="6">
        <v>45052</v>
      </c>
      <c r="H122" s="4">
        <v>1</v>
      </c>
      <c r="I122" s="4">
        <v>4</v>
      </c>
      <c r="J122" s="4">
        <v>4</v>
      </c>
      <c r="K122" s="4" t="s">
        <v>30</v>
      </c>
      <c r="L122" s="4">
        <v>2713</v>
      </c>
      <c r="M122" s="4">
        <v>2713</v>
      </c>
      <c r="N122" s="4" t="s">
        <v>631</v>
      </c>
      <c r="O122" s="4" t="s">
        <v>32</v>
      </c>
      <c r="P122" s="4" t="s">
        <v>33</v>
      </c>
      <c r="Q122" s="4">
        <v>0</v>
      </c>
      <c r="R122" s="7">
        <v>45048</v>
      </c>
      <c r="S122" s="6">
        <v>45055</v>
      </c>
      <c r="T122" s="4" t="s">
        <v>34</v>
      </c>
      <c r="U122" s="4">
        <v>2713</v>
      </c>
      <c r="V122" s="4">
        <v>0</v>
      </c>
      <c r="W122" s="4">
        <v>0</v>
      </c>
      <c r="X122" s="4" t="s">
        <v>632</v>
      </c>
      <c r="Y122" s="4" t="s">
        <v>633</v>
      </c>
    </row>
    <row r="123" s="4" customFormat="1" spans="1:25">
      <c r="A123" s="4" t="s">
        <v>634</v>
      </c>
      <c r="B123" s="4" t="s">
        <v>26</v>
      </c>
      <c r="C123" s="4" t="s">
        <v>27</v>
      </c>
      <c r="D123" s="4" t="s">
        <v>635</v>
      </c>
      <c r="E123" s="4" t="s">
        <v>256</v>
      </c>
      <c r="F123" s="6">
        <v>45049</v>
      </c>
      <c r="G123" s="6">
        <v>45052</v>
      </c>
      <c r="H123" s="4">
        <v>1</v>
      </c>
      <c r="I123" s="4">
        <v>3</v>
      </c>
      <c r="J123" s="4">
        <v>3</v>
      </c>
      <c r="K123" s="4" t="s">
        <v>30</v>
      </c>
      <c r="L123" s="4">
        <v>2574</v>
      </c>
      <c r="M123" s="4">
        <v>2574</v>
      </c>
      <c r="N123" s="4" t="s">
        <v>636</v>
      </c>
      <c r="O123" s="4" t="s">
        <v>32</v>
      </c>
      <c r="P123" s="4" t="s">
        <v>33</v>
      </c>
      <c r="Q123" s="4">
        <v>0</v>
      </c>
      <c r="R123" s="7">
        <v>45048</v>
      </c>
      <c r="S123" s="6">
        <v>45055</v>
      </c>
      <c r="T123" s="4" t="s">
        <v>34</v>
      </c>
      <c r="U123" s="4">
        <v>2574</v>
      </c>
      <c r="V123" s="4">
        <v>0</v>
      </c>
      <c r="W123" s="4">
        <v>0</v>
      </c>
      <c r="X123" s="4" t="s">
        <v>637</v>
      </c>
      <c r="Y123" s="4" t="s">
        <v>638</v>
      </c>
    </row>
    <row r="124" s="4" customFormat="1" spans="1:25">
      <c r="A124" s="4" t="s">
        <v>639</v>
      </c>
      <c r="B124" s="4" t="s">
        <v>26</v>
      </c>
      <c r="C124" s="4" t="s">
        <v>27</v>
      </c>
      <c r="D124" s="4" t="s">
        <v>640</v>
      </c>
      <c r="E124" s="4" t="s">
        <v>544</v>
      </c>
      <c r="F124" s="6">
        <v>45048</v>
      </c>
      <c r="G124" s="6">
        <v>45052</v>
      </c>
      <c r="H124" s="4">
        <v>1</v>
      </c>
      <c r="I124" s="4">
        <v>4</v>
      </c>
      <c r="J124" s="4">
        <v>4</v>
      </c>
      <c r="K124" s="4" t="s">
        <v>30</v>
      </c>
      <c r="L124" s="4">
        <v>3840</v>
      </c>
      <c r="M124" s="4">
        <v>3840</v>
      </c>
      <c r="N124" s="4" t="s">
        <v>641</v>
      </c>
      <c r="O124" s="4" t="s">
        <v>32</v>
      </c>
      <c r="P124" s="4" t="s">
        <v>33</v>
      </c>
      <c r="Q124" s="4">
        <v>0</v>
      </c>
      <c r="R124" s="7">
        <v>45048</v>
      </c>
      <c r="S124" s="6">
        <v>45055</v>
      </c>
      <c r="T124" s="4" t="s">
        <v>34</v>
      </c>
      <c r="U124" s="4">
        <v>3840</v>
      </c>
      <c r="V124" s="4">
        <v>0</v>
      </c>
      <c r="W124" s="4">
        <v>0</v>
      </c>
      <c r="X124" s="4" t="s">
        <v>642</v>
      </c>
      <c r="Y124" s="4" t="s">
        <v>42</v>
      </c>
    </row>
    <row r="125" s="4" customFormat="1" spans="1:25">
      <c r="A125" s="4" t="s">
        <v>643</v>
      </c>
      <c r="B125" s="4" t="s">
        <v>26</v>
      </c>
      <c r="C125" s="4" t="s">
        <v>27</v>
      </c>
      <c r="D125" s="4" t="s">
        <v>644</v>
      </c>
      <c r="E125" s="4" t="s">
        <v>39</v>
      </c>
      <c r="F125" s="6">
        <v>45050</v>
      </c>
      <c r="G125" s="6">
        <v>45052</v>
      </c>
      <c r="H125" s="4">
        <v>1</v>
      </c>
      <c r="I125" s="4">
        <v>2</v>
      </c>
      <c r="J125" s="4">
        <v>2</v>
      </c>
      <c r="K125" s="4" t="s">
        <v>30</v>
      </c>
      <c r="L125" s="4">
        <v>272</v>
      </c>
      <c r="M125" s="4">
        <v>272</v>
      </c>
      <c r="N125" s="4" t="s">
        <v>645</v>
      </c>
      <c r="O125" s="4" t="s">
        <v>32</v>
      </c>
      <c r="P125" s="4" t="s">
        <v>33</v>
      </c>
      <c r="Q125" s="4">
        <v>0</v>
      </c>
      <c r="R125" s="7">
        <v>45048</v>
      </c>
      <c r="S125" s="6">
        <v>45055</v>
      </c>
      <c r="T125" s="4" t="s">
        <v>34</v>
      </c>
      <c r="U125" s="4">
        <v>272</v>
      </c>
      <c r="V125" s="4">
        <v>0</v>
      </c>
      <c r="W125" s="4">
        <v>0</v>
      </c>
      <c r="X125" s="4" t="s">
        <v>646</v>
      </c>
      <c r="Y125" s="4" t="s">
        <v>42</v>
      </c>
    </row>
    <row r="126" s="4" customFormat="1" spans="1:25">
      <c r="A126" s="4" t="s">
        <v>647</v>
      </c>
      <c r="B126" s="4" t="s">
        <v>26</v>
      </c>
      <c r="C126" s="4" t="s">
        <v>27</v>
      </c>
      <c r="D126" s="4" t="s">
        <v>359</v>
      </c>
      <c r="E126" s="4" t="s">
        <v>360</v>
      </c>
      <c r="F126" s="6">
        <v>45051</v>
      </c>
      <c r="G126" s="6">
        <v>45052</v>
      </c>
      <c r="H126" s="4">
        <v>1</v>
      </c>
      <c r="I126" s="4">
        <v>1</v>
      </c>
      <c r="J126" s="4">
        <v>1</v>
      </c>
      <c r="K126" s="4" t="s">
        <v>30</v>
      </c>
      <c r="L126" s="4">
        <v>2718</v>
      </c>
      <c r="M126" s="4">
        <v>2718</v>
      </c>
      <c r="N126" s="4" t="s">
        <v>648</v>
      </c>
      <c r="O126" s="4" t="s">
        <v>32</v>
      </c>
      <c r="P126" s="4" t="s">
        <v>33</v>
      </c>
      <c r="Q126" s="4">
        <v>0</v>
      </c>
      <c r="R126" s="7">
        <v>45048</v>
      </c>
      <c r="S126" s="6">
        <v>45055</v>
      </c>
      <c r="T126" s="4" t="s">
        <v>34</v>
      </c>
      <c r="U126" s="4">
        <v>2718</v>
      </c>
      <c r="V126" s="4">
        <v>0</v>
      </c>
      <c r="W126" s="4">
        <v>0</v>
      </c>
      <c r="X126" s="4" t="s">
        <v>649</v>
      </c>
      <c r="Y126" s="4" t="s">
        <v>650</v>
      </c>
    </row>
    <row r="127" s="4" customFormat="1" spans="1:25">
      <c r="A127" s="4" t="s">
        <v>651</v>
      </c>
      <c r="B127" s="4" t="s">
        <v>26</v>
      </c>
      <c r="C127" s="4" t="s">
        <v>27</v>
      </c>
      <c r="D127" s="4" t="s">
        <v>652</v>
      </c>
      <c r="E127" s="4" t="s">
        <v>653</v>
      </c>
      <c r="F127" s="6">
        <v>45051</v>
      </c>
      <c r="G127" s="6">
        <v>45052</v>
      </c>
      <c r="H127" s="4">
        <v>1</v>
      </c>
      <c r="I127" s="4">
        <v>1</v>
      </c>
      <c r="J127" s="4">
        <v>1</v>
      </c>
      <c r="K127" s="4" t="s">
        <v>30</v>
      </c>
      <c r="L127" s="4">
        <v>413</v>
      </c>
      <c r="M127" s="4">
        <v>413</v>
      </c>
      <c r="N127" s="4" t="s">
        <v>654</v>
      </c>
      <c r="O127" s="4" t="s">
        <v>32</v>
      </c>
      <c r="P127" s="4" t="s">
        <v>33</v>
      </c>
      <c r="Q127" s="4">
        <v>0</v>
      </c>
      <c r="R127" s="7">
        <v>45048</v>
      </c>
      <c r="S127" s="6">
        <v>45055</v>
      </c>
      <c r="T127" s="4" t="s">
        <v>34</v>
      </c>
      <c r="U127" s="4">
        <v>413</v>
      </c>
      <c r="V127" s="4">
        <v>0</v>
      </c>
      <c r="W127" s="4">
        <v>0</v>
      </c>
      <c r="X127" s="4" t="s">
        <v>655</v>
      </c>
      <c r="Y127" s="4" t="s">
        <v>656</v>
      </c>
    </row>
    <row r="128" s="4" customFormat="1" spans="1:25">
      <c r="A128" s="4" t="s">
        <v>657</v>
      </c>
      <c r="B128" s="4" t="s">
        <v>26</v>
      </c>
      <c r="C128" s="4" t="s">
        <v>27</v>
      </c>
      <c r="D128" s="4" t="s">
        <v>433</v>
      </c>
      <c r="E128" s="4" t="s">
        <v>221</v>
      </c>
      <c r="F128" s="6">
        <v>45051</v>
      </c>
      <c r="G128" s="6">
        <v>45052</v>
      </c>
      <c r="H128" s="4">
        <v>1</v>
      </c>
      <c r="I128" s="4">
        <v>1</v>
      </c>
      <c r="J128" s="4">
        <v>1</v>
      </c>
      <c r="K128" s="4" t="s">
        <v>30</v>
      </c>
      <c r="L128" s="4">
        <v>554</v>
      </c>
      <c r="M128" s="4">
        <v>554</v>
      </c>
      <c r="N128" s="4" t="s">
        <v>658</v>
      </c>
      <c r="O128" s="4" t="s">
        <v>32</v>
      </c>
      <c r="P128" s="4" t="s">
        <v>33</v>
      </c>
      <c r="Q128" s="4">
        <v>0</v>
      </c>
      <c r="R128" s="7">
        <v>45048</v>
      </c>
      <c r="S128" s="6">
        <v>45055</v>
      </c>
      <c r="T128" s="4" t="s">
        <v>34</v>
      </c>
      <c r="U128" s="4">
        <v>554</v>
      </c>
      <c r="V128" s="4">
        <v>0</v>
      </c>
      <c r="W128" s="4">
        <v>0</v>
      </c>
      <c r="X128" s="4" t="s">
        <v>659</v>
      </c>
      <c r="Y128" s="4" t="s">
        <v>660</v>
      </c>
    </row>
    <row r="129" s="4" customFormat="1" spans="1:25">
      <c r="A129" s="4" t="s">
        <v>661</v>
      </c>
      <c r="B129" s="4" t="s">
        <v>26</v>
      </c>
      <c r="C129" s="4" t="s">
        <v>27</v>
      </c>
      <c r="D129" s="4" t="s">
        <v>662</v>
      </c>
      <c r="E129" s="4" t="s">
        <v>663</v>
      </c>
      <c r="F129" s="6">
        <v>45051</v>
      </c>
      <c r="G129" s="6">
        <v>45052</v>
      </c>
      <c r="H129" s="4">
        <v>1</v>
      </c>
      <c r="I129" s="4">
        <v>1</v>
      </c>
      <c r="J129" s="4">
        <v>1</v>
      </c>
      <c r="K129" s="4" t="s">
        <v>30</v>
      </c>
      <c r="L129" s="4">
        <v>543</v>
      </c>
      <c r="M129" s="4">
        <v>543</v>
      </c>
      <c r="N129" s="4" t="s">
        <v>664</v>
      </c>
      <c r="O129" s="4" t="s">
        <v>32</v>
      </c>
      <c r="P129" s="4" t="s">
        <v>33</v>
      </c>
      <c r="Q129" s="4">
        <v>0</v>
      </c>
      <c r="R129" s="7">
        <v>45048</v>
      </c>
      <c r="S129" s="6">
        <v>45055</v>
      </c>
      <c r="T129" s="4" t="s">
        <v>34</v>
      </c>
      <c r="U129" s="4">
        <v>543</v>
      </c>
      <c r="V129" s="4">
        <v>0</v>
      </c>
      <c r="W129" s="4">
        <v>0</v>
      </c>
      <c r="X129" s="4" t="s">
        <v>42</v>
      </c>
      <c r="Y129" s="4" t="s">
        <v>665</v>
      </c>
    </row>
    <row r="130" s="4" customFormat="1" spans="1:25">
      <c r="A130" s="4" t="s">
        <v>666</v>
      </c>
      <c r="B130" s="4" t="s">
        <v>26</v>
      </c>
      <c r="C130" s="4" t="s">
        <v>27</v>
      </c>
      <c r="D130" s="4" t="s">
        <v>667</v>
      </c>
      <c r="E130" s="4" t="s">
        <v>668</v>
      </c>
      <c r="F130" s="6">
        <v>45051</v>
      </c>
      <c r="G130" s="6">
        <v>45052</v>
      </c>
      <c r="H130" s="4">
        <v>1</v>
      </c>
      <c r="I130" s="4">
        <v>1</v>
      </c>
      <c r="J130" s="4">
        <v>1</v>
      </c>
      <c r="K130" s="4" t="s">
        <v>30</v>
      </c>
      <c r="L130" s="4">
        <v>717</v>
      </c>
      <c r="M130" s="4">
        <v>717</v>
      </c>
      <c r="N130" s="4" t="s">
        <v>669</v>
      </c>
      <c r="O130" s="4" t="s">
        <v>32</v>
      </c>
      <c r="P130" s="4" t="s">
        <v>33</v>
      </c>
      <c r="Q130" s="4">
        <v>0</v>
      </c>
      <c r="R130" s="7">
        <v>45049</v>
      </c>
      <c r="S130" s="6">
        <v>45055</v>
      </c>
      <c r="T130" s="4" t="s">
        <v>34</v>
      </c>
      <c r="U130" s="4">
        <v>717</v>
      </c>
      <c r="V130" s="4">
        <v>0</v>
      </c>
      <c r="W130" s="4">
        <v>0</v>
      </c>
      <c r="X130" s="4" t="s">
        <v>670</v>
      </c>
      <c r="Y130" s="4" t="s">
        <v>671</v>
      </c>
    </row>
    <row r="131" s="4" customFormat="1" spans="1:25">
      <c r="A131" s="4" t="s">
        <v>672</v>
      </c>
      <c r="B131" s="4" t="s">
        <v>26</v>
      </c>
      <c r="C131" s="4" t="s">
        <v>27</v>
      </c>
      <c r="D131" s="4" t="s">
        <v>673</v>
      </c>
      <c r="E131" s="4" t="s">
        <v>674</v>
      </c>
      <c r="F131" s="6">
        <v>45051</v>
      </c>
      <c r="G131" s="6">
        <v>45052</v>
      </c>
      <c r="H131" s="4">
        <v>1</v>
      </c>
      <c r="I131" s="4">
        <v>1</v>
      </c>
      <c r="J131" s="4">
        <v>1</v>
      </c>
      <c r="K131" s="4" t="s">
        <v>30</v>
      </c>
      <c r="L131" s="4">
        <v>720</v>
      </c>
      <c r="M131" s="4">
        <v>720</v>
      </c>
      <c r="N131" s="4" t="s">
        <v>675</v>
      </c>
      <c r="O131" s="4" t="s">
        <v>32</v>
      </c>
      <c r="P131" s="4" t="s">
        <v>33</v>
      </c>
      <c r="Q131" s="4">
        <v>0</v>
      </c>
      <c r="R131" s="7">
        <v>45049</v>
      </c>
      <c r="S131" s="6">
        <v>45055</v>
      </c>
      <c r="T131" s="4" t="s">
        <v>34</v>
      </c>
      <c r="U131" s="4">
        <v>720</v>
      </c>
      <c r="V131" s="4">
        <v>0</v>
      </c>
      <c r="W131" s="4">
        <v>0</v>
      </c>
      <c r="X131" s="4" t="s">
        <v>676</v>
      </c>
      <c r="Y131" s="4" t="s">
        <v>677</v>
      </c>
    </row>
    <row r="132" s="4" customFormat="1" spans="1:25">
      <c r="A132" s="4" t="s">
        <v>678</v>
      </c>
      <c r="B132" s="4" t="s">
        <v>26</v>
      </c>
      <c r="C132" s="4" t="s">
        <v>27</v>
      </c>
      <c r="D132" s="4" t="s">
        <v>679</v>
      </c>
      <c r="E132" s="4" t="s">
        <v>86</v>
      </c>
      <c r="F132" s="6">
        <v>45051</v>
      </c>
      <c r="G132" s="6">
        <v>45052</v>
      </c>
      <c r="H132" s="4">
        <v>1</v>
      </c>
      <c r="I132" s="4">
        <v>1</v>
      </c>
      <c r="J132" s="4">
        <v>1</v>
      </c>
      <c r="K132" s="4" t="s">
        <v>30</v>
      </c>
      <c r="L132" s="4">
        <v>159</v>
      </c>
      <c r="M132" s="4">
        <v>159</v>
      </c>
      <c r="N132" s="4" t="s">
        <v>680</v>
      </c>
      <c r="O132" s="4" t="s">
        <v>32</v>
      </c>
      <c r="P132" s="4" t="s">
        <v>33</v>
      </c>
      <c r="Q132" s="4">
        <v>0</v>
      </c>
      <c r="R132" s="7">
        <v>45049</v>
      </c>
      <c r="S132" s="6">
        <v>45055</v>
      </c>
      <c r="T132" s="4" t="s">
        <v>34</v>
      </c>
      <c r="U132" s="4">
        <v>159</v>
      </c>
      <c r="V132" s="4">
        <v>0</v>
      </c>
      <c r="W132" s="4">
        <v>0</v>
      </c>
      <c r="X132" s="4" t="s">
        <v>681</v>
      </c>
      <c r="Y132" s="4" t="s">
        <v>682</v>
      </c>
    </row>
    <row r="133" s="4" customFormat="1" spans="1:25">
      <c r="A133" s="4" t="s">
        <v>683</v>
      </c>
      <c r="B133" s="4" t="s">
        <v>26</v>
      </c>
      <c r="C133" s="4" t="s">
        <v>27</v>
      </c>
      <c r="D133" s="4" t="s">
        <v>684</v>
      </c>
      <c r="E133" s="4" t="s">
        <v>377</v>
      </c>
      <c r="F133" s="6">
        <v>45051</v>
      </c>
      <c r="G133" s="6">
        <v>45052</v>
      </c>
      <c r="H133" s="4">
        <v>2</v>
      </c>
      <c r="I133" s="4">
        <v>1</v>
      </c>
      <c r="J133" s="4">
        <v>2</v>
      </c>
      <c r="K133" s="4" t="s">
        <v>30</v>
      </c>
      <c r="L133" s="4">
        <v>972</v>
      </c>
      <c r="M133" s="4">
        <v>972</v>
      </c>
      <c r="N133" s="4" t="s">
        <v>685</v>
      </c>
      <c r="O133" s="4" t="s">
        <v>32</v>
      </c>
      <c r="P133" s="4" t="s">
        <v>33</v>
      </c>
      <c r="Q133" s="4">
        <v>0</v>
      </c>
      <c r="R133" s="7">
        <v>45049</v>
      </c>
      <c r="S133" s="6">
        <v>45055</v>
      </c>
      <c r="T133" s="4" t="s">
        <v>34</v>
      </c>
      <c r="U133" s="4">
        <v>972</v>
      </c>
      <c r="V133" s="4">
        <v>0</v>
      </c>
      <c r="W133" s="4">
        <v>0</v>
      </c>
      <c r="X133" s="4" t="s">
        <v>686</v>
      </c>
      <c r="Y133" s="4" t="s">
        <v>687</v>
      </c>
    </row>
    <row r="134" s="4" customFormat="1" spans="1:25">
      <c r="A134" s="4" t="s">
        <v>688</v>
      </c>
      <c r="B134" s="4" t="s">
        <v>26</v>
      </c>
      <c r="C134" s="4" t="s">
        <v>27</v>
      </c>
      <c r="D134" s="4" t="s">
        <v>689</v>
      </c>
      <c r="E134" s="4" t="s">
        <v>102</v>
      </c>
      <c r="F134" s="6">
        <v>45049</v>
      </c>
      <c r="G134" s="6">
        <v>45052</v>
      </c>
      <c r="H134" s="4">
        <v>1</v>
      </c>
      <c r="I134" s="4">
        <v>3</v>
      </c>
      <c r="J134" s="4">
        <v>3</v>
      </c>
      <c r="K134" s="4" t="s">
        <v>30</v>
      </c>
      <c r="L134" s="4">
        <v>825</v>
      </c>
      <c r="M134" s="4">
        <v>825</v>
      </c>
      <c r="N134" s="4" t="s">
        <v>690</v>
      </c>
      <c r="O134" s="4" t="s">
        <v>32</v>
      </c>
      <c r="P134" s="4" t="s">
        <v>33</v>
      </c>
      <c r="Q134" s="4">
        <v>0</v>
      </c>
      <c r="R134" s="7">
        <v>45049</v>
      </c>
      <c r="S134" s="6">
        <v>45055</v>
      </c>
      <c r="T134" s="4" t="s">
        <v>34</v>
      </c>
      <c r="U134" s="4">
        <v>825</v>
      </c>
      <c r="V134" s="4">
        <v>0</v>
      </c>
      <c r="W134" s="4">
        <v>0</v>
      </c>
      <c r="X134" s="4" t="s">
        <v>691</v>
      </c>
      <c r="Y134" s="4" t="s">
        <v>692</v>
      </c>
    </row>
    <row r="135" s="4" customFormat="1" spans="1:25">
      <c r="A135" s="4" t="s">
        <v>693</v>
      </c>
      <c r="B135" s="4" t="s">
        <v>26</v>
      </c>
      <c r="C135" s="4" t="s">
        <v>27</v>
      </c>
      <c r="D135" s="4" t="s">
        <v>694</v>
      </c>
      <c r="E135" s="4" t="s">
        <v>695</v>
      </c>
      <c r="F135" s="6">
        <v>45051</v>
      </c>
      <c r="G135" s="6">
        <v>45052</v>
      </c>
      <c r="H135" s="4">
        <v>1</v>
      </c>
      <c r="I135" s="4">
        <v>1</v>
      </c>
      <c r="J135" s="4">
        <v>1</v>
      </c>
      <c r="K135" s="4" t="s">
        <v>30</v>
      </c>
      <c r="L135" s="4">
        <v>1787</v>
      </c>
      <c r="M135" s="4">
        <v>1787</v>
      </c>
      <c r="N135" s="4" t="s">
        <v>696</v>
      </c>
      <c r="O135" s="4" t="s">
        <v>32</v>
      </c>
      <c r="P135" s="4" t="s">
        <v>33</v>
      </c>
      <c r="Q135" s="4">
        <v>0</v>
      </c>
      <c r="R135" s="7">
        <v>45049</v>
      </c>
      <c r="S135" s="6">
        <v>45055</v>
      </c>
      <c r="T135" s="4" t="s">
        <v>34</v>
      </c>
      <c r="U135" s="4">
        <v>1787</v>
      </c>
      <c r="V135" s="4">
        <v>0</v>
      </c>
      <c r="W135" s="4">
        <v>0</v>
      </c>
      <c r="X135" s="4" t="s">
        <v>697</v>
      </c>
      <c r="Y135" s="4" t="s">
        <v>698</v>
      </c>
    </row>
    <row r="136" s="4" customFormat="1" spans="1:25">
      <c r="A136" s="4" t="s">
        <v>699</v>
      </c>
      <c r="B136" s="4" t="s">
        <v>26</v>
      </c>
      <c r="C136" s="4" t="s">
        <v>27</v>
      </c>
      <c r="D136" s="4" t="s">
        <v>700</v>
      </c>
      <c r="E136" s="4" t="s">
        <v>701</v>
      </c>
      <c r="F136" s="6">
        <v>45050</v>
      </c>
      <c r="G136" s="6">
        <v>45052</v>
      </c>
      <c r="H136" s="4">
        <v>1</v>
      </c>
      <c r="I136" s="4">
        <v>2</v>
      </c>
      <c r="J136" s="4">
        <v>2</v>
      </c>
      <c r="K136" s="4" t="s">
        <v>30</v>
      </c>
      <c r="L136" s="4">
        <v>972</v>
      </c>
      <c r="M136" s="4">
        <v>972</v>
      </c>
      <c r="N136" s="4" t="s">
        <v>702</v>
      </c>
      <c r="O136" s="4" t="s">
        <v>32</v>
      </c>
      <c r="P136" s="4" t="s">
        <v>33</v>
      </c>
      <c r="Q136" s="4">
        <v>0</v>
      </c>
      <c r="R136" s="7">
        <v>45049</v>
      </c>
      <c r="S136" s="6">
        <v>45055</v>
      </c>
      <c r="T136" s="4" t="s">
        <v>34</v>
      </c>
      <c r="U136" s="4">
        <v>972</v>
      </c>
      <c r="V136" s="4">
        <v>0</v>
      </c>
      <c r="W136" s="4">
        <v>0</v>
      </c>
      <c r="X136" s="4" t="s">
        <v>703</v>
      </c>
      <c r="Y136" s="4" t="s">
        <v>42</v>
      </c>
    </row>
    <row r="137" s="4" customFormat="1" spans="1:25">
      <c r="A137" s="4" t="s">
        <v>704</v>
      </c>
      <c r="B137" s="4" t="s">
        <v>26</v>
      </c>
      <c r="C137" s="4" t="s">
        <v>27</v>
      </c>
      <c r="D137" s="4" t="s">
        <v>705</v>
      </c>
      <c r="E137" s="4" t="s">
        <v>706</v>
      </c>
      <c r="F137" s="6">
        <v>45051</v>
      </c>
      <c r="G137" s="6">
        <v>45052</v>
      </c>
      <c r="H137" s="4">
        <v>1</v>
      </c>
      <c r="I137" s="4">
        <v>1</v>
      </c>
      <c r="J137" s="4">
        <v>1</v>
      </c>
      <c r="K137" s="4" t="s">
        <v>30</v>
      </c>
      <c r="L137" s="4">
        <v>930</v>
      </c>
      <c r="M137" s="4">
        <v>930</v>
      </c>
      <c r="N137" s="4" t="s">
        <v>707</v>
      </c>
      <c r="O137" s="4" t="s">
        <v>32</v>
      </c>
      <c r="P137" s="4" t="s">
        <v>33</v>
      </c>
      <c r="Q137" s="4">
        <v>0</v>
      </c>
      <c r="R137" s="7">
        <v>45049</v>
      </c>
      <c r="S137" s="6">
        <v>45055</v>
      </c>
      <c r="T137" s="4" t="s">
        <v>34</v>
      </c>
      <c r="U137" s="4">
        <v>930</v>
      </c>
      <c r="V137" s="4">
        <v>0</v>
      </c>
      <c r="W137" s="4">
        <v>0</v>
      </c>
      <c r="X137" s="4" t="s">
        <v>42</v>
      </c>
      <c r="Y137" s="4" t="s">
        <v>42</v>
      </c>
    </row>
    <row r="138" s="4" customFormat="1" spans="1:25">
      <c r="A138" s="4" t="s">
        <v>708</v>
      </c>
      <c r="B138" s="4" t="s">
        <v>26</v>
      </c>
      <c r="C138" s="4" t="s">
        <v>27</v>
      </c>
      <c r="D138" s="4" t="s">
        <v>709</v>
      </c>
      <c r="E138" s="4" t="s">
        <v>710</v>
      </c>
      <c r="F138" s="6">
        <v>45050</v>
      </c>
      <c r="G138" s="6">
        <v>45052</v>
      </c>
      <c r="H138" s="4">
        <v>1</v>
      </c>
      <c r="I138" s="4">
        <v>2</v>
      </c>
      <c r="J138" s="4">
        <v>2</v>
      </c>
      <c r="K138" s="4" t="s">
        <v>30</v>
      </c>
      <c r="L138" s="4">
        <v>1804</v>
      </c>
      <c r="M138" s="4">
        <v>1804</v>
      </c>
      <c r="N138" s="4" t="s">
        <v>711</v>
      </c>
      <c r="O138" s="4" t="s">
        <v>32</v>
      </c>
      <c r="P138" s="4" t="s">
        <v>33</v>
      </c>
      <c r="Q138" s="4">
        <v>0</v>
      </c>
      <c r="R138" s="7">
        <v>45049</v>
      </c>
      <c r="S138" s="6">
        <v>45055</v>
      </c>
      <c r="T138" s="4" t="s">
        <v>34</v>
      </c>
      <c r="U138" s="4">
        <v>1804</v>
      </c>
      <c r="V138" s="4">
        <v>0</v>
      </c>
      <c r="W138" s="4">
        <v>0</v>
      </c>
      <c r="X138" s="4" t="s">
        <v>712</v>
      </c>
      <c r="Y138" s="4" t="s">
        <v>42</v>
      </c>
    </row>
    <row r="139" s="4" customFormat="1" spans="1:25">
      <c r="A139" s="4" t="s">
        <v>713</v>
      </c>
      <c r="B139" s="4" t="s">
        <v>26</v>
      </c>
      <c r="C139" s="4" t="s">
        <v>27</v>
      </c>
      <c r="D139" s="4" t="s">
        <v>714</v>
      </c>
      <c r="E139" s="4" t="s">
        <v>715</v>
      </c>
      <c r="F139" s="6">
        <v>45050</v>
      </c>
      <c r="G139" s="6">
        <v>45052</v>
      </c>
      <c r="H139" s="4">
        <v>1</v>
      </c>
      <c r="I139" s="4">
        <v>2</v>
      </c>
      <c r="J139" s="4">
        <v>2</v>
      </c>
      <c r="K139" s="4" t="s">
        <v>30</v>
      </c>
      <c r="L139" s="4">
        <v>937</v>
      </c>
      <c r="M139" s="4">
        <v>937</v>
      </c>
      <c r="N139" s="4" t="s">
        <v>716</v>
      </c>
      <c r="O139" s="4" t="s">
        <v>32</v>
      </c>
      <c r="P139" s="4" t="s">
        <v>33</v>
      </c>
      <c r="Q139" s="4">
        <v>0</v>
      </c>
      <c r="R139" s="7">
        <v>45049</v>
      </c>
      <c r="S139" s="6">
        <v>45055</v>
      </c>
      <c r="T139" s="4" t="s">
        <v>34</v>
      </c>
      <c r="U139" s="4">
        <v>937</v>
      </c>
      <c r="V139" s="4">
        <v>0</v>
      </c>
      <c r="W139" s="4">
        <v>0</v>
      </c>
      <c r="X139" s="4" t="s">
        <v>717</v>
      </c>
      <c r="Y139" s="4" t="s">
        <v>42</v>
      </c>
    </row>
    <row r="140" s="4" customFormat="1" spans="1:25">
      <c r="A140" s="4" t="s">
        <v>718</v>
      </c>
      <c r="B140" s="4" t="s">
        <v>26</v>
      </c>
      <c r="C140" s="4" t="s">
        <v>27</v>
      </c>
      <c r="D140" s="4" t="s">
        <v>719</v>
      </c>
      <c r="E140" s="4" t="s">
        <v>720</v>
      </c>
      <c r="F140" s="6">
        <v>45051</v>
      </c>
      <c r="G140" s="6">
        <v>45052</v>
      </c>
      <c r="H140" s="4">
        <v>3</v>
      </c>
      <c r="I140" s="4">
        <v>1</v>
      </c>
      <c r="J140" s="4">
        <v>3</v>
      </c>
      <c r="K140" s="4" t="s">
        <v>30</v>
      </c>
      <c r="L140" s="4">
        <v>5385</v>
      </c>
      <c r="M140" s="4">
        <v>5385</v>
      </c>
      <c r="N140" s="4" t="s">
        <v>721</v>
      </c>
      <c r="O140" s="4" t="s">
        <v>32</v>
      </c>
      <c r="P140" s="4" t="s">
        <v>33</v>
      </c>
      <c r="Q140" s="4">
        <v>0</v>
      </c>
      <c r="R140" s="7">
        <v>45049</v>
      </c>
      <c r="S140" s="6">
        <v>45055</v>
      </c>
      <c r="T140" s="4" t="s">
        <v>34</v>
      </c>
      <c r="U140" s="4">
        <v>5385</v>
      </c>
      <c r="V140" s="4">
        <v>0</v>
      </c>
      <c r="W140" s="4">
        <v>0</v>
      </c>
      <c r="X140" s="4" t="s">
        <v>722</v>
      </c>
      <c r="Y140" s="4" t="s">
        <v>723</v>
      </c>
    </row>
    <row r="141" s="4" customFormat="1" spans="1:25">
      <c r="A141" s="4" t="s">
        <v>724</v>
      </c>
      <c r="B141" s="4" t="s">
        <v>26</v>
      </c>
      <c r="C141" s="4" t="s">
        <v>27</v>
      </c>
      <c r="D141" s="4" t="s">
        <v>725</v>
      </c>
      <c r="E141" s="4" t="s">
        <v>176</v>
      </c>
      <c r="F141" s="6">
        <v>45050</v>
      </c>
      <c r="G141" s="6">
        <v>45052</v>
      </c>
      <c r="H141" s="4">
        <v>1</v>
      </c>
      <c r="I141" s="4">
        <v>2</v>
      </c>
      <c r="J141" s="4">
        <v>2</v>
      </c>
      <c r="K141" s="4" t="s">
        <v>30</v>
      </c>
      <c r="L141" s="4">
        <v>486</v>
      </c>
      <c r="M141" s="4">
        <v>486</v>
      </c>
      <c r="N141" s="4" t="s">
        <v>726</v>
      </c>
      <c r="O141" s="4" t="s">
        <v>32</v>
      </c>
      <c r="P141" s="4" t="s">
        <v>33</v>
      </c>
      <c r="Q141" s="4">
        <v>0</v>
      </c>
      <c r="R141" s="7">
        <v>45049</v>
      </c>
      <c r="S141" s="6">
        <v>45055</v>
      </c>
      <c r="T141" s="4" t="s">
        <v>34</v>
      </c>
      <c r="U141" s="4">
        <v>486</v>
      </c>
      <c r="V141" s="4">
        <v>0</v>
      </c>
      <c r="W141" s="4">
        <v>0</v>
      </c>
      <c r="X141" s="4" t="s">
        <v>727</v>
      </c>
      <c r="Y141" s="4" t="s">
        <v>728</v>
      </c>
    </row>
    <row r="142" s="4" customFormat="1" spans="1:25">
      <c r="A142" s="4" t="s">
        <v>729</v>
      </c>
      <c r="B142" s="4" t="s">
        <v>26</v>
      </c>
      <c r="C142" s="4" t="s">
        <v>27</v>
      </c>
      <c r="D142" s="4" t="s">
        <v>554</v>
      </c>
      <c r="E142" s="4" t="s">
        <v>86</v>
      </c>
      <c r="F142" s="6">
        <v>45051</v>
      </c>
      <c r="G142" s="6">
        <v>45052</v>
      </c>
      <c r="H142" s="4">
        <v>1</v>
      </c>
      <c r="I142" s="4">
        <v>1</v>
      </c>
      <c r="J142" s="4">
        <v>1</v>
      </c>
      <c r="K142" s="4" t="s">
        <v>30</v>
      </c>
      <c r="L142" s="4">
        <v>487</v>
      </c>
      <c r="M142" s="4">
        <v>487</v>
      </c>
      <c r="N142" s="4" t="s">
        <v>730</v>
      </c>
      <c r="O142" s="4" t="s">
        <v>32</v>
      </c>
      <c r="P142" s="4" t="s">
        <v>33</v>
      </c>
      <c r="Q142" s="4">
        <v>0</v>
      </c>
      <c r="R142" s="7">
        <v>45049</v>
      </c>
      <c r="S142" s="6">
        <v>45055</v>
      </c>
      <c r="T142" s="4" t="s">
        <v>34</v>
      </c>
      <c r="U142" s="4">
        <v>487</v>
      </c>
      <c r="V142" s="4">
        <v>0</v>
      </c>
      <c r="W142" s="4">
        <v>0</v>
      </c>
      <c r="X142" s="4" t="s">
        <v>731</v>
      </c>
      <c r="Y142" s="4" t="s">
        <v>42</v>
      </c>
    </row>
    <row r="143" s="4" customFormat="1" spans="1:25">
      <c r="A143" s="4" t="s">
        <v>732</v>
      </c>
      <c r="B143" s="4" t="s">
        <v>26</v>
      </c>
      <c r="C143" s="4" t="s">
        <v>27</v>
      </c>
      <c r="D143" s="4" t="s">
        <v>733</v>
      </c>
      <c r="E143" s="4" t="s">
        <v>268</v>
      </c>
      <c r="F143" s="6">
        <v>45050</v>
      </c>
      <c r="G143" s="6">
        <v>45052</v>
      </c>
      <c r="H143" s="4">
        <v>2</v>
      </c>
      <c r="I143" s="4">
        <v>2</v>
      </c>
      <c r="J143" s="4">
        <v>4</v>
      </c>
      <c r="K143" s="4" t="s">
        <v>30</v>
      </c>
      <c r="L143" s="4">
        <v>1224</v>
      </c>
      <c r="M143" s="4">
        <v>1224</v>
      </c>
      <c r="N143" s="4" t="s">
        <v>734</v>
      </c>
      <c r="O143" s="4" t="s">
        <v>32</v>
      </c>
      <c r="P143" s="4" t="s">
        <v>33</v>
      </c>
      <c r="Q143" s="4">
        <v>0</v>
      </c>
      <c r="R143" s="7">
        <v>45049</v>
      </c>
      <c r="S143" s="6">
        <v>45055</v>
      </c>
      <c r="T143" s="4" t="s">
        <v>34</v>
      </c>
      <c r="U143" s="4">
        <v>1224</v>
      </c>
      <c r="V143" s="4">
        <v>0</v>
      </c>
      <c r="W143" s="4">
        <v>0</v>
      </c>
      <c r="X143" s="4" t="s">
        <v>735</v>
      </c>
      <c r="Y143" s="4" t="s">
        <v>736</v>
      </c>
    </row>
    <row r="144" s="4" customFormat="1" spans="1:25">
      <c r="A144" s="4" t="s">
        <v>737</v>
      </c>
      <c r="B144" s="4" t="s">
        <v>26</v>
      </c>
      <c r="C144" s="4" t="s">
        <v>27</v>
      </c>
      <c r="D144" s="4" t="s">
        <v>733</v>
      </c>
      <c r="E144" s="4" t="s">
        <v>268</v>
      </c>
      <c r="F144" s="6">
        <v>45051</v>
      </c>
      <c r="G144" s="6">
        <v>45052</v>
      </c>
      <c r="H144" s="4">
        <v>1</v>
      </c>
      <c r="I144" s="4">
        <v>1</v>
      </c>
      <c r="J144" s="4">
        <v>1</v>
      </c>
      <c r="K144" s="4" t="s">
        <v>30</v>
      </c>
      <c r="L144" s="4">
        <v>302</v>
      </c>
      <c r="M144" s="4">
        <v>302</v>
      </c>
      <c r="N144" s="4" t="s">
        <v>738</v>
      </c>
      <c r="O144" s="4" t="s">
        <v>32</v>
      </c>
      <c r="P144" s="4" t="s">
        <v>33</v>
      </c>
      <c r="Q144" s="4">
        <v>0</v>
      </c>
      <c r="R144" s="7">
        <v>45049</v>
      </c>
      <c r="S144" s="6">
        <v>45055</v>
      </c>
      <c r="T144" s="4" t="s">
        <v>34</v>
      </c>
      <c r="U144" s="4">
        <v>302</v>
      </c>
      <c r="V144" s="4">
        <v>0</v>
      </c>
      <c r="W144" s="4">
        <v>0</v>
      </c>
      <c r="X144" s="4" t="s">
        <v>739</v>
      </c>
      <c r="Y144" s="4" t="s">
        <v>42</v>
      </c>
    </row>
    <row r="145" s="4" customFormat="1" spans="1:25">
      <c r="A145" s="4" t="s">
        <v>740</v>
      </c>
      <c r="B145" s="4" t="s">
        <v>26</v>
      </c>
      <c r="C145" s="4" t="s">
        <v>27</v>
      </c>
      <c r="D145" s="4" t="s">
        <v>741</v>
      </c>
      <c r="E145" s="4" t="s">
        <v>268</v>
      </c>
      <c r="F145" s="6">
        <v>45050</v>
      </c>
      <c r="G145" s="6">
        <v>45052</v>
      </c>
      <c r="H145" s="4">
        <v>1</v>
      </c>
      <c r="I145" s="4">
        <v>2</v>
      </c>
      <c r="J145" s="4">
        <v>2</v>
      </c>
      <c r="K145" s="4" t="s">
        <v>30</v>
      </c>
      <c r="L145" s="4">
        <v>626</v>
      </c>
      <c r="M145" s="4">
        <v>626</v>
      </c>
      <c r="N145" s="4" t="s">
        <v>742</v>
      </c>
      <c r="O145" s="4" t="s">
        <v>32</v>
      </c>
      <c r="P145" s="4" t="s">
        <v>33</v>
      </c>
      <c r="Q145" s="4">
        <v>0</v>
      </c>
      <c r="R145" s="7">
        <v>45049</v>
      </c>
      <c r="S145" s="6">
        <v>45055</v>
      </c>
      <c r="T145" s="4" t="s">
        <v>34</v>
      </c>
      <c r="U145" s="4">
        <v>626</v>
      </c>
      <c r="V145" s="4">
        <v>0</v>
      </c>
      <c r="W145" s="4">
        <v>0</v>
      </c>
      <c r="X145" s="4" t="s">
        <v>42</v>
      </c>
      <c r="Y145" s="4" t="s">
        <v>743</v>
      </c>
    </row>
    <row r="146" s="4" customFormat="1" spans="1:25">
      <c r="A146" s="4" t="s">
        <v>744</v>
      </c>
      <c r="B146" s="4" t="s">
        <v>26</v>
      </c>
      <c r="C146" s="4" t="s">
        <v>27</v>
      </c>
      <c r="D146" s="4" t="s">
        <v>745</v>
      </c>
      <c r="E146" s="4" t="s">
        <v>746</v>
      </c>
      <c r="F146" s="6">
        <v>45051</v>
      </c>
      <c r="G146" s="6">
        <v>45052</v>
      </c>
      <c r="H146" s="4">
        <v>1</v>
      </c>
      <c r="I146" s="4">
        <v>1</v>
      </c>
      <c r="J146" s="4">
        <v>1</v>
      </c>
      <c r="K146" s="4" t="s">
        <v>30</v>
      </c>
      <c r="L146" s="4">
        <v>319</v>
      </c>
      <c r="M146" s="4">
        <v>319</v>
      </c>
      <c r="N146" s="4" t="s">
        <v>747</v>
      </c>
      <c r="O146" s="4" t="s">
        <v>32</v>
      </c>
      <c r="P146" s="4" t="s">
        <v>33</v>
      </c>
      <c r="Q146" s="4">
        <v>0</v>
      </c>
      <c r="R146" s="7">
        <v>45049</v>
      </c>
      <c r="S146" s="6">
        <v>45055</v>
      </c>
      <c r="T146" s="4" t="s">
        <v>34</v>
      </c>
      <c r="U146" s="4">
        <v>319</v>
      </c>
      <c r="V146" s="4">
        <v>0</v>
      </c>
      <c r="W146" s="4">
        <v>0</v>
      </c>
      <c r="X146" s="4" t="s">
        <v>748</v>
      </c>
      <c r="Y146" s="4" t="s">
        <v>42</v>
      </c>
    </row>
    <row r="147" s="4" customFormat="1" spans="1:25">
      <c r="A147" s="4" t="s">
        <v>749</v>
      </c>
      <c r="B147" s="4" t="s">
        <v>26</v>
      </c>
      <c r="C147" s="4" t="s">
        <v>27</v>
      </c>
      <c r="D147" s="4" t="s">
        <v>750</v>
      </c>
      <c r="E147" s="4" t="s">
        <v>751</v>
      </c>
      <c r="F147" s="6">
        <v>45051</v>
      </c>
      <c r="G147" s="6">
        <v>45052</v>
      </c>
      <c r="H147" s="4">
        <v>1</v>
      </c>
      <c r="I147" s="4">
        <v>1</v>
      </c>
      <c r="J147" s="4">
        <v>1</v>
      </c>
      <c r="K147" s="4" t="s">
        <v>30</v>
      </c>
      <c r="L147" s="4">
        <v>581</v>
      </c>
      <c r="M147" s="4">
        <v>581</v>
      </c>
      <c r="N147" s="4" t="s">
        <v>752</v>
      </c>
      <c r="O147" s="4" t="s">
        <v>32</v>
      </c>
      <c r="P147" s="4" t="s">
        <v>33</v>
      </c>
      <c r="Q147" s="4">
        <v>0</v>
      </c>
      <c r="R147" s="7">
        <v>45049</v>
      </c>
      <c r="S147" s="6">
        <v>45055</v>
      </c>
      <c r="T147" s="4" t="s">
        <v>34</v>
      </c>
      <c r="U147" s="4">
        <v>581</v>
      </c>
      <c r="V147" s="4">
        <v>0</v>
      </c>
      <c r="W147" s="4">
        <v>0</v>
      </c>
      <c r="X147" s="4" t="s">
        <v>753</v>
      </c>
      <c r="Y147" s="4" t="s">
        <v>754</v>
      </c>
    </row>
    <row r="148" s="4" customFormat="1" spans="1:25">
      <c r="A148" s="4" t="s">
        <v>755</v>
      </c>
      <c r="B148" s="4" t="s">
        <v>26</v>
      </c>
      <c r="C148" s="4" t="s">
        <v>27</v>
      </c>
      <c r="D148" s="4" t="s">
        <v>756</v>
      </c>
      <c r="E148" s="4" t="s">
        <v>757</v>
      </c>
      <c r="F148" s="6">
        <v>45050</v>
      </c>
      <c r="G148" s="6">
        <v>45052</v>
      </c>
      <c r="H148" s="4">
        <v>1</v>
      </c>
      <c r="I148" s="4">
        <v>2</v>
      </c>
      <c r="J148" s="4">
        <v>2</v>
      </c>
      <c r="K148" s="4" t="s">
        <v>30</v>
      </c>
      <c r="L148" s="4">
        <v>504</v>
      </c>
      <c r="M148" s="4">
        <v>504</v>
      </c>
      <c r="N148" s="4" t="s">
        <v>758</v>
      </c>
      <c r="O148" s="4" t="s">
        <v>32</v>
      </c>
      <c r="P148" s="4" t="s">
        <v>33</v>
      </c>
      <c r="Q148" s="4">
        <v>0</v>
      </c>
      <c r="R148" s="7">
        <v>45049</v>
      </c>
      <c r="S148" s="6">
        <v>45055</v>
      </c>
      <c r="T148" s="4" t="s">
        <v>34</v>
      </c>
      <c r="U148" s="4">
        <v>504</v>
      </c>
      <c r="V148" s="4">
        <v>0</v>
      </c>
      <c r="W148" s="4">
        <v>0</v>
      </c>
      <c r="X148" s="4" t="s">
        <v>759</v>
      </c>
      <c r="Y148" s="4" t="s">
        <v>760</v>
      </c>
    </row>
    <row r="149" s="4" customFormat="1" spans="1:25">
      <c r="A149" s="4" t="s">
        <v>761</v>
      </c>
      <c r="B149" s="4" t="s">
        <v>26</v>
      </c>
      <c r="C149" s="4" t="s">
        <v>27</v>
      </c>
      <c r="D149" s="4" t="s">
        <v>762</v>
      </c>
      <c r="E149" s="4" t="s">
        <v>763</v>
      </c>
      <c r="F149" s="6">
        <v>45051</v>
      </c>
      <c r="G149" s="6">
        <v>45052</v>
      </c>
      <c r="H149" s="4">
        <v>2</v>
      </c>
      <c r="I149" s="4">
        <v>1</v>
      </c>
      <c r="J149" s="4">
        <v>2</v>
      </c>
      <c r="K149" s="4" t="s">
        <v>30</v>
      </c>
      <c r="L149" s="4">
        <v>394</v>
      </c>
      <c r="M149" s="4">
        <v>394</v>
      </c>
      <c r="N149" s="4" t="s">
        <v>764</v>
      </c>
      <c r="O149" s="4" t="s">
        <v>32</v>
      </c>
      <c r="P149" s="4" t="s">
        <v>33</v>
      </c>
      <c r="Q149" s="4">
        <v>0</v>
      </c>
      <c r="R149" s="7">
        <v>45049</v>
      </c>
      <c r="S149" s="6">
        <v>45055</v>
      </c>
      <c r="T149" s="4" t="s">
        <v>34</v>
      </c>
      <c r="U149" s="4">
        <v>394</v>
      </c>
      <c r="V149" s="4">
        <v>0</v>
      </c>
      <c r="W149" s="4">
        <v>0</v>
      </c>
      <c r="X149" s="4" t="s">
        <v>765</v>
      </c>
      <c r="Y149" s="4" t="s">
        <v>766</v>
      </c>
    </row>
    <row r="150" s="4" customFormat="1" spans="1:25">
      <c r="A150" s="4" t="s">
        <v>767</v>
      </c>
      <c r="B150" s="4" t="s">
        <v>26</v>
      </c>
      <c r="C150" s="4" t="s">
        <v>27</v>
      </c>
      <c r="D150" s="4" t="s">
        <v>768</v>
      </c>
      <c r="E150" s="4" t="s">
        <v>769</v>
      </c>
      <c r="F150" s="6">
        <v>45050</v>
      </c>
      <c r="G150" s="6">
        <v>45052</v>
      </c>
      <c r="H150" s="4">
        <v>1</v>
      </c>
      <c r="I150" s="4">
        <v>2</v>
      </c>
      <c r="J150" s="4">
        <v>2</v>
      </c>
      <c r="K150" s="4" t="s">
        <v>30</v>
      </c>
      <c r="L150" s="4">
        <v>1110</v>
      </c>
      <c r="M150" s="4">
        <v>1110</v>
      </c>
      <c r="N150" s="4" t="s">
        <v>770</v>
      </c>
      <c r="O150" s="4" t="s">
        <v>32</v>
      </c>
      <c r="P150" s="4" t="s">
        <v>33</v>
      </c>
      <c r="Q150" s="4">
        <v>0</v>
      </c>
      <c r="R150" s="7">
        <v>45049</v>
      </c>
      <c r="S150" s="6">
        <v>45055</v>
      </c>
      <c r="T150" s="4" t="s">
        <v>34</v>
      </c>
      <c r="U150" s="4">
        <v>1110</v>
      </c>
      <c r="V150" s="4">
        <v>0</v>
      </c>
      <c r="W150" s="4">
        <v>0</v>
      </c>
      <c r="X150" s="4" t="s">
        <v>771</v>
      </c>
      <c r="Y150" s="4" t="s">
        <v>42</v>
      </c>
    </row>
    <row r="151" s="4" customFormat="1" spans="1:25">
      <c r="A151" s="4" t="s">
        <v>772</v>
      </c>
      <c r="B151" s="4" t="s">
        <v>26</v>
      </c>
      <c r="C151" s="4" t="s">
        <v>27</v>
      </c>
      <c r="D151" s="4" t="s">
        <v>773</v>
      </c>
      <c r="E151" s="4" t="s">
        <v>774</v>
      </c>
      <c r="F151" s="6">
        <v>45050</v>
      </c>
      <c r="G151" s="6">
        <v>45052</v>
      </c>
      <c r="H151" s="4">
        <v>1</v>
      </c>
      <c r="I151" s="4">
        <v>2</v>
      </c>
      <c r="J151" s="4">
        <v>2</v>
      </c>
      <c r="K151" s="4" t="s">
        <v>30</v>
      </c>
      <c r="L151" s="4">
        <v>814</v>
      </c>
      <c r="M151" s="4">
        <v>814</v>
      </c>
      <c r="N151" s="4" t="s">
        <v>775</v>
      </c>
      <c r="O151" s="4" t="s">
        <v>32</v>
      </c>
      <c r="P151" s="4" t="s">
        <v>33</v>
      </c>
      <c r="Q151" s="4">
        <v>0</v>
      </c>
      <c r="R151" s="7">
        <v>45049</v>
      </c>
      <c r="S151" s="6">
        <v>45055</v>
      </c>
      <c r="T151" s="4" t="s">
        <v>34</v>
      </c>
      <c r="U151" s="4">
        <v>814</v>
      </c>
      <c r="V151" s="4">
        <v>0</v>
      </c>
      <c r="W151" s="4">
        <v>0</v>
      </c>
      <c r="X151" s="4" t="s">
        <v>42</v>
      </c>
      <c r="Y151" s="4" t="s">
        <v>776</v>
      </c>
    </row>
    <row r="152" s="4" customFormat="1" spans="1:25">
      <c r="A152" s="4" t="s">
        <v>777</v>
      </c>
      <c r="B152" s="4" t="s">
        <v>26</v>
      </c>
      <c r="C152" s="4" t="s">
        <v>27</v>
      </c>
      <c r="D152" s="4" t="s">
        <v>778</v>
      </c>
      <c r="E152" s="4" t="s">
        <v>779</v>
      </c>
      <c r="F152" s="6">
        <v>45051</v>
      </c>
      <c r="G152" s="6">
        <v>45052</v>
      </c>
      <c r="H152" s="4">
        <v>1</v>
      </c>
      <c r="I152" s="4">
        <v>1</v>
      </c>
      <c r="J152" s="4">
        <v>1</v>
      </c>
      <c r="K152" s="4" t="s">
        <v>30</v>
      </c>
      <c r="L152" s="4">
        <v>303</v>
      </c>
      <c r="M152" s="4">
        <v>303</v>
      </c>
      <c r="N152" s="4" t="s">
        <v>780</v>
      </c>
      <c r="O152" s="4" t="s">
        <v>32</v>
      </c>
      <c r="P152" s="4" t="s">
        <v>33</v>
      </c>
      <c r="Q152" s="4">
        <v>0</v>
      </c>
      <c r="R152" s="7">
        <v>45050</v>
      </c>
      <c r="S152" s="6">
        <v>45055</v>
      </c>
      <c r="T152" s="4" t="s">
        <v>34</v>
      </c>
      <c r="U152" s="4">
        <v>303</v>
      </c>
      <c r="V152" s="4">
        <v>0</v>
      </c>
      <c r="W152" s="4">
        <v>0</v>
      </c>
      <c r="X152" s="4" t="s">
        <v>781</v>
      </c>
      <c r="Y152" s="4" t="s">
        <v>782</v>
      </c>
    </row>
    <row r="153" s="4" customFormat="1" spans="1:25">
      <c r="A153" s="4" t="s">
        <v>767</v>
      </c>
      <c r="B153" s="4" t="s">
        <v>26</v>
      </c>
      <c r="C153" s="4" t="s">
        <v>83</v>
      </c>
      <c r="D153" s="4" t="s">
        <v>768</v>
      </c>
      <c r="E153" s="4" t="s">
        <v>769</v>
      </c>
      <c r="F153" s="6">
        <v>45050</v>
      </c>
      <c r="G153" s="6">
        <v>45052</v>
      </c>
      <c r="H153" s="4">
        <v>1</v>
      </c>
      <c r="I153" s="4">
        <v>2</v>
      </c>
      <c r="J153" s="4">
        <v>2</v>
      </c>
      <c r="K153" s="4" t="s">
        <v>30</v>
      </c>
      <c r="L153" s="4">
        <v>-1110</v>
      </c>
      <c r="M153" s="4">
        <v>-1110</v>
      </c>
      <c r="N153" s="4" t="s">
        <v>770</v>
      </c>
      <c r="O153" s="4" t="s">
        <v>32</v>
      </c>
      <c r="P153" s="4" t="s">
        <v>33</v>
      </c>
      <c r="Q153" s="4">
        <v>0</v>
      </c>
      <c r="R153" s="7">
        <v>45049</v>
      </c>
      <c r="S153" s="6">
        <v>45055</v>
      </c>
      <c r="T153" s="4" t="s">
        <v>34</v>
      </c>
      <c r="U153" s="4">
        <v>-1110</v>
      </c>
      <c r="V153" s="4">
        <v>0</v>
      </c>
      <c r="W153" s="4">
        <v>0</v>
      </c>
      <c r="X153" s="4" t="s">
        <v>771</v>
      </c>
      <c r="Y153" s="4" t="s">
        <v>42</v>
      </c>
    </row>
    <row r="154" s="4" customFormat="1" spans="1:26">
      <c r="A154" s="4" t="s">
        <v>783</v>
      </c>
      <c r="B154" s="4" t="s">
        <v>26</v>
      </c>
      <c r="C154" s="4" t="s">
        <v>27</v>
      </c>
      <c r="D154" s="4" t="s">
        <v>578</v>
      </c>
      <c r="E154" s="4" t="s">
        <v>784</v>
      </c>
      <c r="F154" s="6">
        <v>45051</v>
      </c>
      <c r="G154" s="6">
        <v>45052</v>
      </c>
      <c r="H154" s="4">
        <v>2</v>
      </c>
      <c r="I154" s="4">
        <v>1</v>
      </c>
      <c r="J154" s="4">
        <v>2</v>
      </c>
      <c r="K154" s="4" t="s">
        <v>30</v>
      </c>
      <c r="L154" s="4">
        <v>1004</v>
      </c>
      <c r="M154" s="4">
        <v>1004</v>
      </c>
      <c r="N154" s="4" t="s">
        <v>785</v>
      </c>
      <c r="O154" s="4" t="s">
        <v>32</v>
      </c>
      <c r="P154" s="4" t="s">
        <v>33</v>
      </c>
      <c r="Q154" s="4">
        <v>0</v>
      </c>
      <c r="R154" s="7">
        <v>45050</v>
      </c>
      <c r="S154" s="6">
        <v>45055</v>
      </c>
      <c r="T154" s="4" t="s">
        <v>34</v>
      </c>
      <c r="U154" s="4">
        <v>1004</v>
      </c>
      <c r="V154" s="4">
        <v>0</v>
      </c>
      <c r="W154" s="4">
        <v>0</v>
      </c>
      <c r="X154" s="4" t="s">
        <v>42</v>
      </c>
      <c r="Y154" s="4">
        <v>9016871</v>
      </c>
      <c r="Z154" s="4" t="s">
        <v>786</v>
      </c>
    </row>
    <row r="155" s="4" customFormat="1" spans="1:25">
      <c r="A155" s="4" t="s">
        <v>787</v>
      </c>
      <c r="B155" s="4" t="s">
        <v>26</v>
      </c>
      <c r="C155" s="4" t="s">
        <v>27</v>
      </c>
      <c r="D155" s="4" t="s">
        <v>788</v>
      </c>
      <c r="E155" s="4" t="s">
        <v>789</v>
      </c>
      <c r="F155" s="6">
        <v>45051</v>
      </c>
      <c r="G155" s="6">
        <v>45052</v>
      </c>
      <c r="H155" s="4">
        <v>1</v>
      </c>
      <c r="I155" s="4">
        <v>1</v>
      </c>
      <c r="J155" s="4">
        <v>1</v>
      </c>
      <c r="K155" s="4" t="s">
        <v>30</v>
      </c>
      <c r="L155" s="4">
        <v>1443</v>
      </c>
      <c r="M155" s="4">
        <v>1443</v>
      </c>
      <c r="N155" s="4" t="s">
        <v>790</v>
      </c>
      <c r="O155" s="4" t="s">
        <v>32</v>
      </c>
      <c r="P155" s="4" t="s">
        <v>33</v>
      </c>
      <c r="Q155" s="4">
        <v>0</v>
      </c>
      <c r="R155" s="7">
        <v>45050</v>
      </c>
      <c r="S155" s="6">
        <v>45055</v>
      </c>
      <c r="T155" s="4" t="s">
        <v>34</v>
      </c>
      <c r="U155" s="4">
        <v>1443</v>
      </c>
      <c r="V155" s="4">
        <v>0</v>
      </c>
      <c r="W155" s="4">
        <v>0</v>
      </c>
      <c r="X155" s="4" t="s">
        <v>791</v>
      </c>
      <c r="Y155" s="4" t="s">
        <v>792</v>
      </c>
    </row>
    <row r="156" s="4" customFormat="1" spans="1:25">
      <c r="A156" s="4" t="s">
        <v>793</v>
      </c>
      <c r="B156" s="4" t="s">
        <v>26</v>
      </c>
      <c r="C156" s="4" t="s">
        <v>27</v>
      </c>
      <c r="D156" s="4" t="s">
        <v>794</v>
      </c>
      <c r="E156" s="4" t="s">
        <v>39</v>
      </c>
      <c r="F156" s="6">
        <v>45051</v>
      </c>
      <c r="G156" s="6">
        <v>45052</v>
      </c>
      <c r="H156" s="4">
        <v>1</v>
      </c>
      <c r="I156" s="4">
        <v>1</v>
      </c>
      <c r="J156" s="4">
        <v>1</v>
      </c>
      <c r="K156" s="4" t="s">
        <v>30</v>
      </c>
      <c r="L156" s="4">
        <v>1402</v>
      </c>
      <c r="M156" s="4">
        <v>1402</v>
      </c>
      <c r="N156" s="4" t="s">
        <v>795</v>
      </c>
      <c r="O156" s="4" t="s">
        <v>32</v>
      </c>
      <c r="P156" s="4" t="s">
        <v>33</v>
      </c>
      <c r="Q156" s="4">
        <v>0</v>
      </c>
      <c r="R156" s="7">
        <v>45050</v>
      </c>
      <c r="S156" s="6">
        <v>45055</v>
      </c>
      <c r="T156" s="4" t="s">
        <v>34</v>
      </c>
      <c r="U156" s="4">
        <v>1402</v>
      </c>
      <c r="V156" s="4">
        <v>0</v>
      </c>
      <c r="W156" s="4">
        <v>0</v>
      </c>
      <c r="X156" s="4" t="s">
        <v>796</v>
      </c>
      <c r="Y156" s="4" t="s">
        <v>42</v>
      </c>
    </row>
    <row r="157" s="4" customFormat="1" spans="1:25">
      <c r="A157" s="4" t="s">
        <v>797</v>
      </c>
      <c r="B157" s="4" t="s">
        <v>26</v>
      </c>
      <c r="C157" s="4" t="s">
        <v>27</v>
      </c>
      <c r="D157" s="4" t="s">
        <v>376</v>
      </c>
      <c r="E157" s="4" t="s">
        <v>377</v>
      </c>
      <c r="F157" s="6">
        <v>45050</v>
      </c>
      <c r="G157" s="6">
        <v>45052</v>
      </c>
      <c r="H157" s="4">
        <v>1</v>
      </c>
      <c r="I157" s="4">
        <v>2</v>
      </c>
      <c r="J157" s="4">
        <v>2</v>
      </c>
      <c r="K157" s="4" t="s">
        <v>30</v>
      </c>
      <c r="L157" s="4">
        <v>940</v>
      </c>
      <c r="M157" s="4">
        <v>940</v>
      </c>
      <c r="N157" s="4" t="s">
        <v>798</v>
      </c>
      <c r="O157" s="4" t="s">
        <v>32</v>
      </c>
      <c r="P157" s="4" t="s">
        <v>33</v>
      </c>
      <c r="Q157" s="4">
        <v>0</v>
      </c>
      <c r="R157" s="7">
        <v>45050</v>
      </c>
      <c r="S157" s="6">
        <v>45055</v>
      </c>
      <c r="T157" s="4" t="s">
        <v>34</v>
      </c>
      <c r="U157" s="4">
        <v>940</v>
      </c>
      <c r="V157" s="4">
        <v>0</v>
      </c>
      <c r="W157" s="4">
        <v>0</v>
      </c>
      <c r="X157" s="4" t="s">
        <v>799</v>
      </c>
      <c r="Y157" s="4" t="s">
        <v>800</v>
      </c>
    </row>
    <row r="158" s="4" customFormat="1" spans="1:25">
      <c r="A158" s="4" t="s">
        <v>801</v>
      </c>
      <c r="B158" s="4" t="s">
        <v>26</v>
      </c>
      <c r="C158" s="4" t="s">
        <v>27</v>
      </c>
      <c r="D158" s="4" t="s">
        <v>802</v>
      </c>
      <c r="E158" s="4" t="s">
        <v>96</v>
      </c>
      <c r="F158" s="6">
        <v>45051</v>
      </c>
      <c r="G158" s="6">
        <v>45052</v>
      </c>
      <c r="H158" s="4">
        <v>1</v>
      </c>
      <c r="I158" s="4">
        <v>1</v>
      </c>
      <c r="J158" s="4">
        <v>1</v>
      </c>
      <c r="K158" s="4" t="s">
        <v>30</v>
      </c>
      <c r="L158" s="4">
        <v>233</v>
      </c>
      <c r="M158" s="4">
        <v>233</v>
      </c>
      <c r="N158" s="4" t="s">
        <v>803</v>
      </c>
      <c r="O158" s="4" t="s">
        <v>32</v>
      </c>
      <c r="P158" s="4" t="s">
        <v>33</v>
      </c>
      <c r="Q158" s="4">
        <v>0</v>
      </c>
      <c r="R158" s="7">
        <v>45050</v>
      </c>
      <c r="S158" s="6">
        <v>45055</v>
      </c>
      <c r="T158" s="4" t="s">
        <v>34</v>
      </c>
      <c r="U158" s="4">
        <v>233</v>
      </c>
      <c r="V158" s="4">
        <v>0</v>
      </c>
      <c r="W158" s="4">
        <v>0</v>
      </c>
      <c r="X158" s="4" t="s">
        <v>804</v>
      </c>
      <c r="Y158" s="4" t="s">
        <v>805</v>
      </c>
    </row>
    <row r="159" s="4" customFormat="1" spans="1:26">
      <c r="A159" s="4" t="s">
        <v>806</v>
      </c>
      <c r="B159" s="4" t="s">
        <v>26</v>
      </c>
      <c r="C159" s="4" t="s">
        <v>27</v>
      </c>
      <c r="D159" s="4" t="s">
        <v>807</v>
      </c>
      <c r="E159" s="4" t="s">
        <v>808</v>
      </c>
      <c r="F159" s="6">
        <v>45051</v>
      </c>
      <c r="G159" s="6">
        <v>45052</v>
      </c>
      <c r="H159" s="4">
        <v>2</v>
      </c>
      <c r="I159" s="4">
        <v>1</v>
      </c>
      <c r="J159" s="4">
        <v>2</v>
      </c>
      <c r="K159" s="4" t="s">
        <v>30</v>
      </c>
      <c r="L159" s="4">
        <v>1094</v>
      </c>
      <c r="M159" s="4">
        <v>1094</v>
      </c>
      <c r="N159" s="4" t="s">
        <v>809</v>
      </c>
      <c r="O159" s="4" t="s">
        <v>32</v>
      </c>
      <c r="P159" s="4" t="s">
        <v>33</v>
      </c>
      <c r="Q159" s="4">
        <v>0</v>
      </c>
      <c r="R159" s="7">
        <v>45050</v>
      </c>
      <c r="S159" s="6">
        <v>45055</v>
      </c>
      <c r="T159" s="4" t="s">
        <v>34</v>
      </c>
      <c r="U159" s="4">
        <v>1094</v>
      </c>
      <c r="V159" s="4">
        <v>0</v>
      </c>
      <c r="W159" s="4">
        <v>0</v>
      </c>
      <c r="X159" s="4" t="s">
        <v>810</v>
      </c>
      <c r="Y159" s="4">
        <v>-1501849405</v>
      </c>
      <c r="Z159" s="4" t="s">
        <v>811</v>
      </c>
    </row>
    <row r="160" s="4" customFormat="1" spans="1:25">
      <c r="A160" s="4" t="s">
        <v>812</v>
      </c>
      <c r="B160" s="4" t="s">
        <v>26</v>
      </c>
      <c r="C160" s="4" t="s">
        <v>27</v>
      </c>
      <c r="D160" s="4" t="s">
        <v>813</v>
      </c>
      <c r="E160" s="4" t="s">
        <v>245</v>
      </c>
      <c r="F160" s="6">
        <v>45051</v>
      </c>
      <c r="G160" s="6">
        <v>45052</v>
      </c>
      <c r="H160" s="4">
        <v>1</v>
      </c>
      <c r="I160" s="4">
        <v>1</v>
      </c>
      <c r="J160" s="4">
        <v>1</v>
      </c>
      <c r="K160" s="4" t="s">
        <v>30</v>
      </c>
      <c r="L160" s="4">
        <v>1536</v>
      </c>
      <c r="M160" s="4">
        <v>1536</v>
      </c>
      <c r="N160" s="4" t="s">
        <v>814</v>
      </c>
      <c r="O160" s="4" t="s">
        <v>32</v>
      </c>
      <c r="P160" s="4" t="s">
        <v>33</v>
      </c>
      <c r="Q160" s="4">
        <v>0</v>
      </c>
      <c r="R160" s="7">
        <v>45050</v>
      </c>
      <c r="S160" s="6">
        <v>45055</v>
      </c>
      <c r="T160" s="4" t="s">
        <v>34</v>
      </c>
      <c r="U160" s="4">
        <v>1536</v>
      </c>
      <c r="V160" s="4">
        <v>0</v>
      </c>
      <c r="W160" s="4">
        <v>0</v>
      </c>
      <c r="X160" s="4" t="s">
        <v>815</v>
      </c>
      <c r="Y160" s="4" t="s">
        <v>816</v>
      </c>
    </row>
    <row r="161" s="4" customFormat="1" spans="1:25">
      <c r="A161" s="4" t="s">
        <v>817</v>
      </c>
      <c r="B161" s="4" t="s">
        <v>26</v>
      </c>
      <c r="C161" s="4" t="s">
        <v>27</v>
      </c>
      <c r="D161" s="4" t="s">
        <v>794</v>
      </c>
      <c r="E161" s="4" t="s">
        <v>818</v>
      </c>
      <c r="F161" s="6">
        <v>45051</v>
      </c>
      <c r="G161" s="6">
        <v>45052</v>
      </c>
      <c r="H161" s="4">
        <v>2</v>
      </c>
      <c r="I161" s="4">
        <v>1</v>
      </c>
      <c r="J161" s="4">
        <v>2</v>
      </c>
      <c r="K161" s="4" t="s">
        <v>30</v>
      </c>
      <c r="L161" s="4">
        <v>2852</v>
      </c>
      <c r="M161" s="4">
        <v>2852</v>
      </c>
      <c r="N161" s="4" t="s">
        <v>819</v>
      </c>
      <c r="O161" s="4" t="s">
        <v>32</v>
      </c>
      <c r="P161" s="4" t="s">
        <v>33</v>
      </c>
      <c r="Q161" s="4">
        <v>0</v>
      </c>
      <c r="R161" s="7">
        <v>45050</v>
      </c>
      <c r="S161" s="6">
        <v>45055</v>
      </c>
      <c r="T161" s="4" t="s">
        <v>34</v>
      </c>
      <c r="U161" s="4">
        <v>2852</v>
      </c>
      <c r="V161" s="4">
        <v>0</v>
      </c>
      <c r="W161" s="4">
        <v>0</v>
      </c>
      <c r="X161" s="4" t="s">
        <v>820</v>
      </c>
      <c r="Y161" s="4" t="s">
        <v>42</v>
      </c>
    </row>
    <row r="162" s="4" customFormat="1" spans="1:25">
      <c r="A162" s="4" t="s">
        <v>817</v>
      </c>
      <c r="B162" s="4" t="s">
        <v>26</v>
      </c>
      <c r="C162" s="4" t="s">
        <v>83</v>
      </c>
      <c r="D162" s="4" t="s">
        <v>794</v>
      </c>
      <c r="E162" s="4" t="s">
        <v>818</v>
      </c>
      <c r="F162" s="6">
        <v>45051</v>
      </c>
      <c r="G162" s="6">
        <v>45052</v>
      </c>
      <c r="H162" s="4">
        <v>2</v>
      </c>
      <c r="I162" s="4">
        <v>1</v>
      </c>
      <c r="J162" s="4">
        <v>2</v>
      </c>
      <c r="K162" s="4" t="s">
        <v>30</v>
      </c>
      <c r="L162" s="4">
        <v>-2852</v>
      </c>
      <c r="M162" s="4">
        <v>-2852</v>
      </c>
      <c r="N162" s="4" t="s">
        <v>819</v>
      </c>
      <c r="O162" s="4" t="s">
        <v>32</v>
      </c>
      <c r="P162" s="4" t="s">
        <v>33</v>
      </c>
      <c r="Q162" s="4">
        <v>0</v>
      </c>
      <c r="R162" s="7">
        <v>45050</v>
      </c>
      <c r="S162" s="6">
        <v>45055</v>
      </c>
      <c r="T162" s="4" t="s">
        <v>34</v>
      </c>
      <c r="U162" s="4">
        <v>-2852</v>
      </c>
      <c r="V162" s="4">
        <v>0</v>
      </c>
      <c r="W162" s="4">
        <v>0</v>
      </c>
      <c r="X162" s="4" t="s">
        <v>820</v>
      </c>
      <c r="Y162" s="4" t="s">
        <v>42</v>
      </c>
    </row>
    <row r="163" s="4" customFormat="1" spans="1:25">
      <c r="A163" s="4" t="s">
        <v>821</v>
      </c>
      <c r="B163" s="4" t="s">
        <v>26</v>
      </c>
      <c r="C163" s="4" t="s">
        <v>27</v>
      </c>
      <c r="D163" s="4" t="s">
        <v>822</v>
      </c>
      <c r="E163" s="4" t="s">
        <v>823</v>
      </c>
      <c r="F163" s="6">
        <v>45051</v>
      </c>
      <c r="G163" s="6">
        <v>45052</v>
      </c>
      <c r="H163" s="4">
        <v>1</v>
      </c>
      <c r="I163" s="4">
        <v>1</v>
      </c>
      <c r="J163" s="4">
        <v>1</v>
      </c>
      <c r="K163" s="4" t="s">
        <v>30</v>
      </c>
      <c r="L163" s="4">
        <v>1015</v>
      </c>
      <c r="M163" s="4">
        <v>1015</v>
      </c>
      <c r="N163" s="4" t="s">
        <v>824</v>
      </c>
      <c r="O163" s="4" t="s">
        <v>32</v>
      </c>
      <c r="P163" s="4" t="s">
        <v>33</v>
      </c>
      <c r="Q163" s="4">
        <v>0</v>
      </c>
      <c r="R163" s="7">
        <v>45050</v>
      </c>
      <c r="S163" s="6">
        <v>45055</v>
      </c>
      <c r="T163" s="4" t="s">
        <v>34</v>
      </c>
      <c r="U163" s="4">
        <v>1015</v>
      </c>
      <c r="V163" s="4">
        <v>0</v>
      </c>
      <c r="W163" s="4">
        <v>0</v>
      </c>
      <c r="X163" s="4" t="s">
        <v>825</v>
      </c>
      <c r="Y163" s="4" t="s">
        <v>826</v>
      </c>
    </row>
    <row r="164" s="4" customFormat="1" spans="1:25">
      <c r="A164" s="4" t="s">
        <v>827</v>
      </c>
      <c r="B164" s="4" t="s">
        <v>26</v>
      </c>
      <c r="C164" s="4" t="s">
        <v>27</v>
      </c>
      <c r="D164" s="4" t="s">
        <v>554</v>
      </c>
      <c r="E164" s="4" t="s">
        <v>360</v>
      </c>
      <c r="F164" s="6">
        <v>45051</v>
      </c>
      <c r="G164" s="6">
        <v>45052</v>
      </c>
      <c r="H164" s="4">
        <v>1</v>
      </c>
      <c r="I164" s="4">
        <v>1</v>
      </c>
      <c r="J164" s="4">
        <v>1</v>
      </c>
      <c r="K164" s="4" t="s">
        <v>30</v>
      </c>
      <c r="L164" s="4">
        <v>497</v>
      </c>
      <c r="M164" s="4">
        <v>497</v>
      </c>
      <c r="N164" s="4" t="s">
        <v>828</v>
      </c>
      <c r="O164" s="4" t="s">
        <v>32</v>
      </c>
      <c r="P164" s="4" t="s">
        <v>33</v>
      </c>
      <c r="Q164" s="4">
        <v>0</v>
      </c>
      <c r="R164" s="7">
        <v>45050</v>
      </c>
      <c r="S164" s="6">
        <v>45055</v>
      </c>
      <c r="T164" s="4" t="s">
        <v>34</v>
      </c>
      <c r="U164" s="4">
        <v>497</v>
      </c>
      <c r="V164" s="4">
        <v>0</v>
      </c>
      <c r="W164" s="4">
        <v>0</v>
      </c>
      <c r="X164" s="4" t="s">
        <v>829</v>
      </c>
      <c r="Y164" s="4" t="s">
        <v>42</v>
      </c>
    </row>
    <row r="165" s="4" customFormat="1" spans="1:25">
      <c r="A165" s="4" t="s">
        <v>830</v>
      </c>
      <c r="B165" s="4" t="s">
        <v>26</v>
      </c>
      <c r="C165" s="4" t="s">
        <v>27</v>
      </c>
      <c r="D165" s="4" t="s">
        <v>273</v>
      </c>
      <c r="E165" s="4" t="s">
        <v>311</v>
      </c>
      <c r="F165" s="6">
        <v>45051</v>
      </c>
      <c r="G165" s="6">
        <v>45052</v>
      </c>
      <c r="H165" s="4">
        <v>1</v>
      </c>
      <c r="I165" s="4">
        <v>1</v>
      </c>
      <c r="J165" s="4">
        <v>1</v>
      </c>
      <c r="K165" s="4" t="s">
        <v>30</v>
      </c>
      <c r="L165" s="4">
        <v>426</v>
      </c>
      <c r="M165" s="4">
        <v>426</v>
      </c>
      <c r="N165" s="4" t="s">
        <v>831</v>
      </c>
      <c r="O165" s="4" t="s">
        <v>32</v>
      </c>
      <c r="P165" s="4" t="s">
        <v>33</v>
      </c>
      <c r="Q165" s="4">
        <v>0</v>
      </c>
      <c r="R165" s="7">
        <v>45050</v>
      </c>
      <c r="S165" s="6">
        <v>45055</v>
      </c>
      <c r="T165" s="4" t="s">
        <v>34</v>
      </c>
      <c r="U165" s="4">
        <v>426</v>
      </c>
      <c r="V165" s="4">
        <v>0</v>
      </c>
      <c r="W165" s="4">
        <v>0</v>
      </c>
      <c r="X165" s="4" t="s">
        <v>832</v>
      </c>
      <c r="Y165" s="4" t="s">
        <v>833</v>
      </c>
    </row>
    <row r="166" s="4" customFormat="1" spans="1:25">
      <c r="A166" s="4" t="s">
        <v>834</v>
      </c>
      <c r="B166" s="4" t="s">
        <v>26</v>
      </c>
      <c r="C166" s="4" t="s">
        <v>27</v>
      </c>
      <c r="D166" s="4" t="s">
        <v>835</v>
      </c>
      <c r="E166" s="4" t="s">
        <v>836</v>
      </c>
      <c r="F166" s="6">
        <v>45051</v>
      </c>
      <c r="G166" s="6">
        <v>45052</v>
      </c>
      <c r="H166" s="4">
        <v>1</v>
      </c>
      <c r="I166" s="4">
        <v>1</v>
      </c>
      <c r="J166" s="4">
        <v>1</v>
      </c>
      <c r="K166" s="4" t="s">
        <v>30</v>
      </c>
      <c r="L166" s="4">
        <v>264</v>
      </c>
      <c r="M166" s="4">
        <v>264</v>
      </c>
      <c r="N166" s="4" t="s">
        <v>837</v>
      </c>
      <c r="O166" s="4" t="s">
        <v>32</v>
      </c>
      <c r="P166" s="4" t="s">
        <v>33</v>
      </c>
      <c r="Q166" s="4">
        <v>0</v>
      </c>
      <c r="R166" s="7">
        <v>45050</v>
      </c>
      <c r="S166" s="6">
        <v>45055</v>
      </c>
      <c r="T166" s="4" t="s">
        <v>34</v>
      </c>
      <c r="U166" s="4">
        <v>264</v>
      </c>
      <c r="V166" s="4">
        <v>0</v>
      </c>
      <c r="W166" s="4">
        <v>0</v>
      </c>
      <c r="X166" s="4" t="s">
        <v>838</v>
      </c>
      <c r="Y166" s="4" t="s">
        <v>839</v>
      </c>
    </row>
    <row r="167" s="4" customFormat="1" spans="1:25">
      <c r="A167" s="4" t="s">
        <v>840</v>
      </c>
      <c r="B167" s="4" t="s">
        <v>26</v>
      </c>
      <c r="C167" s="4" t="s">
        <v>27</v>
      </c>
      <c r="D167" s="4" t="s">
        <v>841</v>
      </c>
      <c r="E167" s="4" t="s">
        <v>842</v>
      </c>
      <c r="F167" s="6">
        <v>45050</v>
      </c>
      <c r="G167" s="6">
        <v>45052</v>
      </c>
      <c r="H167" s="4">
        <v>1</v>
      </c>
      <c r="I167" s="4">
        <v>2</v>
      </c>
      <c r="J167" s="4">
        <v>2</v>
      </c>
      <c r="K167" s="4" t="s">
        <v>30</v>
      </c>
      <c r="L167" s="4">
        <v>1123</v>
      </c>
      <c r="M167" s="4">
        <v>1123</v>
      </c>
      <c r="N167" s="4" t="s">
        <v>843</v>
      </c>
      <c r="O167" s="4" t="s">
        <v>32</v>
      </c>
      <c r="P167" s="4" t="s">
        <v>33</v>
      </c>
      <c r="Q167" s="4">
        <v>0</v>
      </c>
      <c r="R167" s="7">
        <v>45050</v>
      </c>
      <c r="S167" s="6">
        <v>45055</v>
      </c>
      <c r="T167" s="4" t="s">
        <v>34</v>
      </c>
      <c r="U167" s="4">
        <v>1123</v>
      </c>
      <c r="V167" s="4">
        <v>0</v>
      </c>
      <c r="W167" s="4">
        <v>0</v>
      </c>
      <c r="X167" s="4" t="s">
        <v>844</v>
      </c>
      <c r="Y167" s="4" t="s">
        <v>845</v>
      </c>
    </row>
    <row r="168" s="4" customFormat="1" spans="1:25">
      <c r="A168" s="4" t="s">
        <v>846</v>
      </c>
      <c r="B168" s="4" t="s">
        <v>26</v>
      </c>
      <c r="C168" s="4" t="s">
        <v>27</v>
      </c>
      <c r="D168" s="4" t="s">
        <v>847</v>
      </c>
      <c r="E168" s="4" t="s">
        <v>848</v>
      </c>
      <c r="F168" s="6">
        <v>45051</v>
      </c>
      <c r="G168" s="6">
        <v>45052</v>
      </c>
      <c r="H168" s="4">
        <v>1</v>
      </c>
      <c r="I168" s="4">
        <v>1</v>
      </c>
      <c r="J168" s="4">
        <v>1</v>
      </c>
      <c r="K168" s="4" t="s">
        <v>30</v>
      </c>
      <c r="L168" s="4">
        <v>405</v>
      </c>
      <c r="M168" s="4">
        <v>405</v>
      </c>
      <c r="N168" s="4" t="s">
        <v>849</v>
      </c>
      <c r="O168" s="4" t="s">
        <v>32</v>
      </c>
      <c r="P168" s="4" t="s">
        <v>33</v>
      </c>
      <c r="Q168" s="4">
        <v>0</v>
      </c>
      <c r="R168" s="7">
        <v>45050</v>
      </c>
      <c r="S168" s="6">
        <v>45055</v>
      </c>
      <c r="T168" s="4" t="s">
        <v>34</v>
      </c>
      <c r="U168" s="4">
        <v>405</v>
      </c>
      <c r="V168" s="4">
        <v>0</v>
      </c>
      <c r="W168" s="4">
        <v>0</v>
      </c>
      <c r="X168" s="4" t="s">
        <v>850</v>
      </c>
      <c r="Y168" s="4" t="s">
        <v>42</v>
      </c>
    </row>
    <row r="169" s="4" customFormat="1" spans="1:25">
      <c r="A169" s="4" t="s">
        <v>851</v>
      </c>
      <c r="B169" s="4" t="s">
        <v>26</v>
      </c>
      <c r="C169" s="4" t="s">
        <v>27</v>
      </c>
      <c r="D169" s="4" t="s">
        <v>852</v>
      </c>
      <c r="E169" s="4" t="s">
        <v>853</v>
      </c>
      <c r="F169" s="6">
        <v>45051</v>
      </c>
      <c r="G169" s="6">
        <v>45052</v>
      </c>
      <c r="H169" s="4">
        <v>1</v>
      </c>
      <c r="I169" s="4">
        <v>1</v>
      </c>
      <c r="J169" s="4">
        <v>1</v>
      </c>
      <c r="K169" s="4" t="s">
        <v>30</v>
      </c>
      <c r="L169" s="4">
        <v>320</v>
      </c>
      <c r="M169" s="4">
        <v>320</v>
      </c>
      <c r="N169" s="4" t="s">
        <v>854</v>
      </c>
      <c r="O169" s="4" t="s">
        <v>32</v>
      </c>
      <c r="P169" s="4" t="s">
        <v>33</v>
      </c>
      <c r="Q169" s="4">
        <v>0</v>
      </c>
      <c r="R169" s="7">
        <v>45050</v>
      </c>
      <c r="S169" s="6">
        <v>45055</v>
      </c>
      <c r="T169" s="4" t="s">
        <v>34</v>
      </c>
      <c r="U169" s="4">
        <v>320</v>
      </c>
      <c r="V169" s="4">
        <v>0</v>
      </c>
      <c r="W169" s="4">
        <v>0</v>
      </c>
      <c r="X169" s="4" t="s">
        <v>855</v>
      </c>
      <c r="Y169" s="4" t="s">
        <v>856</v>
      </c>
    </row>
    <row r="170" s="4" customFormat="1" spans="1:25">
      <c r="A170" s="4" t="s">
        <v>857</v>
      </c>
      <c r="B170" s="4" t="s">
        <v>26</v>
      </c>
      <c r="C170" s="4" t="s">
        <v>27</v>
      </c>
      <c r="D170" s="4" t="s">
        <v>858</v>
      </c>
      <c r="E170" s="4" t="s">
        <v>859</v>
      </c>
      <c r="F170" s="6">
        <v>45051</v>
      </c>
      <c r="G170" s="6">
        <v>45052</v>
      </c>
      <c r="H170" s="4">
        <v>1</v>
      </c>
      <c r="I170" s="4">
        <v>1</v>
      </c>
      <c r="J170" s="4">
        <v>1</v>
      </c>
      <c r="K170" s="4" t="s">
        <v>30</v>
      </c>
      <c r="L170" s="4">
        <v>318</v>
      </c>
      <c r="M170" s="4">
        <v>318</v>
      </c>
      <c r="N170" s="4" t="s">
        <v>860</v>
      </c>
      <c r="O170" s="4" t="s">
        <v>32</v>
      </c>
      <c r="P170" s="4" t="s">
        <v>33</v>
      </c>
      <c r="Q170" s="4">
        <v>0</v>
      </c>
      <c r="R170" s="7">
        <v>45050</v>
      </c>
      <c r="S170" s="6">
        <v>45055</v>
      </c>
      <c r="T170" s="4" t="s">
        <v>34</v>
      </c>
      <c r="U170" s="4">
        <v>318</v>
      </c>
      <c r="V170" s="4">
        <v>0</v>
      </c>
      <c r="W170" s="4">
        <v>0</v>
      </c>
      <c r="X170" s="4" t="s">
        <v>861</v>
      </c>
      <c r="Y170" s="4" t="s">
        <v>42</v>
      </c>
    </row>
    <row r="171" s="4" customFormat="1" spans="1:25">
      <c r="A171" s="4" t="s">
        <v>862</v>
      </c>
      <c r="B171" s="4" t="s">
        <v>26</v>
      </c>
      <c r="C171" s="4" t="s">
        <v>27</v>
      </c>
      <c r="D171" s="4" t="s">
        <v>762</v>
      </c>
      <c r="E171" s="4" t="s">
        <v>86</v>
      </c>
      <c r="F171" s="6">
        <v>45051</v>
      </c>
      <c r="G171" s="6">
        <v>45052</v>
      </c>
      <c r="H171" s="4">
        <v>1</v>
      </c>
      <c r="I171" s="4">
        <v>1</v>
      </c>
      <c r="J171" s="4">
        <v>1</v>
      </c>
      <c r="K171" s="4" t="s">
        <v>30</v>
      </c>
      <c r="L171" s="4">
        <v>233</v>
      </c>
      <c r="M171" s="4">
        <v>233</v>
      </c>
      <c r="N171" s="4" t="s">
        <v>863</v>
      </c>
      <c r="O171" s="4" t="s">
        <v>32</v>
      </c>
      <c r="P171" s="4" t="s">
        <v>33</v>
      </c>
      <c r="Q171" s="4">
        <v>0</v>
      </c>
      <c r="R171" s="7">
        <v>45050</v>
      </c>
      <c r="S171" s="6">
        <v>45055</v>
      </c>
      <c r="T171" s="4" t="s">
        <v>34</v>
      </c>
      <c r="U171" s="4">
        <v>233</v>
      </c>
      <c r="V171" s="4">
        <v>0</v>
      </c>
      <c r="W171" s="4">
        <v>0</v>
      </c>
      <c r="X171" s="4" t="s">
        <v>864</v>
      </c>
      <c r="Y171" s="4" t="s">
        <v>42</v>
      </c>
    </row>
    <row r="172" s="4" customFormat="1" spans="1:25">
      <c r="A172" s="4" t="s">
        <v>865</v>
      </c>
      <c r="B172" s="4" t="s">
        <v>26</v>
      </c>
      <c r="C172" s="4" t="s">
        <v>27</v>
      </c>
      <c r="D172" s="4" t="s">
        <v>866</v>
      </c>
      <c r="E172" s="4" t="s">
        <v>867</v>
      </c>
      <c r="F172" s="6">
        <v>45050</v>
      </c>
      <c r="G172" s="6">
        <v>45052</v>
      </c>
      <c r="H172" s="4">
        <v>1</v>
      </c>
      <c r="I172" s="4">
        <v>2</v>
      </c>
      <c r="J172" s="4">
        <v>2</v>
      </c>
      <c r="K172" s="4" t="s">
        <v>30</v>
      </c>
      <c r="L172" s="4">
        <v>3708</v>
      </c>
      <c r="M172" s="4">
        <v>3708</v>
      </c>
      <c r="N172" s="4" t="s">
        <v>868</v>
      </c>
      <c r="O172" s="4" t="s">
        <v>32</v>
      </c>
      <c r="P172" s="4" t="s">
        <v>33</v>
      </c>
      <c r="Q172" s="4">
        <v>0</v>
      </c>
      <c r="R172" s="7">
        <v>45050</v>
      </c>
      <c r="S172" s="6">
        <v>45055</v>
      </c>
      <c r="T172" s="4" t="s">
        <v>34</v>
      </c>
      <c r="U172" s="4">
        <v>3708</v>
      </c>
      <c r="V172" s="4">
        <v>0</v>
      </c>
      <c r="W172" s="4">
        <v>0</v>
      </c>
      <c r="X172" s="4" t="s">
        <v>869</v>
      </c>
      <c r="Y172" s="4" t="s">
        <v>870</v>
      </c>
    </row>
    <row r="173" s="4" customFormat="1" spans="1:25">
      <c r="A173" s="4" t="s">
        <v>871</v>
      </c>
      <c r="B173" s="4" t="s">
        <v>26</v>
      </c>
      <c r="C173" s="4" t="s">
        <v>27</v>
      </c>
      <c r="D173" s="4" t="s">
        <v>872</v>
      </c>
      <c r="E173" s="4" t="s">
        <v>360</v>
      </c>
      <c r="F173" s="6">
        <v>45051</v>
      </c>
      <c r="G173" s="6">
        <v>45052</v>
      </c>
      <c r="H173" s="4">
        <v>1</v>
      </c>
      <c r="I173" s="4">
        <v>1</v>
      </c>
      <c r="J173" s="4">
        <v>1</v>
      </c>
      <c r="K173" s="4" t="s">
        <v>30</v>
      </c>
      <c r="L173" s="4">
        <v>320</v>
      </c>
      <c r="M173" s="4">
        <v>320</v>
      </c>
      <c r="N173" s="4" t="s">
        <v>873</v>
      </c>
      <c r="O173" s="4" t="s">
        <v>32</v>
      </c>
      <c r="P173" s="4" t="s">
        <v>33</v>
      </c>
      <c r="Q173" s="4">
        <v>0</v>
      </c>
      <c r="R173" s="7">
        <v>45050</v>
      </c>
      <c r="S173" s="6">
        <v>45055</v>
      </c>
      <c r="T173" s="4" t="s">
        <v>34</v>
      </c>
      <c r="U173" s="4">
        <v>320</v>
      </c>
      <c r="V173" s="4">
        <v>0</v>
      </c>
      <c r="W173" s="4">
        <v>0</v>
      </c>
      <c r="X173" s="4" t="s">
        <v>874</v>
      </c>
      <c r="Y173" s="4" t="s">
        <v>875</v>
      </c>
    </row>
    <row r="174" s="4" customFormat="1" spans="1:25">
      <c r="A174" s="4" t="s">
        <v>876</v>
      </c>
      <c r="B174" s="4" t="s">
        <v>26</v>
      </c>
      <c r="C174" s="4" t="s">
        <v>27</v>
      </c>
      <c r="D174" s="4" t="s">
        <v>482</v>
      </c>
      <c r="E174" s="4" t="s">
        <v>86</v>
      </c>
      <c r="F174" s="6">
        <v>45051</v>
      </c>
      <c r="G174" s="6">
        <v>45052</v>
      </c>
      <c r="H174" s="4">
        <v>1</v>
      </c>
      <c r="I174" s="4">
        <v>1</v>
      </c>
      <c r="J174" s="4">
        <v>1</v>
      </c>
      <c r="K174" s="4" t="s">
        <v>30</v>
      </c>
      <c r="L174" s="4">
        <v>807</v>
      </c>
      <c r="M174" s="4">
        <v>807</v>
      </c>
      <c r="N174" s="4" t="s">
        <v>877</v>
      </c>
      <c r="O174" s="4" t="s">
        <v>32</v>
      </c>
      <c r="P174" s="4" t="s">
        <v>33</v>
      </c>
      <c r="Q174" s="4">
        <v>0</v>
      </c>
      <c r="R174" s="7">
        <v>45050</v>
      </c>
      <c r="S174" s="6">
        <v>45055</v>
      </c>
      <c r="T174" s="4" t="s">
        <v>34</v>
      </c>
      <c r="U174" s="4">
        <v>807</v>
      </c>
      <c r="V174" s="4">
        <v>0</v>
      </c>
      <c r="W174" s="4">
        <v>0</v>
      </c>
      <c r="X174" s="4" t="s">
        <v>878</v>
      </c>
      <c r="Y174" s="4" t="s">
        <v>879</v>
      </c>
    </row>
    <row r="175" s="4" customFormat="1" spans="1:25">
      <c r="A175" s="4" t="s">
        <v>880</v>
      </c>
      <c r="B175" s="4" t="s">
        <v>26</v>
      </c>
      <c r="C175" s="4" t="s">
        <v>27</v>
      </c>
      <c r="D175" s="4" t="s">
        <v>881</v>
      </c>
      <c r="E175" s="4" t="s">
        <v>882</v>
      </c>
      <c r="F175" s="6">
        <v>45051</v>
      </c>
      <c r="G175" s="6">
        <v>45052</v>
      </c>
      <c r="H175" s="4">
        <v>1</v>
      </c>
      <c r="I175" s="4">
        <v>1</v>
      </c>
      <c r="J175" s="4">
        <v>1</v>
      </c>
      <c r="K175" s="4" t="s">
        <v>30</v>
      </c>
      <c r="L175" s="4">
        <v>1079</v>
      </c>
      <c r="M175" s="4">
        <v>1079</v>
      </c>
      <c r="N175" s="4" t="s">
        <v>883</v>
      </c>
      <c r="O175" s="4" t="s">
        <v>32</v>
      </c>
      <c r="P175" s="4" t="s">
        <v>33</v>
      </c>
      <c r="Q175" s="4">
        <v>0</v>
      </c>
      <c r="R175" s="7">
        <v>45050</v>
      </c>
      <c r="S175" s="6">
        <v>45055</v>
      </c>
      <c r="T175" s="4" t="s">
        <v>34</v>
      </c>
      <c r="U175" s="4">
        <v>1079</v>
      </c>
      <c r="V175" s="4">
        <v>0</v>
      </c>
      <c r="W175" s="4">
        <v>0</v>
      </c>
      <c r="X175" s="4" t="s">
        <v>884</v>
      </c>
      <c r="Y175" s="4" t="s">
        <v>885</v>
      </c>
    </row>
    <row r="176" s="4" customFormat="1" spans="1:25">
      <c r="A176" s="4" t="s">
        <v>886</v>
      </c>
      <c r="B176" s="4" t="s">
        <v>26</v>
      </c>
      <c r="C176" s="4" t="s">
        <v>27</v>
      </c>
      <c r="D176" s="4" t="s">
        <v>554</v>
      </c>
      <c r="E176" s="4" t="s">
        <v>86</v>
      </c>
      <c r="F176" s="6">
        <v>45051</v>
      </c>
      <c r="G176" s="6">
        <v>45052</v>
      </c>
      <c r="H176" s="4">
        <v>2</v>
      </c>
      <c r="I176" s="4">
        <v>1</v>
      </c>
      <c r="J176" s="4">
        <v>2</v>
      </c>
      <c r="K176" s="4" t="s">
        <v>30</v>
      </c>
      <c r="L176" s="4">
        <v>994</v>
      </c>
      <c r="M176" s="4">
        <v>994</v>
      </c>
      <c r="N176" s="4" t="s">
        <v>887</v>
      </c>
      <c r="O176" s="4" t="s">
        <v>32</v>
      </c>
      <c r="P176" s="4" t="s">
        <v>33</v>
      </c>
      <c r="Q176" s="4">
        <v>0</v>
      </c>
      <c r="R176" s="7">
        <v>45050</v>
      </c>
      <c r="S176" s="6">
        <v>45055</v>
      </c>
      <c r="T176" s="4" t="s">
        <v>34</v>
      </c>
      <c r="U176" s="4">
        <v>994</v>
      </c>
      <c r="V176" s="4">
        <v>0</v>
      </c>
      <c r="W176" s="4">
        <v>0</v>
      </c>
      <c r="X176" s="4" t="s">
        <v>888</v>
      </c>
      <c r="Y176" s="4" t="s">
        <v>42</v>
      </c>
    </row>
    <row r="177" s="4" customFormat="1" spans="1:25">
      <c r="A177" s="4" t="s">
        <v>889</v>
      </c>
      <c r="B177" s="4" t="s">
        <v>26</v>
      </c>
      <c r="C177" s="4" t="s">
        <v>27</v>
      </c>
      <c r="D177" s="4" t="s">
        <v>890</v>
      </c>
      <c r="E177" s="4" t="s">
        <v>245</v>
      </c>
      <c r="F177" s="6">
        <v>45050</v>
      </c>
      <c r="G177" s="6">
        <v>45052</v>
      </c>
      <c r="H177" s="4">
        <v>1</v>
      </c>
      <c r="I177" s="4">
        <v>2</v>
      </c>
      <c r="J177" s="4">
        <v>2</v>
      </c>
      <c r="K177" s="4" t="s">
        <v>30</v>
      </c>
      <c r="L177" s="4">
        <v>2431</v>
      </c>
      <c r="M177" s="4">
        <v>2431</v>
      </c>
      <c r="N177" s="4" t="s">
        <v>891</v>
      </c>
      <c r="O177" s="4" t="s">
        <v>32</v>
      </c>
      <c r="P177" s="4" t="s">
        <v>33</v>
      </c>
      <c r="Q177" s="4">
        <v>0</v>
      </c>
      <c r="R177" s="7">
        <v>45050</v>
      </c>
      <c r="S177" s="6">
        <v>45055</v>
      </c>
      <c r="T177" s="4" t="s">
        <v>34</v>
      </c>
      <c r="U177" s="4">
        <v>2431</v>
      </c>
      <c r="V177" s="4">
        <v>0</v>
      </c>
      <c r="W177" s="4">
        <v>0</v>
      </c>
      <c r="X177" s="4" t="s">
        <v>892</v>
      </c>
      <c r="Y177" s="4" t="s">
        <v>893</v>
      </c>
    </row>
    <row r="178" s="4" customFormat="1" spans="1:25">
      <c r="A178" s="4" t="s">
        <v>894</v>
      </c>
      <c r="B178" s="4" t="s">
        <v>26</v>
      </c>
      <c r="C178" s="4" t="s">
        <v>27</v>
      </c>
      <c r="D178" s="4" t="s">
        <v>895</v>
      </c>
      <c r="E178" s="4" t="s">
        <v>896</v>
      </c>
      <c r="F178" s="6">
        <v>45051</v>
      </c>
      <c r="G178" s="6">
        <v>45052</v>
      </c>
      <c r="H178" s="4">
        <v>1</v>
      </c>
      <c r="I178" s="4">
        <v>1</v>
      </c>
      <c r="J178" s="4">
        <v>1</v>
      </c>
      <c r="K178" s="4" t="s">
        <v>30</v>
      </c>
      <c r="L178" s="4">
        <v>377</v>
      </c>
      <c r="M178" s="4">
        <v>377</v>
      </c>
      <c r="N178" s="4" t="s">
        <v>897</v>
      </c>
      <c r="O178" s="4" t="s">
        <v>32</v>
      </c>
      <c r="P178" s="4" t="s">
        <v>33</v>
      </c>
      <c r="Q178" s="4">
        <v>0</v>
      </c>
      <c r="R178" s="7">
        <v>45050</v>
      </c>
      <c r="S178" s="6">
        <v>45055</v>
      </c>
      <c r="T178" s="4" t="s">
        <v>34</v>
      </c>
      <c r="U178" s="4">
        <v>377</v>
      </c>
      <c r="V178" s="4">
        <v>0</v>
      </c>
      <c r="W178" s="4">
        <v>0</v>
      </c>
      <c r="X178" s="4" t="s">
        <v>898</v>
      </c>
      <c r="Y178" s="4" t="s">
        <v>899</v>
      </c>
    </row>
    <row r="179" s="4" customFormat="1" spans="1:25">
      <c r="A179" s="4" t="s">
        <v>900</v>
      </c>
      <c r="B179" s="4" t="s">
        <v>26</v>
      </c>
      <c r="C179" s="4" t="s">
        <v>27</v>
      </c>
      <c r="D179" s="4" t="s">
        <v>901</v>
      </c>
      <c r="E179" s="4" t="s">
        <v>236</v>
      </c>
      <c r="F179" s="6">
        <v>45051</v>
      </c>
      <c r="G179" s="6">
        <v>45052</v>
      </c>
      <c r="H179" s="4">
        <v>1</v>
      </c>
      <c r="I179" s="4">
        <v>1</v>
      </c>
      <c r="J179" s="4">
        <v>1</v>
      </c>
      <c r="K179" s="4" t="s">
        <v>30</v>
      </c>
      <c r="L179" s="4">
        <v>219</v>
      </c>
      <c r="M179" s="4">
        <v>219</v>
      </c>
      <c r="N179" s="4" t="s">
        <v>902</v>
      </c>
      <c r="O179" s="4" t="s">
        <v>32</v>
      </c>
      <c r="P179" s="4" t="s">
        <v>33</v>
      </c>
      <c r="Q179" s="4">
        <v>0</v>
      </c>
      <c r="R179" s="7">
        <v>45050</v>
      </c>
      <c r="S179" s="6">
        <v>45055</v>
      </c>
      <c r="T179" s="4" t="s">
        <v>34</v>
      </c>
      <c r="U179" s="4">
        <v>219</v>
      </c>
      <c r="V179" s="4">
        <v>0</v>
      </c>
      <c r="W179" s="4">
        <v>0</v>
      </c>
      <c r="X179" s="4" t="s">
        <v>42</v>
      </c>
      <c r="Y179" s="4" t="s">
        <v>42</v>
      </c>
    </row>
    <row r="180" s="4" customFormat="1" spans="1:25">
      <c r="A180" s="4" t="s">
        <v>903</v>
      </c>
      <c r="B180" s="4" t="s">
        <v>26</v>
      </c>
      <c r="C180" s="4" t="s">
        <v>27</v>
      </c>
      <c r="D180" s="4" t="s">
        <v>904</v>
      </c>
      <c r="E180" s="4" t="s">
        <v>360</v>
      </c>
      <c r="F180" s="6">
        <v>45051</v>
      </c>
      <c r="G180" s="6">
        <v>45052</v>
      </c>
      <c r="H180" s="4">
        <v>2</v>
      </c>
      <c r="I180" s="4">
        <v>1</v>
      </c>
      <c r="J180" s="4">
        <v>2</v>
      </c>
      <c r="K180" s="4" t="s">
        <v>30</v>
      </c>
      <c r="L180" s="4">
        <v>522</v>
      </c>
      <c r="M180" s="4">
        <v>522</v>
      </c>
      <c r="N180" s="4" t="s">
        <v>905</v>
      </c>
      <c r="O180" s="4" t="s">
        <v>32</v>
      </c>
      <c r="P180" s="4" t="s">
        <v>33</v>
      </c>
      <c r="Q180" s="4">
        <v>0</v>
      </c>
      <c r="R180" s="7">
        <v>45050</v>
      </c>
      <c r="S180" s="6">
        <v>45055</v>
      </c>
      <c r="T180" s="4" t="s">
        <v>34</v>
      </c>
      <c r="U180" s="4">
        <v>522</v>
      </c>
      <c r="V180" s="4">
        <v>0</v>
      </c>
      <c r="W180" s="4">
        <v>0</v>
      </c>
      <c r="X180" s="4" t="s">
        <v>906</v>
      </c>
      <c r="Y180" s="4" t="s">
        <v>907</v>
      </c>
    </row>
    <row r="181" s="4" customFormat="1" spans="1:25">
      <c r="A181" s="4" t="s">
        <v>908</v>
      </c>
      <c r="B181" s="4" t="s">
        <v>26</v>
      </c>
      <c r="C181" s="4" t="s">
        <v>27</v>
      </c>
      <c r="D181" s="4" t="s">
        <v>909</v>
      </c>
      <c r="E181" s="4" t="s">
        <v>268</v>
      </c>
      <c r="F181" s="6">
        <v>45051</v>
      </c>
      <c r="G181" s="6">
        <v>45052</v>
      </c>
      <c r="H181" s="4">
        <v>1</v>
      </c>
      <c r="I181" s="4">
        <v>1</v>
      </c>
      <c r="J181" s="4">
        <v>1</v>
      </c>
      <c r="K181" s="4" t="s">
        <v>30</v>
      </c>
      <c r="L181" s="4">
        <v>201</v>
      </c>
      <c r="M181" s="4">
        <v>201</v>
      </c>
      <c r="N181" s="4" t="s">
        <v>910</v>
      </c>
      <c r="O181" s="4" t="s">
        <v>32</v>
      </c>
      <c r="P181" s="4" t="s">
        <v>33</v>
      </c>
      <c r="Q181" s="4">
        <v>0</v>
      </c>
      <c r="R181" s="7">
        <v>45050</v>
      </c>
      <c r="S181" s="6">
        <v>45055</v>
      </c>
      <c r="T181" s="4" t="s">
        <v>34</v>
      </c>
      <c r="U181" s="4">
        <v>201</v>
      </c>
      <c r="V181" s="4">
        <v>0</v>
      </c>
      <c r="W181" s="4">
        <v>0</v>
      </c>
      <c r="X181" s="4" t="s">
        <v>911</v>
      </c>
      <c r="Y181" s="4" t="s">
        <v>912</v>
      </c>
    </row>
    <row r="182" s="4" customFormat="1" spans="1:25">
      <c r="A182" s="4" t="s">
        <v>913</v>
      </c>
      <c r="B182" s="4" t="s">
        <v>26</v>
      </c>
      <c r="C182" s="4" t="s">
        <v>27</v>
      </c>
      <c r="D182" s="4" t="s">
        <v>487</v>
      </c>
      <c r="E182" s="4" t="s">
        <v>914</v>
      </c>
      <c r="F182" s="6">
        <v>45051</v>
      </c>
      <c r="G182" s="6">
        <v>45052</v>
      </c>
      <c r="H182" s="4">
        <v>1</v>
      </c>
      <c r="I182" s="4">
        <v>1</v>
      </c>
      <c r="J182" s="4">
        <v>1</v>
      </c>
      <c r="K182" s="4" t="s">
        <v>30</v>
      </c>
      <c r="L182" s="4">
        <v>452</v>
      </c>
      <c r="M182" s="4">
        <v>452</v>
      </c>
      <c r="N182" s="4" t="s">
        <v>915</v>
      </c>
      <c r="O182" s="4" t="s">
        <v>32</v>
      </c>
      <c r="P182" s="4" t="s">
        <v>33</v>
      </c>
      <c r="Q182" s="4">
        <v>0</v>
      </c>
      <c r="R182" s="7">
        <v>45050</v>
      </c>
      <c r="S182" s="6">
        <v>45055</v>
      </c>
      <c r="T182" s="4" t="s">
        <v>34</v>
      </c>
      <c r="U182" s="4">
        <v>452</v>
      </c>
      <c r="V182" s="4">
        <v>0</v>
      </c>
      <c r="W182" s="4">
        <v>0</v>
      </c>
      <c r="X182" s="4" t="s">
        <v>916</v>
      </c>
      <c r="Y182" s="4" t="s">
        <v>42</v>
      </c>
    </row>
    <row r="183" s="4" customFormat="1" spans="1:26">
      <c r="A183" s="4" t="s">
        <v>917</v>
      </c>
      <c r="B183" s="4" t="s">
        <v>26</v>
      </c>
      <c r="C183" s="4" t="s">
        <v>27</v>
      </c>
      <c r="D183" s="4" t="s">
        <v>918</v>
      </c>
      <c r="E183" s="4" t="s">
        <v>176</v>
      </c>
      <c r="F183" s="6">
        <v>45051</v>
      </c>
      <c r="G183" s="6">
        <v>45052</v>
      </c>
      <c r="H183" s="4">
        <v>2</v>
      </c>
      <c r="I183" s="4">
        <v>1</v>
      </c>
      <c r="J183" s="4">
        <v>2</v>
      </c>
      <c r="K183" s="4" t="s">
        <v>30</v>
      </c>
      <c r="L183" s="4">
        <v>350</v>
      </c>
      <c r="M183" s="4">
        <v>350</v>
      </c>
      <c r="N183" s="4" t="s">
        <v>919</v>
      </c>
      <c r="O183" s="4" t="s">
        <v>32</v>
      </c>
      <c r="P183" s="4" t="s">
        <v>33</v>
      </c>
      <c r="Q183" s="4">
        <v>0</v>
      </c>
      <c r="R183" s="7">
        <v>45050</v>
      </c>
      <c r="S183" s="6">
        <v>45055</v>
      </c>
      <c r="T183" s="4" t="s">
        <v>34</v>
      </c>
      <c r="U183" s="4">
        <v>350</v>
      </c>
      <c r="V183" s="4">
        <v>0</v>
      </c>
      <c r="W183" s="4">
        <v>0</v>
      </c>
      <c r="X183" s="4" t="s">
        <v>42</v>
      </c>
      <c r="Y183" s="4" t="s">
        <v>920</v>
      </c>
      <c r="Z183" s="4" t="s">
        <v>921</v>
      </c>
    </row>
    <row r="184" s="4" customFormat="1" spans="1:25">
      <c r="A184" s="4" t="s">
        <v>922</v>
      </c>
      <c r="B184" s="4" t="s">
        <v>26</v>
      </c>
      <c r="C184" s="4" t="s">
        <v>27</v>
      </c>
      <c r="D184" s="4" t="s">
        <v>923</v>
      </c>
      <c r="E184" s="4" t="s">
        <v>86</v>
      </c>
      <c r="F184" s="6">
        <v>45051</v>
      </c>
      <c r="G184" s="6">
        <v>45052</v>
      </c>
      <c r="H184" s="4">
        <v>1</v>
      </c>
      <c r="I184" s="4">
        <v>1</v>
      </c>
      <c r="J184" s="4">
        <v>1</v>
      </c>
      <c r="K184" s="4" t="s">
        <v>30</v>
      </c>
      <c r="L184" s="4">
        <v>222</v>
      </c>
      <c r="M184" s="4">
        <v>222</v>
      </c>
      <c r="N184" s="4" t="s">
        <v>924</v>
      </c>
      <c r="O184" s="4" t="s">
        <v>32</v>
      </c>
      <c r="P184" s="4" t="s">
        <v>33</v>
      </c>
      <c r="Q184" s="4">
        <v>0</v>
      </c>
      <c r="R184" s="7">
        <v>45050</v>
      </c>
      <c r="S184" s="6">
        <v>45055</v>
      </c>
      <c r="T184" s="4" t="s">
        <v>34</v>
      </c>
      <c r="U184" s="4">
        <v>222</v>
      </c>
      <c r="V184" s="4">
        <v>0</v>
      </c>
      <c r="W184" s="4">
        <v>0</v>
      </c>
      <c r="X184" s="4" t="s">
        <v>925</v>
      </c>
      <c r="Y184" s="4" t="s">
        <v>926</v>
      </c>
    </row>
    <row r="185" s="4" customFormat="1" spans="1:25">
      <c r="A185" s="4" t="s">
        <v>927</v>
      </c>
      <c r="B185" s="4" t="s">
        <v>26</v>
      </c>
      <c r="C185" s="4" t="s">
        <v>27</v>
      </c>
      <c r="D185" s="4" t="s">
        <v>928</v>
      </c>
      <c r="E185" s="4" t="s">
        <v>929</v>
      </c>
      <c r="F185" s="6">
        <v>45051</v>
      </c>
      <c r="G185" s="6">
        <v>45052</v>
      </c>
      <c r="H185" s="4">
        <v>1</v>
      </c>
      <c r="I185" s="4">
        <v>1</v>
      </c>
      <c r="J185" s="4">
        <v>1</v>
      </c>
      <c r="K185" s="4" t="s">
        <v>30</v>
      </c>
      <c r="L185" s="4">
        <v>458</v>
      </c>
      <c r="M185" s="4">
        <v>458</v>
      </c>
      <c r="N185" s="4" t="s">
        <v>930</v>
      </c>
      <c r="O185" s="4" t="s">
        <v>32</v>
      </c>
      <c r="P185" s="4" t="s">
        <v>33</v>
      </c>
      <c r="Q185" s="4">
        <v>0</v>
      </c>
      <c r="R185" s="7">
        <v>45050</v>
      </c>
      <c r="S185" s="6">
        <v>45055</v>
      </c>
      <c r="T185" s="4" t="s">
        <v>34</v>
      </c>
      <c r="U185" s="4">
        <v>458</v>
      </c>
      <c r="V185" s="4">
        <v>0</v>
      </c>
      <c r="W185" s="4">
        <v>0</v>
      </c>
      <c r="X185" s="4" t="s">
        <v>931</v>
      </c>
      <c r="Y185" s="4" t="s">
        <v>932</v>
      </c>
    </row>
    <row r="186" s="4" customFormat="1" spans="1:25">
      <c r="A186" s="4" t="s">
        <v>933</v>
      </c>
      <c r="B186" s="4" t="s">
        <v>26</v>
      </c>
      <c r="C186" s="4" t="s">
        <v>27</v>
      </c>
      <c r="D186" s="4" t="s">
        <v>554</v>
      </c>
      <c r="E186" s="4" t="s">
        <v>86</v>
      </c>
      <c r="F186" s="6">
        <v>45051</v>
      </c>
      <c r="G186" s="6">
        <v>45052</v>
      </c>
      <c r="H186" s="4">
        <v>1</v>
      </c>
      <c r="I186" s="4">
        <v>1</v>
      </c>
      <c r="J186" s="4">
        <v>1</v>
      </c>
      <c r="K186" s="4" t="s">
        <v>30</v>
      </c>
      <c r="L186" s="4">
        <v>498</v>
      </c>
      <c r="M186" s="4">
        <v>498</v>
      </c>
      <c r="N186" s="4" t="s">
        <v>934</v>
      </c>
      <c r="O186" s="4" t="s">
        <v>32</v>
      </c>
      <c r="P186" s="4" t="s">
        <v>33</v>
      </c>
      <c r="Q186" s="4">
        <v>0</v>
      </c>
      <c r="R186" s="7">
        <v>45050</v>
      </c>
      <c r="S186" s="6">
        <v>45055</v>
      </c>
      <c r="T186" s="4" t="s">
        <v>34</v>
      </c>
      <c r="U186" s="4">
        <v>498</v>
      </c>
      <c r="V186" s="4">
        <v>0</v>
      </c>
      <c r="W186" s="4">
        <v>0</v>
      </c>
      <c r="X186" s="4" t="s">
        <v>935</v>
      </c>
      <c r="Y186" s="4" t="s">
        <v>42</v>
      </c>
    </row>
    <row r="187" s="4" customFormat="1" spans="1:25">
      <c r="A187" s="4" t="s">
        <v>936</v>
      </c>
      <c r="B187" s="4" t="s">
        <v>26</v>
      </c>
      <c r="C187" s="4" t="s">
        <v>27</v>
      </c>
      <c r="D187" s="4" t="s">
        <v>937</v>
      </c>
      <c r="E187" s="4" t="s">
        <v>562</v>
      </c>
      <c r="F187" s="6">
        <v>45051</v>
      </c>
      <c r="G187" s="6">
        <v>45052</v>
      </c>
      <c r="H187" s="4">
        <v>1</v>
      </c>
      <c r="I187" s="4">
        <v>1</v>
      </c>
      <c r="J187" s="4">
        <v>1</v>
      </c>
      <c r="K187" s="4" t="s">
        <v>30</v>
      </c>
      <c r="L187" s="4">
        <v>518</v>
      </c>
      <c r="M187" s="4">
        <v>518</v>
      </c>
      <c r="N187" s="4" t="s">
        <v>938</v>
      </c>
      <c r="O187" s="4" t="s">
        <v>32</v>
      </c>
      <c r="P187" s="4" t="s">
        <v>33</v>
      </c>
      <c r="Q187" s="4">
        <v>0</v>
      </c>
      <c r="R187" s="7">
        <v>45051</v>
      </c>
      <c r="S187" s="6">
        <v>45055</v>
      </c>
      <c r="T187" s="4" t="s">
        <v>34</v>
      </c>
      <c r="U187" s="4">
        <v>518</v>
      </c>
      <c r="V187" s="4">
        <v>0</v>
      </c>
      <c r="W187" s="4">
        <v>0</v>
      </c>
      <c r="X187" s="4" t="s">
        <v>939</v>
      </c>
      <c r="Y187" s="4" t="s">
        <v>42</v>
      </c>
    </row>
    <row r="188" s="4" customFormat="1" spans="1:25">
      <c r="A188" s="4" t="s">
        <v>940</v>
      </c>
      <c r="B188" s="4" t="s">
        <v>26</v>
      </c>
      <c r="C188" s="4" t="s">
        <v>27</v>
      </c>
      <c r="D188" s="4" t="s">
        <v>941</v>
      </c>
      <c r="E188" s="4" t="s">
        <v>942</v>
      </c>
      <c r="F188" s="6">
        <v>45051</v>
      </c>
      <c r="G188" s="6">
        <v>45052</v>
      </c>
      <c r="H188" s="4">
        <v>1</v>
      </c>
      <c r="I188" s="4">
        <v>1</v>
      </c>
      <c r="J188" s="4">
        <v>1</v>
      </c>
      <c r="K188" s="4" t="s">
        <v>30</v>
      </c>
      <c r="L188" s="4">
        <v>220</v>
      </c>
      <c r="M188" s="4">
        <v>220</v>
      </c>
      <c r="N188" s="4" t="s">
        <v>943</v>
      </c>
      <c r="O188" s="4" t="s">
        <v>32</v>
      </c>
      <c r="P188" s="4" t="s">
        <v>33</v>
      </c>
      <c r="Q188" s="4">
        <v>0</v>
      </c>
      <c r="R188" s="7">
        <v>45051</v>
      </c>
      <c r="S188" s="6">
        <v>45055</v>
      </c>
      <c r="T188" s="4" t="s">
        <v>34</v>
      </c>
      <c r="U188" s="4">
        <v>220</v>
      </c>
      <c r="V188" s="4">
        <v>0</v>
      </c>
      <c r="W188" s="4">
        <v>0</v>
      </c>
      <c r="X188" s="4" t="s">
        <v>944</v>
      </c>
      <c r="Y188" s="4" t="s">
        <v>945</v>
      </c>
    </row>
    <row r="189" s="4" customFormat="1" spans="1:25">
      <c r="A189" s="4" t="s">
        <v>946</v>
      </c>
      <c r="B189" s="4" t="s">
        <v>26</v>
      </c>
      <c r="C189" s="4" t="s">
        <v>27</v>
      </c>
      <c r="D189" s="4" t="s">
        <v>947</v>
      </c>
      <c r="E189" s="4" t="s">
        <v>948</v>
      </c>
      <c r="F189" s="6">
        <v>45051</v>
      </c>
      <c r="G189" s="6">
        <v>45052</v>
      </c>
      <c r="H189" s="4">
        <v>1</v>
      </c>
      <c r="I189" s="4">
        <v>1</v>
      </c>
      <c r="J189" s="4">
        <v>1</v>
      </c>
      <c r="K189" s="4" t="s">
        <v>30</v>
      </c>
      <c r="L189" s="4">
        <v>4149</v>
      </c>
      <c r="M189" s="4">
        <v>4149</v>
      </c>
      <c r="N189" s="4" t="s">
        <v>949</v>
      </c>
      <c r="O189" s="4" t="s">
        <v>32</v>
      </c>
      <c r="P189" s="4" t="s">
        <v>33</v>
      </c>
      <c r="Q189" s="4">
        <v>0</v>
      </c>
      <c r="R189" s="7">
        <v>45051</v>
      </c>
      <c r="S189" s="6">
        <v>45055</v>
      </c>
      <c r="T189" s="4" t="s">
        <v>34</v>
      </c>
      <c r="U189" s="4">
        <v>4149</v>
      </c>
      <c r="V189" s="4">
        <v>0</v>
      </c>
      <c r="W189" s="4">
        <v>0</v>
      </c>
      <c r="X189" s="4" t="s">
        <v>950</v>
      </c>
      <c r="Y189" s="4" t="s">
        <v>951</v>
      </c>
    </row>
    <row r="190" s="4" customFormat="1" spans="1:25">
      <c r="A190" s="4" t="s">
        <v>952</v>
      </c>
      <c r="B190" s="4" t="s">
        <v>26</v>
      </c>
      <c r="C190" s="4" t="s">
        <v>27</v>
      </c>
      <c r="D190" s="4" t="s">
        <v>953</v>
      </c>
      <c r="E190" s="4" t="s">
        <v>789</v>
      </c>
      <c r="F190" s="6">
        <v>45051</v>
      </c>
      <c r="G190" s="6">
        <v>45052</v>
      </c>
      <c r="H190" s="4">
        <v>1</v>
      </c>
      <c r="I190" s="4">
        <v>1</v>
      </c>
      <c r="J190" s="4">
        <v>1</v>
      </c>
      <c r="K190" s="4" t="s">
        <v>30</v>
      </c>
      <c r="L190" s="4">
        <v>667</v>
      </c>
      <c r="M190" s="4">
        <v>667</v>
      </c>
      <c r="N190" s="4" t="s">
        <v>954</v>
      </c>
      <c r="O190" s="4" t="s">
        <v>32</v>
      </c>
      <c r="P190" s="4" t="s">
        <v>33</v>
      </c>
      <c r="Q190" s="4">
        <v>0</v>
      </c>
      <c r="R190" s="7">
        <v>45051</v>
      </c>
      <c r="S190" s="6">
        <v>45055</v>
      </c>
      <c r="T190" s="4" t="s">
        <v>34</v>
      </c>
      <c r="U190" s="4">
        <v>667</v>
      </c>
      <c r="V190" s="4">
        <v>0</v>
      </c>
      <c r="W190" s="4">
        <v>0</v>
      </c>
      <c r="X190" s="4" t="s">
        <v>955</v>
      </c>
      <c r="Y190" s="4" t="s">
        <v>956</v>
      </c>
    </row>
    <row r="191" s="4" customFormat="1" spans="1:25">
      <c r="A191" s="4" t="s">
        <v>957</v>
      </c>
      <c r="B191" s="4" t="s">
        <v>26</v>
      </c>
      <c r="C191" s="4" t="s">
        <v>27</v>
      </c>
      <c r="D191" s="4" t="s">
        <v>847</v>
      </c>
      <c r="E191" s="4" t="s">
        <v>958</v>
      </c>
      <c r="F191" s="6">
        <v>45051</v>
      </c>
      <c r="G191" s="6">
        <v>45052</v>
      </c>
      <c r="H191" s="4">
        <v>1</v>
      </c>
      <c r="I191" s="4">
        <v>1</v>
      </c>
      <c r="J191" s="4">
        <v>1</v>
      </c>
      <c r="K191" s="4" t="s">
        <v>30</v>
      </c>
      <c r="L191" s="4">
        <v>405</v>
      </c>
      <c r="M191" s="4">
        <v>405</v>
      </c>
      <c r="N191" s="4" t="s">
        <v>959</v>
      </c>
      <c r="O191" s="4" t="s">
        <v>32</v>
      </c>
      <c r="P191" s="4" t="s">
        <v>33</v>
      </c>
      <c r="Q191" s="4">
        <v>0</v>
      </c>
      <c r="R191" s="7">
        <v>45051</v>
      </c>
      <c r="S191" s="6">
        <v>45055</v>
      </c>
      <c r="T191" s="4" t="s">
        <v>34</v>
      </c>
      <c r="U191" s="4">
        <v>405</v>
      </c>
      <c r="V191" s="4">
        <v>0</v>
      </c>
      <c r="W191" s="4">
        <v>0</v>
      </c>
      <c r="X191" s="4" t="s">
        <v>960</v>
      </c>
      <c r="Y191" s="4" t="s">
        <v>42</v>
      </c>
    </row>
    <row r="192" s="4" customFormat="1" spans="1:25">
      <c r="A192" s="4" t="s">
        <v>961</v>
      </c>
      <c r="B192" s="4" t="s">
        <v>26</v>
      </c>
      <c r="C192" s="4" t="s">
        <v>27</v>
      </c>
      <c r="D192" s="4" t="s">
        <v>962</v>
      </c>
      <c r="E192" s="4" t="s">
        <v>460</v>
      </c>
      <c r="F192" s="6">
        <v>45051</v>
      </c>
      <c r="G192" s="6">
        <v>45052</v>
      </c>
      <c r="H192" s="4">
        <v>1</v>
      </c>
      <c r="I192" s="4">
        <v>1</v>
      </c>
      <c r="J192" s="4">
        <v>1</v>
      </c>
      <c r="K192" s="4" t="s">
        <v>30</v>
      </c>
      <c r="L192" s="4">
        <v>176</v>
      </c>
      <c r="M192" s="4">
        <v>176</v>
      </c>
      <c r="N192" s="4" t="s">
        <v>963</v>
      </c>
      <c r="O192" s="4" t="s">
        <v>32</v>
      </c>
      <c r="P192" s="4" t="s">
        <v>33</v>
      </c>
      <c r="Q192" s="4">
        <v>0</v>
      </c>
      <c r="R192" s="7">
        <v>45051</v>
      </c>
      <c r="S192" s="6">
        <v>45055</v>
      </c>
      <c r="T192" s="4" t="s">
        <v>34</v>
      </c>
      <c r="U192" s="4">
        <v>176</v>
      </c>
      <c r="V192" s="4">
        <v>0</v>
      </c>
      <c r="W192" s="4">
        <v>0</v>
      </c>
      <c r="X192" s="4" t="s">
        <v>964</v>
      </c>
      <c r="Y192" s="4" t="s">
        <v>965</v>
      </c>
    </row>
    <row r="193" s="4" customFormat="1" spans="1:25">
      <c r="A193" s="4" t="s">
        <v>966</v>
      </c>
      <c r="B193" s="4" t="s">
        <v>26</v>
      </c>
      <c r="C193" s="4" t="s">
        <v>27</v>
      </c>
      <c r="D193" s="4" t="s">
        <v>967</v>
      </c>
      <c r="E193" s="4" t="s">
        <v>968</v>
      </c>
      <c r="F193" s="6">
        <v>45051</v>
      </c>
      <c r="G193" s="6">
        <v>45052</v>
      </c>
      <c r="H193" s="4">
        <v>1</v>
      </c>
      <c r="I193" s="4">
        <v>1</v>
      </c>
      <c r="J193" s="4">
        <v>1</v>
      </c>
      <c r="K193" s="4" t="s">
        <v>30</v>
      </c>
      <c r="L193" s="4">
        <v>365</v>
      </c>
      <c r="M193" s="4">
        <v>365</v>
      </c>
      <c r="N193" s="4" t="s">
        <v>969</v>
      </c>
      <c r="O193" s="4" t="s">
        <v>32</v>
      </c>
      <c r="P193" s="4" t="s">
        <v>33</v>
      </c>
      <c r="Q193" s="4">
        <v>0</v>
      </c>
      <c r="R193" s="7">
        <v>45051</v>
      </c>
      <c r="S193" s="6">
        <v>45055</v>
      </c>
      <c r="T193" s="4" t="s">
        <v>34</v>
      </c>
      <c r="U193" s="4">
        <v>365</v>
      </c>
      <c r="V193" s="4">
        <v>0</v>
      </c>
      <c r="W193" s="4">
        <v>0</v>
      </c>
      <c r="X193" s="4" t="s">
        <v>970</v>
      </c>
      <c r="Y193" s="4" t="s">
        <v>971</v>
      </c>
    </row>
    <row r="194" s="4" customFormat="1" spans="1:25">
      <c r="A194" s="4" t="s">
        <v>972</v>
      </c>
      <c r="B194" s="4" t="s">
        <v>26</v>
      </c>
      <c r="C194" s="4" t="s">
        <v>27</v>
      </c>
      <c r="D194" s="4" t="s">
        <v>689</v>
      </c>
      <c r="E194" s="4" t="s">
        <v>102</v>
      </c>
      <c r="F194" s="6">
        <v>45051</v>
      </c>
      <c r="G194" s="6">
        <v>45052</v>
      </c>
      <c r="H194" s="4">
        <v>1</v>
      </c>
      <c r="I194" s="4">
        <v>1</v>
      </c>
      <c r="J194" s="4">
        <v>1</v>
      </c>
      <c r="K194" s="4" t="s">
        <v>30</v>
      </c>
      <c r="L194" s="4">
        <v>307</v>
      </c>
      <c r="M194" s="4">
        <v>307</v>
      </c>
      <c r="N194" s="4" t="s">
        <v>973</v>
      </c>
      <c r="O194" s="4" t="s">
        <v>32</v>
      </c>
      <c r="P194" s="4" t="s">
        <v>33</v>
      </c>
      <c r="Q194" s="4">
        <v>0</v>
      </c>
      <c r="R194" s="7">
        <v>45051</v>
      </c>
      <c r="S194" s="6">
        <v>45055</v>
      </c>
      <c r="T194" s="4" t="s">
        <v>34</v>
      </c>
      <c r="U194" s="4">
        <v>307</v>
      </c>
      <c r="V194" s="4">
        <v>0</v>
      </c>
      <c r="W194" s="4">
        <v>0</v>
      </c>
      <c r="X194" s="4" t="s">
        <v>974</v>
      </c>
      <c r="Y194" s="4" t="s">
        <v>975</v>
      </c>
    </row>
    <row r="195" s="4" customFormat="1" spans="1:25">
      <c r="A195" s="4" t="s">
        <v>976</v>
      </c>
      <c r="B195" s="4" t="s">
        <v>26</v>
      </c>
      <c r="C195" s="4" t="s">
        <v>27</v>
      </c>
      <c r="D195" s="4" t="s">
        <v>606</v>
      </c>
      <c r="E195" s="4" t="s">
        <v>977</v>
      </c>
      <c r="F195" s="6">
        <v>45051</v>
      </c>
      <c r="G195" s="6">
        <v>45052</v>
      </c>
      <c r="H195" s="4">
        <v>1</v>
      </c>
      <c r="I195" s="4">
        <v>1</v>
      </c>
      <c r="J195" s="4">
        <v>1</v>
      </c>
      <c r="K195" s="4" t="s">
        <v>30</v>
      </c>
      <c r="L195" s="4">
        <v>357</v>
      </c>
      <c r="M195" s="4">
        <v>357</v>
      </c>
      <c r="N195" s="4" t="s">
        <v>978</v>
      </c>
      <c r="O195" s="4" t="s">
        <v>32</v>
      </c>
      <c r="P195" s="4" t="s">
        <v>33</v>
      </c>
      <c r="Q195" s="4">
        <v>0</v>
      </c>
      <c r="R195" s="7">
        <v>45051</v>
      </c>
      <c r="S195" s="6">
        <v>45055</v>
      </c>
      <c r="T195" s="4" t="s">
        <v>34</v>
      </c>
      <c r="U195" s="4">
        <v>357</v>
      </c>
      <c r="V195" s="4">
        <v>0</v>
      </c>
      <c r="W195" s="4">
        <v>0</v>
      </c>
      <c r="X195" s="4" t="s">
        <v>979</v>
      </c>
      <c r="Y195" s="4" t="s">
        <v>980</v>
      </c>
    </row>
    <row r="196" s="4" customFormat="1" spans="1:25">
      <c r="A196" s="4" t="s">
        <v>981</v>
      </c>
      <c r="B196" s="4" t="s">
        <v>26</v>
      </c>
      <c r="C196" s="4" t="s">
        <v>27</v>
      </c>
      <c r="D196" s="4" t="s">
        <v>982</v>
      </c>
      <c r="E196" s="4" t="s">
        <v>983</v>
      </c>
      <c r="F196" s="6">
        <v>45051</v>
      </c>
      <c r="G196" s="6">
        <v>45052</v>
      </c>
      <c r="H196" s="4">
        <v>1</v>
      </c>
      <c r="I196" s="4">
        <v>1</v>
      </c>
      <c r="J196" s="4">
        <v>1</v>
      </c>
      <c r="K196" s="4" t="s">
        <v>30</v>
      </c>
      <c r="L196" s="4">
        <v>156</v>
      </c>
      <c r="M196" s="4">
        <v>156</v>
      </c>
      <c r="N196" s="4" t="s">
        <v>984</v>
      </c>
      <c r="O196" s="4" t="s">
        <v>32</v>
      </c>
      <c r="P196" s="4" t="s">
        <v>33</v>
      </c>
      <c r="Q196" s="4">
        <v>0</v>
      </c>
      <c r="R196" s="7">
        <v>45051</v>
      </c>
      <c r="S196" s="6">
        <v>45055</v>
      </c>
      <c r="T196" s="4" t="s">
        <v>34</v>
      </c>
      <c r="U196" s="4">
        <v>156</v>
      </c>
      <c r="V196" s="4">
        <v>0</v>
      </c>
      <c r="W196" s="4">
        <v>0</v>
      </c>
      <c r="X196" s="4" t="s">
        <v>985</v>
      </c>
      <c r="Y196" s="4" t="s">
        <v>986</v>
      </c>
    </row>
    <row r="197" s="4" customFormat="1" spans="1:25">
      <c r="A197" s="4" t="s">
        <v>987</v>
      </c>
      <c r="B197" s="4" t="s">
        <v>26</v>
      </c>
      <c r="C197" s="4" t="s">
        <v>27</v>
      </c>
      <c r="D197" s="4" t="s">
        <v>988</v>
      </c>
      <c r="E197" s="4" t="s">
        <v>377</v>
      </c>
      <c r="F197" s="6">
        <v>45051</v>
      </c>
      <c r="G197" s="6">
        <v>45052</v>
      </c>
      <c r="H197" s="4">
        <v>1</v>
      </c>
      <c r="I197" s="4">
        <v>1</v>
      </c>
      <c r="J197" s="4">
        <v>1</v>
      </c>
      <c r="K197" s="4" t="s">
        <v>30</v>
      </c>
      <c r="L197" s="4">
        <v>273</v>
      </c>
      <c r="M197" s="4">
        <v>273</v>
      </c>
      <c r="N197" s="4" t="s">
        <v>989</v>
      </c>
      <c r="O197" s="4" t="s">
        <v>32</v>
      </c>
      <c r="P197" s="4" t="s">
        <v>33</v>
      </c>
      <c r="Q197" s="4">
        <v>0</v>
      </c>
      <c r="R197" s="7">
        <v>45051</v>
      </c>
      <c r="S197" s="6">
        <v>45055</v>
      </c>
      <c r="T197" s="4" t="s">
        <v>34</v>
      </c>
      <c r="U197" s="4">
        <v>273</v>
      </c>
      <c r="V197" s="4">
        <v>0</v>
      </c>
      <c r="W197" s="4">
        <v>0</v>
      </c>
      <c r="X197" s="4" t="s">
        <v>990</v>
      </c>
      <c r="Y197" s="4" t="s">
        <v>991</v>
      </c>
    </row>
    <row r="198" s="4" customFormat="1" spans="1:25">
      <c r="A198" s="4" t="s">
        <v>992</v>
      </c>
      <c r="B198" s="4" t="s">
        <v>26</v>
      </c>
      <c r="C198" s="4" t="s">
        <v>27</v>
      </c>
      <c r="D198" s="4" t="s">
        <v>993</v>
      </c>
      <c r="E198" s="4" t="s">
        <v>227</v>
      </c>
      <c r="F198" s="6">
        <v>45051</v>
      </c>
      <c r="G198" s="6">
        <v>45052</v>
      </c>
      <c r="H198" s="4">
        <v>1</v>
      </c>
      <c r="I198" s="4">
        <v>1</v>
      </c>
      <c r="J198" s="4">
        <v>1</v>
      </c>
      <c r="K198" s="4" t="s">
        <v>30</v>
      </c>
      <c r="L198" s="4">
        <v>246</v>
      </c>
      <c r="M198" s="4">
        <v>246</v>
      </c>
      <c r="N198" s="4" t="s">
        <v>994</v>
      </c>
      <c r="O198" s="4" t="s">
        <v>32</v>
      </c>
      <c r="P198" s="4" t="s">
        <v>33</v>
      </c>
      <c r="Q198" s="4">
        <v>0</v>
      </c>
      <c r="R198" s="7">
        <v>45051</v>
      </c>
      <c r="S198" s="6">
        <v>45055</v>
      </c>
      <c r="T198" s="4" t="s">
        <v>34</v>
      </c>
      <c r="U198" s="4">
        <v>246</v>
      </c>
      <c r="V198" s="4">
        <v>0</v>
      </c>
      <c r="W198" s="4">
        <v>0</v>
      </c>
      <c r="X198" s="4" t="s">
        <v>995</v>
      </c>
      <c r="Y198" s="4" t="s">
        <v>996</v>
      </c>
    </row>
    <row r="199" s="4" customFormat="1" spans="1:25">
      <c r="A199" s="4" t="s">
        <v>997</v>
      </c>
      <c r="B199" s="4" t="s">
        <v>26</v>
      </c>
      <c r="C199" s="4" t="s">
        <v>27</v>
      </c>
      <c r="D199" s="4" t="s">
        <v>725</v>
      </c>
      <c r="E199" s="4" t="s">
        <v>998</v>
      </c>
      <c r="F199" s="6">
        <v>45051</v>
      </c>
      <c r="G199" s="6">
        <v>45052</v>
      </c>
      <c r="H199" s="4">
        <v>1</v>
      </c>
      <c r="I199" s="4">
        <v>1</v>
      </c>
      <c r="J199" s="4">
        <v>1</v>
      </c>
      <c r="K199" s="4" t="s">
        <v>30</v>
      </c>
      <c r="L199" s="4">
        <v>306</v>
      </c>
      <c r="M199" s="4">
        <v>306</v>
      </c>
      <c r="N199" s="4" t="s">
        <v>999</v>
      </c>
      <c r="O199" s="4" t="s">
        <v>32</v>
      </c>
      <c r="P199" s="4" t="s">
        <v>33</v>
      </c>
      <c r="Q199" s="4">
        <v>0</v>
      </c>
      <c r="R199" s="7">
        <v>45051</v>
      </c>
      <c r="S199" s="6">
        <v>45055</v>
      </c>
      <c r="T199" s="4" t="s">
        <v>34</v>
      </c>
      <c r="U199" s="4">
        <v>306</v>
      </c>
      <c r="V199" s="4">
        <v>0</v>
      </c>
      <c r="W199" s="4">
        <v>0</v>
      </c>
      <c r="X199" s="4" t="s">
        <v>1000</v>
      </c>
      <c r="Y199" s="4" t="s">
        <v>1001</v>
      </c>
    </row>
    <row r="200" s="4" customFormat="1" spans="1:25">
      <c r="A200" s="4" t="s">
        <v>1002</v>
      </c>
      <c r="B200" s="4" t="s">
        <v>26</v>
      </c>
      <c r="C200" s="4" t="s">
        <v>27</v>
      </c>
      <c r="D200" s="4" t="s">
        <v>1003</v>
      </c>
      <c r="E200" s="4" t="s">
        <v>1004</v>
      </c>
      <c r="F200" s="6">
        <v>45051</v>
      </c>
      <c r="G200" s="6">
        <v>45052</v>
      </c>
      <c r="H200" s="4">
        <v>1</v>
      </c>
      <c r="I200" s="4">
        <v>1</v>
      </c>
      <c r="J200" s="4">
        <v>1</v>
      </c>
      <c r="K200" s="4" t="s">
        <v>30</v>
      </c>
      <c r="L200" s="4">
        <v>644</v>
      </c>
      <c r="M200" s="4">
        <v>644</v>
      </c>
      <c r="N200" s="4" t="s">
        <v>1005</v>
      </c>
      <c r="O200" s="4" t="s">
        <v>32</v>
      </c>
      <c r="P200" s="4" t="s">
        <v>33</v>
      </c>
      <c r="Q200" s="4">
        <v>0</v>
      </c>
      <c r="R200" s="7">
        <v>45051</v>
      </c>
      <c r="S200" s="6">
        <v>45055</v>
      </c>
      <c r="T200" s="4" t="s">
        <v>34</v>
      </c>
      <c r="U200" s="4">
        <v>644</v>
      </c>
      <c r="V200" s="4">
        <v>0</v>
      </c>
      <c r="W200" s="4">
        <v>0</v>
      </c>
      <c r="X200" s="4" t="s">
        <v>1006</v>
      </c>
      <c r="Y200" s="4" t="s">
        <v>42</v>
      </c>
    </row>
    <row r="201" s="4" customFormat="1" spans="1:25">
      <c r="A201" s="4" t="s">
        <v>1007</v>
      </c>
      <c r="B201" s="4" t="s">
        <v>26</v>
      </c>
      <c r="C201" s="4" t="s">
        <v>27</v>
      </c>
      <c r="D201" s="4" t="s">
        <v>1008</v>
      </c>
      <c r="E201" s="4" t="s">
        <v>1009</v>
      </c>
      <c r="F201" s="6">
        <v>45051</v>
      </c>
      <c r="G201" s="6">
        <v>45052</v>
      </c>
      <c r="H201" s="4">
        <v>1</v>
      </c>
      <c r="I201" s="4">
        <v>1</v>
      </c>
      <c r="J201" s="4">
        <v>1</v>
      </c>
      <c r="K201" s="4" t="s">
        <v>30</v>
      </c>
      <c r="L201" s="4">
        <v>1269</v>
      </c>
      <c r="M201" s="4">
        <v>1269</v>
      </c>
      <c r="N201" s="4" t="s">
        <v>1010</v>
      </c>
      <c r="O201" s="4" t="s">
        <v>32</v>
      </c>
      <c r="P201" s="4" t="s">
        <v>33</v>
      </c>
      <c r="Q201" s="4">
        <v>0</v>
      </c>
      <c r="R201" s="7">
        <v>45051</v>
      </c>
      <c r="S201" s="6">
        <v>45055</v>
      </c>
      <c r="T201" s="4" t="s">
        <v>34</v>
      </c>
      <c r="U201" s="4">
        <v>1269</v>
      </c>
      <c r="V201" s="4">
        <v>0</v>
      </c>
      <c r="W201" s="4">
        <v>0</v>
      </c>
      <c r="X201" s="4" t="s">
        <v>1011</v>
      </c>
      <c r="Y201" s="4" t="s">
        <v>1012</v>
      </c>
    </row>
    <row r="202" s="4" customFormat="1" spans="1:25">
      <c r="A202" s="4" t="s">
        <v>1013</v>
      </c>
      <c r="B202" s="4" t="s">
        <v>26</v>
      </c>
      <c r="C202" s="4" t="s">
        <v>27</v>
      </c>
      <c r="D202" s="4" t="s">
        <v>1014</v>
      </c>
      <c r="E202" s="4" t="s">
        <v>1015</v>
      </c>
      <c r="F202" s="6">
        <v>45051</v>
      </c>
      <c r="G202" s="6">
        <v>45052</v>
      </c>
      <c r="H202" s="4">
        <v>1</v>
      </c>
      <c r="I202" s="4">
        <v>1</v>
      </c>
      <c r="J202" s="4">
        <v>1</v>
      </c>
      <c r="K202" s="4" t="s">
        <v>30</v>
      </c>
      <c r="L202" s="4">
        <v>990</v>
      </c>
      <c r="M202" s="4">
        <v>990</v>
      </c>
      <c r="N202" s="4" t="s">
        <v>1016</v>
      </c>
      <c r="O202" s="4" t="s">
        <v>32</v>
      </c>
      <c r="P202" s="4" t="s">
        <v>33</v>
      </c>
      <c r="Q202" s="4">
        <v>0</v>
      </c>
      <c r="R202" s="7">
        <v>45051</v>
      </c>
      <c r="S202" s="6">
        <v>45055</v>
      </c>
      <c r="T202" s="4" t="s">
        <v>34</v>
      </c>
      <c r="U202" s="4">
        <v>990</v>
      </c>
      <c r="V202" s="4">
        <v>0</v>
      </c>
      <c r="W202" s="4">
        <v>0</v>
      </c>
      <c r="X202" s="4" t="s">
        <v>1017</v>
      </c>
      <c r="Y202" s="4" t="s">
        <v>1018</v>
      </c>
    </row>
    <row r="203" s="4" customFormat="1" spans="1:25">
      <c r="A203" s="4" t="s">
        <v>1019</v>
      </c>
      <c r="B203" s="4" t="s">
        <v>26</v>
      </c>
      <c r="C203" s="4" t="s">
        <v>27</v>
      </c>
      <c r="D203" s="4" t="s">
        <v>1020</v>
      </c>
      <c r="E203" s="4" t="s">
        <v>245</v>
      </c>
      <c r="F203" s="6">
        <v>45051</v>
      </c>
      <c r="G203" s="6">
        <v>45052</v>
      </c>
      <c r="H203" s="4">
        <v>1</v>
      </c>
      <c r="I203" s="4">
        <v>1</v>
      </c>
      <c r="J203" s="4">
        <v>1</v>
      </c>
      <c r="K203" s="4" t="s">
        <v>30</v>
      </c>
      <c r="L203" s="4">
        <v>217</v>
      </c>
      <c r="M203" s="4">
        <v>217</v>
      </c>
      <c r="N203" s="4" t="s">
        <v>1021</v>
      </c>
      <c r="O203" s="4" t="s">
        <v>32</v>
      </c>
      <c r="P203" s="4" t="s">
        <v>33</v>
      </c>
      <c r="Q203" s="4">
        <v>0</v>
      </c>
      <c r="R203" s="7">
        <v>45051</v>
      </c>
      <c r="S203" s="6">
        <v>45055</v>
      </c>
      <c r="T203" s="4" t="s">
        <v>34</v>
      </c>
      <c r="U203" s="4">
        <v>217</v>
      </c>
      <c r="V203" s="4">
        <v>0</v>
      </c>
      <c r="W203" s="4">
        <v>0</v>
      </c>
      <c r="X203" s="4" t="s">
        <v>1022</v>
      </c>
      <c r="Y203" s="4" t="s">
        <v>1023</v>
      </c>
    </row>
    <row r="204" s="4" customFormat="1" spans="1:25">
      <c r="A204" s="4" t="s">
        <v>1024</v>
      </c>
      <c r="B204" s="4" t="s">
        <v>26</v>
      </c>
      <c r="C204" s="4" t="s">
        <v>27</v>
      </c>
      <c r="D204" s="4" t="s">
        <v>1025</v>
      </c>
      <c r="E204" s="4" t="s">
        <v>1026</v>
      </c>
      <c r="F204" s="6">
        <v>45051</v>
      </c>
      <c r="G204" s="6">
        <v>45052</v>
      </c>
      <c r="H204" s="4">
        <v>1</v>
      </c>
      <c r="I204" s="4">
        <v>1</v>
      </c>
      <c r="J204" s="4">
        <v>1</v>
      </c>
      <c r="K204" s="4" t="s">
        <v>30</v>
      </c>
      <c r="L204" s="4">
        <v>271</v>
      </c>
      <c r="M204" s="4">
        <v>271</v>
      </c>
      <c r="N204" s="4" t="s">
        <v>1027</v>
      </c>
      <c r="O204" s="4" t="s">
        <v>32</v>
      </c>
      <c r="P204" s="4" t="s">
        <v>33</v>
      </c>
      <c r="Q204" s="4">
        <v>0</v>
      </c>
      <c r="R204" s="7">
        <v>45051</v>
      </c>
      <c r="S204" s="6">
        <v>45055</v>
      </c>
      <c r="T204" s="4" t="s">
        <v>34</v>
      </c>
      <c r="U204" s="4">
        <v>271</v>
      </c>
      <c r="V204" s="4">
        <v>0</v>
      </c>
      <c r="W204" s="4">
        <v>0</v>
      </c>
      <c r="X204" s="4" t="s">
        <v>1028</v>
      </c>
      <c r="Y204" s="4" t="s">
        <v>1029</v>
      </c>
    </row>
    <row r="205" s="4" customFormat="1" spans="1:25">
      <c r="A205" s="4" t="s">
        <v>1030</v>
      </c>
      <c r="B205" s="4" t="s">
        <v>26</v>
      </c>
      <c r="C205" s="4" t="s">
        <v>27</v>
      </c>
      <c r="D205" s="4" t="s">
        <v>1031</v>
      </c>
      <c r="E205" s="4" t="s">
        <v>509</v>
      </c>
      <c r="F205" s="6">
        <v>45051</v>
      </c>
      <c r="G205" s="6">
        <v>45052</v>
      </c>
      <c r="H205" s="4">
        <v>1</v>
      </c>
      <c r="I205" s="4">
        <v>1</v>
      </c>
      <c r="J205" s="4">
        <v>1</v>
      </c>
      <c r="K205" s="4" t="s">
        <v>30</v>
      </c>
      <c r="L205" s="4">
        <v>400</v>
      </c>
      <c r="M205" s="4">
        <v>400</v>
      </c>
      <c r="N205" s="4" t="s">
        <v>1032</v>
      </c>
      <c r="O205" s="4" t="s">
        <v>32</v>
      </c>
      <c r="P205" s="4" t="s">
        <v>33</v>
      </c>
      <c r="Q205" s="4">
        <v>0</v>
      </c>
      <c r="R205" s="7">
        <v>45051</v>
      </c>
      <c r="S205" s="6">
        <v>45055</v>
      </c>
      <c r="T205" s="4" t="s">
        <v>34</v>
      </c>
      <c r="U205" s="4">
        <v>400</v>
      </c>
      <c r="V205" s="4">
        <v>0</v>
      </c>
      <c r="W205" s="4">
        <v>0</v>
      </c>
      <c r="X205" s="4" t="s">
        <v>1033</v>
      </c>
      <c r="Y205" s="4" t="s">
        <v>1034</v>
      </c>
    </row>
    <row r="206" s="4" customFormat="1" spans="1:25">
      <c r="A206" s="4" t="s">
        <v>1035</v>
      </c>
      <c r="B206" s="4" t="s">
        <v>26</v>
      </c>
      <c r="C206" s="4" t="s">
        <v>27</v>
      </c>
      <c r="D206" s="4" t="s">
        <v>1036</v>
      </c>
      <c r="E206" s="4" t="s">
        <v>86</v>
      </c>
      <c r="F206" s="6">
        <v>45051</v>
      </c>
      <c r="G206" s="6">
        <v>45052</v>
      </c>
      <c r="H206" s="4">
        <v>2</v>
      </c>
      <c r="I206" s="4">
        <v>1</v>
      </c>
      <c r="J206" s="4">
        <v>2</v>
      </c>
      <c r="K206" s="4" t="s">
        <v>30</v>
      </c>
      <c r="L206" s="4">
        <v>566</v>
      </c>
      <c r="M206" s="4">
        <v>566</v>
      </c>
      <c r="N206" s="4" t="s">
        <v>1037</v>
      </c>
      <c r="O206" s="4" t="s">
        <v>32</v>
      </c>
      <c r="P206" s="4" t="s">
        <v>33</v>
      </c>
      <c r="Q206" s="4">
        <v>0</v>
      </c>
      <c r="R206" s="7">
        <v>45051</v>
      </c>
      <c r="S206" s="6">
        <v>45055</v>
      </c>
      <c r="T206" s="4" t="s">
        <v>34</v>
      </c>
      <c r="U206" s="4">
        <v>566</v>
      </c>
      <c r="V206" s="4">
        <v>0</v>
      </c>
      <c r="W206" s="4">
        <v>0</v>
      </c>
      <c r="X206" s="4" t="s">
        <v>1038</v>
      </c>
      <c r="Y206" s="4" t="s">
        <v>42</v>
      </c>
    </row>
    <row r="207" s="4" customFormat="1" spans="1:25">
      <c r="A207" s="4" t="s">
        <v>1039</v>
      </c>
      <c r="B207" s="4" t="s">
        <v>26</v>
      </c>
      <c r="C207" s="4" t="s">
        <v>27</v>
      </c>
      <c r="D207" s="4" t="s">
        <v>1040</v>
      </c>
      <c r="E207" s="4" t="s">
        <v>1041</v>
      </c>
      <c r="F207" s="6">
        <v>45051</v>
      </c>
      <c r="G207" s="6">
        <v>45052</v>
      </c>
      <c r="H207" s="4">
        <v>1</v>
      </c>
      <c r="I207" s="4">
        <v>1</v>
      </c>
      <c r="J207" s="4">
        <v>1</v>
      </c>
      <c r="K207" s="4" t="s">
        <v>30</v>
      </c>
      <c r="L207" s="4">
        <v>236</v>
      </c>
      <c r="M207" s="4">
        <v>236</v>
      </c>
      <c r="N207" s="4" t="s">
        <v>1042</v>
      </c>
      <c r="O207" s="4" t="s">
        <v>32</v>
      </c>
      <c r="P207" s="4" t="s">
        <v>33</v>
      </c>
      <c r="Q207" s="4">
        <v>0</v>
      </c>
      <c r="R207" s="7">
        <v>45051</v>
      </c>
      <c r="S207" s="6">
        <v>45055</v>
      </c>
      <c r="T207" s="4" t="s">
        <v>34</v>
      </c>
      <c r="U207" s="4">
        <v>236</v>
      </c>
      <c r="V207" s="4">
        <v>0</v>
      </c>
      <c r="W207" s="4">
        <v>0</v>
      </c>
      <c r="X207" s="4" t="s">
        <v>1043</v>
      </c>
      <c r="Y207" s="4" t="s">
        <v>42</v>
      </c>
    </row>
    <row r="208" s="4" customFormat="1" spans="1:25">
      <c r="A208" s="4" t="s">
        <v>713</v>
      </c>
      <c r="B208" s="4" t="s">
        <v>26</v>
      </c>
      <c r="C208" s="4" t="s">
        <v>83</v>
      </c>
      <c r="D208" s="4" t="s">
        <v>714</v>
      </c>
      <c r="E208" s="4" t="s">
        <v>715</v>
      </c>
      <c r="F208" s="6">
        <v>45050</v>
      </c>
      <c r="G208" s="6">
        <v>45052</v>
      </c>
      <c r="H208" s="4">
        <v>1</v>
      </c>
      <c r="I208" s="4">
        <v>2</v>
      </c>
      <c r="J208" s="4">
        <v>2</v>
      </c>
      <c r="K208" s="4" t="s">
        <v>30</v>
      </c>
      <c r="L208" s="4">
        <v>-937</v>
      </c>
      <c r="M208" s="4">
        <v>-937</v>
      </c>
      <c r="N208" s="4" t="s">
        <v>716</v>
      </c>
      <c r="O208" s="4" t="s">
        <v>32</v>
      </c>
      <c r="P208" s="4" t="s">
        <v>33</v>
      </c>
      <c r="Q208" s="4">
        <v>0</v>
      </c>
      <c r="R208" s="7">
        <v>45049</v>
      </c>
      <c r="S208" s="6">
        <v>45055</v>
      </c>
      <c r="T208" s="4" t="s">
        <v>34</v>
      </c>
      <c r="U208" s="4">
        <v>-937</v>
      </c>
      <c r="V208" s="4">
        <v>0</v>
      </c>
      <c r="W208" s="4">
        <v>0</v>
      </c>
      <c r="X208" s="4" t="s">
        <v>717</v>
      </c>
      <c r="Y208" s="4" t="s">
        <v>42</v>
      </c>
    </row>
    <row r="209" s="4" customFormat="1" spans="1:25">
      <c r="A209" s="4" t="s">
        <v>1044</v>
      </c>
      <c r="B209" s="4" t="s">
        <v>26</v>
      </c>
      <c r="C209" s="4" t="s">
        <v>27</v>
      </c>
      <c r="D209" s="4" t="s">
        <v>531</v>
      </c>
      <c r="E209" s="4" t="s">
        <v>532</v>
      </c>
      <c r="F209" s="6">
        <v>45051</v>
      </c>
      <c r="G209" s="6">
        <v>45052</v>
      </c>
      <c r="H209" s="4">
        <v>2</v>
      </c>
      <c r="I209" s="4">
        <v>1</v>
      </c>
      <c r="J209" s="4">
        <v>2</v>
      </c>
      <c r="K209" s="4" t="s">
        <v>30</v>
      </c>
      <c r="L209" s="4">
        <v>306</v>
      </c>
      <c r="M209" s="4">
        <v>306</v>
      </c>
      <c r="N209" s="4" t="s">
        <v>1045</v>
      </c>
      <c r="O209" s="4" t="s">
        <v>32</v>
      </c>
      <c r="P209" s="4" t="s">
        <v>33</v>
      </c>
      <c r="Q209" s="4">
        <v>0</v>
      </c>
      <c r="R209" s="7">
        <v>45051</v>
      </c>
      <c r="S209" s="6">
        <v>45055</v>
      </c>
      <c r="T209" s="4" t="s">
        <v>34</v>
      </c>
      <c r="U209" s="4">
        <v>306</v>
      </c>
      <c r="V209" s="4">
        <v>0</v>
      </c>
      <c r="W209" s="4">
        <v>0</v>
      </c>
      <c r="X209" s="4" t="s">
        <v>1046</v>
      </c>
      <c r="Y209" s="4" t="s">
        <v>1047</v>
      </c>
    </row>
    <row r="210" s="4" customFormat="1" spans="1:25">
      <c r="A210" s="4" t="s">
        <v>1048</v>
      </c>
      <c r="B210" s="4" t="s">
        <v>26</v>
      </c>
      <c r="C210" s="4" t="s">
        <v>27</v>
      </c>
      <c r="D210" s="4" t="s">
        <v>1049</v>
      </c>
      <c r="E210" s="4" t="s">
        <v>1050</v>
      </c>
      <c r="F210" s="6">
        <v>45051</v>
      </c>
      <c r="G210" s="6">
        <v>45052</v>
      </c>
      <c r="H210" s="4">
        <v>1</v>
      </c>
      <c r="I210" s="4">
        <v>1</v>
      </c>
      <c r="J210" s="4">
        <v>1</v>
      </c>
      <c r="K210" s="4" t="s">
        <v>30</v>
      </c>
      <c r="L210" s="4">
        <v>110</v>
      </c>
      <c r="M210" s="4">
        <v>110</v>
      </c>
      <c r="N210" s="4" t="s">
        <v>1051</v>
      </c>
      <c r="O210" s="4" t="s">
        <v>32</v>
      </c>
      <c r="P210" s="4" t="s">
        <v>33</v>
      </c>
      <c r="Q210" s="4">
        <v>0</v>
      </c>
      <c r="R210" s="7">
        <v>45051</v>
      </c>
      <c r="S210" s="6">
        <v>45055</v>
      </c>
      <c r="T210" s="4" t="s">
        <v>34</v>
      </c>
      <c r="U210" s="4">
        <v>110</v>
      </c>
      <c r="V210" s="4">
        <v>0</v>
      </c>
      <c r="W210" s="4">
        <v>0</v>
      </c>
      <c r="X210" s="4" t="s">
        <v>1052</v>
      </c>
      <c r="Y210" s="4" t="s">
        <v>42</v>
      </c>
    </row>
    <row r="211" s="4" customFormat="1" spans="1:25">
      <c r="A211" s="4" t="s">
        <v>1053</v>
      </c>
      <c r="B211" s="4" t="s">
        <v>26</v>
      </c>
      <c r="C211" s="4" t="s">
        <v>27</v>
      </c>
      <c r="D211" s="4" t="s">
        <v>1054</v>
      </c>
      <c r="E211" s="4" t="s">
        <v>39</v>
      </c>
      <c r="F211" s="6">
        <v>45051</v>
      </c>
      <c r="G211" s="6">
        <v>45052</v>
      </c>
      <c r="H211" s="4">
        <v>1</v>
      </c>
      <c r="I211" s="4">
        <v>1</v>
      </c>
      <c r="J211" s="4">
        <v>1</v>
      </c>
      <c r="K211" s="4" t="s">
        <v>30</v>
      </c>
      <c r="L211" s="4">
        <v>243</v>
      </c>
      <c r="M211" s="4">
        <v>243</v>
      </c>
      <c r="N211" s="4" t="s">
        <v>1055</v>
      </c>
      <c r="O211" s="4" t="s">
        <v>32</v>
      </c>
      <c r="P211" s="4" t="s">
        <v>33</v>
      </c>
      <c r="Q211" s="4">
        <v>0</v>
      </c>
      <c r="R211" s="7">
        <v>45051</v>
      </c>
      <c r="S211" s="6">
        <v>45055</v>
      </c>
      <c r="T211" s="4" t="s">
        <v>34</v>
      </c>
      <c r="U211" s="4">
        <v>243</v>
      </c>
      <c r="V211" s="4">
        <v>0</v>
      </c>
      <c r="W211" s="4">
        <v>0</v>
      </c>
      <c r="X211" s="4" t="s">
        <v>1056</v>
      </c>
      <c r="Y211" s="4" t="s">
        <v>42</v>
      </c>
    </row>
    <row r="212" s="4" customFormat="1" spans="1:25">
      <c r="A212" s="4" t="s">
        <v>1057</v>
      </c>
      <c r="B212" s="4" t="s">
        <v>26</v>
      </c>
      <c r="C212" s="4" t="s">
        <v>27</v>
      </c>
      <c r="D212" s="4" t="s">
        <v>725</v>
      </c>
      <c r="E212" s="4" t="s">
        <v>1058</v>
      </c>
      <c r="F212" s="6">
        <v>45051</v>
      </c>
      <c r="G212" s="6">
        <v>45052</v>
      </c>
      <c r="H212" s="4">
        <v>1</v>
      </c>
      <c r="I212" s="4">
        <v>1</v>
      </c>
      <c r="J212" s="4">
        <v>1</v>
      </c>
      <c r="K212" s="4" t="s">
        <v>30</v>
      </c>
      <c r="L212" s="4">
        <v>249</v>
      </c>
      <c r="M212" s="4">
        <v>249</v>
      </c>
      <c r="N212" s="4" t="s">
        <v>1059</v>
      </c>
      <c r="O212" s="4" t="s">
        <v>32</v>
      </c>
      <c r="P212" s="4" t="s">
        <v>33</v>
      </c>
      <c r="Q212" s="4">
        <v>0</v>
      </c>
      <c r="R212" s="7">
        <v>45051</v>
      </c>
      <c r="S212" s="6">
        <v>45055</v>
      </c>
      <c r="T212" s="4" t="s">
        <v>34</v>
      </c>
      <c r="U212" s="4">
        <v>249</v>
      </c>
      <c r="V212" s="4">
        <v>0</v>
      </c>
      <c r="W212" s="4">
        <v>0</v>
      </c>
      <c r="X212" s="4" t="s">
        <v>1060</v>
      </c>
      <c r="Y212" s="4" t="s">
        <v>1061</v>
      </c>
    </row>
    <row r="213" s="4" customFormat="1" spans="1:25">
      <c r="A213" s="4" t="s">
        <v>1062</v>
      </c>
      <c r="B213" s="4" t="s">
        <v>26</v>
      </c>
      <c r="C213" s="4" t="s">
        <v>27</v>
      </c>
      <c r="D213" s="4" t="s">
        <v>1063</v>
      </c>
      <c r="E213" s="4" t="s">
        <v>1064</v>
      </c>
      <c r="F213" s="6">
        <v>45051</v>
      </c>
      <c r="G213" s="6">
        <v>45052</v>
      </c>
      <c r="H213" s="4">
        <v>1</v>
      </c>
      <c r="I213" s="4">
        <v>1</v>
      </c>
      <c r="J213" s="4">
        <v>1</v>
      </c>
      <c r="K213" s="4" t="s">
        <v>30</v>
      </c>
      <c r="L213" s="4">
        <v>1172</v>
      </c>
      <c r="M213" s="4">
        <v>1172</v>
      </c>
      <c r="N213" s="4" t="s">
        <v>1065</v>
      </c>
      <c r="O213" s="4" t="s">
        <v>32</v>
      </c>
      <c r="P213" s="4" t="s">
        <v>33</v>
      </c>
      <c r="Q213" s="4">
        <v>0</v>
      </c>
      <c r="R213" s="7">
        <v>45051</v>
      </c>
      <c r="S213" s="6">
        <v>45055</v>
      </c>
      <c r="T213" s="4" t="s">
        <v>34</v>
      </c>
      <c r="U213" s="4">
        <v>1172</v>
      </c>
      <c r="V213" s="4">
        <v>0</v>
      </c>
      <c r="W213" s="4">
        <v>0</v>
      </c>
      <c r="X213" s="4" t="s">
        <v>42</v>
      </c>
      <c r="Y213" s="4" t="s">
        <v>1066</v>
      </c>
    </row>
    <row r="214" s="4" customFormat="1" spans="1:25">
      <c r="A214" s="4" t="s">
        <v>1067</v>
      </c>
      <c r="B214" s="4" t="s">
        <v>26</v>
      </c>
      <c r="C214" s="4" t="s">
        <v>27</v>
      </c>
      <c r="D214" s="4" t="s">
        <v>1068</v>
      </c>
      <c r="E214" s="4" t="s">
        <v>1069</v>
      </c>
      <c r="F214" s="6">
        <v>45051</v>
      </c>
      <c r="G214" s="6">
        <v>45052</v>
      </c>
      <c r="H214" s="4">
        <v>1</v>
      </c>
      <c r="I214" s="4">
        <v>1</v>
      </c>
      <c r="J214" s="4">
        <v>1</v>
      </c>
      <c r="K214" s="4" t="s">
        <v>30</v>
      </c>
      <c r="L214" s="4">
        <v>242</v>
      </c>
      <c r="M214" s="4">
        <v>242</v>
      </c>
      <c r="N214" s="4" t="s">
        <v>1070</v>
      </c>
      <c r="O214" s="4" t="s">
        <v>32</v>
      </c>
      <c r="P214" s="4" t="s">
        <v>33</v>
      </c>
      <c r="Q214" s="4">
        <v>0</v>
      </c>
      <c r="R214" s="7">
        <v>45051</v>
      </c>
      <c r="S214" s="6">
        <v>45055</v>
      </c>
      <c r="T214" s="4" t="s">
        <v>34</v>
      </c>
      <c r="U214" s="4">
        <v>242</v>
      </c>
      <c r="V214" s="4">
        <v>0</v>
      </c>
      <c r="W214" s="4">
        <v>0</v>
      </c>
      <c r="X214" s="4" t="s">
        <v>1071</v>
      </c>
      <c r="Y214" s="4" t="s">
        <v>42</v>
      </c>
    </row>
    <row r="215" s="4" customFormat="1" spans="1:25">
      <c r="A215" s="4" t="s">
        <v>1072</v>
      </c>
      <c r="B215" s="4" t="s">
        <v>26</v>
      </c>
      <c r="C215" s="4" t="s">
        <v>27</v>
      </c>
      <c r="D215" s="4" t="s">
        <v>1073</v>
      </c>
      <c r="E215" s="4" t="s">
        <v>1074</v>
      </c>
      <c r="F215" s="6">
        <v>45051</v>
      </c>
      <c r="G215" s="6">
        <v>45052</v>
      </c>
      <c r="H215" s="4">
        <v>1</v>
      </c>
      <c r="I215" s="4">
        <v>1</v>
      </c>
      <c r="J215" s="4">
        <v>1</v>
      </c>
      <c r="K215" s="4" t="s">
        <v>30</v>
      </c>
      <c r="L215" s="4">
        <v>239</v>
      </c>
      <c r="M215" s="4">
        <v>239</v>
      </c>
      <c r="N215" s="4" t="s">
        <v>1075</v>
      </c>
      <c r="O215" s="4" t="s">
        <v>32</v>
      </c>
      <c r="P215" s="4" t="s">
        <v>33</v>
      </c>
      <c r="Q215" s="4">
        <v>0</v>
      </c>
      <c r="R215" s="7">
        <v>45051</v>
      </c>
      <c r="S215" s="6">
        <v>45055</v>
      </c>
      <c r="T215" s="4" t="s">
        <v>34</v>
      </c>
      <c r="U215" s="4">
        <v>239</v>
      </c>
      <c r="V215" s="4">
        <v>0</v>
      </c>
      <c r="W215" s="4">
        <v>0</v>
      </c>
      <c r="X215" s="4" t="s">
        <v>1076</v>
      </c>
      <c r="Y215" s="4" t="s">
        <v>1077</v>
      </c>
    </row>
    <row r="216" s="4" customFormat="1" spans="1:25">
      <c r="A216" s="4" t="s">
        <v>1078</v>
      </c>
      <c r="B216" s="4" t="s">
        <v>26</v>
      </c>
      <c r="C216" s="4" t="s">
        <v>27</v>
      </c>
      <c r="D216" s="4" t="s">
        <v>1079</v>
      </c>
      <c r="E216" s="4" t="s">
        <v>1080</v>
      </c>
      <c r="F216" s="6">
        <v>45051</v>
      </c>
      <c r="G216" s="6">
        <v>45052</v>
      </c>
      <c r="H216" s="4">
        <v>1</v>
      </c>
      <c r="I216" s="4">
        <v>1</v>
      </c>
      <c r="J216" s="4">
        <v>1</v>
      </c>
      <c r="K216" s="4" t="s">
        <v>30</v>
      </c>
      <c r="L216" s="4">
        <v>2527</v>
      </c>
      <c r="M216" s="4">
        <v>2527</v>
      </c>
      <c r="N216" s="4" t="s">
        <v>1081</v>
      </c>
      <c r="O216" s="4" t="s">
        <v>32</v>
      </c>
      <c r="P216" s="4" t="s">
        <v>33</v>
      </c>
      <c r="Q216" s="4">
        <v>0</v>
      </c>
      <c r="R216" s="7">
        <v>45051</v>
      </c>
      <c r="S216" s="6">
        <v>45055</v>
      </c>
      <c r="T216" s="4" t="s">
        <v>34</v>
      </c>
      <c r="U216" s="4">
        <v>2527</v>
      </c>
      <c r="V216" s="4">
        <v>0</v>
      </c>
      <c r="W216" s="4">
        <v>0</v>
      </c>
      <c r="X216" s="4" t="s">
        <v>1082</v>
      </c>
      <c r="Y216" s="4" t="s">
        <v>1083</v>
      </c>
    </row>
    <row r="217" s="4" customFormat="1" spans="1:25">
      <c r="A217" s="4" t="s">
        <v>1084</v>
      </c>
      <c r="B217" s="4" t="s">
        <v>26</v>
      </c>
      <c r="C217" s="4" t="s">
        <v>27</v>
      </c>
      <c r="D217" s="4" t="s">
        <v>1085</v>
      </c>
      <c r="E217" s="4" t="s">
        <v>1086</v>
      </c>
      <c r="F217" s="6">
        <v>45051</v>
      </c>
      <c r="G217" s="6">
        <v>45052</v>
      </c>
      <c r="H217" s="4">
        <v>1</v>
      </c>
      <c r="I217" s="4">
        <v>1</v>
      </c>
      <c r="J217" s="4">
        <v>1</v>
      </c>
      <c r="K217" s="4" t="s">
        <v>30</v>
      </c>
      <c r="L217" s="4">
        <v>223</v>
      </c>
      <c r="M217" s="4">
        <v>223</v>
      </c>
      <c r="N217" s="4" t="s">
        <v>1087</v>
      </c>
      <c r="O217" s="4" t="s">
        <v>32</v>
      </c>
      <c r="P217" s="4" t="s">
        <v>33</v>
      </c>
      <c r="Q217" s="4">
        <v>0</v>
      </c>
      <c r="R217" s="7">
        <v>45051</v>
      </c>
      <c r="S217" s="6">
        <v>45055</v>
      </c>
      <c r="T217" s="4" t="s">
        <v>34</v>
      </c>
      <c r="U217" s="4">
        <v>223</v>
      </c>
      <c r="V217" s="4">
        <v>0</v>
      </c>
      <c r="W217" s="4">
        <v>0</v>
      </c>
      <c r="X217" s="4" t="s">
        <v>1088</v>
      </c>
      <c r="Y217" s="4" t="s">
        <v>42</v>
      </c>
    </row>
    <row r="218" s="4" customFormat="1" spans="1:25">
      <c r="A218" s="4" t="s">
        <v>1089</v>
      </c>
      <c r="B218" s="4" t="s">
        <v>26</v>
      </c>
      <c r="C218" s="4" t="s">
        <v>27</v>
      </c>
      <c r="D218" s="4" t="s">
        <v>1090</v>
      </c>
      <c r="E218" s="4" t="s">
        <v>1091</v>
      </c>
      <c r="F218" s="6">
        <v>45051</v>
      </c>
      <c r="G218" s="6">
        <v>45052</v>
      </c>
      <c r="H218" s="4">
        <v>1</v>
      </c>
      <c r="I218" s="4">
        <v>1</v>
      </c>
      <c r="J218" s="4">
        <v>1</v>
      </c>
      <c r="K218" s="4" t="s">
        <v>30</v>
      </c>
      <c r="L218" s="4">
        <v>149</v>
      </c>
      <c r="M218" s="4">
        <v>149</v>
      </c>
      <c r="N218" s="4" t="s">
        <v>1092</v>
      </c>
      <c r="O218" s="4" t="s">
        <v>32</v>
      </c>
      <c r="P218" s="4" t="s">
        <v>33</v>
      </c>
      <c r="Q218" s="4">
        <v>0</v>
      </c>
      <c r="R218" s="7">
        <v>45051</v>
      </c>
      <c r="S218" s="6">
        <v>45055</v>
      </c>
      <c r="T218" s="4" t="s">
        <v>34</v>
      </c>
      <c r="U218" s="4">
        <v>149</v>
      </c>
      <c r="V218" s="4">
        <v>0</v>
      </c>
      <c r="W218" s="4">
        <v>0</v>
      </c>
      <c r="X218" s="4" t="s">
        <v>1093</v>
      </c>
      <c r="Y218" s="4" t="s">
        <v>1094</v>
      </c>
    </row>
    <row r="219" s="4" customFormat="1" spans="1:25">
      <c r="A219" s="4" t="s">
        <v>1095</v>
      </c>
      <c r="B219" s="4" t="s">
        <v>26</v>
      </c>
      <c r="C219" s="4" t="s">
        <v>27</v>
      </c>
      <c r="D219" s="4" t="s">
        <v>1096</v>
      </c>
      <c r="E219" s="4" t="s">
        <v>1097</v>
      </c>
      <c r="F219" s="6">
        <v>45051</v>
      </c>
      <c r="G219" s="6">
        <v>45052</v>
      </c>
      <c r="H219" s="4">
        <v>1</v>
      </c>
      <c r="I219" s="4">
        <v>1</v>
      </c>
      <c r="J219" s="4">
        <v>1</v>
      </c>
      <c r="K219" s="4" t="s">
        <v>30</v>
      </c>
      <c r="L219" s="4">
        <v>1540</v>
      </c>
      <c r="M219" s="4">
        <v>1540</v>
      </c>
      <c r="N219" s="4" t="s">
        <v>1098</v>
      </c>
      <c r="O219" s="4" t="s">
        <v>32</v>
      </c>
      <c r="P219" s="4" t="s">
        <v>33</v>
      </c>
      <c r="Q219" s="4">
        <v>0</v>
      </c>
      <c r="R219" s="7">
        <v>45051</v>
      </c>
      <c r="S219" s="6">
        <v>45055</v>
      </c>
      <c r="T219" s="4" t="s">
        <v>34</v>
      </c>
      <c r="U219" s="4">
        <v>1540</v>
      </c>
      <c r="V219" s="4">
        <v>0</v>
      </c>
      <c r="W219" s="4">
        <v>0</v>
      </c>
      <c r="X219" s="4" t="s">
        <v>1099</v>
      </c>
      <c r="Y219" s="4" t="s">
        <v>1100</v>
      </c>
    </row>
    <row r="220" s="4" customFormat="1" spans="1:25">
      <c r="A220" s="4" t="s">
        <v>1101</v>
      </c>
      <c r="B220" s="4" t="s">
        <v>26</v>
      </c>
      <c r="C220" s="4" t="s">
        <v>27</v>
      </c>
      <c r="D220" s="4" t="s">
        <v>1102</v>
      </c>
      <c r="E220" s="4" t="s">
        <v>1103</v>
      </c>
      <c r="F220" s="6">
        <v>45051</v>
      </c>
      <c r="G220" s="6">
        <v>45052</v>
      </c>
      <c r="H220" s="4">
        <v>1</v>
      </c>
      <c r="I220" s="4">
        <v>1</v>
      </c>
      <c r="J220" s="4">
        <v>1</v>
      </c>
      <c r="K220" s="4" t="s">
        <v>30</v>
      </c>
      <c r="L220" s="4">
        <v>1432</v>
      </c>
      <c r="M220" s="4">
        <v>1432</v>
      </c>
      <c r="N220" s="4" t="s">
        <v>1104</v>
      </c>
      <c r="O220" s="4" t="s">
        <v>32</v>
      </c>
      <c r="P220" s="4" t="s">
        <v>33</v>
      </c>
      <c r="Q220" s="4">
        <v>0</v>
      </c>
      <c r="R220" s="7">
        <v>45051</v>
      </c>
      <c r="S220" s="6">
        <v>45055</v>
      </c>
      <c r="T220" s="4" t="s">
        <v>34</v>
      </c>
      <c r="U220" s="4">
        <v>1432</v>
      </c>
      <c r="V220" s="4">
        <v>0</v>
      </c>
      <c r="W220" s="4">
        <v>0</v>
      </c>
      <c r="X220" s="4" t="s">
        <v>1105</v>
      </c>
      <c r="Y220" s="4" t="s">
        <v>1106</v>
      </c>
    </row>
    <row r="221" s="4" customFormat="1" spans="1:25">
      <c r="A221" s="4" t="s">
        <v>1107</v>
      </c>
      <c r="B221" s="4" t="s">
        <v>26</v>
      </c>
      <c r="C221" s="4" t="s">
        <v>27</v>
      </c>
      <c r="D221" s="4" t="s">
        <v>1108</v>
      </c>
      <c r="E221" s="4" t="s">
        <v>86</v>
      </c>
      <c r="F221" s="6">
        <v>45051</v>
      </c>
      <c r="G221" s="6">
        <v>45052</v>
      </c>
      <c r="H221" s="4">
        <v>3</v>
      </c>
      <c r="I221" s="4">
        <v>1</v>
      </c>
      <c r="J221" s="4">
        <v>3</v>
      </c>
      <c r="K221" s="4" t="s">
        <v>30</v>
      </c>
      <c r="L221" s="4">
        <v>699</v>
      </c>
      <c r="M221" s="4">
        <v>699</v>
      </c>
      <c r="N221" s="4" t="s">
        <v>1109</v>
      </c>
      <c r="O221" s="4" t="s">
        <v>32</v>
      </c>
      <c r="P221" s="4" t="s">
        <v>33</v>
      </c>
      <c r="Q221" s="4">
        <v>0</v>
      </c>
      <c r="R221" s="7">
        <v>45051</v>
      </c>
      <c r="S221" s="6">
        <v>45055</v>
      </c>
      <c r="T221" s="4" t="s">
        <v>34</v>
      </c>
      <c r="U221" s="4">
        <v>699</v>
      </c>
      <c r="V221" s="4">
        <v>0</v>
      </c>
      <c r="W221" s="4">
        <v>0</v>
      </c>
      <c r="X221" s="4" t="s">
        <v>1110</v>
      </c>
      <c r="Y221" s="4" t="s">
        <v>42</v>
      </c>
    </row>
    <row r="222" s="4" customFormat="1" spans="1:25">
      <c r="A222" s="4" t="s">
        <v>1111</v>
      </c>
      <c r="B222" s="4" t="s">
        <v>26</v>
      </c>
      <c r="C222" s="4" t="s">
        <v>27</v>
      </c>
      <c r="D222" s="4" t="s">
        <v>1112</v>
      </c>
      <c r="E222" s="4" t="s">
        <v>360</v>
      </c>
      <c r="F222" s="6">
        <v>45051</v>
      </c>
      <c r="G222" s="6">
        <v>45052</v>
      </c>
      <c r="H222" s="4">
        <v>1</v>
      </c>
      <c r="I222" s="4">
        <v>1</v>
      </c>
      <c r="J222" s="4">
        <v>1</v>
      </c>
      <c r="K222" s="4" t="s">
        <v>30</v>
      </c>
      <c r="L222" s="4">
        <v>331</v>
      </c>
      <c r="M222" s="4">
        <v>331</v>
      </c>
      <c r="N222" s="4" t="s">
        <v>1113</v>
      </c>
      <c r="O222" s="4" t="s">
        <v>32</v>
      </c>
      <c r="P222" s="4" t="s">
        <v>33</v>
      </c>
      <c r="Q222" s="4">
        <v>0</v>
      </c>
      <c r="R222" s="7">
        <v>45051</v>
      </c>
      <c r="S222" s="6">
        <v>45055</v>
      </c>
      <c r="T222" s="4" t="s">
        <v>34</v>
      </c>
      <c r="U222" s="4">
        <v>331</v>
      </c>
      <c r="V222" s="4">
        <v>0</v>
      </c>
      <c r="W222" s="4">
        <v>0</v>
      </c>
      <c r="X222" s="4" t="s">
        <v>1114</v>
      </c>
      <c r="Y222" s="4" t="s">
        <v>42</v>
      </c>
    </row>
    <row r="223" s="4" customFormat="1" spans="1:25">
      <c r="A223" s="4" t="s">
        <v>1115</v>
      </c>
      <c r="B223" s="4" t="s">
        <v>26</v>
      </c>
      <c r="C223" s="4" t="s">
        <v>27</v>
      </c>
      <c r="D223" s="4" t="s">
        <v>725</v>
      </c>
      <c r="E223" s="4" t="s">
        <v>1116</v>
      </c>
      <c r="F223" s="6">
        <v>45051</v>
      </c>
      <c r="G223" s="6">
        <v>45052</v>
      </c>
      <c r="H223" s="4">
        <v>1</v>
      </c>
      <c r="I223" s="4">
        <v>1</v>
      </c>
      <c r="J223" s="4">
        <v>1</v>
      </c>
      <c r="K223" s="4" t="s">
        <v>30</v>
      </c>
      <c r="L223" s="4">
        <v>249</v>
      </c>
      <c r="M223" s="4">
        <v>249</v>
      </c>
      <c r="N223" s="4" t="s">
        <v>1117</v>
      </c>
      <c r="O223" s="4" t="s">
        <v>32</v>
      </c>
      <c r="P223" s="4" t="s">
        <v>33</v>
      </c>
      <c r="Q223" s="4">
        <v>0</v>
      </c>
      <c r="R223" s="7">
        <v>45051</v>
      </c>
      <c r="S223" s="6">
        <v>45055</v>
      </c>
      <c r="T223" s="4" t="s">
        <v>34</v>
      </c>
      <c r="U223" s="4">
        <v>249</v>
      </c>
      <c r="V223" s="4">
        <v>0</v>
      </c>
      <c r="W223" s="4">
        <v>0</v>
      </c>
      <c r="X223" s="4" t="s">
        <v>1118</v>
      </c>
      <c r="Y223" s="4" t="s">
        <v>1119</v>
      </c>
    </row>
    <row r="224" s="4" customFormat="1" spans="1:25">
      <c r="A224" s="4" t="s">
        <v>1120</v>
      </c>
      <c r="B224" s="4" t="s">
        <v>26</v>
      </c>
      <c r="C224" s="4" t="s">
        <v>27</v>
      </c>
      <c r="D224" s="4" t="s">
        <v>1121</v>
      </c>
      <c r="E224" s="4" t="s">
        <v>1122</v>
      </c>
      <c r="F224" s="6">
        <v>45051</v>
      </c>
      <c r="G224" s="6">
        <v>45052</v>
      </c>
      <c r="H224" s="4">
        <v>1</v>
      </c>
      <c r="I224" s="4">
        <v>1</v>
      </c>
      <c r="J224" s="4">
        <v>1</v>
      </c>
      <c r="K224" s="4" t="s">
        <v>30</v>
      </c>
      <c r="L224" s="4">
        <v>246</v>
      </c>
      <c r="M224" s="4">
        <v>246</v>
      </c>
      <c r="N224" s="4" t="s">
        <v>1123</v>
      </c>
      <c r="O224" s="4" t="s">
        <v>32</v>
      </c>
      <c r="P224" s="4" t="s">
        <v>33</v>
      </c>
      <c r="Q224" s="4">
        <v>0</v>
      </c>
      <c r="R224" s="7">
        <v>45051</v>
      </c>
      <c r="S224" s="6">
        <v>45055</v>
      </c>
      <c r="T224" s="4" t="s">
        <v>34</v>
      </c>
      <c r="U224" s="4">
        <v>246</v>
      </c>
      <c r="V224" s="4">
        <v>0</v>
      </c>
      <c r="W224" s="4">
        <v>0</v>
      </c>
      <c r="X224" s="4" t="s">
        <v>1124</v>
      </c>
      <c r="Y224" s="4" t="s">
        <v>42</v>
      </c>
    </row>
    <row r="225" s="4" customFormat="1" spans="1:25">
      <c r="A225" s="4" t="s">
        <v>1125</v>
      </c>
      <c r="B225" s="4" t="s">
        <v>26</v>
      </c>
      <c r="C225" s="4" t="s">
        <v>27</v>
      </c>
      <c r="D225" s="4" t="s">
        <v>1126</v>
      </c>
      <c r="E225" s="4" t="s">
        <v>86</v>
      </c>
      <c r="F225" s="6">
        <v>45051</v>
      </c>
      <c r="G225" s="6">
        <v>45052</v>
      </c>
      <c r="H225" s="4">
        <v>1</v>
      </c>
      <c r="I225" s="4">
        <v>1</v>
      </c>
      <c r="J225" s="4">
        <v>1</v>
      </c>
      <c r="K225" s="4" t="s">
        <v>30</v>
      </c>
      <c r="L225" s="4">
        <v>233</v>
      </c>
      <c r="M225" s="4">
        <v>233</v>
      </c>
      <c r="N225" s="4" t="s">
        <v>1127</v>
      </c>
      <c r="O225" s="4" t="s">
        <v>32</v>
      </c>
      <c r="P225" s="4" t="s">
        <v>33</v>
      </c>
      <c r="Q225" s="4">
        <v>0</v>
      </c>
      <c r="R225" s="7">
        <v>45051</v>
      </c>
      <c r="S225" s="6">
        <v>45055</v>
      </c>
      <c r="T225" s="4" t="s">
        <v>34</v>
      </c>
      <c r="U225" s="4">
        <v>233</v>
      </c>
      <c r="V225" s="4">
        <v>0</v>
      </c>
      <c r="W225" s="4">
        <v>0</v>
      </c>
      <c r="X225" s="4" t="s">
        <v>1128</v>
      </c>
      <c r="Y225" s="4" t="s">
        <v>1129</v>
      </c>
    </row>
    <row r="226" s="4" customFormat="1" spans="1:25">
      <c r="A226" s="4" t="s">
        <v>1130</v>
      </c>
      <c r="B226" s="4" t="s">
        <v>26</v>
      </c>
      <c r="C226" s="4" t="s">
        <v>27</v>
      </c>
      <c r="D226" s="4" t="s">
        <v>1131</v>
      </c>
      <c r="E226" s="4" t="s">
        <v>1132</v>
      </c>
      <c r="F226" s="6">
        <v>45051</v>
      </c>
      <c r="G226" s="6">
        <v>45052</v>
      </c>
      <c r="H226" s="4">
        <v>1</v>
      </c>
      <c r="I226" s="4">
        <v>1</v>
      </c>
      <c r="J226" s="4">
        <v>1</v>
      </c>
      <c r="K226" s="4" t="s">
        <v>30</v>
      </c>
      <c r="L226" s="4">
        <v>414</v>
      </c>
      <c r="M226" s="4">
        <v>414</v>
      </c>
      <c r="N226" s="4" t="s">
        <v>1133</v>
      </c>
      <c r="O226" s="4" t="s">
        <v>32</v>
      </c>
      <c r="P226" s="4" t="s">
        <v>33</v>
      </c>
      <c r="Q226" s="4">
        <v>0</v>
      </c>
      <c r="R226" s="7">
        <v>45051</v>
      </c>
      <c r="S226" s="6">
        <v>45055</v>
      </c>
      <c r="T226" s="4" t="s">
        <v>34</v>
      </c>
      <c r="U226" s="4">
        <v>414</v>
      </c>
      <c r="V226" s="4">
        <v>0</v>
      </c>
      <c r="W226" s="4">
        <v>0</v>
      </c>
      <c r="X226" s="4" t="s">
        <v>1134</v>
      </c>
      <c r="Y226" s="4" t="s">
        <v>1135</v>
      </c>
    </row>
    <row r="227" s="4" customFormat="1" spans="1:25">
      <c r="A227" s="4" t="s">
        <v>1136</v>
      </c>
      <c r="B227" s="4" t="s">
        <v>26</v>
      </c>
      <c r="C227" s="4" t="s">
        <v>27</v>
      </c>
      <c r="D227" s="4" t="s">
        <v>1137</v>
      </c>
      <c r="E227" s="4" t="s">
        <v>1138</v>
      </c>
      <c r="F227" s="6">
        <v>45051</v>
      </c>
      <c r="G227" s="6">
        <v>45052</v>
      </c>
      <c r="H227" s="4">
        <v>1</v>
      </c>
      <c r="I227" s="4">
        <v>1</v>
      </c>
      <c r="J227" s="4">
        <v>1</v>
      </c>
      <c r="K227" s="4" t="s">
        <v>30</v>
      </c>
      <c r="L227" s="4">
        <v>1167</v>
      </c>
      <c r="M227" s="4">
        <v>1167</v>
      </c>
      <c r="N227" s="4" t="s">
        <v>1139</v>
      </c>
      <c r="O227" s="4" t="s">
        <v>32</v>
      </c>
      <c r="P227" s="4" t="s">
        <v>33</v>
      </c>
      <c r="Q227" s="4">
        <v>0</v>
      </c>
      <c r="R227" s="7">
        <v>45051</v>
      </c>
      <c r="S227" s="6">
        <v>45055</v>
      </c>
      <c r="T227" s="4" t="s">
        <v>34</v>
      </c>
      <c r="U227" s="4">
        <v>1167</v>
      </c>
      <c r="V227" s="4">
        <v>0</v>
      </c>
      <c r="W227" s="4">
        <v>0</v>
      </c>
      <c r="X227" s="4" t="s">
        <v>1140</v>
      </c>
      <c r="Y227" s="4" t="s">
        <v>1141</v>
      </c>
    </row>
    <row r="228" s="4" customFormat="1" spans="1:25">
      <c r="A228" s="4" t="s">
        <v>1142</v>
      </c>
      <c r="B228" s="4" t="s">
        <v>26</v>
      </c>
      <c r="C228" s="4" t="s">
        <v>27</v>
      </c>
      <c r="D228" s="4" t="s">
        <v>1143</v>
      </c>
      <c r="E228" s="4" t="s">
        <v>1144</v>
      </c>
      <c r="F228" s="6">
        <v>45051</v>
      </c>
      <c r="G228" s="6">
        <v>45052</v>
      </c>
      <c r="H228" s="4">
        <v>1</v>
      </c>
      <c r="I228" s="4">
        <v>1</v>
      </c>
      <c r="J228" s="4">
        <v>1</v>
      </c>
      <c r="K228" s="4" t="s">
        <v>30</v>
      </c>
      <c r="L228" s="4">
        <v>280</v>
      </c>
      <c r="M228" s="4">
        <v>280</v>
      </c>
      <c r="N228" s="4" t="s">
        <v>1145</v>
      </c>
      <c r="O228" s="4" t="s">
        <v>32</v>
      </c>
      <c r="P228" s="4" t="s">
        <v>33</v>
      </c>
      <c r="Q228" s="4">
        <v>0</v>
      </c>
      <c r="R228" s="7">
        <v>45051</v>
      </c>
      <c r="S228" s="6">
        <v>45055</v>
      </c>
      <c r="T228" s="4" t="s">
        <v>34</v>
      </c>
      <c r="U228" s="4">
        <v>280</v>
      </c>
      <c r="V228" s="4">
        <v>0</v>
      </c>
      <c r="W228" s="4">
        <v>0</v>
      </c>
      <c r="X228" s="4" t="s">
        <v>1146</v>
      </c>
      <c r="Y228" s="4" t="s">
        <v>42</v>
      </c>
    </row>
    <row r="229" s="4" customFormat="1" spans="1:25">
      <c r="A229" s="4" t="s">
        <v>1147</v>
      </c>
      <c r="B229" s="4" t="s">
        <v>26</v>
      </c>
      <c r="C229" s="4" t="s">
        <v>27</v>
      </c>
      <c r="D229" s="4" t="s">
        <v>1148</v>
      </c>
      <c r="E229" s="4" t="s">
        <v>176</v>
      </c>
      <c r="F229" s="6">
        <v>45051</v>
      </c>
      <c r="G229" s="6">
        <v>45052</v>
      </c>
      <c r="H229" s="4">
        <v>1</v>
      </c>
      <c r="I229" s="4">
        <v>1</v>
      </c>
      <c r="J229" s="4">
        <v>1</v>
      </c>
      <c r="K229" s="4" t="s">
        <v>30</v>
      </c>
      <c r="L229" s="4">
        <v>300</v>
      </c>
      <c r="M229" s="4">
        <v>300</v>
      </c>
      <c r="N229" s="4" t="s">
        <v>1149</v>
      </c>
      <c r="O229" s="4" t="s">
        <v>32</v>
      </c>
      <c r="P229" s="4" t="s">
        <v>33</v>
      </c>
      <c r="Q229" s="4">
        <v>0</v>
      </c>
      <c r="R229" s="7">
        <v>45051</v>
      </c>
      <c r="S229" s="6">
        <v>45055</v>
      </c>
      <c r="T229" s="4" t="s">
        <v>34</v>
      </c>
      <c r="U229" s="4">
        <v>300</v>
      </c>
      <c r="V229" s="4">
        <v>0</v>
      </c>
      <c r="W229" s="4">
        <v>0</v>
      </c>
      <c r="X229" s="4" t="s">
        <v>1150</v>
      </c>
      <c r="Y229" s="4" t="s">
        <v>1151</v>
      </c>
    </row>
    <row r="230" s="4" customFormat="1" spans="1:25">
      <c r="A230" s="4" t="s">
        <v>1152</v>
      </c>
      <c r="B230" s="4" t="s">
        <v>26</v>
      </c>
      <c r="C230" s="4" t="s">
        <v>27</v>
      </c>
      <c r="D230" s="4" t="s">
        <v>1153</v>
      </c>
      <c r="E230" s="4" t="s">
        <v>1154</v>
      </c>
      <c r="F230" s="6">
        <v>45051</v>
      </c>
      <c r="G230" s="6">
        <v>45052</v>
      </c>
      <c r="H230" s="4">
        <v>1</v>
      </c>
      <c r="I230" s="4">
        <v>1</v>
      </c>
      <c r="J230" s="4">
        <v>1</v>
      </c>
      <c r="K230" s="4" t="s">
        <v>30</v>
      </c>
      <c r="L230" s="4">
        <v>114</v>
      </c>
      <c r="M230" s="4">
        <v>114</v>
      </c>
      <c r="N230" s="4" t="s">
        <v>1155</v>
      </c>
      <c r="O230" s="4" t="s">
        <v>32</v>
      </c>
      <c r="P230" s="4" t="s">
        <v>33</v>
      </c>
      <c r="Q230" s="4">
        <v>0</v>
      </c>
      <c r="R230" s="7">
        <v>45051</v>
      </c>
      <c r="S230" s="6">
        <v>45055</v>
      </c>
      <c r="T230" s="4" t="s">
        <v>34</v>
      </c>
      <c r="U230" s="4">
        <v>114</v>
      </c>
      <c r="V230" s="4">
        <v>0</v>
      </c>
      <c r="W230" s="4">
        <v>0</v>
      </c>
      <c r="X230" s="4" t="s">
        <v>1156</v>
      </c>
      <c r="Y230" s="4" t="s">
        <v>1157</v>
      </c>
    </row>
    <row r="231" s="4" customFormat="1" spans="1:25">
      <c r="A231" s="4" t="s">
        <v>1158</v>
      </c>
      <c r="B231" s="4" t="s">
        <v>26</v>
      </c>
      <c r="C231" s="4" t="s">
        <v>27</v>
      </c>
      <c r="D231" s="4" t="s">
        <v>1159</v>
      </c>
      <c r="E231" s="4" t="s">
        <v>1160</v>
      </c>
      <c r="F231" s="6">
        <v>45051</v>
      </c>
      <c r="G231" s="6">
        <v>45052</v>
      </c>
      <c r="H231" s="4">
        <v>1</v>
      </c>
      <c r="I231" s="4">
        <v>1</v>
      </c>
      <c r="J231" s="4">
        <v>1</v>
      </c>
      <c r="K231" s="4" t="s">
        <v>30</v>
      </c>
      <c r="L231" s="4">
        <v>468</v>
      </c>
      <c r="M231" s="4">
        <v>468</v>
      </c>
      <c r="N231" s="4" t="s">
        <v>1161</v>
      </c>
      <c r="O231" s="4" t="s">
        <v>32</v>
      </c>
      <c r="P231" s="4" t="s">
        <v>33</v>
      </c>
      <c r="Q231" s="4">
        <v>0</v>
      </c>
      <c r="R231" s="7">
        <v>45051</v>
      </c>
      <c r="S231" s="6">
        <v>45055</v>
      </c>
      <c r="T231" s="4" t="s">
        <v>34</v>
      </c>
      <c r="U231" s="4">
        <v>468</v>
      </c>
      <c r="V231" s="4">
        <v>0</v>
      </c>
      <c r="W231" s="4">
        <v>0</v>
      </c>
      <c r="X231" s="4" t="s">
        <v>1162</v>
      </c>
      <c r="Y231" s="4" t="s">
        <v>42</v>
      </c>
    </row>
    <row r="232" s="4" customFormat="1" spans="1:25">
      <c r="A232" s="4" t="s">
        <v>1163</v>
      </c>
      <c r="B232" s="4" t="s">
        <v>26</v>
      </c>
      <c r="C232" s="4" t="s">
        <v>27</v>
      </c>
      <c r="D232" s="4" t="s">
        <v>1164</v>
      </c>
      <c r="E232" s="4" t="s">
        <v>1165</v>
      </c>
      <c r="F232" s="6">
        <v>45051</v>
      </c>
      <c r="G232" s="6">
        <v>45052</v>
      </c>
      <c r="H232" s="4">
        <v>1</v>
      </c>
      <c r="I232" s="4">
        <v>1</v>
      </c>
      <c r="J232" s="4">
        <v>1</v>
      </c>
      <c r="K232" s="4" t="s">
        <v>30</v>
      </c>
      <c r="L232" s="4">
        <v>791</v>
      </c>
      <c r="M232" s="4">
        <v>791</v>
      </c>
      <c r="N232" s="4" t="s">
        <v>1166</v>
      </c>
      <c r="O232" s="4" t="s">
        <v>32</v>
      </c>
      <c r="P232" s="4" t="s">
        <v>33</v>
      </c>
      <c r="Q232" s="4">
        <v>0</v>
      </c>
      <c r="R232" s="7">
        <v>45051</v>
      </c>
      <c r="S232" s="6">
        <v>45055</v>
      </c>
      <c r="T232" s="4" t="s">
        <v>34</v>
      </c>
      <c r="U232" s="4">
        <v>791</v>
      </c>
      <c r="V232" s="4">
        <v>0</v>
      </c>
      <c r="W232" s="4">
        <v>0</v>
      </c>
      <c r="X232" s="4" t="s">
        <v>1167</v>
      </c>
      <c r="Y232" s="4" t="s">
        <v>1168</v>
      </c>
    </row>
    <row r="233" s="4" customFormat="1" spans="1:25">
      <c r="A233" s="4" t="s">
        <v>1169</v>
      </c>
      <c r="B233" s="4" t="s">
        <v>26</v>
      </c>
      <c r="C233" s="4" t="s">
        <v>1170</v>
      </c>
      <c r="D233" s="4" t="s">
        <v>1171</v>
      </c>
      <c r="E233" s="4" t="s">
        <v>200</v>
      </c>
      <c r="F233" s="6">
        <v>45029</v>
      </c>
      <c r="G233" s="6">
        <v>45030</v>
      </c>
      <c r="H233" s="4">
        <v>1</v>
      </c>
      <c r="I233" s="4">
        <v>1</v>
      </c>
      <c r="J233" s="4">
        <v>1</v>
      </c>
      <c r="K233" s="4" t="s">
        <v>30</v>
      </c>
      <c r="L233" s="4">
        <v>1.19</v>
      </c>
      <c r="M233" s="4">
        <v>1.19</v>
      </c>
      <c r="N233" s="4" t="s">
        <v>1172</v>
      </c>
      <c r="O233" s="4" t="s">
        <v>32</v>
      </c>
      <c r="P233" s="4" t="s">
        <v>33</v>
      </c>
      <c r="Q233" s="4">
        <v>0</v>
      </c>
      <c r="R233" s="7">
        <v>45023.5320833333</v>
      </c>
      <c r="S233" s="6">
        <v>45055</v>
      </c>
      <c r="T233" s="4" t="s">
        <v>34</v>
      </c>
      <c r="U233" s="4">
        <v>1.19</v>
      </c>
      <c r="V233" s="4">
        <v>0</v>
      </c>
      <c r="W233" s="4">
        <v>0</v>
      </c>
      <c r="X233" s="4" t="s">
        <v>1173</v>
      </c>
      <c r="Y233" s="4" t="s">
        <v>1174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32"/>
  <sheetViews>
    <sheetView tabSelected="1" workbookViewId="0">
      <selection activeCell="A230" sqref="A230:C232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1175</v>
      </c>
    </row>
    <row r="2" s="4" customFormat="1" hidden="1" spans="1:9">
      <c r="A2" s="5">
        <v>999222238787504</v>
      </c>
      <c r="B2" s="6">
        <v>45051</v>
      </c>
      <c r="C2" s="6">
        <v>45052</v>
      </c>
      <c r="D2" s="4">
        <v>1748</v>
      </c>
      <c r="E2" s="4" t="str">
        <f>VLOOKUP(A2,HOP!A:L,12,0)</f>
        <v>1748.00</v>
      </c>
      <c r="F2" s="4" t="str">
        <f>VLOOKUP(A2,HOP!A:C,3,0)</f>
        <v>2955798</v>
      </c>
      <c r="G2" s="4">
        <f>D2-E2</f>
        <v>0</v>
      </c>
      <c r="H2" s="4" t="str">
        <f>$H$1&amp;F2</f>
        <v>，2955798</v>
      </c>
      <c r="I2" s="4" t="str">
        <f>VLOOKUP(A2,HOP!A:U,21,0)</f>
        <v>直连</v>
      </c>
    </row>
    <row r="3" s="4" customFormat="1" hidden="1" spans="1:9">
      <c r="A3" s="5">
        <v>999222311244261</v>
      </c>
      <c r="B3" s="6">
        <v>45051</v>
      </c>
      <c r="C3" s="6">
        <v>45052</v>
      </c>
      <c r="D3" s="4">
        <v>1639</v>
      </c>
      <c r="E3" s="4" t="str">
        <f>VLOOKUP(A3,HOP!A:L,12,0)</f>
        <v>1639.00</v>
      </c>
      <c r="F3" s="4" t="str">
        <f>VLOOKUP(A3,HOP!A:C,3,0)</f>
        <v>2970969</v>
      </c>
      <c r="G3" s="4">
        <f t="shared" ref="G3:G66" si="0">D3-E3</f>
        <v>0</v>
      </c>
      <c r="H3" s="4" t="str">
        <f t="shared" ref="H3:H66" si="1">$H$1&amp;F3</f>
        <v>，2970969</v>
      </c>
      <c r="I3" s="4" t="str">
        <f>VLOOKUP(A3,HOP!A:U,21,0)</f>
        <v>直连</v>
      </c>
    </row>
    <row r="4" s="4" customFormat="1" hidden="1" spans="1:9">
      <c r="A4" s="5">
        <v>999223159834093</v>
      </c>
      <c r="B4" s="6">
        <v>45050</v>
      </c>
      <c r="C4" s="6">
        <v>45052</v>
      </c>
      <c r="D4" s="4">
        <v>2858</v>
      </c>
      <c r="E4" s="4" t="str">
        <f>VLOOKUP(A4,HOP!A:L,12,0)</f>
        <v>2858.00</v>
      </c>
      <c r="F4" s="4" t="str">
        <f>VLOOKUP(A4,HOP!A:C,3,0)</f>
        <v>3127468</v>
      </c>
      <c r="G4" s="4">
        <f t="shared" si="0"/>
        <v>0</v>
      </c>
      <c r="H4" s="4" t="str">
        <f t="shared" si="1"/>
        <v>，3127468</v>
      </c>
      <c r="I4" s="4" t="str">
        <f>VLOOKUP(A4,HOP!A:U,21,0)</f>
        <v>直连</v>
      </c>
    </row>
    <row r="5" s="4" customFormat="1" hidden="1" spans="1:9">
      <c r="A5" s="5">
        <v>999223236439270</v>
      </c>
      <c r="B5" s="6">
        <v>45051</v>
      </c>
      <c r="C5" s="6">
        <v>45052</v>
      </c>
      <c r="D5" s="4">
        <v>1383</v>
      </c>
      <c r="E5" s="4" t="str">
        <f>VLOOKUP(A5,HOP!A:L,12,0)</f>
        <v>1383.00</v>
      </c>
      <c r="F5" s="4" t="str">
        <f>VLOOKUP(A5,HOP!A:C,3,0)</f>
        <v>3149249</v>
      </c>
      <c r="G5" s="4">
        <f t="shared" si="0"/>
        <v>0</v>
      </c>
      <c r="H5" s="4" t="str">
        <f t="shared" si="1"/>
        <v>，3149249</v>
      </c>
      <c r="I5" s="4" t="str">
        <f>VLOOKUP(A5,HOP!A:U,21,0)</f>
        <v>直连</v>
      </c>
    </row>
    <row r="6" s="4" customFormat="1" hidden="1" spans="1:9">
      <c r="A6" s="5">
        <v>999223250922696</v>
      </c>
      <c r="B6" s="6">
        <v>45051</v>
      </c>
      <c r="C6" s="6">
        <v>45052</v>
      </c>
      <c r="D6" s="4">
        <v>478</v>
      </c>
      <c r="E6" s="4" t="str">
        <f>VLOOKUP(A6,HOP!A:L,12,0)</f>
        <v>478.00</v>
      </c>
      <c r="F6" s="4" t="str">
        <f>VLOOKUP(A6,HOP!A:C,3,0)</f>
        <v>3152689</v>
      </c>
      <c r="G6" s="4">
        <f t="shared" si="0"/>
        <v>0</v>
      </c>
      <c r="H6" s="4" t="str">
        <f t="shared" si="1"/>
        <v>，3152689</v>
      </c>
      <c r="I6" s="4" t="str">
        <f>VLOOKUP(A6,HOP!A:U,21,0)</f>
        <v>直连</v>
      </c>
    </row>
    <row r="7" s="4" customFormat="1" hidden="1" spans="1:9">
      <c r="A7" s="5">
        <v>999223258619619</v>
      </c>
      <c r="B7" s="6">
        <v>45047</v>
      </c>
      <c r="C7" s="6">
        <v>45052</v>
      </c>
      <c r="D7" s="4">
        <v>10020</v>
      </c>
      <c r="E7" s="4" t="str">
        <f>VLOOKUP(A7,HOP!A:L,12,0)</f>
        <v>10020.00</v>
      </c>
      <c r="F7" s="4" t="str">
        <f>VLOOKUP(A7,HOP!A:C,3,0)</f>
        <v>3154139</v>
      </c>
      <c r="G7" s="4">
        <f t="shared" si="0"/>
        <v>0</v>
      </c>
      <c r="H7" s="4" t="str">
        <f t="shared" si="1"/>
        <v>，3154139</v>
      </c>
      <c r="I7" s="4" t="str">
        <f>VLOOKUP(A7,HOP!A:U,21,0)</f>
        <v>直连</v>
      </c>
    </row>
    <row r="8" s="4" customFormat="1" hidden="1" spans="1:9">
      <c r="A8" s="5">
        <v>999223258712869</v>
      </c>
      <c r="B8" s="6">
        <v>45048</v>
      </c>
      <c r="C8" s="6">
        <v>45052</v>
      </c>
      <c r="D8" s="4">
        <v>7960</v>
      </c>
      <c r="E8" s="4" t="str">
        <f>VLOOKUP(A8,HOP!A:L,12,0)</f>
        <v>7960.00</v>
      </c>
      <c r="F8" s="4" t="str">
        <f>VLOOKUP(A8,HOP!A:C,3,0)</f>
        <v>3154170</v>
      </c>
      <c r="G8" s="4">
        <f t="shared" si="0"/>
        <v>0</v>
      </c>
      <c r="H8" s="4" t="str">
        <f t="shared" si="1"/>
        <v>，3154170</v>
      </c>
      <c r="I8" s="4" t="str">
        <f>VLOOKUP(A8,HOP!A:U,21,0)</f>
        <v>直连</v>
      </c>
    </row>
    <row r="9" s="4" customFormat="1" hidden="1" spans="1:9">
      <c r="A9" s="5">
        <v>999223258791602</v>
      </c>
      <c r="B9" s="6">
        <v>45050</v>
      </c>
      <c r="C9" s="6">
        <v>45052</v>
      </c>
      <c r="D9" s="4">
        <v>4254</v>
      </c>
      <c r="E9" s="4" t="str">
        <f>VLOOKUP(A9,HOP!A:L,12,0)</f>
        <v>4254.00</v>
      </c>
      <c r="F9" s="4" t="str">
        <f>VLOOKUP(A9,HOP!A:C,3,0)</f>
        <v>3154206</v>
      </c>
      <c r="G9" s="4">
        <f t="shared" si="0"/>
        <v>0</v>
      </c>
      <c r="H9" s="4" t="str">
        <f t="shared" si="1"/>
        <v>，3154206</v>
      </c>
      <c r="I9" s="4" t="str">
        <f>VLOOKUP(A9,HOP!A:U,21,0)</f>
        <v>直连</v>
      </c>
    </row>
    <row r="10" s="4" customFormat="1" hidden="1" spans="1:9">
      <c r="A10" s="5">
        <v>999223260531288</v>
      </c>
      <c r="B10" s="6">
        <v>45049</v>
      </c>
      <c r="C10" s="6">
        <v>45052</v>
      </c>
      <c r="D10" s="4">
        <v>5679</v>
      </c>
      <c r="E10" s="4" t="str">
        <f>VLOOKUP(A10,HOP!A:L,12,0)</f>
        <v>5679.00</v>
      </c>
      <c r="F10" s="4" t="str">
        <f>VLOOKUP(A10,HOP!A:C,3,0)</f>
        <v>3154840</v>
      </c>
      <c r="G10" s="4">
        <f t="shared" si="0"/>
        <v>0</v>
      </c>
      <c r="H10" s="4" t="str">
        <f t="shared" si="1"/>
        <v>，3154840</v>
      </c>
      <c r="I10" s="4" t="str">
        <f>VLOOKUP(A10,HOP!A:U,21,0)</f>
        <v>直连</v>
      </c>
    </row>
    <row r="11" s="4" customFormat="1" hidden="1" spans="1:9">
      <c r="A11" s="5">
        <v>999223266781849</v>
      </c>
      <c r="B11" s="6">
        <v>45047</v>
      </c>
      <c r="C11" s="6">
        <v>45052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13">
      <c r="A12" s="5">
        <v>23276389146</v>
      </c>
      <c r="B12" s="6">
        <v>45049</v>
      </c>
      <c r="C12" s="6">
        <v>45052</v>
      </c>
      <c r="D12" s="4">
        <v>395.99</v>
      </c>
      <c r="E12" s="4" t="str">
        <f>VLOOKUP(A12,HOP!A:L,12,0)</f>
        <v>397.90</v>
      </c>
      <c r="F12" s="4" t="str">
        <f>VLOOKUP(A12,HOP!A:C,3,0)</f>
        <v>3158244</v>
      </c>
      <c r="G12" s="4">
        <f t="shared" si="0"/>
        <v>-1.90999999999997</v>
      </c>
      <c r="H12" s="4" t="str">
        <f t="shared" si="1"/>
        <v>，3158244</v>
      </c>
      <c r="I12" s="4" t="str">
        <f>VLOOKUP(A12,HOP!A:U,21,0)</f>
        <v>直连</v>
      </c>
      <c r="J12" s="4" t="s">
        <v>1176</v>
      </c>
      <c r="M12" s="4" t="s">
        <v>1177</v>
      </c>
    </row>
    <row r="13" s="4" customFormat="1" hidden="1" spans="1:9">
      <c r="A13" s="5">
        <v>999223306606007</v>
      </c>
      <c r="B13" s="6">
        <v>45051</v>
      </c>
      <c r="C13" s="6">
        <v>45052</v>
      </c>
      <c r="D13" s="4">
        <v>1869</v>
      </c>
      <c r="E13" s="4" t="str">
        <f>VLOOKUP(A13,HOP!A:L,12,0)</f>
        <v>1869.00</v>
      </c>
      <c r="F13" s="4" t="str">
        <f>VLOOKUP(A13,HOP!A:C,3,0)</f>
        <v>3164340</v>
      </c>
      <c r="G13" s="4">
        <f t="shared" si="0"/>
        <v>0</v>
      </c>
      <c r="H13" s="4" t="str">
        <f t="shared" si="1"/>
        <v>，3164340</v>
      </c>
      <c r="I13" s="4" t="str">
        <f>VLOOKUP(A13,HOP!A:U,21,0)</f>
        <v>直连</v>
      </c>
    </row>
    <row r="14" s="4" customFormat="1" hidden="1" spans="1:9">
      <c r="A14" s="5">
        <v>999223357608404</v>
      </c>
      <c r="B14" s="6">
        <v>45046</v>
      </c>
      <c r="C14" s="6">
        <v>45052</v>
      </c>
      <c r="D14" s="4">
        <v>8064</v>
      </c>
      <c r="E14" s="4" t="str">
        <f>VLOOKUP(A14,HOP!A:L,12,0)</f>
        <v>8064.00</v>
      </c>
      <c r="F14" s="4" t="str">
        <f>VLOOKUP(A14,HOP!A:C,3,0)</f>
        <v>3172854</v>
      </c>
      <c r="G14" s="4">
        <f t="shared" si="0"/>
        <v>0</v>
      </c>
      <c r="H14" s="4" t="str">
        <f t="shared" si="1"/>
        <v>，3172854</v>
      </c>
      <c r="I14" s="4" t="str">
        <f>VLOOKUP(A14,HOP!A:U,21,0)</f>
        <v>直连</v>
      </c>
    </row>
    <row r="15" s="4" customFormat="1" hidden="1" spans="1:9">
      <c r="A15" s="5">
        <v>999223448207302</v>
      </c>
      <c r="B15" s="6">
        <v>45051</v>
      </c>
      <c r="C15" s="6">
        <v>45052</v>
      </c>
      <c r="D15" s="4">
        <v>423</v>
      </c>
      <c r="E15" s="4" t="str">
        <f>VLOOKUP(A15,HOP!A:L,12,0)</f>
        <v>423.00</v>
      </c>
      <c r="F15" s="4" t="str">
        <f>VLOOKUP(A15,HOP!A:C,3,0)</f>
        <v>3190470</v>
      </c>
      <c r="G15" s="4">
        <f t="shared" si="0"/>
        <v>0</v>
      </c>
      <c r="H15" s="4" t="str">
        <f t="shared" si="1"/>
        <v>，3190470</v>
      </c>
      <c r="I15" s="4" t="str">
        <f>VLOOKUP(A15,HOP!A:U,21,0)</f>
        <v>直连</v>
      </c>
    </row>
    <row r="16" s="4" customFormat="1" hidden="1" spans="1:9">
      <c r="A16" s="5">
        <v>999223522853883</v>
      </c>
      <c r="B16" s="6">
        <v>45051</v>
      </c>
      <c r="C16" s="6">
        <v>45052</v>
      </c>
      <c r="D16" s="4">
        <v>1064</v>
      </c>
      <c r="E16" s="4" t="str">
        <f>VLOOKUP(A16,HOP!A:L,12,0)</f>
        <v>1064.00</v>
      </c>
      <c r="F16" s="4" t="str">
        <f>VLOOKUP(A16,HOP!A:C,3,0)</f>
        <v>3204602</v>
      </c>
      <c r="G16" s="4">
        <f t="shared" si="0"/>
        <v>0</v>
      </c>
      <c r="H16" s="4" t="str">
        <f t="shared" si="1"/>
        <v>，3204602</v>
      </c>
      <c r="I16" s="4" t="str">
        <f>VLOOKUP(A16,HOP!A:U,21,0)</f>
        <v>直连</v>
      </c>
    </row>
    <row r="17" s="4" customFormat="1" hidden="1" spans="1:9">
      <c r="A17" s="5">
        <v>999223541910790</v>
      </c>
      <c r="B17" s="6">
        <v>45050</v>
      </c>
      <c r="C17" s="6">
        <v>45052</v>
      </c>
      <c r="D17" s="4">
        <v>2138</v>
      </c>
      <c r="E17" s="4" t="str">
        <f>VLOOKUP(A17,HOP!A:L,12,0)</f>
        <v>2138.00</v>
      </c>
      <c r="F17" s="4" t="str">
        <f>VLOOKUP(A17,HOP!A:C,3,0)</f>
        <v>3207791</v>
      </c>
      <c r="G17" s="4">
        <f t="shared" si="0"/>
        <v>0</v>
      </c>
      <c r="H17" s="4" t="str">
        <f t="shared" si="1"/>
        <v>，3207791</v>
      </c>
      <c r="I17" s="4" t="str">
        <f>VLOOKUP(A17,HOP!A:U,21,0)</f>
        <v>直连</v>
      </c>
    </row>
    <row r="18" s="4" customFormat="1" hidden="1" spans="1:9">
      <c r="A18" s="5">
        <v>999223546799701</v>
      </c>
      <c r="B18" s="6">
        <v>45049</v>
      </c>
      <c r="C18" s="6">
        <v>45052</v>
      </c>
      <c r="D18" s="4">
        <v>3003</v>
      </c>
      <c r="E18" s="4" t="str">
        <f>VLOOKUP(A18,HOP!A:L,12,0)</f>
        <v>3003.00</v>
      </c>
      <c r="F18" s="4" t="str">
        <f>VLOOKUP(A18,HOP!A:C,3,0)</f>
        <v>3208654</v>
      </c>
      <c r="G18" s="4">
        <f t="shared" si="0"/>
        <v>0</v>
      </c>
      <c r="H18" s="4" t="str">
        <f t="shared" si="1"/>
        <v>，3208654</v>
      </c>
      <c r="I18" s="4" t="str">
        <f>VLOOKUP(A18,HOP!A:U,21,0)</f>
        <v>直连</v>
      </c>
    </row>
    <row r="19" s="4" customFormat="1" hidden="1" spans="1:9">
      <c r="A19" s="5">
        <v>23549929169</v>
      </c>
      <c r="B19" s="6">
        <v>45051</v>
      </c>
      <c r="C19" s="6">
        <v>45052</v>
      </c>
      <c r="D19" s="4">
        <v>1168</v>
      </c>
      <c r="E19" s="4" t="str">
        <f>VLOOKUP(A19,HOP!A:L,12,0)</f>
        <v>1168.00</v>
      </c>
      <c r="F19" s="4" t="str">
        <f>VLOOKUP(A19,HOP!A:C,3,0)</f>
        <v>3209329</v>
      </c>
      <c r="G19" s="4">
        <f t="shared" si="0"/>
        <v>0</v>
      </c>
      <c r="H19" s="4" t="str">
        <f t="shared" si="1"/>
        <v>，3209329</v>
      </c>
      <c r="I19" s="4" t="str">
        <f>VLOOKUP(A19,HOP!A:U,21,0)</f>
        <v>直连</v>
      </c>
    </row>
    <row r="20" s="4" customFormat="1" hidden="1" spans="1:9">
      <c r="A20" s="5">
        <v>999223556935087</v>
      </c>
      <c r="B20" s="6">
        <v>45051</v>
      </c>
      <c r="C20" s="6">
        <v>45052</v>
      </c>
      <c r="D20" s="4">
        <v>1266</v>
      </c>
      <c r="E20" s="4" t="str">
        <f>VLOOKUP(A20,HOP!A:L,12,0)</f>
        <v>1266.00</v>
      </c>
      <c r="F20" s="4" t="str">
        <f>VLOOKUP(A20,HOP!A:C,3,0)</f>
        <v>3210027</v>
      </c>
      <c r="G20" s="4">
        <f t="shared" si="0"/>
        <v>0</v>
      </c>
      <c r="H20" s="4" t="str">
        <f t="shared" si="1"/>
        <v>，3210027</v>
      </c>
      <c r="I20" s="4" t="str">
        <f>VLOOKUP(A20,HOP!A:U,21,0)</f>
        <v>直连</v>
      </c>
    </row>
    <row r="21" s="4" customFormat="1" hidden="1" spans="1:9">
      <c r="A21" s="5">
        <v>999223586317059</v>
      </c>
      <c r="B21" s="6">
        <v>45051</v>
      </c>
      <c r="C21" s="6">
        <v>45052</v>
      </c>
      <c r="D21" s="4">
        <v>453</v>
      </c>
      <c r="E21" s="4" t="str">
        <f>VLOOKUP(A21,HOP!A:L,12,0)</f>
        <v>453.00</v>
      </c>
      <c r="F21" s="4" t="str">
        <f>VLOOKUP(A21,HOP!A:C,3,0)</f>
        <v>3214847</v>
      </c>
      <c r="G21" s="4">
        <f t="shared" si="0"/>
        <v>0</v>
      </c>
      <c r="H21" s="4" t="str">
        <f t="shared" si="1"/>
        <v>，3214847</v>
      </c>
      <c r="I21" s="4" t="str">
        <f>VLOOKUP(A21,HOP!A:U,21,0)</f>
        <v>直连</v>
      </c>
    </row>
    <row r="22" s="4" customFormat="1" hidden="1" spans="1:9">
      <c r="A22" s="5">
        <v>999223603533658</v>
      </c>
      <c r="B22" s="6">
        <v>45050</v>
      </c>
      <c r="C22" s="6">
        <v>45052</v>
      </c>
      <c r="D22" s="4">
        <v>420</v>
      </c>
      <c r="E22" s="4" t="str">
        <f>VLOOKUP(A22,HOP!A:L,12,0)</f>
        <v>420.00</v>
      </c>
      <c r="F22" s="4" t="str">
        <f>VLOOKUP(A22,HOP!A:C,3,0)</f>
        <v>3218303</v>
      </c>
      <c r="G22" s="4">
        <f t="shared" si="0"/>
        <v>0</v>
      </c>
      <c r="H22" s="4" t="str">
        <f t="shared" si="1"/>
        <v>，3218303</v>
      </c>
      <c r="I22" s="4" t="str">
        <f>VLOOKUP(A22,HOP!A:U,21,0)</f>
        <v>直连</v>
      </c>
    </row>
    <row r="23" s="4" customFormat="1" hidden="1" spans="1:9">
      <c r="A23" s="5">
        <v>999223603632309</v>
      </c>
      <c r="B23" s="6">
        <v>45050</v>
      </c>
      <c r="C23" s="6">
        <v>45052</v>
      </c>
      <c r="D23" s="4">
        <v>420</v>
      </c>
      <c r="E23" s="4" t="str">
        <f>VLOOKUP(A23,HOP!A:L,12,0)</f>
        <v>420.00</v>
      </c>
      <c r="F23" s="4" t="str">
        <f>VLOOKUP(A23,HOP!A:C,3,0)</f>
        <v>3218364</v>
      </c>
      <c r="G23" s="4">
        <f t="shared" si="0"/>
        <v>0</v>
      </c>
      <c r="H23" s="4" t="str">
        <f t="shared" si="1"/>
        <v>，3218364</v>
      </c>
      <c r="I23" s="4" t="str">
        <f>VLOOKUP(A23,HOP!A:U,21,0)</f>
        <v>直连</v>
      </c>
    </row>
    <row r="24" s="4" customFormat="1" hidden="1" spans="1:9">
      <c r="A24" s="5">
        <v>999223616771282</v>
      </c>
      <c r="B24" s="6">
        <v>45050</v>
      </c>
      <c r="C24" s="6">
        <v>45052</v>
      </c>
      <c r="D24" s="4">
        <v>4462</v>
      </c>
      <c r="E24" s="4" t="str">
        <f>VLOOKUP(A24,HOP!A:L,12,0)</f>
        <v>4462.00</v>
      </c>
      <c r="F24" s="4" t="str">
        <f>VLOOKUP(A24,HOP!A:C,3,0)</f>
        <v>3219897</v>
      </c>
      <c r="G24" s="4">
        <f t="shared" si="0"/>
        <v>0</v>
      </c>
      <c r="H24" s="4" t="str">
        <f t="shared" si="1"/>
        <v>，3219897</v>
      </c>
      <c r="I24" s="4" t="str">
        <f>VLOOKUP(A24,HOP!A:U,21,0)</f>
        <v>直连</v>
      </c>
    </row>
    <row r="25" s="4" customFormat="1" hidden="1" spans="1:9">
      <c r="A25" s="5">
        <v>999223618318373</v>
      </c>
      <c r="B25" s="6">
        <v>45050</v>
      </c>
      <c r="C25" s="6">
        <v>45052</v>
      </c>
      <c r="D25" s="4">
        <v>747</v>
      </c>
      <c r="E25" s="4" t="str">
        <f>VLOOKUP(A25,HOP!A:L,12,0)</f>
        <v>747.00</v>
      </c>
      <c r="F25" s="4" t="str">
        <f>VLOOKUP(A25,HOP!A:C,3,0)</f>
        <v>3220172</v>
      </c>
      <c r="G25" s="4">
        <f t="shared" si="0"/>
        <v>0</v>
      </c>
      <c r="H25" s="4" t="str">
        <f t="shared" si="1"/>
        <v>，3220172</v>
      </c>
      <c r="I25" s="4" t="str">
        <f>VLOOKUP(A25,HOP!A:U,21,0)</f>
        <v>直连</v>
      </c>
    </row>
    <row r="26" s="4" customFormat="1" hidden="1" spans="1:9">
      <c r="A26" s="5">
        <v>999223620779237</v>
      </c>
      <c r="B26" s="6">
        <v>45048</v>
      </c>
      <c r="C26" s="6">
        <v>45052</v>
      </c>
      <c r="D26" s="4">
        <v>3808</v>
      </c>
      <c r="E26" s="4" t="str">
        <f>VLOOKUP(A26,HOP!A:L,12,0)</f>
        <v>3808.00</v>
      </c>
      <c r="F26" s="4" t="str">
        <f>VLOOKUP(A26,HOP!A:C,3,0)</f>
        <v>3220948</v>
      </c>
      <c r="G26" s="4">
        <f t="shared" si="0"/>
        <v>0</v>
      </c>
      <c r="H26" s="4" t="str">
        <f t="shared" si="1"/>
        <v>，3220948</v>
      </c>
      <c r="I26" s="4" t="str">
        <f>VLOOKUP(A26,HOP!A:U,21,0)</f>
        <v>直连</v>
      </c>
    </row>
    <row r="27" s="4" customFormat="1" hidden="1" spans="1:9">
      <c r="A27" s="5">
        <v>999223626232752</v>
      </c>
      <c r="B27" s="6">
        <v>45051</v>
      </c>
      <c r="C27" s="6">
        <v>45052</v>
      </c>
      <c r="D27" s="4">
        <v>2700</v>
      </c>
      <c r="E27" s="4" t="str">
        <f>VLOOKUP(A27,HOP!A:L,12,0)</f>
        <v>2700.00</v>
      </c>
      <c r="F27" s="4" t="str">
        <f>VLOOKUP(A27,HOP!A:C,3,0)</f>
        <v>3221571</v>
      </c>
      <c r="G27" s="4">
        <f t="shared" si="0"/>
        <v>0</v>
      </c>
      <c r="H27" s="4" t="str">
        <f t="shared" si="1"/>
        <v>，3221571</v>
      </c>
      <c r="I27" s="4" t="str">
        <f>VLOOKUP(A27,HOP!A:U,21,0)</f>
        <v>直采</v>
      </c>
    </row>
    <row r="28" s="4" customFormat="1" hidden="1" spans="1:9">
      <c r="A28" s="5">
        <v>999223700868088</v>
      </c>
      <c r="B28" s="6">
        <v>45050</v>
      </c>
      <c r="C28" s="6">
        <v>45052</v>
      </c>
      <c r="D28" s="4">
        <v>1828</v>
      </c>
      <c r="E28" s="4" t="str">
        <f>VLOOKUP(A28,HOP!A:L,12,0)</f>
        <v>1828.00</v>
      </c>
      <c r="F28" s="4" t="str">
        <f>VLOOKUP(A28,HOP!A:C,3,0)</f>
        <v>3240959</v>
      </c>
      <c r="G28" s="4">
        <f t="shared" si="0"/>
        <v>0</v>
      </c>
      <c r="H28" s="4" t="str">
        <f t="shared" si="1"/>
        <v>，3240959</v>
      </c>
      <c r="I28" s="4" t="str">
        <f>VLOOKUP(A28,HOP!A:U,21,0)</f>
        <v>直连</v>
      </c>
    </row>
    <row r="29" s="4" customFormat="1" hidden="1" spans="1:9">
      <c r="A29" s="5">
        <v>999223706057399</v>
      </c>
      <c r="B29" s="6">
        <v>45049</v>
      </c>
      <c r="C29" s="6">
        <v>45052</v>
      </c>
      <c r="D29" s="4">
        <v>3864</v>
      </c>
      <c r="E29" s="4" t="str">
        <f>VLOOKUP(A29,HOP!A:L,12,0)</f>
        <v>3864.00</v>
      </c>
      <c r="F29" s="4" t="str">
        <f>VLOOKUP(A29,HOP!A:C,3,0)</f>
        <v>3241765</v>
      </c>
      <c r="G29" s="4">
        <f t="shared" si="0"/>
        <v>0</v>
      </c>
      <c r="H29" s="4" t="str">
        <f t="shared" si="1"/>
        <v>，3241765</v>
      </c>
      <c r="I29" s="4" t="str">
        <f>VLOOKUP(A29,HOP!A:U,21,0)</f>
        <v>直连</v>
      </c>
    </row>
    <row r="30" s="4" customFormat="1" hidden="1" spans="1:9">
      <c r="A30" s="5">
        <v>999223707799334</v>
      </c>
      <c r="B30" s="6">
        <v>45049</v>
      </c>
      <c r="C30" s="6">
        <v>45052</v>
      </c>
      <c r="D30" s="4">
        <v>1726</v>
      </c>
      <c r="E30" s="4" t="str">
        <f>VLOOKUP(A30,HOP!A:L,12,0)</f>
        <v>1726.00</v>
      </c>
      <c r="F30" s="4" t="str">
        <f>VLOOKUP(A30,HOP!A:C,3,0)</f>
        <v>3241989</v>
      </c>
      <c r="G30" s="4">
        <f t="shared" si="0"/>
        <v>0</v>
      </c>
      <c r="H30" s="4" t="str">
        <f t="shared" si="1"/>
        <v>，3241989</v>
      </c>
      <c r="I30" s="4" t="str">
        <f>VLOOKUP(A30,HOP!A:U,21,0)</f>
        <v>直连</v>
      </c>
    </row>
    <row r="31" s="4" customFormat="1" hidden="1" spans="1:9">
      <c r="A31" s="5">
        <v>999223709949772</v>
      </c>
      <c r="B31" s="6">
        <v>45051</v>
      </c>
      <c r="C31" s="6">
        <v>45052</v>
      </c>
      <c r="D31" s="4">
        <v>1254</v>
      </c>
      <c r="E31" s="4" t="str">
        <f>VLOOKUP(A31,HOP!A:L,12,0)</f>
        <v>1254.00</v>
      </c>
      <c r="F31" s="4" t="str">
        <f>VLOOKUP(A31,HOP!A:C,3,0)</f>
        <v>3242300</v>
      </c>
      <c r="G31" s="4">
        <f t="shared" si="0"/>
        <v>0</v>
      </c>
      <c r="H31" s="4" t="str">
        <f t="shared" si="1"/>
        <v>，3242300</v>
      </c>
      <c r="I31" s="4" t="str">
        <f>VLOOKUP(A31,HOP!A:U,21,0)</f>
        <v>直连</v>
      </c>
    </row>
    <row r="32" s="4" customFormat="1" hidden="1" spans="1:9">
      <c r="A32" s="5">
        <v>999223730977273</v>
      </c>
      <c r="B32" s="6">
        <v>45051</v>
      </c>
      <c r="C32" s="6">
        <v>45052</v>
      </c>
      <c r="D32" s="4">
        <v>962</v>
      </c>
      <c r="E32" s="4" t="str">
        <f>VLOOKUP(A32,HOP!A:L,12,0)</f>
        <v>962.00</v>
      </c>
      <c r="F32" s="4" t="str">
        <f>VLOOKUP(A32,HOP!A:C,3,0)</f>
        <v>3245453</v>
      </c>
      <c r="G32" s="4">
        <f t="shared" si="0"/>
        <v>0</v>
      </c>
      <c r="H32" s="4" t="str">
        <f t="shared" si="1"/>
        <v>，3245453</v>
      </c>
      <c r="I32" s="4" t="str">
        <f>VLOOKUP(A32,HOP!A:U,21,0)</f>
        <v>直连</v>
      </c>
    </row>
    <row r="33" s="4" customFormat="1" hidden="1" spans="1:9">
      <c r="A33" s="5">
        <v>999223758540414</v>
      </c>
      <c r="B33" s="6">
        <v>45049</v>
      </c>
      <c r="C33" s="6">
        <v>45052</v>
      </c>
      <c r="D33" s="4">
        <v>2529</v>
      </c>
      <c r="E33" s="4" t="str">
        <f>VLOOKUP(A33,HOP!A:L,12,0)</f>
        <v>2529.00</v>
      </c>
      <c r="F33" s="4" t="str">
        <f>VLOOKUP(A33,HOP!A:C,3,0)</f>
        <v>3262389</v>
      </c>
      <c r="G33" s="4">
        <f t="shared" si="0"/>
        <v>0</v>
      </c>
      <c r="H33" s="4" t="str">
        <f t="shared" si="1"/>
        <v>，3262389</v>
      </c>
      <c r="I33" s="4" t="str">
        <f>VLOOKUP(A33,HOP!A:U,21,0)</f>
        <v>直连</v>
      </c>
    </row>
    <row r="34" s="4" customFormat="1" hidden="1" spans="1:9">
      <c r="A34" s="5">
        <v>999223761699786</v>
      </c>
      <c r="B34" s="6">
        <v>45051</v>
      </c>
      <c r="C34" s="6">
        <v>45052</v>
      </c>
      <c r="D34" s="4">
        <v>1432</v>
      </c>
      <c r="E34" s="4" t="str">
        <f>VLOOKUP(A34,HOP!A:L,12,0)</f>
        <v>1432.00</v>
      </c>
      <c r="F34" s="4" t="str">
        <f>VLOOKUP(A34,HOP!A:C,3,0)</f>
        <v>3262760</v>
      </c>
      <c r="G34" s="4">
        <f t="shared" si="0"/>
        <v>0</v>
      </c>
      <c r="H34" s="4" t="str">
        <f t="shared" si="1"/>
        <v>，3262760</v>
      </c>
      <c r="I34" s="4" t="str">
        <f>VLOOKUP(A34,HOP!A:U,21,0)</f>
        <v>直连</v>
      </c>
    </row>
    <row r="35" s="4" customFormat="1" hidden="1" spans="1:9">
      <c r="A35" s="5">
        <v>999223766116805</v>
      </c>
      <c r="B35" s="6">
        <v>45051</v>
      </c>
      <c r="C35" s="6">
        <v>45052</v>
      </c>
      <c r="D35" s="4">
        <v>480</v>
      </c>
      <c r="E35" s="4" t="str">
        <f>VLOOKUP(A35,HOP!A:L,12,0)</f>
        <v>480.00</v>
      </c>
      <c r="F35" s="4" t="str">
        <f>VLOOKUP(A35,HOP!A:C,3,0)</f>
        <v>3263716</v>
      </c>
      <c r="G35" s="4">
        <f t="shared" si="0"/>
        <v>0</v>
      </c>
      <c r="H35" s="4" t="str">
        <f t="shared" si="1"/>
        <v>，3263716</v>
      </c>
      <c r="I35" s="4" t="str">
        <f>VLOOKUP(A35,HOP!A:U,21,0)</f>
        <v>直连</v>
      </c>
    </row>
    <row r="36" s="4" customFormat="1" hidden="1" spans="1:9">
      <c r="A36" s="5">
        <v>999223766509727</v>
      </c>
      <c r="B36" s="6">
        <v>45050</v>
      </c>
      <c r="C36" s="6">
        <v>45052</v>
      </c>
      <c r="D36" s="4">
        <v>1796</v>
      </c>
      <c r="E36" s="4" t="str">
        <f>VLOOKUP(A36,HOP!A:L,12,0)</f>
        <v>1796.00</v>
      </c>
      <c r="F36" s="4" t="str">
        <f>VLOOKUP(A36,HOP!A:C,3,0)</f>
        <v>3263790</v>
      </c>
      <c r="G36" s="4">
        <f t="shared" si="0"/>
        <v>0</v>
      </c>
      <c r="H36" s="4" t="str">
        <f t="shared" si="1"/>
        <v>，3263790</v>
      </c>
      <c r="I36" s="4" t="str">
        <f>VLOOKUP(A36,HOP!A:U,21,0)</f>
        <v>直连</v>
      </c>
    </row>
    <row r="37" s="4" customFormat="1" hidden="1" spans="1:9">
      <c r="A37" s="5">
        <v>999223767586724</v>
      </c>
      <c r="B37" s="6">
        <v>45051</v>
      </c>
      <c r="C37" s="6">
        <v>45052</v>
      </c>
      <c r="D37" s="4">
        <v>1597</v>
      </c>
      <c r="E37" s="4" t="str">
        <f>VLOOKUP(A37,HOP!A:L,12,0)</f>
        <v>1597.00</v>
      </c>
      <c r="F37" s="4" t="str">
        <f>VLOOKUP(A37,HOP!A:C,3,0)</f>
        <v>3264064</v>
      </c>
      <c r="G37" s="4">
        <f t="shared" si="0"/>
        <v>0</v>
      </c>
      <c r="H37" s="4" t="str">
        <f t="shared" si="1"/>
        <v>，3264064</v>
      </c>
      <c r="I37" s="4" t="str">
        <f>VLOOKUP(A37,HOP!A:U,21,0)</f>
        <v>直连</v>
      </c>
    </row>
    <row r="38" s="4" customFormat="1" hidden="1" spans="1:9">
      <c r="A38" s="5">
        <v>999223770204858</v>
      </c>
      <c r="B38" s="6">
        <v>45050</v>
      </c>
      <c r="C38" s="6">
        <v>45052</v>
      </c>
      <c r="D38" s="4">
        <v>970</v>
      </c>
      <c r="E38" s="4" t="str">
        <f>VLOOKUP(A38,HOP!A:L,12,0)</f>
        <v>970.00</v>
      </c>
      <c r="F38" s="4" t="str">
        <f>VLOOKUP(A38,HOP!A:C,3,0)</f>
        <v>3265123</v>
      </c>
      <c r="G38" s="4">
        <f t="shared" si="0"/>
        <v>0</v>
      </c>
      <c r="H38" s="4" t="str">
        <f t="shared" si="1"/>
        <v>，3265123</v>
      </c>
      <c r="I38" s="4" t="str">
        <f>VLOOKUP(A38,HOP!A:U,21,0)</f>
        <v>直连</v>
      </c>
    </row>
    <row r="39" s="4" customFormat="1" hidden="1" spans="1:9">
      <c r="A39" s="5">
        <v>999223791658770</v>
      </c>
      <c r="B39" s="6">
        <v>45050</v>
      </c>
      <c r="C39" s="6">
        <v>45052</v>
      </c>
      <c r="D39" s="4">
        <v>1642</v>
      </c>
      <c r="E39" s="4" t="str">
        <f>VLOOKUP(A39,HOP!A:L,12,0)</f>
        <v>1642.00</v>
      </c>
      <c r="F39" s="4" t="str">
        <f>VLOOKUP(A39,HOP!A:C,3,0)</f>
        <v>3272872</v>
      </c>
      <c r="G39" s="4">
        <f t="shared" si="0"/>
        <v>0</v>
      </c>
      <c r="H39" s="4" t="str">
        <f t="shared" si="1"/>
        <v>，3272872</v>
      </c>
      <c r="I39" s="4" t="str">
        <f>VLOOKUP(A39,HOP!A:U,21,0)</f>
        <v>直连</v>
      </c>
    </row>
    <row r="40" s="4" customFormat="1" hidden="1" spans="1:9">
      <c r="A40" s="5">
        <v>999223795459620</v>
      </c>
      <c r="B40" s="6">
        <v>45051</v>
      </c>
      <c r="C40" s="6">
        <v>45052</v>
      </c>
      <c r="D40" s="4">
        <v>189</v>
      </c>
      <c r="E40" s="4" t="str">
        <f>VLOOKUP(A40,HOP!A:L,12,0)</f>
        <v>189.00</v>
      </c>
      <c r="F40" s="4" t="str">
        <f>VLOOKUP(A40,HOP!A:C,3,0)</f>
        <v>3273763</v>
      </c>
      <c r="G40" s="4">
        <f t="shared" si="0"/>
        <v>0</v>
      </c>
      <c r="H40" s="4" t="str">
        <f t="shared" si="1"/>
        <v>，3273763</v>
      </c>
      <c r="I40" s="4" t="str">
        <f>VLOOKUP(A40,HOP!A:U,21,0)</f>
        <v>直连</v>
      </c>
    </row>
    <row r="41" s="4" customFormat="1" hidden="1" spans="1:9">
      <c r="A41" s="5">
        <v>23797324733</v>
      </c>
      <c r="B41" s="6">
        <v>45050</v>
      </c>
      <c r="C41" s="6">
        <v>45052</v>
      </c>
      <c r="D41" s="4">
        <v>1804</v>
      </c>
      <c r="E41" s="4" t="str">
        <f>VLOOKUP(A41,HOP!A:L,12,0)</f>
        <v>1804.00</v>
      </c>
      <c r="F41" s="4" t="str">
        <f>VLOOKUP(A41,HOP!A:C,3,0)</f>
        <v>3274103</v>
      </c>
      <c r="G41" s="4">
        <f t="shared" si="0"/>
        <v>0</v>
      </c>
      <c r="H41" s="4" t="str">
        <f t="shared" si="1"/>
        <v>，3274103</v>
      </c>
      <c r="I41" s="4" t="str">
        <f>VLOOKUP(A41,HOP!A:U,21,0)</f>
        <v>直连</v>
      </c>
    </row>
    <row r="42" s="4" customFormat="1" hidden="1" spans="1:9">
      <c r="A42" s="5">
        <v>999223800637783</v>
      </c>
      <c r="B42" s="6">
        <v>45051</v>
      </c>
      <c r="C42" s="6">
        <v>45052</v>
      </c>
      <c r="D42" s="4">
        <v>997</v>
      </c>
      <c r="E42" s="4" t="str">
        <f>VLOOKUP(A42,HOP!A:L,12,0)</f>
        <v>997.00</v>
      </c>
      <c r="F42" s="4" t="str">
        <f>VLOOKUP(A42,HOP!A:C,3,0)</f>
        <v>3275079</v>
      </c>
      <c r="G42" s="4">
        <f t="shared" si="0"/>
        <v>0</v>
      </c>
      <c r="H42" s="4" t="str">
        <f t="shared" si="1"/>
        <v>，3275079</v>
      </c>
      <c r="I42" s="4" t="str">
        <f>VLOOKUP(A42,HOP!A:U,21,0)</f>
        <v>直连</v>
      </c>
    </row>
    <row r="43" s="4" customFormat="1" hidden="1" spans="1:9">
      <c r="A43" s="5">
        <v>999223803144867</v>
      </c>
      <c r="B43" s="6">
        <v>45051</v>
      </c>
      <c r="C43" s="6">
        <v>45052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999223807307006</v>
      </c>
      <c r="B44" s="6">
        <v>45049</v>
      </c>
      <c r="C44" s="6">
        <v>45052</v>
      </c>
      <c r="D44" s="4">
        <v>2121</v>
      </c>
      <c r="E44" s="4" t="str">
        <f>VLOOKUP(A44,HOP!A:L,12,0)</f>
        <v>2121.00</v>
      </c>
      <c r="F44" s="4" t="str">
        <f>VLOOKUP(A44,HOP!A:C,3,0)</f>
        <v>3276862</v>
      </c>
      <c r="G44" s="4">
        <f t="shared" si="0"/>
        <v>0</v>
      </c>
      <c r="H44" s="4" t="str">
        <f t="shared" si="1"/>
        <v>，3276862</v>
      </c>
      <c r="I44" s="4" t="str">
        <f>VLOOKUP(A44,HOP!A:U,21,0)</f>
        <v>直连</v>
      </c>
    </row>
    <row r="45" s="4" customFormat="1" hidden="1" spans="1:9">
      <c r="A45" s="5">
        <v>999223811890091</v>
      </c>
      <c r="B45" s="6">
        <v>45050</v>
      </c>
      <c r="C45" s="6">
        <v>45052</v>
      </c>
      <c r="D45" s="4">
        <v>3438</v>
      </c>
      <c r="E45" s="4" t="str">
        <f>VLOOKUP(A45,HOP!A:L,12,0)</f>
        <v>3438.00</v>
      </c>
      <c r="F45" s="4" t="str">
        <f>VLOOKUP(A45,HOP!A:C,3,0)</f>
        <v>3278374</v>
      </c>
      <c r="G45" s="4">
        <f t="shared" si="0"/>
        <v>0</v>
      </c>
      <c r="H45" s="4" t="str">
        <f t="shared" si="1"/>
        <v>，3278374</v>
      </c>
      <c r="I45" s="4" t="str">
        <f>VLOOKUP(A45,HOP!A:U,21,0)</f>
        <v>直连</v>
      </c>
    </row>
    <row r="46" s="4" customFormat="1" hidden="1" spans="1:9">
      <c r="A46" s="5">
        <v>999223812271205</v>
      </c>
      <c r="B46" s="6">
        <v>45051</v>
      </c>
      <c r="C46" s="6">
        <v>45052</v>
      </c>
      <c r="D46" s="4">
        <v>459</v>
      </c>
      <c r="E46" s="4" t="str">
        <f>VLOOKUP(A46,HOP!A:L,12,0)</f>
        <v>459.00</v>
      </c>
      <c r="F46" s="4" t="str">
        <f>VLOOKUP(A46,HOP!A:C,3,0)</f>
        <v>3278446</v>
      </c>
      <c r="G46" s="4">
        <f t="shared" si="0"/>
        <v>0</v>
      </c>
      <c r="H46" s="4" t="str">
        <f t="shared" si="1"/>
        <v>，3278446</v>
      </c>
      <c r="I46" s="4" t="str">
        <f>VLOOKUP(A46,HOP!A:U,21,0)</f>
        <v>直连</v>
      </c>
    </row>
    <row r="47" s="4" customFormat="1" hidden="1" spans="1:9">
      <c r="A47" s="5">
        <v>999223816858414</v>
      </c>
      <c r="B47" s="6">
        <v>45051</v>
      </c>
      <c r="C47" s="6">
        <v>45052</v>
      </c>
      <c r="D47" s="4">
        <v>276</v>
      </c>
      <c r="E47" s="4" t="str">
        <f>VLOOKUP(A47,HOP!A:L,12,0)</f>
        <v>276.00</v>
      </c>
      <c r="F47" s="4" t="str">
        <f>VLOOKUP(A47,HOP!A:C,3,0)</f>
        <v>3280230</v>
      </c>
      <c r="G47" s="4">
        <f t="shared" si="0"/>
        <v>0</v>
      </c>
      <c r="H47" s="4" t="str">
        <f t="shared" si="1"/>
        <v>，3280230</v>
      </c>
      <c r="I47" s="4" t="str">
        <f>VLOOKUP(A47,HOP!A:U,21,0)</f>
        <v>直连</v>
      </c>
    </row>
    <row r="48" s="4" customFormat="1" hidden="1" spans="1:9">
      <c r="A48" s="5">
        <v>23816900503</v>
      </c>
      <c r="B48" s="6">
        <v>45050</v>
      </c>
      <c r="C48" s="6">
        <v>45052</v>
      </c>
      <c r="D48" s="4">
        <v>642</v>
      </c>
      <c r="E48" s="4" t="str">
        <f>VLOOKUP(A48,HOP!A:L,12,0)</f>
        <v>642.00</v>
      </c>
      <c r="F48" s="4" t="str">
        <f>VLOOKUP(A48,HOP!A:C,3,0)</f>
        <v>3280258</v>
      </c>
      <c r="G48" s="4">
        <f t="shared" si="0"/>
        <v>0</v>
      </c>
      <c r="H48" s="4" t="str">
        <f t="shared" si="1"/>
        <v>，3280258</v>
      </c>
      <c r="I48" s="4" t="str">
        <f>VLOOKUP(A48,HOP!A:U,21,0)</f>
        <v>直采</v>
      </c>
    </row>
    <row r="49" s="4" customFormat="1" hidden="1" spans="1:9">
      <c r="A49" s="5">
        <v>23829196788</v>
      </c>
      <c r="B49" s="6">
        <v>45050</v>
      </c>
      <c r="C49" s="6">
        <v>45052</v>
      </c>
      <c r="D49" s="4">
        <v>1044</v>
      </c>
      <c r="E49" s="4" t="str">
        <f>VLOOKUP(A49,HOP!A:L,12,0)</f>
        <v>1044.00</v>
      </c>
      <c r="F49" s="4" t="str">
        <f>VLOOKUP(A49,HOP!A:C,3,0)</f>
        <v>3283413</v>
      </c>
      <c r="G49" s="4">
        <f t="shared" si="0"/>
        <v>0</v>
      </c>
      <c r="H49" s="4" t="str">
        <f t="shared" si="1"/>
        <v>，3283413</v>
      </c>
      <c r="I49" s="4" t="str">
        <f>VLOOKUP(A49,HOP!A:U,21,0)</f>
        <v>直采</v>
      </c>
    </row>
    <row r="50" s="4" customFormat="1" hidden="1" spans="1:9">
      <c r="A50" s="5">
        <v>999223830666060</v>
      </c>
      <c r="B50" s="6">
        <v>45051</v>
      </c>
      <c r="C50" s="6">
        <v>45052</v>
      </c>
      <c r="D50" s="4">
        <v>325</v>
      </c>
      <c r="E50" s="4" t="str">
        <f>VLOOKUP(A50,HOP!A:L,12,0)</f>
        <v>325.00</v>
      </c>
      <c r="F50" s="4" t="str">
        <f>VLOOKUP(A50,HOP!A:C,3,0)</f>
        <v>3283761</v>
      </c>
      <c r="G50" s="4">
        <f t="shared" si="0"/>
        <v>0</v>
      </c>
      <c r="H50" s="4" t="str">
        <f t="shared" si="1"/>
        <v>，3283761</v>
      </c>
      <c r="I50" s="4" t="str">
        <f>VLOOKUP(A50,HOP!A:U,21,0)</f>
        <v>直连</v>
      </c>
    </row>
    <row r="51" s="4" customFormat="1" hidden="1" spans="1:9">
      <c r="A51" s="5">
        <v>999223833316065</v>
      </c>
      <c r="B51" s="6">
        <v>45051</v>
      </c>
      <c r="C51" s="6">
        <v>45052</v>
      </c>
      <c r="D51" s="4">
        <v>530</v>
      </c>
      <c r="E51" s="4" t="str">
        <f>VLOOKUP(A51,HOP!A:L,12,0)</f>
        <v>530.00</v>
      </c>
      <c r="F51" s="4" t="str">
        <f>VLOOKUP(A51,HOP!A:C,3,0)</f>
        <v>3284784</v>
      </c>
      <c r="G51" s="4">
        <f t="shared" si="0"/>
        <v>0</v>
      </c>
      <c r="H51" s="4" t="str">
        <f t="shared" si="1"/>
        <v>，3284784</v>
      </c>
      <c r="I51" s="4" t="str">
        <f>VLOOKUP(A51,HOP!A:U,21,0)</f>
        <v>直连</v>
      </c>
    </row>
    <row r="52" s="4" customFormat="1" hidden="1" spans="1:9">
      <c r="A52" s="5">
        <v>999223833501331</v>
      </c>
      <c r="B52" s="6">
        <v>45051</v>
      </c>
      <c r="C52" s="6">
        <v>45052</v>
      </c>
      <c r="D52" s="4">
        <v>1486</v>
      </c>
      <c r="E52" s="4" t="str">
        <f>VLOOKUP(A52,HOP!A:L,12,0)</f>
        <v>1486.00</v>
      </c>
      <c r="F52" s="4" t="str">
        <f>VLOOKUP(A52,HOP!A:C,3,0)</f>
        <v>3284962</v>
      </c>
      <c r="G52" s="4">
        <f t="shared" si="0"/>
        <v>0</v>
      </c>
      <c r="H52" s="4" t="str">
        <f t="shared" si="1"/>
        <v>，3284962</v>
      </c>
      <c r="I52" s="4" t="str">
        <f>VLOOKUP(A52,HOP!A:U,21,0)</f>
        <v>直连</v>
      </c>
    </row>
    <row r="53" s="4" customFormat="1" hidden="1" spans="1:9">
      <c r="A53" s="5">
        <v>999223834545980</v>
      </c>
      <c r="B53" s="6">
        <v>45051</v>
      </c>
      <c r="C53" s="6">
        <v>45052</v>
      </c>
      <c r="D53" s="4">
        <v>276</v>
      </c>
      <c r="E53" s="4" t="str">
        <f>VLOOKUP(A53,HOP!A:L,12,0)</f>
        <v>276.00</v>
      </c>
      <c r="F53" s="4" t="str">
        <f>VLOOKUP(A53,HOP!A:C,3,0)</f>
        <v>3285647</v>
      </c>
      <c r="G53" s="4">
        <f t="shared" si="0"/>
        <v>0</v>
      </c>
      <c r="H53" s="4" t="str">
        <f t="shared" si="1"/>
        <v>，3285647</v>
      </c>
      <c r="I53" s="4" t="str">
        <f>VLOOKUP(A53,HOP!A:U,21,0)</f>
        <v>直连</v>
      </c>
    </row>
    <row r="54" s="4" customFormat="1" hidden="1" spans="1:9">
      <c r="A54" s="5">
        <v>999223834723585</v>
      </c>
      <c r="B54" s="6">
        <v>45051</v>
      </c>
      <c r="C54" s="6">
        <v>45052</v>
      </c>
      <c r="D54" s="4">
        <v>276</v>
      </c>
      <c r="E54" s="4" t="str">
        <f>VLOOKUP(A54,HOP!A:L,12,0)</f>
        <v>276.00</v>
      </c>
      <c r="F54" s="4" t="str">
        <f>VLOOKUP(A54,HOP!A:C,3,0)</f>
        <v>3285723</v>
      </c>
      <c r="G54" s="4">
        <f t="shared" si="0"/>
        <v>0</v>
      </c>
      <c r="H54" s="4" t="str">
        <f t="shared" si="1"/>
        <v>，3285723</v>
      </c>
      <c r="I54" s="4" t="str">
        <f>VLOOKUP(A54,HOP!A:U,21,0)</f>
        <v>直连</v>
      </c>
    </row>
    <row r="55" s="4" customFormat="1" hidden="1" spans="1:9">
      <c r="A55" s="5">
        <v>999223843796710</v>
      </c>
      <c r="B55" s="6">
        <v>45050</v>
      </c>
      <c r="C55" s="6">
        <v>45052</v>
      </c>
      <c r="D55" s="4">
        <v>2086</v>
      </c>
      <c r="E55" s="4" t="str">
        <f>VLOOKUP(A55,HOP!A:L,12,0)</f>
        <v>2086.00</v>
      </c>
      <c r="F55" s="4" t="str">
        <f>VLOOKUP(A55,HOP!A:C,3,0)</f>
        <v>3287969</v>
      </c>
      <c r="G55" s="4">
        <f t="shared" si="0"/>
        <v>0</v>
      </c>
      <c r="H55" s="4" t="str">
        <f t="shared" si="1"/>
        <v>，3287969</v>
      </c>
      <c r="I55" s="4" t="str">
        <f>VLOOKUP(A55,HOP!A:U,21,0)</f>
        <v>直连</v>
      </c>
    </row>
    <row r="56" s="4" customFormat="1" hidden="1" spans="1:9">
      <c r="A56" s="5">
        <v>999223845441269</v>
      </c>
      <c r="B56" s="6">
        <v>45051</v>
      </c>
      <c r="C56" s="6">
        <v>45052</v>
      </c>
      <c r="D56" s="4">
        <v>1395</v>
      </c>
      <c r="E56" s="4" t="str">
        <f>VLOOKUP(A56,HOP!A:L,12,0)</f>
        <v>1395.00</v>
      </c>
      <c r="F56" s="4" t="str">
        <f>VLOOKUP(A56,HOP!A:C,3,0)</f>
        <v>3288676</v>
      </c>
      <c r="G56" s="4">
        <f t="shared" si="0"/>
        <v>0</v>
      </c>
      <c r="H56" s="4" t="str">
        <f t="shared" si="1"/>
        <v>，3288676</v>
      </c>
      <c r="I56" s="4" t="str">
        <f>VLOOKUP(A56,HOP!A:U,21,0)</f>
        <v>直连</v>
      </c>
    </row>
    <row r="57" s="4" customFormat="1" hidden="1" spans="1:9">
      <c r="A57" s="5">
        <v>999223845975886</v>
      </c>
      <c r="B57" s="6">
        <v>45047</v>
      </c>
      <c r="C57" s="6">
        <v>45052</v>
      </c>
      <c r="D57" s="4">
        <v>0</v>
      </c>
      <c r="E57" s="4" t="str">
        <f>VLOOKUP(A57,HOP!A:L,12,0)</f>
        <v>0.01</v>
      </c>
      <c r="F57" s="4" t="str">
        <f>VLOOKUP(A57,HOP!A:C,3,0)</f>
        <v>3288892</v>
      </c>
      <c r="G57" s="4">
        <f t="shared" si="0"/>
        <v>-0.01</v>
      </c>
      <c r="H57" s="4" t="str">
        <f t="shared" si="1"/>
        <v>，3288892</v>
      </c>
      <c r="I57" s="4" t="str">
        <f>VLOOKUP(A57,HOP!A:U,21,0)</f>
        <v>直连</v>
      </c>
    </row>
    <row r="58" s="4" customFormat="1" hidden="1" spans="1:9">
      <c r="A58" s="5">
        <v>999223847988439</v>
      </c>
      <c r="B58" s="6">
        <v>45051</v>
      </c>
      <c r="C58" s="6">
        <v>45052</v>
      </c>
      <c r="D58" s="4">
        <v>2346</v>
      </c>
      <c r="E58" s="4" t="str">
        <f>VLOOKUP(A58,HOP!A:L,12,0)</f>
        <v>2346.00</v>
      </c>
      <c r="F58" s="4" t="str">
        <f>VLOOKUP(A58,HOP!A:C,3,0)</f>
        <v>3289469</v>
      </c>
      <c r="G58" s="4">
        <f t="shared" si="0"/>
        <v>0</v>
      </c>
      <c r="H58" s="4" t="str">
        <f t="shared" si="1"/>
        <v>，3289469</v>
      </c>
      <c r="I58" s="4" t="str">
        <f>VLOOKUP(A58,HOP!A:U,21,0)</f>
        <v>直连</v>
      </c>
    </row>
    <row r="59" s="4" customFormat="1" hidden="1" spans="1:9">
      <c r="A59" s="5">
        <v>999223859203011</v>
      </c>
      <c r="B59" s="6">
        <v>45049</v>
      </c>
      <c r="C59" s="6">
        <v>45052</v>
      </c>
      <c r="D59" s="4">
        <v>759</v>
      </c>
      <c r="E59" s="4" t="str">
        <f>VLOOKUP(A59,HOP!A:L,12,0)</f>
        <v>759.00</v>
      </c>
      <c r="F59" s="4" t="str">
        <f>VLOOKUP(A59,HOP!A:C,3,0)</f>
        <v>3292016</v>
      </c>
      <c r="G59" s="4">
        <f t="shared" si="0"/>
        <v>0</v>
      </c>
      <c r="H59" s="4" t="str">
        <f t="shared" si="1"/>
        <v>，3292016</v>
      </c>
      <c r="I59" s="4" t="str">
        <f>VLOOKUP(A59,HOP!A:U,21,0)</f>
        <v>直连</v>
      </c>
    </row>
    <row r="60" s="4" customFormat="1" hidden="1" spans="1:9">
      <c r="A60" s="5">
        <v>999223860957134</v>
      </c>
      <c r="B60" s="6">
        <v>45050</v>
      </c>
      <c r="C60" s="6">
        <v>45052</v>
      </c>
      <c r="D60" s="4">
        <v>802</v>
      </c>
      <c r="E60" s="4" t="str">
        <f>VLOOKUP(A60,HOP!A:L,12,0)</f>
        <v>802.00</v>
      </c>
      <c r="F60" s="4" t="str">
        <f>VLOOKUP(A60,HOP!A:C,3,0)</f>
        <v>3293056</v>
      </c>
      <c r="G60" s="4">
        <f t="shared" si="0"/>
        <v>0</v>
      </c>
      <c r="H60" s="4" t="str">
        <f t="shared" si="1"/>
        <v>，3293056</v>
      </c>
      <c r="I60" s="4" t="str">
        <f>VLOOKUP(A60,HOP!A:U,21,0)</f>
        <v>直连</v>
      </c>
    </row>
    <row r="61" s="4" customFormat="1" hidden="1" spans="1:9">
      <c r="A61" s="5">
        <v>999223861341704</v>
      </c>
      <c r="B61" s="6">
        <v>45049</v>
      </c>
      <c r="C61" s="6">
        <v>45052</v>
      </c>
      <c r="D61" s="4">
        <v>1053</v>
      </c>
      <c r="E61" s="4" t="str">
        <f>VLOOKUP(A61,HOP!A:L,12,0)</f>
        <v>1053.00</v>
      </c>
      <c r="F61" s="4" t="str">
        <f>VLOOKUP(A61,HOP!A:C,3,0)</f>
        <v>3293342</v>
      </c>
      <c r="G61" s="4">
        <f t="shared" si="0"/>
        <v>0</v>
      </c>
      <c r="H61" s="4" t="str">
        <f t="shared" si="1"/>
        <v>，3293342</v>
      </c>
      <c r="I61" s="4" t="str">
        <f>VLOOKUP(A61,HOP!A:U,21,0)</f>
        <v>直连</v>
      </c>
    </row>
    <row r="62" s="4" customFormat="1" hidden="1" spans="1:9">
      <c r="A62" s="5">
        <v>999223866926180</v>
      </c>
      <c r="B62" s="6">
        <v>45051</v>
      </c>
      <c r="C62" s="6">
        <v>45052</v>
      </c>
      <c r="D62" s="4">
        <v>700</v>
      </c>
      <c r="E62" s="4" t="str">
        <f>VLOOKUP(A62,HOP!A:L,12,0)</f>
        <v>700.00</v>
      </c>
      <c r="F62" s="4" t="str">
        <f>VLOOKUP(A62,HOP!A:C,3,0)</f>
        <v>3294053</v>
      </c>
      <c r="G62" s="4">
        <f t="shared" si="0"/>
        <v>0</v>
      </c>
      <c r="H62" s="4" t="str">
        <f t="shared" si="1"/>
        <v>，3294053</v>
      </c>
      <c r="I62" s="4" t="str">
        <f>VLOOKUP(A62,HOP!A:U,21,0)</f>
        <v>直采</v>
      </c>
    </row>
    <row r="63" s="4" customFormat="1" hidden="1" spans="1:9">
      <c r="A63" s="5">
        <v>999223868218162</v>
      </c>
      <c r="B63" s="6">
        <v>45051</v>
      </c>
      <c r="C63" s="6">
        <v>45052</v>
      </c>
      <c r="D63" s="4">
        <v>2723</v>
      </c>
      <c r="E63" s="4" t="str">
        <f>VLOOKUP(A63,HOP!A:L,12,0)</f>
        <v>2723.00</v>
      </c>
      <c r="F63" s="4" t="str">
        <f>VLOOKUP(A63,HOP!A:C,3,0)</f>
        <v>3294460</v>
      </c>
      <c r="G63" s="4">
        <f t="shared" si="0"/>
        <v>0</v>
      </c>
      <c r="H63" s="4" t="str">
        <f t="shared" si="1"/>
        <v>，3294460</v>
      </c>
      <c r="I63" s="4" t="str">
        <f>VLOOKUP(A63,HOP!A:U,21,0)</f>
        <v>直连</v>
      </c>
    </row>
    <row r="64" s="4" customFormat="1" hidden="1" spans="1:9">
      <c r="A64" s="5">
        <v>999223885526183</v>
      </c>
      <c r="B64" s="6">
        <v>45050</v>
      </c>
      <c r="C64" s="6">
        <v>45052</v>
      </c>
      <c r="D64" s="4">
        <v>846</v>
      </c>
      <c r="E64" s="4" t="str">
        <f>VLOOKUP(A64,HOP!A:L,12,0)</f>
        <v>846.00</v>
      </c>
      <c r="F64" s="4" t="str">
        <f>VLOOKUP(A64,HOP!A:C,3,0)</f>
        <v>3298586</v>
      </c>
      <c r="G64" s="4">
        <f t="shared" si="0"/>
        <v>0</v>
      </c>
      <c r="H64" s="4" t="str">
        <f t="shared" si="1"/>
        <v>，3298586</v>
      </c>
      <c r="I64" s="4" t="str">
        <f>VLOOKUP(A64,HOP!A:U,21,0)</f>
        <v>直连</v>
      </c>
    </row>
    <row r="65" s="4" customFormat="1" hidden="1" spans="1:9">
      <c r="A65" s="5">
        <v>999223886534933</v>
      </c>
      <c r="B65" s="6">
        <v>45051</v>
      </c>
      <c r="C65" s="6">
        <v>45052</v>
      </c>
      <c r="D65" s="4">
        <v>396</v>
      </c>
      <c r="E65" s="4" t="str">
        <f>VLOOKUP(A65,HOP!A:L,12,0)</f>
        <v>396.00</v>
      </c>
      <c r="F65" s="4" t="str">
        <f>VLOOKUP(A65,HOP!A:C,3,0)</f>
        <v>3298675</v>
      </c>
      <c r="G65" s="4">
        <f t="shared" si="0"/>
        <v>0</v>
      </c>
      <c r="H65" s="4" t="str">
        <f t="shared" si="1"/>
        <v>，3298675</v>
      </c>
      <c r="I65" s="4" t="str">
        <f>VLOOKUP(A65,HOP!A:U,21,0)</f>
        <v>直连</v>
      </c>
    </row>
    <row r="66" s="4" customFormat="1" hidden="1" spans="1:9">
      <c r="A66" s="5">
        <v>999223890156254</v>
      </c>
      <c r="B66" s="6">
        <v>45050</v>
      </c>
      <c r="C66" s="6">
        <v>45052</v>
      </c>
      <c r="D66" s="4">
        <v>916</v>
      </c>
      <c r="E66" s="4" t="str">
        <f>VLOOKUP(A66,HOP!A:L,12,0)</f>
        <v>916.00</v>
      </c>
      <c r="F66" s="4" t="str">
        <f>VLOOKUP(A66,HOP!A:C,3,0)</f>
        <v>3299566</v>
      </c>
      <c r="G66" s="4">
        <f t="shared" si="0"/>
        <v>0</v>
      </c>
      <c r="H66" s="4" t="str">
        <f t="shared" si="1"/>
        <v>，3299566</v>
      </c>
      <c r="I66" s="4" t="str">
        <f>VLOOKUP(A66,HOP!A:U,21,0)</f>
        <v>直采</v>
      </c>
    </row>
    <row r="67" s="4" customFormat="1" hidden="1" spans="1:9">
      <c r="A67" s="5">
        <v>999223897454414</v>
      </c>
      <c r="B67" s="6">
        <v>45051</v>
      </c>
      <c r="C67" s="6">
        <v>45052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999223897690023</v>
      </c>
      <c r="B68" s="6">
        <v>45051</v>
      </c>
      <c r="C68" s="6">
        <v>45052</v>
      </c>
      <c r="D68" s="4">
        <v>323</v>
      </c>
      <c r="E68" s="4" t="str">
        <f>VLOOKUP(A68,HOP!A:L,12,0)</f>
        <v>323.00</v>
      </c>
      <c r="F68" s="4" t="str">
        <f>VLOOKUP(A68,HOP!A:C,3,0)</f>
        <v>3301357</v>
      </c>
      <c r="G68" s="4">
        <f t="shared" si="2"/>
        <v>0</v>
      </c>
      <c r="H68" s="4" t="str">
        <f t="shared" si="3"/>
        <v>，3301357</v>
      </c>
      <c r="I68" s="4" t="str">
        <f>VLOOKUP(A68,HOP!A:U,21,0)</f>
        <v>直采</v>
      </c>
    </row>
    <row r="69" s="4" customFormat="1" hidden="1" spans="1:9">
      <c r="A69" s="5">
        <v>999223898860125</v>
      </c>
      <c r="B69" s="6">
        <v>45050</v>
      </c>
      <c r="C69" s="6">
        <v>45052</v>
      </c>
      <c r="D69" s="4">
        <v>386</v>
      </c>
      <c r="E69" s="4" t="str">
        <f>VLOOKUP(A69,HOP!A:L,12,0)</f>
        <v>386.00</v>
      </c>
      <c r="F69" s="4" t="str">
        <f>VLOOKUP(A69,HOP!A:C,3,0)</f>
        <v>3301674</v>
      </c>
      <c r="G69" s="4">
        <f t="shared" si="2"/>
        <v>0</v>
      </c>
      <c r="H69" s="4" t="str">
        <f t="shared" si="3"/>
        <v>，3301674</v>
      </c>
      <c r="I69" s="4" t="str">
        <f>VLOOKUP(A69,HOP!A:U,21,0)</f>
        <v>直连</v>
      </c>
    </row>
    <row r="70" s="4" customFormat="1" hidden="1" spans="1:9">
      <c r="A70" s="5">
        <v>999223899254968</v>
      </c>
      <c r="B70" s="6">
        <v>45050</v>
      </c>
      <c r="C70" s="6">
        <v>45052</v>
      </c>
      <c r="D70" s="4">
        <v>546</v>
      </c>
      <c r="E70" s="4" t="str">
        <f>VLOOKUP(A70,HOP!A:L,12,0)</f>
        <v>546.00</v>
      </c>
      <c r="F70" s="4" t="str">
        <f>VLOOKUP(A70,HOP!A:C,3,0)</f>
        <v>3301838</v>
      </c>
      <c r="G70" s="4">
        <f t="shared" si="2"/>
        <v>0</v>
      </c>
      <c r="H70" s="4" t="str">
        <f t="shared" si="3"/>
        <v>，3301838</v>
      </c>
      <c r="I70" s="4" t="str">
        <f>VLOOKUP(A70,HOP!A:U,21,0)</f>
        <v>直连</v>
      </c>
    </row>
    <row r="71" s="4" customFormat="1" hidden="1" spans="1:9">
      <c r="A71" s="5">
        <v>999223902347754</v>
      </c>
      <c r="B71" s="6">
        <v>45051</v>
      </c>
      <c r="C71" s="6">
        <v>45052</v>
      </c>
      <c r="D71" s="4">
        <v>792</v>
      </c>
      <c r="E71" s="4" t="str">
        <f>VLOOKUP(A71,HOP!A:L,12,0)</f>
        <v>792.00</v>
      </c>
      <c r="F71" s="4" t="str">
        <f>VLOOKUP(A71,HOP!A:C,3,0)</f>
        <v>3302756</v>
      </c>
      <c r="G71" s="4">
        <f t="shared" si="2"/>
        <v>0</v>
      </c>
      <c r="H71" s="4" t="str">
        <f t="shared" si="3"/>
        <v>，3302756</v>
      </c>
      <c r="I71" s="4" t="str">
        <f>VLOOKUP(A71,HOP!A:U,21,0)</f>
        <v>直采</v>
      </c>
    </row>
    <row r="72" s="4" customFormat="1" hidden="1" spans="1:9">
      <c r="A72" s="5">
        <v>999223903653907</v>
      </c>
      <c r="B72" s="6">
        <v>45050</v>
      </c>
      <c r="C72" s="6">
        <v>45052</v>
      </c>
      <c r="D72" s="4">
        <v>1962</v>
      </c>
      <c r="E72" s="4" t="str">
        <f>VLOOKUP(A72,HOP!A:L,12,0)</f>
        <v>1962.00</v>
      </c>
      <c r="F72" s="4" t="str">
        <f>VLOOKUP(A72,HOP!A:C,3,0)</f>
        <v>3303379</v>
      </c>
      <c r="G72" s="4">
        <f t="shared" si="2"/>
        <v>0</v>
      </c>
      <c r="H72" s="4" t="str">
        <f t="shared" si="3"/>
        <v>，3303379</v>
      </c>
      <c r="I72" s="4" t="str">
        <f>VLOOKUP(A72,HOP!A:U,21,0)</f>
        <v>直连</v>
      </c>
    </row>
    <row r="73" s="4" customFormat="1" hidden="1" spans="1:9">
      <c r="A73" s="5">
        <v>999223904076298</v>
      </c>
      <c r="B73" s="6">
        <v>45051</v>
      </c>
      <c r="C73" s="6">
        <v>45052</v>
      </c>
      <c r="D73" s="4">
        <v>209</v>
      </c>
      <c r="E73" s="4" t="str">
        <f>VLOOKUP(A73,HOP!A:L,12,0)</f>
        <v>209.00</v>
      </c>
      <c r="F73" s="4" t="str">
        <f>VLOOKUP(A73,HOP!A:C,3,0)</f>
        <v>3303536</v>
      </c>
      <c r="G73" s="4">
        <f t="shared" si="2"/>
        <v>0</v>
      </c>
      <c r="H73" s="4" t="str">
        <f t="shared" si="3"/>
        <v>，3303536</v>
      </c>
      <c r="I73" s="4" t="str">
        <f>VLOOKUP(A73,HOP!A:U,21,0)</f>
        <v>直连</v>
      </c>
    </row>
    <row r="74" s="4" customFormat="1" hidden="1" spans="1:9">
      <c r="A74" s="5">
        <v>999223905371238</v>
      </c>
      <c r="B74" s="6">
        <v>45050</v>
      </c>
      <c r="C74" s="6">
        <v>45052</v>
      </c>
      <c r="D74" s="4">
        <v>838</v>
      </c>
      <c r="E74" s="4" t="str">
        <f>VLOOKUP(A74,HOP!A:L,12,0)</f>
        <v>838.00</v>
      </c>
      <c r="F74" s="4" t="str">
        <f>VLOOKUP(A74,HOP!A:C,3,0)</f>
        <v>3303978</v>
      </c>
      <c r="G74" s="4">
        <f t="shared" si="2"/>
        <v>0</v>
      </c>
      <c r="H74" s="4" t="str">
        <f t="shared" si="3"/>
        <v>，3303978</v>
      </c>
      <c r="I74" s="4" t="str">
        <f>VLOOKUP(A74,HOP!A:U,21,0)</f>
        <v>直连</v>
      </c>
    </row>
    <row r="75" s="4" customFormat="1" hidden="1" spans="1:9">
      <c r="A75" s="5">
        <v>999223906330632</v>
      </c>
      <c r="B75" s="6">
        <v>45051</v>
      </c>
      <c r="C75" s="6">
        <v>45052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999223907056985</v>
      </c>
      <c r="B76" s="6">
        <v>45051</v>
      </c>
      <c r="C76" s="6">
        <v>45052</v>
      </c>
      <c r="D76" s="4">
        <v>1981</v>
      </c>
      <c r="E76" s="4" t="str">
        <f>VLOOKUP(A76,HOP!A:L,12,0)</f>
        <v>1981.00</v>
      </c>
      <c r="F76" s="4" t="str">
        <f>VLOOKUP(A76,HOP!A:C,3,0)</f>
        <v>3304584</v>
      </c>
      <c r="G76" s="4">
        <f t="shared" si="2"/>
        <v>0</v>
      </c>
      <c r="H76" s="4" t="str">
        <f t="shared" si="3"/>
        <v>，3304584</v>
      </c>
      <c r="I76" s="4" t="str">
        <f>VLOOKUP(A76,HOP!A:U,21,0)</f>
        <v>直连</v>
      </c>
    </row>
    <row r="77" s="4" customFormat="1" hidden="1" spans="1:9">
      <c r="A77" s="5">
        <v>999223913415654</v>
      </c>
      <c r="B77" s="6">
        <v>45051</v>
      </c>
      <c r="C77" s="6">
        <v>45052</v>
      </c>
      <c r="D77" s="4">
        <v>408</v>
      </c>
      <c r="E77" s="4" t="str">
        <f>VLOOKUP(A77,HOP!A:L,12,0)</f>
        <v>408.00</v>
      </c>
      <c r="F77" s="4" t="str">
        <f>VLOOKUP(A77,HOP!A:C,3,0)</f>
        <v>3304918</v>
      </c>
      <c r="G77" s="4">
        <f t="shared" si="2"/>
        <v>0</v>
      </c>
      <c r="H77" s="4" t="str">
        <f t="shared" si="3"/>
        <v>，3304918</v>
      </c>
      <c r="I77" s="4" t="str">
        <f>VLOOKUP(A77,HOP!A:U,21,0)</f>
        <v>直连</v>
      </c>
    </row>
    <row r="78" s="4" customFormat="1" hidden="1" spans="1:9">
      <c r="A78" s="5">
        <v>999223914845530</v>
      </c>
      <c r="B78" s="6">
        <v>45050</v>
      </c>
      <c r="C78" s="6">
        <v>45052</v>
      </c>
      <c r="D78" s="4">
        <v>2820</v>
      </c>
      <c r="E78" s="4" t="str">
        <f>VLOOKUP(A78,HOP!A:L,12,0)</f>
        <v>2820.00</v>
      </c>
      <c r="F78" s="4" t="str">
        <f>VLOOKUP(A78,HOP!A:C,3,0)</f>
        <v>3305140</v>
      </c>
      <c r="G78" s="4">
        <f t="shared" si="2"/>
        <v>0</v>
      </c>
      <c r="H78" s="4" t="str">
        <f t="shared" si="3"/>
        <v>，3305140</v>
      </c>
      <c r="I78" s="4" t="str">
        <f>VLOOKUP(A78,HOP!A:U,21,0)</f>
        <v>直采</v>
      </c>
    </row>
    <row r="79" s="4" customFormat="1" hidden="1" spans="1:9">
      <c r="A79" s="5">
        <v>999223915173216</v>
      </c>
      <c r="B79" s="6">
        <v>45050</v>
      </c>
      <c r="C79" s="6">
        <v>45052</v>
      </c>
      <c r="D79" s="4">
        <v>960</v>
      </c>
      <c r="E79" s="4" t="str">
        <f>VLOOKUP(A79,HOP!A:L,12,0)</f>
        <v>960.00</v>
      </c>
      <c r="F79" s="4" t="str">
        <f>VLOOKUP(A79,HOP!A:C,3,0)</f>
        <v>3305191</v>
      </c>
      <c r="G79" s="4">
        <f t="shared" si="2"/>
        <v>0</v>
      </c>
      <c r="H79" s="4" t="str">
        <f t="shared" si="3"/>
        <v>，3305191</v>
      </c>
      <c r="I79" s="4" t="str">
        <f>VLOOKUP(A79,HOP!A:U,21,0)</f>
        <v>直连</v>
      </c>
    </row>
    <row r="80" s="4" customFormat="1" hidden="1" spans="1:9">
      <c r="A80" s="5">
        <v>999223915173149</v>
      </c>
      <c r="B80" s="6">
        <v>45051</v>
      </c>
      <c r="C80" s="6">
        <v>45052</v>
      </c>
      <c r="D80" s="4">
        <v>629</v>
      </c>
      <c r="E80" s="4" t="str">
        <f>VLOOKUP(A80,HOP!A:L,12,0)</f>
        <v>629.00</v>
      </c>
      <c r="F80" s="4" t="str">
        <f>VLOOKUP(A80,HOP!A:C,3,0)</f>
        <v>3305190</v>
      </c>
      <c r="G80" s="4">
        <f t="shared" si="2"/>
        <v>0</v>
      </c>
      <c r="H80" s="4" t="str">
        <f t="shared" si="3"/>
        <v>，3305190</v>
      </c>
      <c r="I80" s="4" t="str">
        <f>VLOOKUP(A80,HOP!A:U,21,0)</f>
        <v>直采</v>
      </c>
    </row>
    <row r="81" s="4" customFormat="1" hidden="1" spans="1:9">
      <c r="A81" s="5">
        <v>999223918927615</v>
      </c>
      <c r="B81" s="6">
        <v>45049</v>
      </c>
      <c r="C81" s="6">
        <v>45052</v>
      </c>
      <c r="D81" s="4">
        <v>1665</v>
      </c>
      <c r="E81" s="4" t="str">
        <f>VLOOKUP(A81,HOP!A:L,12,0)</f>
        <v>1665.00</v>
      </c>
      <c r="F81" s="4" t="str">
        <f>VLOOKUP(A81,HOP!A:C,3,0)</f>
        <v>3305799</v>
      </c>
      <c r="G81" s="4">
        <f t="shared" si="2"/>
        <v>0</v>
      </c>
      <c r="H81" s="4" t="str">
        <f t="shared" si="3"/>
        <v>，3305799</v>
      </c>
      <c r="I81" s="4" t="str">
        <f>VLOOKUP(A81,HOP!A:U,21,0)</f>
        <v>直采</v>
      </c>
    </row>
    <row r="82" s="4" customFormat="1" hidden="1" spans="1:9">
      <c r="A82" s="5">
        <v>999223924439595</v>
      </c>
      <c r="B82" s="6">
        <v>45050</v>
      </c>
      <c r="C82" s="6">
        <v>45052</v>
      </c>
      <c r="D82" s="4">
        <v>3410</v>
      </c>
      <c r="E82" s="4" t="str">
        <f>VLOOKUP(A82,HOP!A:L,12,0)</f>
        <v>3410.00</v>
      </c>
      <c r="F82" s="4" t="str">
        <f>VLOOKUP(A82,HOP!A:C,3,0)</f>
        <v>3306794</v>
      </c>
      <c r="G82" s="4">
        <f t="shared" si="2"/>
        <v>0</v>
      </c>
      <c r="H82" s="4" t="str">
        <f t="shared" si="3"/>
        <v>，3306794</v>
      </c>
      <c r="I82" s="4" t="str">
        <f>VLOOKUP(A82,HOP!A:U,21,0)</f>
        <v>直连</v>
      </c>
    </row>
    <row r="83" s="4" customFormat="1" hidden="1" spans="1:9">
      <c r="A83" s="5">
        <v>23924472590</v>
      </c>
      <c r="B83" s="6">
        <v>45051</v>
      </c>
      <c r="C83" s="6">
        <v>45052</v>
      </c>
      <c r="D83" s="4">
        <v>252</v>
      </c>
      <c r="E83" s="4" t="str">
        <f>VLOOKUP(A83,HOP!A:L,12,0)</f>
        <v>252.00</v>
      </c>
      <c r="F83" s="4" t="str">
        <f>VLOOKUP(A83,HOP!A:C,3,0)</f>
        <v>3306807</v>
      </c>
      <c r="G83" s="4">
        <f t="shared" si="2"/>
        <v>0</v>
      </c>
      <c r="H83" s="4" t="str">
        <f t="shared" si="3"/>
        <v>，3306807</v>
      </c>
      <c r="I83" s="4" t="str">
        <f>VLOOKUP(A83,HOP!A:U,21,0)</f>
        <v>直连</v>
      </c>
    </row>
    <row r="84" s="4" customFormat="1" hidden="1" spans="1:9">
      <c r="A84" s="5">
        <v>999223925237798</v>
      </c>
      <c r="B84" s="6">
        <v>45051</v>
      </c>
      <c r="C84" s="6">
        <v>45052</v>
      </c>
      <c r="D84" s="4">
        <v>76</v>
      </c>
      <c r="E84" s="4" t="str">
        <f>VLOOKUP(A84,HOP!A:L,12,0)</f>
        <v>76.00</v>
      </c>
      <c r="F84" s="4" t="str">
        <f>VLOOKUP(A84,HOP!A:C,3,0)</f>
        <v>3307019</v>
      </c>
      <c r="G84" s="4">
        <f t="shared" si="2"/>
        <v>0</v>
      </c>
      <c r="H84" s="4" t="str">
        <f t="shared" si="3"/>
        <v>，3307019</v>
      </c>
      <c r="I84" s="4" t="str">
        <f>VLOOKUP(A84,HOP!A:U,21,0)</f>
        <v>直连</v>
      </c>
    </row>
    <row r="85" s="4" customFormat="1" hidden="1" spans="1:9">
      <c r="A85" s="5">
        <v>999223925468893</v>
      </c>
      <c r="B85" s="6">
        <v>45051</v>
      </c>
      <c r="C85" s="6">
        <v>45052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999223933128838</v>
      </c>
      <c r="B86" s="6">
        <v>45051</v>
      </c>
      <c r="C86" s="6">
        <v>45052</v>
      </c>
      <c r="D86" s="4">
        <v>445</v>
      </c>
      <c r="E86" s="4" t="str">
        <f>VLOOKUP(A86,HOP!A:L,12,0)</f>
        <v>445.00</v>
      </c>
      <c r="F86" s="4" t="str">
        <f>VLOOKUP(A86,HOP!A:C,3,0)</f>
        <v>3307953</v>
      </c>
      <c r="G86" s="4">
        <f t="shared" si="2"/>
        <v>0</v>
      </c>
      <c r="H86" s="4" t="str">
        <f t="shared" si="3"/>
        <v>，3307953</v>
      </c>
      <c r="I86" s="4" t="str">
        <f>VLOOKUP(A86,HOP!A:U,21,0)</f>
        <v>直连</v>
      </c>
    </row>
    <row r="87" s="4" customFormat="1" hidden="1" spans="1:9">
      <c r="A87" s="5">
        <v>999223937735213</v>
      </c>
      <c r="B87" s="6">
        <v>45051</v>
      </c>
      <c r="C87" s="6">
        <v>45052</v>
      </c>
      <c r="D87" s="4">
        <v>638</v>
      </c>
      <c r="E87" s="4" t="str">
        <f>VLOOKUP(A87,HOP!A:L,12,0)</f>
        <v>638.00</v>
      </c>
      <c r="F87" s="4" t="str">
        <f>VLOOKUP(A87,HOP!A:C,3,0)</f>
        <v>3308758</v>
      </c>
      <c r="G87" s="4">
        <f t="shared" si="2"/>
        <v>0</v>
      </c>
      <c r="H87" s="4" t="str">
        <f t="shared" si="3"/>
        <v>，3308758</v>
      </c>
      <c r="I87" s="4" t="str">
        <f>VLOOKUP(A87,HOP!A:U,21,0)</f>
        <v>直连</v>
      </c>
    </row>
    <row r="88" s="4" customFormat="1" hidden="1" spans="1:9">
      <c r="A88" s="5">
        <v>999223939703940</v>
      </c>
      <c r="B88" s="6">
        <v>45050</v>
      </c>
      <c r="C88" s="6">
        <v>45052</v>
      </c>
      <c r="D88" s="4">
        <v>786</v>
      </c>
      <c r="E88" s="4" t="str">
        <f>VLOOKUP(A88,HOP!A:L,12,0)</f>
        <v>786.00</v>
      </c>
      <c r="F88" s="4" t="str">
        <f>VLOOKUP(A88,HOP!A:C,3,0)</f>
        <v>3309256</v>
      </c>
      <c r="G88" s="4">
        <f t="shared" si="2"/>
        <v>0</v>
      </c>
      <c r="H88" s="4" t="str">
        <f t="shared" si="3"/>
        <v>，3309256</v>
      </c>
      <c r="I88" s="4" t="str">
        <f>VLOOKUP(A88,HOP!A:U,21,0)</f>
        <v>直连</v>
      </c>
    </row>
    <row r="89" s="4" customFormat="1" hidden="1" spans="1:9">
      <c r="A89" s="5">
        <v>999223940953868</v>
      </c>
      <c r="B89" s="6">
        <v>45051</v>
      </c>
      <c r="C89" s="6">
        <v>45052</v>
      </c>
      <c r="D89" s="4">
        <v>1269</v>
      </c>
      <c r="E89" s="4" t="str">
        <f>VLOOKUP(A89,HOP!A:L,12,0)</f>
        <v>1269.00</v>
      </c>
      <c r="F89" s="4" t="str">
        <f>VLOOKUP(A89,HOP!A:C,3,0)</f>
        <v>3309464</v>
      </c>
      <c r="G89" s="4">
        <f t="shared" si="2"/>
        <v>0</v>
      </c>
      <c r="H89" s="4" t="str">
        <f t="shared" si="3"/>
        <v>，3309464</v>
      </c>
      <c r="I89" s="4" t="str">
        <f>VLOOKUP(A89,HOP!A:U,21,0)</f>
        <v>直采</v>
      </c>
    </row>
    <row r="90" s="4" customFormat="1" hidden="1" spans="1:9">
      <c r="A90" s="5">
        <v>999223940981495</v>
      </c>
      <c r="B90" s="6">
        <v>45050</v>
      </c>
      <c r="C90" s="6">
        <v>45052</v>
      </c>
      <c r="D90" s="4">
        <v>2744</v>
      </c>
      <c r="E90" s="4" t="str">
        <f>VLOOKUP(A90,HOP!A:L,12,0)</f>
        <v>2744.00</v>
      </c>
      <c r="F90" s="4" t="str">
        <f>VLOOKUP(A90,HOP!A:C,3,0)</f>
        <v>3309467</v>
      </c>
      <c r="G90" s="4">
        <f t="shared" si="2"/>
        <v>0</v>
      </c>
      <c r="H90" s="4" t="str">
        <f t="shared" si="3"/>
        <v>，3309467</v>
      </c>
      <c r="I90" s="4" t="str">
        <f>VLOOKUP(A90,HOP!A:U,21,0)</f>
        <v>直连</v>
      </c>
    </row>
    <row r="91" s="4" customFormat="1" hidden="1" spans="1:9">
      <c r="A91" s="5">
        <v>999223942889174</v>
      </c>
      <c r="B91" s="6">
        <v>45050</v>
      </c>
      <c r="C91" s="6">
        <v>45052</v>
      </c>
      <c r="D91" s="4">
        <v>4006</v>
      </c>
      <c r="E91" s="4" t="str">
        <f>VLOOKUP(A91,HOP!A:L,12,0)</f>
        <v>4006.00</v>
      </c>
      <c r="F91" s="4" t="str">
        <f>VLOOKUP(A91,HOP!A:C,3,0)</f>
        <v>3310179</v>
      </c>
      <c r="G91" s="4">
        <f t="shared" si="2"/>
        <v>0</v>
      </c>
      <c r="H91" s="4" t="str">
        <f t="shared" si="3"/>
        <v>，3310179</v>
      </c>
      <c r="I91" s="4" t="str">
        <f>VLOOKUP(A91,HOP!A:U,21,0)</f>
        <v>直连</v>
      </c>
    </row>
    <row r="92" s="4" customFormat="1" hidden="1" spans="1:9">
      <c r="A92" s="5">
        <v>999223946910559</v>
      </c>
      <c r="B92" s="6">
        <v>45050</v>
      </c>
      <c r="C92" s="6">
        <v>45052</v>
      </c>
      <c r="D92" s="4">
        <v>2085</v>
      </c>
      <c r="E92" s="4" t="str">
        <f>VLOOKUP(A92,HOP!A:L,12,0)</f>
        <v>2085.00</v>
      </c>
      <c r="F92" s="4" t="str">
        <f>VLOOKUP(A92,HOP!A:C,3,0)</f>
        <v>3310805</v>
      </c>
      <c r="G92" s="4">
        <f t="shared" si="2"/>
        <v>0</v>
      </c>
      <c r="H92" s="4" t="str">
        <f t="shared" si="3"/>
        <v>，3310805</v>
      </c>
      <c r="I92" s="4" t="str">
        <f>VLOOKUP(A92,HOP!A:U,21,0)</f>
        <v>直连</v>
      </c>
    </row>
    <row r="93" s="4" customFormat="1" hidden="1" spans="1:9">
      <c r="A93" s="5">
        <v>999223946962981</v>
      </c>
      <c r="B93" s="6">
        <v>45051</v>
      </c>
      <c r="C93" s="6">
        <v>45052</v>
      </c>
      <c r="D93" s="4">
        <v>665</v>
      </c>
      <c r="E93" s="4" t="str">
        <f>VLOOKUP(A93,HOP!A:L,12,0)</f>
        <v>665.00</v>
      </c>
      <c r="F93" s="4" t="str">
        <f>VLOOKUP(A93,HOP!A:C,3,0)</f>
        <v>3310810</v>
      </c>
      <c r="G93" s="4">
        <f t="shared" si="2"/>
        <v>0</v>
      </c>
      <c r="H93" s="4" t="str">
        <f t="shared" si="3"/>
        <v>，3310810</v>
      </c>
      <c r="I93" s="4" t="str">
        <f>VLOOKUP(A93,HOP!A:U,21,0)</f>
        <v>直连</v>
      </c>
    </row>
    <row r="94" s="4" customFormat="1" hidden="1" spans="1:9">
      <c r="A94" s="5">
        <v>999223948194932</v>
      </c>
      <c r="B94" s="6">
        <v>45051</v>
      </c>
      <c r="C94" s="6">
        <v>45052</v>
      </c>
      <c r="D94" s="4">
        <v>526</v>
      </c>
      <c r="E94" s="4" t="str">
        <f>VLOOKUP(A94,HOP!A:L,12,0)</f>
        <v>526.00</v>
      </c>
      <c r="F94" s="4" t="str">
        <f>VLOOKUP(A94,HOP!A:C,3,0)</f>
        <v>3311027</v>
      </c>
      <c r="G94" s="4">
        <f t="shared" si="2"/>
        <v>0</v>
      </c>
      <c r="H94" s="4" t="str">
        <f t="shared" si="3"/>
        <v>，3311027</v>
      </c>
      <c r="I94" s="4" t="str">
        <f>VLOOKUP(A94,HOP!A:U,21,0)</f>
        <v>直采</v>
      </c>
    </row>
    <row r="95" s="4" customFormat="1" hidden="1" spans="1:9">
      <c r="A95" s="5">
        <v>999223951986430</v>
      </c>
      <c r="B95" s="6">
        <v>45051</v>
      </c>
      <c r="C95" s="6">
        <v>45052</v>
      </c>
      <c r="D95" s="4">
        <v>357</v>
      </c>
      <c r="E95" s="4" t="str">
        <f>VLOOKUP(A95,HOP!A:L,12,0)</f>
        <v>357.00</v>
      </c>
      <c r="F95" s="4" t="str">
        <f>VLOOKUP(A95,HOP!A:C,3,0)</f>
        <v>3311744</v>
      </c>
      <c r="G95" s="4">
        <f t="shared" si="2"/>
        <v>0</v>
      </c>
      <c r="H95" s="4" t="str">
        <f t="shared" si="3"/>
        <v>，3311744</v>
      </c>
      <c r="I95" s="4" t="str">
        <f>VLOOKUP(A95,HOP!A:U,21,0)</f>
        <v>直连</v>
      </c>
    </row>
    <row r="96" s="4" customFormat="1" hidden="1" spans="1:9">
      <c r="A96" s="5">
        <v>999223952277897</v>
      </c>
      <c r="B96" s="6">
        <v>45051</v>
      </c>
      <c r="C96" s="6">
        <v>45052</v>
      </c>
      <c r="D96" s="4">
        <v>153</v>
      </c>
      <c r="E96" s="4" t="str">
        <f>VLOOKUP(A96,HOP!A:L,12,0)</f>
        <v>153.00</v>
      </c>
      <c r="F96" s="4" t="str">
        <f>VLOOKUP(A96,HOP!A:C,3,0)</f>
        <v>3311786</v>
      </c>
      <c r="G96" s="4">
        <f t="shared" si="2"/>
        <v>0</v>
      </c>
      <c r="H96" s="4" t="str">
        <f t="shared" si="3"/>
        <v>，3311786</v>
      </c>
      <c r="I96" s="4" t="str">
        <f>VLOOKUP(A96,HOP!A:U,21,0)</f>
        <v>直连</v>
      </c>
    </row>
    <row r="97" s="4" customFormat="1" hidden="1" spans="1:9">
      <c r="A97" s="5">
        <v>999223952592717</v>
      </c>
      <c r="B97" s="6">
        <v>45051</v>
      </c>
      <c r="C97" s="6">
        <v>45052</v>
      </c>
      <c r="D97" s="4">
        <v>852</v>
      </c>
      <c r="E97" s="4" t="str">
        <f>VLOOKUP(A97,HOP!A:L,12,0)</f>
        <v>852.00</v>
      </c>
      <c r="F97" s="4" t="str">
        <f>VLOOKUP(A97,HOP!A:C,3,0)</f>
        <v>3311838</v>
      </c>
      <c r="G97" s="4">
        <f t="shared" si="2"/>
        <v>0</v>
      </c>
      <c r="H97" s="4" t="str">
        <f t="shared" si="3"/>
        <v>，3311838</v>
      </c>
      <c r="I97" s="4" t="str">
        <f>VLOOKUP(A97,HOP!A:U,21,0)</f>
        <v>直连</v>
      </c>
    </row>
    <row r="98" s="4" customFormat="1" hidden="1" spans="1:9">
      <c r="A98" s="5">
        <v>999223953568483</v>
      </c>
      <c r="B98" s="6">
        <v>45049</v>
      </c>
      <c r="C98" s="6">
        <v>45052</v>
      </c>
      <c r="D98" s="4">
        <v>5713</v>
      </c>
      <c r="E98" s="4" t="str">
        <f>VLOOKUP(A98,HOP!A:L,12,0)</f>
        <v>5713.00</v>
      </c>
      <c r="F98" s="4" t="str">
        <f>VLOOKUP(A98,HOP!A:C,3,0)</f>
        <v>3312082</v>
      </c>
      <c r="G98" s="4">
        <f t="shared" si="2"/>
        <v>0</v>
      </c>
      <c r="H98" s="4" t="str">
        <f t="shared" si="3"/>
        <v>，3312082</v>
      </c>
      <c r="I98" s="4" t="str">
        <f>VLOOKUP(A98,HOP!A:U,21,0)</f>
        <v>直连</v>
      </c>
    </row>
    <row r="99" s="4" customFormat="1" hidden="1" spans="1:9">
      <c r="A99" s="5">
        <v>999223954004616</v>
      </c>
      <c r="B99" s="6">
        <v>45050</v>
      </c>
      <c r="C99" s="6">
        <v>45052</v>
      </c>
      <c r="D99" s="4">
        <v>1658</v>
      </c>
      <c r="E99" s="4" t="str">
        <f>VLOOKUP(A99,HOP!A:L,12,0)</f>
        <v>1658.00</v>
      </c>
      <c r="F99" s="4" t="str">
        <f>VLOOKUP(A99,HOP!A:C,3,0)</f>
        <v>3312255</v>
      </c>
      <c r="G99" s="4">
        <f t="shared" si="2"/>
        <v>0</v>
      </c>
      <c r="H99" s="4" t="str">
        <f t="shared" si="3"/>
        <v>，3312255</v>
      </c>
      <c r="I99" s="4" t="str">
        <f>VLOOKUP(A99,HOP!A:U,21,0)</f>
        <v>直连</v>
      </c>
    </row>
    <row r="100" s="4" customFormat="1" hidden="1" spans="1:9">
      <c r="A100" s="5">
        <v>999223954597188</v>
      </c>
      <c r="B100" s="6">
        <v>45051</v>
      </c>
      <c r="C100" s="6">
        <v>45052</v>
      </c>
      <c r="D100" s="4">
        <v>487</v>
      </c>
      <c r="E100" s="4" t="str">
        <f>VLOOKUP(A100,HOP!A:L,12,0)</f>
        <v>487.00</v>
      </c>
      <c r="F100" s="4" t="str">
        <f>VLOOKUP(A100,HOP!A:C,3,0)</f>
        <v>3312373</v>
      </c>
      <c r="G100" s="4">
        <f t="shared" si="2"/>
        <v>0</v>
      </c>
      <c r="H100" s="4" t="str">
        <f t="shared" si="3"/>
        <v>，3312373</v>
      </c>
      <c r="I100" s="4" t="str">
        <f>VLOOKUP(A100,HOP!A:U,21,0)</f>
        <v>直连</v>
      </c>
    </row>
    <row r="101" s="4" customFormat="1" hidden="1" spans="1:9">
      <c r="A101" s="5">
        <v>999223954608715</v>
      </c>
      <c r="B101" s="6">
        <v>45049</v>
      </c>
      <c r="C101" s="6">
        <v>45052</v>
      </c>
      <c r="D101" s="4">
        <v>504</v>
      </c>
      <c r="E101" s="4" t="str">
        <f>VLOOKUP(A101,HOP!A:L,12,0)</f>
        <v>504.00</v>
      </c>
      <c r="F101" s="4" t="str">
        <f>VLOOKUP(A101,HOP!A:C,3,0)</f>
        <v>3312429</v>
      </c>
      <c r="G101" s="4">
        <f t="shared" si="2"/>
        <v>0</v>
      </c>
      <c r="H101" s="4" t="str">
        <f t="shared" si="3"/>
        <v>，3312429</v>
      </c>
      <c r="I101" s="4" t="str">
        <f>VLOOKUP(A101,HOP!A:U,21,0)</f>
        <v>直连</v>
      </c>
    </row>
    <row r="102" s="4" customFormat="1" hidden="1" spans="1:9">
      <c r="A102" s="5">
        <v>23960460364</v>
      </c>
      <c r="B102" s="6">
        <v>45050</v>
      </c>
      <c r="C102" s="6">
        <v>45052</v>
      </c>
      <c r="D102" s="4">
        <v>1645</v>
      </c>
      <c r="E102" s="4" t="str">
        <f>VLOOKUP(A102,HOP!A:L,12,0)</f>
        <v>1645.00</v>
      </c>
      <c r="F102" s="4" t="str">
        <f>VLOOKUP(A102,HOP!A:C,3,0)</f>
        <v>3313566</v>
      </c>
      <c r="G102" s="4">
        <f t="shared" si="2"/>
        <v>0</v>
      </c>
      <c r="H102" s="4" t="str">
        <f t="shared" si="3"/>
        <v>，3313566</v>
      </c>
      <c r="I102" s="4" t="str">
        <f>VLOOKUP(A102,HOP!A:U,21,0)</f>
        <v>直连</v>
      </c>
    </row>
    <row r="103" s="4" customFormat="1" hidden="1" spans="1:9">
      <c r="A103" s="5">
        <v>999223963861405</v>
      </c>
      <c r="B103" s="6">
        <v>45051</v>
      </c>
      <c r="C103" s="6">
        <v>45052</v>
      </c>
      <c r="D103" s="4">
        <v>467</v>
      </c>
      <c r="E103" s="4" t="str">
        <f>VLOOKUP(A103,HOP!A:L,12,0)</f>
        <v>467.00</v>
      </c>
      <c r="F103" s="4" t="str">
        <f>VLOOKUP(A103,HOP!A:C,3,0)</f>
        <v>3314355</v>
      </c>
      <c r="G103" s="4">
        <f t="shared" si="2"/>
        <v>0</v>
      </c>
      <c r="H103" s="4" t="str">
        <f t="shared" si="3"/>
        <v>，3314355</v>
      </c>
      <c r="I103" s="4" t="str">
        <f>VLOOKUP(A103,HOP!A:U,21,0)</f>
        <v>直连</v>
      </c>
    </row>
    <row r="104" s="4" customFormat="1" hidden="1" spans="1:9">
      <c r="A104" s="5">
        <v>23963982861</v>
      </c>
      <c r="B104" s="6">
        <v>45051</v>
      </c>
      <c r="C104" s="6">
        <v>45052</v>
      </c>
      <c r="D104" s="4">
        <v>348</v>
      </c>
      <c r="E104" s="4" t="str">
        <f>VLOOKUP(A104,HOP!A:L,12,0)</f>
        <v>348.00</v>
      </c>
      <c r="F104" s="4" t="str">
        <f>VLOOKUP(A104,HOP!A:C,3,0)</f>
        <v>3314375</v>
      </c>
      <c r="G104" s="4">
        <f t="shared" si="2"/>
        <v>0</v>
      </c>
      <c r="H104" s="4" t="str">
        <f t="shared" si="3"/>
        <v>，3314375</v>
      </c>
      <c r="I104" s="4" t="str">
        <f>VLOOKUP(A104,HOP!A:U,21,0)</f>
        <v>直连</v>
      </c>
    </row>
    <row r="105" s="4" customFormat="1" hidden="1" spans="1:9">
      <c r="A105" s="5">
        <v>999223965306854</v>
      </c>
      <c r="B105" s="6">
        <v>45048</v>
      </c>
      <c r="C105" s="6">
        <v>45052</v>
      </c>
      <c r="D105" s="4">
        <v>1828</v>
      </c>
      <c r="E105" s="4" t="str">
        <f>VLOOKUP(A105,HOP!A:L,12,0)</f>
        <v>1828.00</v>
      </c>
      <c r="F105" s="4" t="str">
        <f>VLOOKUP(A105,HOP!A:C,3,0)</f>
        <v>3314812</v>
      </c>
      <c r="G105" s="4">
        <f t="shared" si="2"/>
        <v>0</v>
      </c>
      <c r="H105" s="4" t="str">
        <f t="shared" si="3"/>
        <v>，3314812</v>
      </c>
      <c r="I105" s="4" t="str">
        <f>VLOOKUP(A105,HOP!A:U,21,0)</f>
        <v>直采</v>
      </c>
    </row>
    <row r="106" s="4" customFormat="1" hidden="1" spans="1:9">
      <c r="A106" s="5">
        <v>999223965519338</v>
      </c>
      <c r="B106" s="6">
        <v>45051</v>
      </c>
      <c r="C106" s="6">
        <v>45052</v>
      </c>
      <c r="D106" s="4">
        <v>302</v>
      </c>
      <c r="E106" s="4" t="str">
        <f>VLOOKUP(A106,HOP!A:L,12,0)</f>
        <v>302.00</v>
      </c>
      <c r="F106" s="4" t="str">
        <f>VLOOKUP(A106,HOP!A:C,3,0)</f>
        <v>3314859</v>
      </c>
      <c r="G106" s="4">
        <f t="shared" si="2"/>
        <v>0</v>
      </c>
      <c r="H106" s="4" t="str">
        <f t="shared" si="3"/>
        <v>，3314859</v>
      </c>
      <c r="I106" s="4" t="str">
        <f>VLOOKUP(A106,HOP!A:U,21,0)</f>
        <v>直连</v>
      </c>
    </row>
    <row r="107" s="4" customFormat="1" hidden="1" spans="1:9">
      <c r="A107" s="5">
        <v>999223965568570</v>
      </c>
      <c r="B107" s="6">
        <v>45051</v>
      </c>
      <c r="C107" s="6">
        <v>45052</v>
      </c>
      <c r="D107" s="4">
        <v>122</v>
      </c>
      <c r="E107" s="4" t="str">
        <f>VLOOKUP(A107,HOP!A:L,12,0)</f>
        <v>122.00</v>
      </c>
      <c r="F107" s="4" t="str">
        <f>VLOOKUP(A107,HOP!A:C,3,0)</f>
        <v>3314873</v>
      </c>
      <c r="G107" s="4">
        <f t="shared" si="2"/>
        <v>0</v>
      </c>
      <c r="H107" s="4" t="str">
        <f t="shared" si="3"/>
        <v>，3314873</v>
      </c>
      <c r="I107" s="4" t="str">
        <f>VLOOKUP(A107,HOP!A:U,21,0)</f>
        <v>直连</v>
      </c>
    </row>
    <row r="108" s="4" customFormat="1" hidden="1" spans="1:9">
      <c r="A108" s="5">
        <v>999223966010451</v>
      </c>
      <c r="B108" s="6">
        <v>45050</v>
      </c>
      <c r="C108" s="6">
        <v>45052</v>
      </c>
      <c r="D108" s="4">
        <v>629</v>
      </c>
      <c r="E108" s="4" t="str">
        <f>VLOOKUP(A108,HOP!A:L,12,0)</f>
        <v>629.00</v>
      </c>
      <c r="F108" s="4" t="str">
        <f>VLOOKUP(A108,HOP!A:C,3,0)</f>
        <v>3315051</v>
      </c>
      <c r="G108" s="4">
        <f t="shared" si="2"/>
        <v>0</v>
      </c>
      <c r="H108" s="4" t="str">
        <f t="shared" si="3"/>
        <v>，3315051</v>
      </c>
      <c r="I108" s="4" t="str">
        <f>VLOOKUP(A108,HOP!A:U,21,0)</f>
        <v>直连</v>
      </c>
    </row>
    <row r="109" s="4" customFormat="1" hidden="1" spans="1:9">
      <c r="A109" s="5">
        <v>999223966169887</v>
      </c>
      <c r="B109" s="6">
        <v>45051</v>
      </c>
      <c r="C109" s="6">
        <v>45052</v>
      </c>
      <c r="D109" s="4">
        <v>1056</v>
      </c>
      <c r="E109" s="4" t="str">
        <f>VLOOKUP(A109,HOP!A:L,12,0)</f>
        <v>1056.00</v>
      </c>
      <c r="F109" s="4" t="str">
        <f>VLOOKUP(A109,HOP!A:C,3,0)</f>
        <v>3315120</v>
      </c>
      <c r="G109" s="4">
        <f t="shared" si="2"/>
        <v>0</v>
      </c>
      <c r="H109" s="4" t="str">
        <f t="shared" si="3"/>
        <v>，3315120</v>
      </c>
      <c r="I109" s="4" t="str">
        <f>VLOOKUP(A109,HOP!A:U,21,0)</f>
        <v>直连</v>
      </c>
    </row>
    <row r="110" s="4" customFormat="1" hidden="1" spans="1:9">
      <c r="A110" s="5">
        <v>999223968453835</v>
      </c>
      <c r="B110" s="6">
        <v>45050</v>
      </c>
      <c r="C110" s="6">
        <v>45052</v>
      </c>
      <c r="D110" s="4">
        <v>1660</v>
      </c>
      <c r="E110" s="4" t="str">
        <f>VLOOKUP(A110,HOP!A:L,12,0)</f>
        <v>1660.00</v>
      </c>
      <c r="F110" s="4" t="str">
        <f>VLOOKUP(A110,HOP!A:C,3,0)</f>
        <v>3315826</v>
      </c>
      <c r="G110" s="4">
        <f t="shared" si="2"/>
        <v>0</v>
      </c>
      <c r="H110" s="4" t="str">
        <f t="shared" si="3"/>
        <v>，3315826</v>
      </c>
      <c r="I110" s="4" t="str">
        <f>VLOOKUP(A110,HOP!A:U,21,0)</f>
        <v>直连</v>
      </c>
    </row>
    <row r="111" s="4" customFormat="1" hidden="1" spans="1:9">
      <c r="A111" s="5">
        <v>999223968623333</v>
      </c>
      <c r="B111" s="6">
        <v>45050</v>
      </c>
      <c r="C111" s="6">
        <v>45052</v>
      </c>
      <c r="D111" s="4">
        <v>708</v>
      </c>
      <c r="E111" s="4" t="str">
        <f>VLOOKUP(A111,HOP!A:L,12,0)</f>
        <v>708.00</v>
      </c>
      <c r="F111" s="4" t="str">
        <f>VLOOKUP(A111,HOP!A:C,3,0)</f>
        <v>3315869</v>
      </c>
      <c r="G111" s="4">
        <f t="shared" si="2"/>
        <v>0</v>
      </c>
      <c r="H111" s="4" t="str">
        <f t="shared" si="3"/>
        <v>，3315869</v>
      </c>
      <c r="I111" s="4" t="str">
        <f>VLOOKUP(A111,HOP!A:U,21,0)</f>
        <v>直连</v>
      </c>
    </row>
    <row r="112" s="4" customFormat="1" hidden="1" spans="1:9">
      <c r="A112" s="5">
        <v>999223969276793</v>
      </c>
      <c r="B112" s="6">
        <v>45051</v>
      </c>
      <c r="C112" s="6">
        <v>45052</v>
      </c>
      <c r="D112" s="4">
        <v>444</v>
      </c>
      <c r="E112" s="4" t="str">
        <f>VLOOKUP(A112,HOP!A:L,12,0)</f>
        <v>444.00</v>
      </c>
      <c r="F112" s="4" t="str">
        <f>VLOOKUP(A112,HOP!A:C,3,0)</f>
        <v>3316120</v>
      </c>
      <c r="G112" s="4">
        <f t="shared" si="2"/>
        <v>0</v>
      </c>
      <c r="H112" s="4" t="str">
        <f t="shared" si="3"/>
        <v>，3316120</v>
      </c>
      <c r="I112" s="4" t="str">
        <f>VLOOKUP(A112,HOP!A:U,21,0)</f>
        <v>直连</v>
      </c>
    </row>
    <row r="113" s="4" customFormat="1" hidden="1" spans="1:9">
      <c r="A113" s="5">
        <v>999223971022193</v>
      </c>
      <c r="B113" s="6">
        <v>45051</v>
      </c>
      <c r="C113" s="6">
        <v>45052</v>
      </c>
      <c r="D113" s="4">
        <v>436</v>
      </c>
      <c r="E113" s="4" t="str">
        <f>VLOOKUP(A113,HOP!A:L,12,0)</f>
        <v>436.00</v>
      </c>
      <c r="F113" s="4" t="str">
        <f>VLOOKUP(A113,HOP!A:C,3,0)</f>
        <v>3316899</v>
      </c>
      <c r="G113" s="4">
        <f t="shared" si="2"/>
        <v>0</v>
      </c>
      <c r="H113" s="4" t="str">
        <f t="shared" si="3"/>
        <v>，3316899</v>
      </c>
      <c r="I113" s="4" t="str">
        <f>VLOOKUP(A113,HOP!A:U,21,0)</f>
        <v>直连</v>
      </c>
    </row>
    <row r="114" s="4" customFormat="1" hidden="1" spans="1:9">
      <c r="A114" s="5">
        <v>999223971057140</v>
      </c>
      <c r="B114" s="6">
        <v>45050</v>
      </c>
      <c r="C114" s="6">
        <v>45052</v>
      </c>
      <c r="D114" s="4">
        <v>8196</v>
      </c>
      <c r="E114" s="4" t="str">
        <f>VLOOKUP(A114,HOP!A:L,12,0)</f>
        <v>8196.00</v>
      </c>
      <c r="F114" s="4" t="str">
        <f>VLOOKUP(A114,HOP!A:C,3,0)</f>
        <v>3316913</v>
      </c>
      <c r="G114" s="4">
        <f t="shared" si="2"/>
        <v>0</v>
      </c>
      <c r="H114" s="4" t="str">
        <f t="shared" si="3"/>
        <v>，3316913</v>
      </c>
      <c r="I114" s="4" t="str">
        <f>VLOOKUP(A114,HOP!A:U,21,0)</f>
        <v>直采</v>
      </c>
    </row>
    <row r="115" s="4" customFormat="1" hidden="1" spans="1:9">
      <c r="A115" s="5">
        <v>999223974079226</v>
      </c>
      <c r="B115" s="6">
        <v>45048</v>
      </c>
      <c r="C115" s="6">
        <v>45052</v>
      </c>
      <c r="D115" s="4">
        <v>2713</v>
      </c>
      <c r="E115" s="4" t="str">
        <f>VLOOKUP(A115,HOP!A:L,12,0)</f>
        <v>2713.00</v>
      </c>
      <c r="F115" s="4" t="str">
        <f>VLOOKUP(A115,HOP!A:C,3,0)</f>
        <v>3317039</v>
      </c>
      <c r="G115" s="4">
        <f t="shared" si="2"/>
        <v>0</v>
      </c>
      <c r="H115" s="4" t="str">
        <f t="shared" si="3"/>
        <v>，3317039</v>
      </c>
      <c r="I115" s="4" t="str">
        <f>VLOOKUP(A115,HOP!A:U,21,0)</f>
        <v>直连</v>
      </c>
    </row>
    <row r="116" s="4" customFormat="1" hidden="1" spans="1:9">
      <c r="A116" s="5">
        <v>999223975175956</v>
      </c>
      <c r="B116" s="6">
        <v>45049</v>
      </c>
      <c r="C116" s="6">
        <v>45052</v>
      </c>
      <c r="D116" s="4">
        <v>2574</v>
      </c>
      <c r="E116" s="4" t="str">
        <f>VLOOKUP(A116,HOP!A:L,12,0)</f>
        <v>2574.00</v>
      </c>
      <c r="F116" s="4" t="str">
        <f>VLOOKUP(A116,HOP!A:C,3,0)</f>
        <v>3317136</v>
      </c>
      <c r="G116" s="4">
        <f t="shared" si="2"/>
        <v>0</v>
      </c>
      <c r="H116" s="4" t="str">
        <f t="shared" si="3"/>
        <v>，3317136</v>
      </c>
      <c r="I116" s="4" t="str">
        <f>VLOOKUP(A116,HOP!A:U,21,0)</f>
        <v>直连</v>
      </c>
    </row>
    <row r="117" s="4" customFormat="1" hidden="1" spans="1:9">
      <c r="A117" s="5">
        <v>999223975502710</v>
      </c>
      <c r="B117" s="6">
        <v>45048</v>
      </c>
      <c r="C117" s="6">
        <v>45052</v>
      </c>
      <c r="D117" s="4">
        <v>3840</v>
      </c>
      <c r="E117" s="4" t="str">
        <f>VLOOKUP(A117,HOP!A:L,12,0)</f>
        <v>3840.00</v>
      </c>
      <c r="F117" s="4" t="str">
        <f>VLOOKUP(A117,HOP!A:C,3,0)</f>
        <v>3317225</v>
      </c>
      <c r="G117" s="4">
        <f t="shared" si="2"/>
        <v>0</v>
      </c>
      <c r="H117" s="4" t="str">
        <f t="shared" si="3"/>
        <v>，3317225</v>
      </c>
      <c r="I117" s="4" t="str">
        <f>VLOOKUP(A117,HOP!A:U,21,0)</f>
        <v>直连</v>
      </c>
    </row>
    <row r="118" s="4" customFormat="1" hidden="1" spans="1:9">
      <c r="A118" s="5">
        <v>999223977711948</v>
      </c>
      <c r="B118" s="6">
        <v>45050</v>
      </c>
      <c r="C118" s="6">
        <v>45052</v>
      </c>
      <c r="D118" s="4">
        <v>272</v>
      </c>
      <c r="E118" s="4" t="str">
        <f>VLOOKUP(A118,HOP!A:L,12,0)</f>
        <v>272.00</v>
      </c>
      <c r="F118" s="4" t="str">
        <f>VLOOKUP(A118,HOP!A:C,3,0)</f>
        <v>3317753</v>
      </c>
      <c r="G118" s="4">
        <f t="shared" si="2"/>
        <v>0</v>
      </c>
      <c r="H118" s="4" t="str">
        <f t="shared" si="3"/>
        <v>，3317753</v>
      </c>
      <c r="I118" s="4" t="str">
        <f>VLOOKUP(A118,HOP!A:U,21,0)</f>
        <v>直连</v>
      </c>
    </row>
    <row r="119" s="4" customFormat="1" hidden="1" spans="1:9">
      <c r="A119" s="5">
        <v>999223978642021</v>
      </c>
      <c r="B119" s="6">
        <v>45051</v>
      </c>
      <c r="C119" s="6">
        <v>45052</v>
      </c>
      <c r="D119" s="4">
        <v>2718</v>
      </c>
      <c r="E119" s="4" t="str">
        <f>VLOOKUP(A119,HOP!A:L,12,0)</f>
        <v>2718.00</v>
      </c>
      <c r="F119" s="4" t="str">
        <f>VLOOKUP(A119,HOP!A:C,3,0)</f>
        <v>3318052</v>
      </c>
      <c r="G119" s="4">
        <f t="shared" si="2"/>
        <v>0</v>
      </c>
      <c r="H119" s="4" t="str">
        <f t="shared" si="3"/>
        <v>，3318052</v>
      </c>
      <c r="I119" s="4" t="str">
        <f>VLOOKUP(A119,HOP!A:U,21,0)</f>
        <v>直连</v>
      </c>
    </row>
    <row r="120" s="4" customFormat="1" hidden="1" spans="1:9">
      <c r="A120" s="5">
        <v>999223979193796</v>
      </c>
      <c r="B120" s="6">
        <v>45051</v>
      </c>
      <c r="C120" s="6">
        <v>45052</v>
      </c>
      <c r="D120" s="4">
        <v>413</v>
      </c>
      <c r="E120" s="4" t="str">
        <f>VLOOKUP(A120,HOP!A:L,12,0)</f>
        <v>413.00</v>
      </c>
      <c r="F120" s="4" t="str">
        <f>VLOOKUP(A120,HOP!A:C,3,0)</f>
        <v>3318148</v>
      </c>
      <c r="G120" s="4">
        <f t="shared" si="2"/>
        <v>0</v>
      </c>
      <c r="H120" s="4" t="str">
        <f t="shared" si="3"/>
        <v>，3318148</v>
      </c>
      <c r="I120" s="4" t="str">
        <f>VLOOKUP(A120,HOP!A:U,21,0)</f>
        <v>直连</v>
      </c>
    </row>
    <row r="121" s="4" customFormat="1" hidden="1" spans="1:9">
      <c r="A121" s="5">
        <v>999223979496065</v>
      </c>
      <c r="B121" s="6">
        <v>45051</v>
      </c>
      <c r="C121" s="6">
        <v>45052</v>
      </c>
      <c r="D121" s="4">
        <v>554</v>
      </c>
      <c r="E121" s="4" t="str">
        <f>VLOOKUP(A121,HOP!A:L,12,0)</f>
        <v>554.00</v>
      </c>
      <c r="F121" s="4" t="str">
        <f>VLOOKUP(A121,HOP!A:C,3,0)</f>
        <v>3318309</v>
      </c>
      <c r="G121" s="4">
        <f t="shared" si="2"/>
        <v>0</v>
      </c>
      <c r="H121" s="4" t="str">
        <f t="shared" si="3"/>
        <v>，3318309</v>
      </c>
      <c r="I121" s="4" t="str">
        <f>VLOOKUP(A121,HOP!A:U,21,0)</f>
        <v>直采</v>
      </c>
    </row>
    <row r="122" s="4" customFormat="1" hidden="1" spans="1:9">
      <c r="A122" s="5">
        <v>999223979771196</v>
      </c>
      <c r="B122" s="6">
        <v>45051</v>
      </c>
      <c r="C122" s="6">
        <v>45052</v>
      </c>
      <c r="D122" s="4">
        <v>543</v>
      </c>
      <c r="E122" s="4" t="str">
        <f>VLOOKUP(A122,HOP!A:L,12,0)</f>
        <v>543.00</v>
      </c>
      <c r="F122" s="4" t="str">
        <f>VLOOKUP(A122,HOP!A:C,3,0)</f>
        <v>3318373</v>
      </c>
      <c r="G122" s="4">
        <f t="shared" si="2"/>
        <v>0</v>
      </c>
      <c r="H122" s="4" t="str">
        <f t="shared" si="3"/>
        <v>，3318373</v>
      </c>
      <c r="I122" s="4" t="str">
        <f>VLOOKUP(A122,HOP!A:U,21,0)</f>
        <v>直连</v>
      </c>
    </row>
    <row r="123" s="4" customFormat="1" hidden="1" spans="1:9">
      <c r="A123" s="5">
        <v>999223980101442</v>
      </c>
      <c r="B123" s="6">
        <v>45051</v>
      </c>
      <c r="C123" s="6">
        <v>45052</v>
      </c>
      <c r="D123" s="4">
        <v>717</v>
      </c>
      <c r="E123" s="4" t="str">
        <f>VLOOKUP(A123,HOP!A:L,12,0)</f>
        <v>717.00</v>
      </c>
      <c r="F123" s="4" t="str">
        <f>VLOOKUP(A123,HOP!A:C,3,0)</f>
        <v>3318544</v>
      </c>
      <c r="G123" s="4">
        <f t="shared" si="2"/>
        <v>0</v>
      </c>
      <c r="H123" s="4" t="str">
        <f t="shared" si="3"/>
        <v>，3318544</v>
      </c>
      <c r="I123" s="4" t="str">
        <f>VLOOKUP(A123,HOP!A:U,21,0)</f>
        <v>直连</v>
      </c>
    </row>
    <row r="124" s="4" customFormat="1" hidden="1" spans="1:9">
      <c r="A124" s="5">
        <v>999223980699187</v>
      </c>
      <c r="B124" s="6">
        <v>45051</v>
      </c>
      <c r="C124" s="6">
        <v>45052</v>
      </c>
      <c r="D124" s="4">
        <v>720</v>
      </c>
      <c r="E124" s="4" t="str">
        <f>VLOOKUP(A124,HOP!A:L,12,0)</f>
        <v>720.00</v>
      </c>
      <c r="F124" s="4" t="str">
        <f>VLOOKUP(A124,HOP!A:C,3,0)</f>
        <v>3318722</v>
      </c>
      <c r="G124" s="4">
        <f t="shared" si="2"/>
        <v>0</v>
      </c>
      <c r="H124" s="4" t="str">
        <f t="shared" si="3"/>
        <v>，3318722</v>
      </c>
      <c r="I124" s="4" t="str">
        <f>VLOOKUP(A124,HOP!A:U,21,0)</f>
        <v>直连</v>
      </c>
    </row>
    <row r="125" s="4" customFormat="1" hidden="1" spans="1:9">
      <c r="A125" s="5">
        <v>999223981176202</v>
      </c>
      <c r="B125" s="6">
        <v>45051</v>
      </c>
      <c r="C125" s="6">
        <v>45052</v>
      </c>
      <c r="D125" s="4">
        <v>159</v>
      </c>
      <c r="E125" s="4" t="str">
        <f>VLOOKUP(A125,HOP!A:L,12,0)</f>
        <v>159.00</v>
      </c>
      <c r="F125" s="4" t="str">
        <f>VLOOKUP(A125,HOP!A:C,3,0)</f>
        <v>3318869</v>
      </c>
      <c r="G125" s="4">
        <f t="shared" si="2"/>
        <v>0</v>
      </c>
      <c r="H125" s="4" t="str">
        <f t="shared" si="3"/>
        <v>，3318869</v>
      </c>
      <c r="I125" s="4" t="str">
        <f>VLOOKUP(A125,HOP!A:U,21,0)</f>
        <v>直连</v>
      </c>
    </row>
    <row r="126" s="4" customFormat="1" hidden="1" spans="1:9">
      <c r="A126" s="5">
        <v>999223981328863</v>
      </c>
      <c r="B126" s="6">
        <v>45051</v>
      </c>
      <c r="C126" s="6">
        <v>45052</v>
      </c>
      <c r="D126" s="4">
        <v>972</v>
      </c>
      <c r="E126" s="4" t="str">
        <f>VLOOKUP(A126,HOP!A:L,12,0)</f>
        <v>972.00</v>
      </c>
      <c r="F126" s="4" t="str">
        <f>VLOOKUP(A126,HOP!A:C,3,0)</f>
        <v>3318950</v>
      </c>
      <c r="G126" s="4">
        <f t="shared" si="2"/>
        <v>0</v>
      </c>
      <c r="H126" s="4" t="str">
        <f t="shared" si="3"/>
        <v>，3318950</v>
      </c>
      <c r="I126" s="4" t="str">
        <f>VLOOKUP(A126,HOP!A:U,21,0)</f>
        <v>直采</v>
      </c>
    </row>
    <row r="127" s="4" customFormat="1" hidden="1" spans="1:9">
      <c r="A127" s="5">
        <v>999223981358076</v>
      </c>
      <c r="B127" s="6">
        <v>45049</v>
      </c>
      <c r="C127" s="6">
        <v>45052</v>
      </c>
      <c r="D127" s="4">
        <v>825</v>
      </c>
      <c r="E127" s="4" t="str">
        <f>VLOOKUP(A127,HOP!A:L,12,0)</f>
        <v>825.00</v>
      </c>
      <c r="F127" s="4" t="str">
        <f>VLOOKUP(A127,HOP!A:C,3,0)</f>
        <v>3318958</v>
      </c>
      <c r="G127" s="4">
        <f t="shared" si="2"/>
        <v>0</v>
      </c>
      <c r="H127" s="4" t="str">
        <f t="shared" si="3"/>
        <v>，3318958</v>
      </c>
      <c r="I127" s="4" t="str">
        <f>VLOOKUP(A127,HOP!A:U,21,0)</f>
        <v>直连</v>
      </c>
    </row>
    <row r="128" s="4" customFormat="1" hidden="1" spans="1:9">
      <c r="A128" s="5">
        <v>999223981407505</v>
      </c>
      <c r="B128" s="6">
        <v>45051</v>
      </c>
      <c r="C128" s="6">
        <v>45052</v>
      </c>
      <c r="D128" s="4">
        <v>1787</v>
      </c>
      <c r="E128" s="4">
        <v>1787</v>
      </c>
      <c r="F128" s="4" t="str">
        <f>VLOOKUP(A128,HOP!A:C,3,0)</f>
        <v>3318992</v>
      </c>
      <c r="G128" s="4">
        <f t="shared" si="2"/>
        <v>0</v>
      </c>
      <c r="H128" s="4" t="str">
        <f t="shared" si="3"/>
        <v>，3318992</v>
      </c>
      <c r="I128" s="4" t="str">
        <f>VLOOKUP(A128,HOP!A:U,21,0)</f>
        <v>直连</v>
      </c>
    </row>
    <row r="129" s="4" customFormat="1" hidden="1" spans="1:9">
      <c r="A129" s="5">
        <v>999223981987427</v>
      </c>
      <c r="B129" s="6">
        <v>45050</v>
      </c>
      <c r="C129" s="6">
        <v>45052</v>
      </c>
      <c r="D129" s="4">
        <v>972</v>
      </c>
      <c r="E129" s="4" t="str">
        <f>VLOOKUP(A129,HOP!A:L,12,0)</f>
        <v>972.00</v>
      </c>
      <c r="F129" s="4" t="str">
        <f>VLOOKUP(A129,HOP!A:C,3,0)</f>
        <v>3319227</v>
      </c>
      <c r="G129" s="4">
        <f t="shared" si="2"/>
        <v>0</v>
      </c>
      <c r="H129" s="4" t="str">
        <f t="shared" si="3"/>
        <v>，3319227</v>
      </c>
      <c r="I129" s="4" t="str">
        <f>VLOOKUP(A129,HOP!A:U,21,0)</f>
        <v>直连</v>
      </c>
    </row>
    <row r="130" s="4" customFormat="1" hidden="1" spans="1:9">
      <c r="A130" s="5">
        <v>999223982020141</v>
      </c>
      <c r="B130" s="6">
        <v>45051</v>
      </c>
      <c r="C130" s="6">
        <v>45052</v>
      </c>
      <c r="D130" s="4">
        <v>930</v>
      </c>
      <c r="E130" s="4" t="str">
        <f>VLOOKUP(A130,HOP!A:L,12,0)</f>
        <v>930.00</v>
      </c>
      <c r="F130" s="4" t="str">
        <f>VLOOKUP(A130,HOP!A:C,3,0)</f>
        <v>3319248</v>
      </c>
      <c r="G130" s="4">
        <f t="shared" si="2"/>
        <v>0</v>
      </c>
      <c r="H130" s="4" t="str">
        <f t="shared" si="3"/>
        <v>，3319248</v>
      </c>
      <c r="I130" s="4" t="str">
        <f>VLOOKUP(A130,HOP!A:U,21,0)</f>
        <v>直连</v>
      </c>
    </row>
    <row r="131" s="4" customFormat="1" hidden="1" spans="1:9">
      <c r="A131" s="5">
        <v>999223983224621</v>
      </c>
      <c r="B131" s="6">
        <v>45050</v>
      </c>
      <c r="C131" s="6">
        <v>45052</v>
      </c>
      <c r="D131" s="4">
        <v>1804</v>
      </c>
      <c r="E131" s="4" t="str">
        <f>VLOOKUP(A131,HOP!A:L,12,0)</f>
        <v>1804.00</v>
      </c>
      <c r="F131" s="4" t="str">
        <f>VLOOKUP(A131,HOP!A:C,3,0)</f>
        <v>3319685</v>
      </c>
      <c r="G131" s="4">
        <f t="shared" ref="G131:G194" si="4">D131-E131</f>
        <v>0</v>
      </c>
      <c r="H131" s="4" t="str">
        <f t="shared" ref="H131:H194" si="5">$H$1&amp;F131</f>
        <v>，3319685</v>
      </c>
      <c r="I131" s="4" t="str">
        <f>VLOOKUP(A131,HOP!A:U,21,0)</f>
        <v>直连</v>
      </c>
    </row>
    <row r="132" s="4" customFormat="1" hidden="1" spans="1:9">
      <c r="A132" s="5">
        <v>999223983439052</v>
      </c>
      <c r="B132" s="6">
        <v>45050</v>
      </c>
      <c r="C132" s="6">
        <v>45052</v>
      </c>
      <c r="D132" s="4">
        <v>0</v>
      </c>
      <c r="E132" s="4" t="str">
        <f>VLOOKUP(A132,HOP!A:L,12,0)</f>
        <v>-0.01</v>
      </c>
      <c r="F132" s="4" t="str">
        <f>VLOOKUP(A132,HOP!A:C,3,0)</f>
        <v>3319824</v>
      </c>
      <c r="G132" s="4">
        <f t="shared" si="4"/>
        <v>0.01</v>
      </c>
      <c r="H132" s="4" t="str">
        <f t="shared" si="5"/>
        <v>，3319824</v>
      </c>
      <c r="I132" s="4" t="str">
        <f>VLOOKUP(A132,HOP!A:U,21,0)</f>
        <v>直采</v>
      </c>
    </row>
    <row r="133" s="4" customFormat="1" hidden="1" spans="1:9">
      <c r="A133" s="5">
        <v>999223984250599</v>
      </c>
      <c r="B133" s="6">
        <v>45051</v>
      </c>
      <c r="C133" s="6">
        <v>45052</v>
      </c>
      <c r="D133" s="4">
        <v>5385</v>
      </c>
      <c r="E133" s="4" t="str">
        <f>VLOOKUP(A133,HOP!A:L,12,0)</f>
        <v>5385.00</v>
      </c>
      <c r="F133" s="4" t="str">
        <f>VLOOKUP(A133,HOP!A:C,3,0)</f>
        <v>3320110</v>
      </c>
      <c r="G133" s="4">
        <f t="shared" si="4"/>
        <v>0</v>
      </c>
      <c r="H133" s="4" t="str">
        <f t="shared" si="5"/>
        <v>，3320110</v>
      </c>
      <c r="I133" s="4" t="str">
        <f>VLOOKUP(A133,HOP!A:U,21,0)</f>
        <v>直采</v>
      </c>
    </row>
    <row r="134" s="4" customFormat="1" hidden="1" spans="1:9">
      <c r="A134" s="5">
        <v>999223984267297</v>
      </c>
      <c r="B134" s="6">
        <v>45050</v>
      </c>
      <c r="C134" s="6">
        <v>45052</v>
      </c>
      <c r="D134" s="4">
        <v>486</v>
      </c>
      <c r="E134" s="4" t="str">
        <f>VLOOKUP(A134,HOP!A:L,12,0)</f>
        <v>486.00</v>
      </c>
      <c r="F134" s="4" t="str">
        <f>VLOOKUP(A134,HOP!A:C,3,0)</f>
        <v>3320115</v>
      </c>
      <c r="G134" s="4">
        <f t="shared" si="4"/>
        <v>0</v>
      </c>
      <c r="H134" s="4" t="str">
        <f t="shared" si="5"/>
        <v>，3320115</v>
      </c>
      <c r="I134" s="4" t="str">
        <f>VLOOKUP(A134,HOP!A:U,21,0)</f>
        <v>直连</v>
      </c>
    </row>
    <row r="135" s="4" customFormat="1" hidden="1" spans="1:9">
      <c r="A135" s="5">
        <v>999223984745334</v>
      </c>
      <c r="B135" s="6">
        <v>45051</v>
      </c>
      <c r="C135" s="6">
        <v>45052</v>
      </c>
      <c r="D135" s="4">
        <v>487</v>
      </c>
      <c r="E135" s="4" t="str">
        <f>VLOOKUP(A135,HOP!A:L,12,0)</f>
        <v>487.00</v>
      </c>
      <c r="F135" s="4" t="str">
        <f>VLOOKUP(A135,HOP!A:C,3,0)</f>
        <v>3320448</v>
      </c>
      <c r="G135" s="4">
        <f t="shared" si="4"/>
        <v>0</v>
      </c>
      <c r="H135" s="4" t="str">
        <f t="shared" si="5"/>
        <v>，3320448</v>
      </c>
      <c r="I135" s="4" t="str">
        <f>VLOOKUP(A135,HOP!A:U,21,0)</f>
        <v>直连</v>
      </c>
    </row>
    <row r="136" s="4" customFormat="1" hidden="1" spans="1:9">
      <c r="A136" s="5">
        <v>999223984955310</v>
      </c>
      <c r="B136" s="6">
        <v>45050</v>
      </c>
      <c r="C136" s="6">
        <v>45052</v>
      </c>
      <c r="D136" s="4">
        <v>1224</v>
      </c>
      <c r="E136" s="4" t="str">
        <f>VLOOKUP(A136,HOP!A:L,12,0)</f>
        <v>1224.00</v>
      </c>
      <c r="F136" s="4" t="str">
        <f>VLOOKUP(A136,HOP!A:C,3,0)</f>
        <v>3320575</v>
      </c>
      <c r="G136" s="4">
        <f t="shared" si="4"/>
        <v>0</v>
      </c>
      <c r="H136" s="4" t="str">
        <f t="shared" si="5"/>
        <v>，3320575</v>
      </c>
      <c r="I136" s="4" t="str">
        <f>VLOOKUP(A136,HOP!A:U,21,0)</f>
        <v>直采</v>
      </c>
    </row>
    <row r="137" s="4" customFormat="1" hidden="1" spans="1:9">
      <c r="A137" s="5">
        <v>999223985025225</v>
      </c>
      <c r="B137" s="6">
        <v>45051</v>
      </c>
      <c r="C137" s="6">
        <v>45052</v>
      </c>
      <c r="D137" s="4">
        <v>302</v>
      </c>
      <c r="E137" s="4" t="str">
        <f>VLOOKUP(A137,HOP!A:L,12,0)</f>
        <v>302.00</v>
      </c>
      <c r="F137" s="4" t="str">
        <f>VLOOKUP(A137,HOP!A:C,3,0)</f>
        <v>3320613</v>
      </c>
      <c r="G137" s="4">
        <f t="shared" si="4"/>
        <v>0</v>
      </c>
      <c r="H137" s="4" t="str">
        <f t="shared" si="5"/>
        <v>，3320613</v>
      </c>
      <c r="I137" s="4" t="str">
        <f>VLOOKUP(A137,HOP!A:U,21,0)</f>
        <v>直连</v>
      </c>
    </row>
    <row r="138" s="4" customFormat="1" hidden="1" spans="1:9">
      <c r="A138" s="5">
        <v>999223985224923</v>
      </c>
      <c r="B138" s="6">
        <v>45050</v>
      </c>
      <c r="C138" s="6">
        <v>45052</v>
      </c>
      <c r="D138" s="4">
        <v>626</v>
      </c>
      <c r="E138" s="4" t="str">
        <f>VLOOKUP(A138,HOP!A:L,12,0)</f>
        <v>626.00</v>
      </c>
      <c r="F138" s="4" t="str">
        <f>VLOOKUP(A138,HOP!A:C,3,0)</f>
        <v>3320786</v>
      </c>
      <c r="G138" s="4">
        <f t="shared" si="4"/>
        <v>0</v>
      </c>
      <c r="H138" s="4" t="str">
        <f t="shared" si="5"/>
        <v>，3320786</v>
      </c>
      <c r="I138" s="4" t="str">
        <f>VLOOKUP(A138,HOP!A:U,21,0)</f>
        <v>直连</v>
      </c>
    </row>
    <row r="139" s="4" customFormat="1" hidden="1" spans="1:9">
      <c r="A139" s="5">
        <v>999223985280760</v>
      </c>
      <c r="B139" s="6">
        <v>45051</v>
      </c>
      <c r="C139" s="6">
        <v>45052</v>
      </c>
      <c r="D139" s="4">
        <v>319</v>
      </c>
      <c r="E139" s="4" t="str">
        <f>VLOOKUP(A139,HOP!A:L,12,0)</f>
        <v>319.00</v>
      </c>
      <c r="F139" s="4" t="str">
        <f>VLOOKUP(A139,HOP!A:C,3,0)</f>
        <v>3320823</v>
      </c>
      <c r="G139" s="4">
        <f t="shared" si="4"/>
        <v>0</v>
      </c>
      <c r="H139" s="4" t="str">
        <f t="shared" si="5"/>
        <v>，3320823</v>
      </c>
      <c r="I139" s="4" t="str">
        <f>VLOOKUP(A139,HOP!A:U,21,0)</f>
        <v>直连</v>
      </c>
    </row>
    <row r="140" s="4" customFormat="1" hidden="1" spans="1:9">
      <c r="A140" s="5">
        <v>999223985377120</v>
      </c>
      <c r="B140" s="6">
        <v>45051</v>
      </c>
      <c r="C140" s="6">
        <v>45052</v>
      </c>
      <c r="D140" s="4">
        <v>581</v>
      </c>
      <c r="E140" s="4" t="str">
        <f>VLOOKUP(A140,HOP!A:L,12,0)</f>
        <v>581.00</v>
      </c>
      <c r="F140" s="4" t="str">
        <f>VLOOKUP(A140,HOP!A:C,3,0)</f>
        <v>3320879</v>
      </c>
      <c r="G140" s="4">
        <f t="shared" si="4"/>
        <v>0</v>
      </c>
      <c r="H140" s="4" t="str">
        <f t="shared" si="5"/>
        <v>，3320879</v>
      </c>
      <c r="I140" s="4" t="str">
        <f>VLOOKUP(A140,HOP!A:U,21,0)</f>
        <v>直连</v>
      </c>
    </row>
    <row r="141" s="4" customFormat="1" hidden="1" spans="1:9">
      <c r="A141" s="5">
        <v>999223985712969</v>
      </c>
      <c r="B141" s="6">
        <v>45050</v>
      </c>
      <c r="C141" s="6">
        <v>45052</v>
      </c>
      <c r="D141" s="4">
        <v>504</v>
      </c>
      <c r="E141" s="4" t="str">
        <f>VLOOKUP(A141,HOP!A:L,12,0)</f>
        <v>504.00</v>
      </c>
      <c r="F141" s="4" t="str">
        <f>VLOOKUP(A141,HOP!A:C,3,0)</f>
        <v>3321120</v>
      </c>
      <c r="G141" s="4">
        <f t="shared" si="4"/>
        <v>0</v>
      </c>
      <c r="H141" s="4" t="str">
        <f t="shared" si="5"/>
        <v>，3321120</v>
      </c>
      <c r="I141" s="4" t="str">
        <f>VLOOKUP(A141,HOP!A:U,21,0)</f>
        <v>直连</v>
      </c>
    </row>
    <row r="142" s="4" customFormat="1" hidden="1" spans="1:9">
      <c r="A142" s="5">
        <v>999223986306349</v>
      </c>
      <c r="B142" s="6">
        <v>45051</v>
      </c>
      <c r="C142" s="6">
        <v>45052</v>
      </c>
      <c r="D142" s="4">
        <v>394</v>
      </c>
      <c r="E142" s="4" t="str">
        <f>VLOOKUP(A142,HOP!A:L,12,0)</f>
        <v>394.00</v>
      </c>
      <c r="F142" s="4" t="str">
        <f>VLOOKUP(A142,HOP!A:C,3,0)</f>
        <v>3321564</v>
      </c>
      <c r="G142" s="4">
        <f t="shared" si="4"/>
        <v>0</v>
      </c>
      <c r="H142" s="4" t="str">
        <f t="shared" si="5"/>
        <v>，3321564</v>
      </c>
      <c r="I142" s="4" t="str">
        <f>VLOOKUP(A142,HOP!A:U,21,0)</f>
        <v>直连</v>
      </c>
    </row>
    <row r="143" s="4" customFormat="1" hidden="1" spans="1:9">
      <c r="A143" s="5">
        <v>999223990134230</v>
      </c>
      <c r="B143" s="6">
        <v>45050</v>
      </c>
      <c r="C143" s="6">
        <v>45052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hidden="1" spans="1:9">
      <c r="A144" s="5">
        <v>23992189602</v>
      </c>
      <c r="B144" s="6">
        <v>45050</v>
      </c>
      <c r="C144" s="6">
        <v>45052</v>
      </c>
      <c r="D144" s="4">
        <v>814</v>
      </c>
      <c r="E144" s="4" t="str">
        <f>VLOOKUP(A144,HOP!A:L,12,0)</f>
        <v>814.00</v>
      </c>
      <c r="F144" s="4" t="str">
        <f>VLOOKUP(A144,HOP!A:C,3,0)</f>
        <v>3322726</v>
      </c>
      <c r="G144" s="4">
        <f t="shared" si="4"/>
        <v>0</v>
      </c>
      <c r="H144" s="4" t="str">
        <f t="shared" si="5"/>
        <v>，3322726</v>
      </c>
      <c r="I144" s="4" t="str">
        <f>VLOOKUP(A144,HOP!A:U,21,0)</f>
        <v>直连</v>
      </c>
    </row>
    <row r="145" s="4" customFormat="1" hidden="1" spans="1:9">
      <c r="A145" s="5">
        <v>999223993253404</v>
      </c>
      <c r="B145" s="6">
        <v>45051</v>
      </c>
      <c r="C145" s="6">
        <v>45052</v>
      </c>
      <c r="D145" s="4">
        <v>303</v>
      </c>
      <c r="E145" s="4" t="str">
        <f>VLOOKUP(A145,HOP!A:L,12,0)</f>
        <v>303.00</v>
      </c>
      <c r="F145" s="4" t="str">
        <f>VLOOKUP(A145,HOP!A:C,3,0)</f>
        <v>3323108</v>
      </c>
      <c r="G145" s="4">
        <f t="shared" si="4"/>
        <v>0</v>
      </c>
      <c r="H145" s="4" t="str">
        <f t="shared" si="5"/>
        <v>，3323108</v>
      </c>
      <c r="I145" s="4" t="str">
        <f>VLOOKUP(A145,HOP!A:U,21,0)</f>
        <v>直连</v>
      </c>
    </row>
    <row r="146" s="4" customFormat="1" hidden="1" spans="1:9">
      <c r="A146" s="5">
        <v>999223993978233</v>
      </c>
      <c r="B146" s="6">
        <v>45051</v>
      </c>
      <c r="C146" s="6">
        <v>45052</v>
      </c>
      <c r="D146" s="4">
        <v>1004</v>
      </c>
      <c r="E146" s="4" t="str">
        <f>VLOOKUP(A146,HOP!A:L,12,0)</f>
        <v>1004.00</v>
      </c>
      <c r="F146" s="4" t="str">
        <f>VLOOKUP(A146,HOP!A:C,3,0)</f>
        <v>3323448</v>
      </c>
      <c r="G146" s="4">
        <f t="shared" si="4"/>
        <v>0</v>
      </c>
      <c r="H146" s="4" t="str">
        <f t="shared" si="5"/>
        <v>，3323448</v>
      </c>
      <c r="I146" s="4" t="str">
        <f>VLOOKUP(A146,HOP!A:U,21,0)</f>
        <v>直采</v>
      </c>
    </row>
    <row r="147" s="4" customFormat="1" hidden="1" spans="1:9">
      <c r="A147" s="5">
        <v>999223993980409</v>
      </c>
      <c r="B147" s="6">
        <v>45051</v>
      </c>
      <c r="C147" s="6">
        <v>45052</v>
      </c>
      <c r="D147" s="4">
        <v>1443</v>
      </c>
      <c r="E147" s="4" t="str">
        <f>VLOOKUP(A147,HOP!A:L,12,0)</f>
        <v>1443.00</v>
      </c>
      <c r="F147" s="4" t="str">
        <f>VLOOKUP(A147,HOP!A:C,3,0)</f>
        <v>3323467</v>
      </c>
      <c r="G147" s="4">
        <f t="shared" si="4"/>
        <v>0</v>
      </c>
      <c r="H147" s="4" t="str">
        <f t="shared" si="5"/>
        <v>，3323467</v>
      </c>
      <c r="I147" s="4" t="str">
        <f>VLOOKUP(A147,HOP!A:U,21,0)</f>
        <v>直连</v>
      </c>
    </row>
    <row r="148" s="4" customFormat="1" hidden="1" spans="1:9">
      <c r="A148" s="5">
        <v>999223994108547</v>
      </c>
      <c r="B148" s="6">
        <v>45051</v>
      </c>
      <c r="C148" s="6">
        <v>45052</v>
      </c>
      <c r="D148" s="4">
        <v>1402</v>
      </c>
      <c r="E148" s="4" t="str">
        <f>VLOOKUP(A148,HOP!A:L,12,0)</f>
        <v>1402.00</v>
      </c>
      <c r="F148" s="4" t="str">
        <f>VLOOKUP(A148,HOP!A:C,3,0)</f>
        <v>3323489</v>
      </c>
      <c r="G148" s="4">
        <f t="shared" si="4"/>
        <v>0</v>
      </c>
      <c r="H148" s="4" t="str">
        <f t="shared" si="5"/>
        <v>，3323489</v>
      </c>
      <c r="I148" s="4" t="str">
        <f>VLOOKUP(A148,HOP!A:U,21,0)</f>
        <v>直连</v>
      </c>
    </row>
    <row r="149" s="4" customFormat="1" hidden="1" spans="1:9">
      <c r="A149" s="5">
        <v>999223994555225</v>
      </c>
      <c r="B149" s="6">
        <v>45050</v>
      </c>
      <c r="C149" s="6">
        <v>45052</v>
      </c>
      <c r="D149" s="4">
        <v>940</v>
      </c>
      <c r="E149" s="4" t="str">
        <f>VLOOKUP(A149,HOP!A:L,12,0)</f>
        <v>940.00</v>
      </c>
      <c r="F149" s="4" t="str">
        <f>VLOOKUP(A149,HOP!A:C,3,0)</f>
        <v>3323564</v>
      </c>
      <c r="G149" s="4">
        <f t="shared" si="4"/>
        <v>0</v>
      </c>
      <c r="H149" s="4" t="str">
        <f t="shared" si="5"/>
        <v>，3323564</v>
      </c>
      <c r="I149" s="4" t="str">
        <f>VLOOKUP(A149,HOP!A:U,21,0)</f>
        <v>直采</v>
      </c>
    </row>
    <row r="150" s="4" customFormat="1" hidden="1" spans="1:9">
      <c r="A150" s="5">
        <v>999223995342622</v>
      </c>
      <c r="B150" s="6">
        <v>45051</v>
      </c>
      <c r="C150" s="6">
        <v>45052</v>
      </c>
      <c r="D150" s="4">
        <v>233</v>
      </c>
      <c r="E150" s="4" t="str">
        <f>VLOOKUP(A150,HOP!A:L,12,0)</f>
        <v>233.00</v>
      </c>
      <c r="F150" s="4" t="str">
        <f>VLOOKUP(A150,HOP!A:C,3,0)</f>
        <v>3323795</v>
      </c>
      <c r="G150" s="4">
        <f t="shared" si="4"/>
        <v>0</v>
      </c>
      <c r="H150" s="4" t="str">
        <f t="shared" si="5"/>
        <v>，3323795</v>
      </c>
      <c r="I150" s="4" t="str">
        <f>VLOOKUP(A150,HOP!A:U,21,0)</f>
        <v>直连</v>
      </c>
    </row>
    <row r="151" s="4" customFormat="1" hidden="1" spans="1:9">
      <c r="A151" s="5">
        <v>999223995649074</v>
      </c>
      <c r="B151" s="6">
        <v>45051</v>
      </c>
      <c r="C151" s="6">
        <v>45052</v>
      </c>
      <c r="D151" s="4">
        <v>1094</v>
      </c>
      <c r="E151" s="4" t="str">
        <f>VLOOKUP(A151,HOP!A:L,12,0)</f>
        <v>1094.00</v>
      </c>
      <c r="F151" s="4" t="str">
        <f>VLOOKUP(A151,HOP!A:C,3,0)</f>
        <v>3323890</v>
      </c>
      <c r="G151" s="4">
        <f t="shared" si="4"/>
        <v>0</v>
      </c>
      <c r="H151" s="4" t="str">
        <f t="shared" si="5"/>
        <v>，3323890</v>
      </c>
      <c r="I151" s="4" t="str">
        <f>VLOOKUP(A151,HOP!A:U,21,0)</f>
        <v>直连</v>
      </c>
    </row>
    <row r="152" s="4" customFormat="1" hidden="1" spans="1:9">
      <c r="A152" s="5">
        <v>999223995652663</v>
      </c>
      <c r="B152" s="6">
        <v>45051</v>
      </c>
      <c r="C152" s="6">
        <v>45052</v>
      </c>
      <c r="D152" s="4">
        <v>1536</v>
      </c>
      <c r="E152" s="4" t="str">
        <f>VLOOKUP(A152,HOP!A:L,12,0)</f>
        <v>1536.00</v>
      </c>
      <c r="F152" s="4" t="str">
        <f>VLOOKUP(A152,HOP!A:C,3,0)</f>
        <v>3323891</v>
      </c>
      <c r="G152" s="4">
        <f t="shared" si="4"/>
        <v>0</v>
      </c>
      <c r="H152" s="4" t="str">
        <f t="shared" si="5"/>
        <v>，3323891</v>
      </c>
      <c r="I152" s="4" t="str">
        <f>VLOOKUP(A152,HOP!A:U,21,0)</f>
        <v>直连</v>
      </c>
    </row>
    <row r="153" s="4" customFormat="1" hidden="1" spans="1:9">
      <c r="A153" s="5">
        <v>999223996509332</v>
      </c>
      <c r="B153" s="6">
        <v>45051</v>
      </c>
      <c r="C153" s="6">
        <v>45052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s="4" customFormat="1" hidden="1" spans="1:9">
      <c r="A154" s="5">
        <v>999223997744041</v>
      </c>
      <c r="B154" s="6">
        <v>45051</v>
      </c>
      <c r="C154" s="6">
        <v>45052</v>
      </c>
      <c r="D154" s="4">
        <v>1015</v>
      </c>
      <c r="E154" s="4" t="str">
        <f>VLOOKUP(A154,HOP!A:L,12,0)</f>
        <v>1015.00</v>
      </c>
      <c r="F154" s="4" t="str">
        <f>VLOOKUP(A154,HOP!A:C,3,0)</f>
        <v>3324464</v>
      </c>
      <c r="G154" s="4">
        <f t="shared" si="4"/>
        <v>0</v>
      </c>
      <c r="H154" s="4" t="str">
        <f t="shared" si="5"/>
        <v>，3324464</v>
      </c>
      <c r="I154" s="4" t="str">
        <f>VLOOKUP(A154,HOP!A:U,21,0)</f>
        <v>直连</v>
      </c>
    </row>
    <row r="155" s="4" customFormat="1" hidden="1" spans="1:9">
      <c r="A155" s="5">
        <v>999223998073860</v>
      </c>
      <c r="B155" s="6">
        <v>45051</v>
      </c>
      <c r="C155" s="6">
        <v>45052</v>
      </c>
      <c r="D155" s="4">
        <v>497</v>
      </c>
      <c r="E155" s="4" t="str">
        <f>VLOOKUP(A155,HOP!A:L,12,0)</f>
        <v>497.00</v>
      </c>
      <c r="F155" s="4" t="str">
        <f>VLOOKUP(A155,HOP!A:C,3,0)</f>
        <v>3324596</v>
      </c>
      <c r="G155" s="4">
        <f t="shared" si="4"/>
        <v>0</v>
      </c>
      <c r="H155" s="4" t="str">
        <f t="shared" si="5"/>
        <v>，3324596</v>
      </c>
      <c r="I155" s="4" t="str">
        <f>VLOOKUP(A155,HOP!A:U,21,0)</f>
        <v>直连</v>
      </c>
    </row>
    <row r="156" s="4" customFormat="1" hidden="1" spans="1:9">
      <c r="A156" s="5">
        <v>999223998411896</v>
      </c>
      <c r="B156" s="6">
        <v>45051</v>
      </c>
      <c r="C156" s="6">
        <v>45052</v>
      </c>
      <c r="D156" s="4">
        <v>426</v>
      </c>
      <c r="E156" s="4" t="str">
        <f>VLOOKUP(A156,HOP!A:L,12,0)</f>
        <v>426.00</v>
      </c>
      <c r="F156" s="4" t="str">
        <f>VLOOKUP(A156,HOP!A:C,3,0)</f>
        <v>3324763</v>
      </c>
      <c r="G156" s="4">
        <f t="shared" si="4"/>
        <v>0</v>
      </c>
      <c r="H156" s="4" t="str">
        <f t="shared" si="5"/>
        <v>，3324763</v>
      </c>
      <c r="I156" s="4" t="str">
        <f>VLOOKUP(A156,HOP!A:U,21,0)</f>
        <v>直连</v>
      </c>
    </row>
    <row r="157" s="4" customFormat="1" hidden="1" spans="1:9">
      <c r="A157" s="5">
        <v>999223999264298</v>
      </c>
      <c r="B157" s="6">
        <v>45051</v>
      </c>
      <c r="C157" s="6">
        <v>45052</v>
      </c>
      <c r="D157" s="4">
        <v>264</v>
      </c>
      <c r="E157" s="4" t="str">
        <f>VLOOKUP(A157,HOP!A:L,12,0)</f>
        <v>264.00</v>
      </c>
      <c r="F157" s="4" t="str">
        <f>VLOOKUP(A157,HOP!A:C,3,0)</f>
        <v>3325058</v>
      </c>
      <c r="G157" s="4">
        <f t="shared" si="4"/>
        <v>0</v>
      </c>
      <c r="H157" s="4" t="str">
        <f t="shared" si="5"/>
        <v>，3325058</v>
      </c>
      <c r="I157" s="4" t="str">
        <f>VLOOKUP(A157,HOP!A:U,21,0)</f>
        <v>直连</v>
      </c>
    </row>
    <row r="158" s="4" customFormat="1" hidden="1" spans="1:9">
      <c r="A158" s="5">
        <v>999223999913728</v>
      </c>
      <c r="B158" s="6">
        <v>45050</v>
      </c>
      <c r="C158" s="6">
        <v>45052</v>
      </c>
      <c r="D158" s="4">
        <v>1123</v>
      </c>
      <c r="E158" s="4" t="str">
        <f>VLOOKUP(A158,HOP!A:L,12,0)</f>
        <v>1123.00</v>
      </c>
      <c r="F158" s="4" t="str">
        <f>VLOOKUP(A158,HOP!A:C,3,0)</f>
        <v>3325332</v>
      </c>
      <c r="G158" s="4">
        <f t="shared" si="4"/>
        <v>0</v>
      </c>
      <c r="H158" s="4" t="str">
        <f t="shared" si="5"/>
        <v>，3325332</v>
      </c>
      <c r="I158" s="4" t="str">
        <f>VLOOKUP(A158,HOP!A:U,21,0)</f>
        <v>直连</v>
      </c>
    </row>
    <row r="159" s="4" customFormat="1" hidden="1" spans="1:9">
      <c r="A159" s="5">
        <v>999224000163378</v>
      </c>
      <c r="B159" s="6">
        <v>45051</v>
      </c>
      <c r="C159" s="6">
        <v>45052</v>
      </c>
      <c r="D159" s="4">
        <v>405</v>
      </c>
      <c r="E159" s="4" t="str">
        <f>VLOOKUP(A159,HOP!A:L,12,0)</f>
        <v>405.00</v>
      </c>
      <c r="F159" s="4" t="str">
        <f>VLOOKUP(A159,HOP!A:C,3,0)</f>
        <v>3325526</v>
      </c>
      <c r="G159" s="4">
        <f t="shared" si="4"/>
        <v>0</v>
      </c>
      <c r="H159" s="4" t="str">
        <f t="shared" si="5"/>
        <v>，3325526</v>
      </c>
      <c r="I159" s="4" t="str">
        <f>VLOOKUP(A159,HOP!A:U,21,0)</f>
        <v>直连</v>
      </c>
    </row>
    <row r="160" s="4" customFormat="1" hidden="1" spans="1:9">
      <c r="A160" s="5">
        <v>999224000238602</v>
      </c>
      <c r="B160" s="6">
        <v>45051</v>
      </c>
      <c r="C160" s="6">
        <v>45052</v>
      </c>
      <c r="D160" s="4">
        <v>320</v>
      </c>
      <c r="E160" s="4" t="str">
        <f>VLOOKUP(A160,HOP!A:L,12,0)</f>
        <v>320.00</v>
      </c>
      <c r="F160" s="4" t="str">
        <f>VLOOKUP(A160,HOP!A:C,3,0)</f>
        <v>3325549</v>
      </c>
      <c r="G160" s="4">
        <f t="shared" si="4"/>
        <v>0</v>
      </c>
      <c r="H160" s="4" t="str">
        <f t="shared" si="5"/>
        <v>，3325549</v>
      </c>
      <c r="I160" s="4" t="str">
        <f>VLOOKUP(A160,HOP!A:U,21,0)</f>
        <v>直连</v>
      </c>
    </row>
    <row r="161" s="4" customFormat="1" hidden="1" spans="1:9">
      <c r="A161" s="5">
        <v>999224000303978</v>
      </c>
      <c r="B161" s="6">
        <v>45051</v>
      </c>
      <c r="C161" s="6">
        <v>45052</v>
      </c>
      <c r="D161" s="4">
        <v>318</v>
      </c>
      <c r="E161" s="4" t="str">
        <f>VLOOKUP(A161,HOP!A:L,12,0)</f>
        <v>318.00</v>
      </c>
      <c r="F161" s="4" t="str">
        <f>VLOOKUP(A161,HOP!A:C,3,0)</f>
        <v>3325565</v>
      </c>
      <c r="G161" s="4">
        <f t="shared" si="4"/>
        <v>0</v>
      </c>
      <c r="H161" s="4" t="str">
        <f t="shared" si="5"/>
        <v>，3325565</v>
      </c>
      <c r="I161" s="4" t="str">
        <f>VLOOKUP(A161,HOP!A:U,21,0)</f>
        <v>直连</v>
      </c>
    </row>
    <row r="162" s="4" customFormat="1" hidden="1" spans="1:9">
      <c r="A162" s="5">
        <v>999224000798201</v>
      </c>
      <c r="B162" s="6">
        <v>45051</v>
      </c>
      <c r="C162" s="6">
        <v>45052</v>
      </c>
      <c r="D162" s="4">
        <v>233</v>
      </c>
      <c r="E162" s="4" t="str">
        <f>VLOOKUP(A162,HOP!A:L,12,0)</f>
        <v>233.00</v>
      </c>
      <c r="F162" s="4" t="str">
        <f>VLOOKUP(A162,HOP!A:C,3,0)</f>
        <v>3325930</v>
      </c>
      <c r="G162" s="4">
        <f t="shared" si="4"/>
        <v>0</v>
      </c>
      <c r="H162" s="4" t="str">
        <f t="shared" si="5"/>
        <v>，3325930</v>
      </c>
      <c r="I162" s="4" t="str">
        <f>VLOOKUP(A162,HOP!A:U,21,0)</f>
        <v>直连</v>
      </c>
    </row>
    <row r="163" s="4" customFormat="1" hidden="1" spans="1:9">
      <c r="A163" s="5">
        <v>999224000851713</v>
      </c>
      <c r="B163" s="6">
        <v>45050</v>
      </c>
      <c r="C163" s="6">
        <v>45052</v>
      </c>
      <c r="D163" s="4">
        <v>3708</v>
      </c>
      <c r="E163" s="4" t="str">
        <f>VLOOKUP(A163,HOP!A:L,12,0)</f>
        <v>3708.00</v>
      </c>
      <c r="F163" s="4" t="str">
        <f>VLOOKUP(A163,HOP!A:C,3,0)</f>
        <v>3325953</v>
      </c>
      <c r="G163" s="4">
        <f t="shared" si="4"/>
        <v>0</v>
      </c>
      <c r="H163" s="4" t="str">
        <f t="shared" si="5"/>
        <v>，3325953</v>
      </c>
      <c r="I163" s="4" t="str">
        <f>VLOOKUP(A163,HOP!A:U,21,0)</f>
        <v>直连</v>
      </c>
    </row>
    <row r="164" s="4" customFormat="1" hidden="1" spans="1:9">
      <c r="A164" s="5">
        <v>999224000913929</v>
      </c>
      <c r="B164" s="6">
        <v>45051</v>
      </c>
      <c r="C164" s="6">
        <v>45052</v>
      </c>
      <c r="D164" s="4">
        <v>320</v>
      </c>
      <c r="E164" s="4" t="str">
        <f>VLOOKUP(A164,HOP!A:L,12,0)</f>
        <v>320.00</v>
      </c>
      <c r="F164" s="4" t="str">
        <f>VLOOKUP(A164,HOP!A:C,3,0)</f>
        <v>3325974</v>
      </c>
      <c r="G164" s="4">
        <f t="shared" si="4"/>
        <v>0</v>
      </c>
      <c r="H164" s="4" t="str">
        <f t="shared" si="5"/>
        <v>，3325974</v>
      </c>
      <c r="I164" s="4" t="str">
        <f>VLOOKUP(A164,HOP!A:U,21,0)</f>
        <v>直连</v>
      </c>
    </row>
    <row r="165" s="4" customFormat="1" hidden="1" spans="1:9">
      <c r="A165" s="5">
        <v>999224001021477</v>
      </c>
      <c r="B165" s="6">
        <v>45051</v>
      </c>
      <c r="C165" s="6">
        <v>45052</v>
      </c>
      <c r="D165" s="4">
        <v>807</v>
      </c>
      <c r="E165" s="4" t="str">
        <f>VLOOKUP(A165,HOP!A:L,12,0)</f>
        <v>807.00</v>
      </c>
      <c r="F165" s="4" t="str">
        <f>VLOOKUP(A165,HOP!A:C,3,0)</f>
        <v>3326002</v>
      </c>
      <c r="G165" s="4">
        <f t="shared" si="4"/>
        <v>0</v>
      </c>
      <c r="H165" s="4" t="str">
        <f t="shared" si="5"/>
        <v>，3326002</v>
      </c>
      <c r="I165" s="4" t="str">
        <f>VLOOKUP(A165,HOP!A:U,21,0)</f>
        <v>直连</v>
      </c>
    </row>
    <row r="166" s="4" customFormat="1" hidden="1" spans="1:9">
      <c r="A166" s="5">
        <v>999224001081253</v>
      </c>
      <c r="B166" s="6">
        <v>45051</v>
      </c>
      <c r="C166" s="6">
        <v>45052</v>
      </c>
      <c r="D166" s="4">
        <v>1079</v>
      </c>
      <c r="E166" s="4" t="str">
        <f>VLOOKUP(A166,HOP!A:L,12,0)</f>
        <v>1079.00</v>
      </c>
      <c r="F166" s="4" t="str">
        <f>VLOOKUP(A166,HOP!A:C,3,0)</f>
        <v>3326022</v>
      </c>
      <c r="G166" s="4">
        <f t="shared" si="4"/>
        <v>0</v>
      </c>
      <c r="H166" s="4" t="str">
        <f t="shared" si="5"/>
        <v>，3326022</v>
      </c>
      <c r="I166" s="4" t="str">
        <f>VLOOKUP(A166,HOP!A:U,21,0)</f>
        <v>直连</v>
      </c>
    </row>
    <row r="167" s="4" customFormat="1" hidden="1" spans="1:9">
      <c r="A167" s="5">
        <v>999224001130927</v>
      </c>
      <c r="B167" s="6">
        <v>45051</v>
      </c>
      <c r="C167" s="6">
        <v>45052</v>
      </c>
      <c r="D167" s="4">
        <v>994</v>
      </c>
      <c r="E167" s="4" t="str">
        <f>VLOOKUP(A167,HOP!A:L,12,0)</f>
        <v>994.00</v>
      </c>
      <c r="F167" s="4" t="str">
        <f>VLOOKUP(A167,HOP!A:C,3,0)</f>
        <v>3326041</v>
      </c>
      <c r="G167" s="4">
        <f t="shared" si="4"/>
        <v>0</v>
      </c>
      <c r="H167" s="4" t="str">
        <f t="shared" si="5"/>
        <v>，3326041</v>
      </c>
      <c r="I167" s="4" t="str">
        <f>VLOOKUP(A167,HOP!A:U,21,0)</f>
        <v>直连</v>
      </c>
    </row>
    <row r="168" s="4" customFormat="1" hidden="1" spans="1:9">
      <c r="A168" s="5">
        <v>999224001225330</v>
      </c>
      <c r="B168" s="6">
        <v>45050</v>
      </c>
      <c r="C168" s="6">
        <v>45052</v>
      </c>
      <c r="D168" s="4">
        <v>2431</v>
      </c>
      <c r="E168" s="4" t="str">
        <f>VLOOKUP(A168,HOP!A:L,12,0)</f>
        <v>2431.00</v>
      </c>
      <c r="F168" s="4" t="str">
        <f>VLOOKUP(A168,HOP!A:C,3,0)</f>
        <v>3326203</v>
      </c>
      <c r="G168" s="4">
        <f t="shared" si="4"/>
        <v>0</v>
      </c>
      <c r="H168" s="4" t="str">
        <f t="shared" si="5"/>
        <v>，3326203</v>
      </c>
      <c r="I168" s="4" t="str">
        <f>VLOOKUP(A168,HOP!A:U,21,0)</f>
        <v>直连</v>
      </c>
    </row>
    <row r="169" s="4" customFormat="1" hidden="1" spans="1:9">
      <c r="A169" s="5">
        <v>999224001356798</v>
      </c>
      <c r="B169" s="6">
        <v>45051</v>
      </c>
      <c r="C169" s="6">
        <v>45052</v>
      </c>
      <c r="D169" s="4">
        <v>377</v>
      </c>
      <c r="E169" s="4" t="str">
        <f>VLOOKUP(A169,HOP!A:L,12,0)</f>
        <v>377.00</v>
      </c>
      <c r="F169" s="4" t="str">
        <f>VLOOKUP(A169,HOP!A:C,3,0)</f>
        <v>3326259</v>
      </c>
      <c r="G169" s="4">
        <f t="shared" si="4"/>
        <v>0</v>
      </c>
      <c r="H169" s="4" t="str">
        <f t="shared" si="5"/>
        <v>，3326259</v>
      </c>
      <c r="I169" s="4" t="str">
        <f>VLOOKUP(A169,HOP!A:U,21,0)</f>
        <v>直连</v>
      </c>
    </row>
    <row r="170" s="4" customFormat="1" hidden="1" spans="1:9">
      <c r="A170" s="5">
        <v>999224001488933</v>
      </c>
      <c r="B170" s="6">
        <v>45051</v>
      </c>
      <c r="C170" s="6">
        <v>45052</v>
      </c>
      <c r="D170" s="4">
        <v>219</v>
      </c>
      <c r="E170" s="4" t="str">
        <f>VLOOKUP(A170,HOP!A:L,12,0)</f>
        <v>219.00</v>
      </c>
      <c r="F170" s="4" t="str">
        <f>VLOOKUP(A170,HOP!A:C,3,0)</f>
        <v>3326309</v>
      </c>
      <c r="G170" s="4">
        <f t="shared" si="4"/>
        <v>0</v>
      </c>
      <c r="H170" s="4" t="str">
        <f t="shared" si="5"/>
        <v>，3326309</v>
      </c>
      <c r="I170" s="4" t="str">
        <f>VLOOKUP(A170,HOP!A:U,21,0)</f>
        <v>直连</v>
      </c>
    </row>
    <row r="171" s="4" customFormat="1" hidden="1" spans="1:9">
      <c r="A171" s="5">
        <v>999224001558309</v>
      </c>
      <c r="B171" s="6">
        <v>45051</v>
      </c>
      <c r="C171" s="6">
        <v>45052</v>
      </c>
      <c r="D171" s="4">
        <v>522</v>
      </c>
      <c r="E171" s="4" t="str">
        <f>VLOOKUP(A171,HOP!A:L,12,0)</f>
        <v>522.00</v>
      </c>
      <c r="F171" s="4" t="str">
        <f>VLOOKUP(A171,HOP!A:C,3,0)</f>
        <v>3326344</v>
      </c>
      <c r="G171" s="4">
        <f t="shared" si="4"/>
        <v>0</v>
      </c>
      <c r="H171" s="4" t="str">
        <f t="shared" si="5"/>
        <v>，3326344</v>
      </c>
      <c r="I171" s="4" t="str">
        <f>VLOOKUP(A171,HOP!A:U,21,0)</f>
        <v>直连</v>
      </c>
    </row>
    <row r="172" s="4" customFormat="1" hidden="1" spans="1:9">
      <c r="A172" s="5">
        <v>999224001766206</v>
      </c>
      <c r="B172" s="6">
        <v>45051</v>
      </c>
      <c r="C172" s="6">
        <v>45052</v>
      </c>
      <c r="D172" s="4">
        <v>201</v>
      </c>
      <c r="E172" s="4" t="str">
        <f>VLOOKUP(A172,HOP!A:L,12,0)</f>
        <v>201.00</v>
      </c>
      <c r="F172" s="4" t="str">
        <f>VLOOKUP(A172,HOP!A:C,3,0)</f>
        <v>3326576</v>
      </c>
      <c r="G172" s="4">
        <f t="shared" si="4"/>
        <v>0</v>
      </c>
      <c r="H172" s="4" t="str">
        <f t="shared" si="5"/>
        <v>，3326576</v>
      </c>
      <c r="I172" s="4" t="str">
        <f>VLOOKUP(A172,HOP!A:U,21,0)</f>
        <v>直连</v>
      </c>
    </row>
    <row r="173" s="4" customFormat="1" hidden="1" spans="1:9">
      <c r="A173" s="5">
        <v>999224001950430</v>
      </c>
      <c r="B173" s="6">
        <v>45051</v>
      </c>
      <c r="C173" s="6">
        <v>45052</v>
      </c>
      <c r="D173" s="4">
        <v>452</v>
      </c>
      <c r="E173" s="4" t="str">
        <f>VLOOKUP(A173,HOP!A:L,12,0)</f>
        <v>452.00</v>
      </c>
      <c r="F173" s="4" t="str">
        <f>VLOOKUP(A173,HOP!A:C,3,0)</f>
        <v>3326645</v>
      </c>
      <c r="G173" s="4">
        <f t="shared" si="4"/>
        <v>0</v>
      </c>
      <c r="H173" s="4" t="str">
        <f t="shared" si="5"/>
        <v>，3326645</v>
      </c>
      <c r="I173" s="4" t="str">
        <f>VLOOKUP(A173,HOP!A:U,21,0)</f>
        <v>直连</v>
      </c>
    </row>
    <row r="174" s="4" customFormat="1" hidden="1" spans="1:9">
      <c r="A174" s="5">
        <v>999224002089755</v>
      </c>
      <c r="B174" s="6">
        <v>45051</v>
      </c>
      <c r="C174" s="6">
        <v>45052</v>
      </c>
      <c r="D174" s="4">
        <v>350</v>
      </c>
      <c r="E174" s="4" t="str">
        <f>VLOOKUP(A174,HOP!A:L,12,0)</f>
        <v>350.00</v>
      </c>
      <c r="F174" s="4" t="str">
        <f>VLOOKUP(A174,HOP!A:C,3,0)</f>
        <v>3326792</v>
      </c>
      <c r="G174" s="4">
        <f t="shared" si="4"/>
        <v>0</v>
      </c>
      <c r="H174" s="4" t="str">
        <f t="shared" si="5"/>
        <v>，3326792</v>
      </c>
      <c r="I174" s="4" t="str">
        <f>VLOOKUP(A174,HOP!A:U,21,0)</f>
        <v>直连</v>
      </c>
    </row>
    <row r="175" s="4" customFormat="1" hidden="1" spans="1:9">
      <c r="A175" s="5">
        <v>999224003909056</v>
      </c>
      <c r="B175" s="6">
        <v>45051</v>
      </c>
      <c r="C175" s="6">
        <v>45052</v>
      </c>
      <c r="D175" s="4">
        <v>222</v>
      </c>
      <c r="E175" s="4" t="str">
        <f>VLOOKUP(A175,HOP!A:L,12,0)</f>
        <v>222.00</v>
      </c>
      <c r="F175" s="4" t="str">
        <f>VLOOKUP(A175,HOP!A:C,3,0)</f>
        <v>3326814</v>
      </c>
      <c r="G175" s="4">
        <f t="shared" si="4"/>
        <v>0</v>
      </c>
      <c r="H175" s="4" t="str">
        <f t="shared" si="5"/>
        <v>，3326814</v>
      </c>
      <c r="I175" s="4" t="str">
        <f>VLOOKUP(A175,HOP!A:U,21,0)</f>
        <v>直连</v>
      </c>
    </row>
    <row r="176" s="4" customFormat="1" hidden="1" spans="1:9">
      <c r="A176" s="5">
        <v>999224004422180</v>
      </c>
      <c r="B176" s="6">
        <v>45051</v>
      </c>
      <c r="C176" s="6">
        <v>45052</v>
      </c>
      <c r="D176" s="4">
        <v>458</v>
      </c>
      <c r="E176" s="4" t="str">
        <f>VLOOKUP(A176,HOP!A:L,12,0)</f>
        <v>458.00</v>
      </c>
      <c r="F176" s="4" t="str">
        <f>VLOOKUP(A176,HOP!A:C,3,0)</f>
        <v>3326840</v>
      </c>
      <c r="G176" s="4">
        <f t="shared" si="4"/>
        <v>0</v>
      </c>
      <c r="H176" s="4" t="str">
        <f t="shared" si="5"/>
        <v>，3326840</v>
      </c>
      <c r="I176" s="4" t="str">
        <f>VLOOKUP(A176,HOP!A:U,21,0)</f>
        <v>直连</v>
      </c>
    </row>
    <row r="177" s="4" customFormat="1" hidden="1" spans="1:9">
      <c r="A177" s="5">
        <v>999224004845426</v>
      </c>
      <c r="B177" s="6">
        <v>45051</v>
      </c>
      <c r="C177" s="6">
        <v>45052</v>
      </c>
      <c r="D177" s="4">
        <v>498</v>
      </c>
      <c r="E177" s="4" t="str">
        <f>VLOOKUP(A177,HOP!A:L,12,0)</f>
        <v>498.00</v>
      </c>
      <c r="F177" s="4" t="str">
        <f>VLOOKUP(A177,HOP!A:C,3,0)</f>
        <v>3326883</v>
      </c>
      <c r="G177" s="4">
        <f t="shared" si="4"/>
        <v>0</v>
      </c>
      <c r="H177" s="4" t="str">
        <f t="shared" si="5"/>
        <v>，3326883</v>
      </c>
      <c r="I177" s="4" t="str">
        <f>VLOOKUP(A177,HOP!A:U,21,0)</f>
        <v>直连</v>
      </c>
    </row>
    <row r="178" s="4" customFormat="1" hidden="1" spans="1:9">
      <c r="A178" s="5">
        <v>999224005169608</v>
      </c>
      <c r="B178" s="6">
        <v>45051</v>
      </c>
      <c r="C178" s="6">
        <v>45052</v>
      </c>
      <c r="D178" s="4">
        <v>518</v>
      </c>
      <c r="E178" s="4" t="str">
        <f>VLOOKUP(A178,HOP!A:L,12,0)</f>
        <v>518.00</v>
      </c>
      <c r="F178" s="4" t="str">
        <f>VLOOKUP(A178,HOP!A:C,3,0)</f>
        <v>3327005</v>
      </c>
      <c r="G178" s="4">
        <f t="shared" si="4"/>
        <v>0</v>
      </c>
      <c r="H178" s="4" t="str">
        <f t="shared" si="5"/>
        <v>，3327005</v>
      </c>
      <c r="I178" s="4" t="str">
        <f>VLOOKUP(A178,HOP!A:U,21,0)</f>
        <v>直连</v>
      </c>
    </row>
    <row r="179" s="4" customFormat="1" hidden="1" spans="1:9">
      <c r="A179" s="5">
        <v>999224005315083</v>
      </c>
      <c r="B179" s="6">
        <v>45051</v>
      </c>
      <c r="C179" s="6">
        <v>45052</v>
      </c>
      <c r="D179" s="4">
        <v>220</v>
      </c>
      <c r="E179" s="4" t="str">
        <f>VLOOKUP(A179,HOP!A:L,12,0)</f>
        <v>220.00</v>
      </c>
      <c r="F179" s="4" t="str">
        <f>VLOOKUP(A179,HOP!A:C,3,0)</f>
        <v>3327022</v>
      </c>
      <c r="G179" s="4">
        <f t="shared" si="4"/>
        <v>0</v>
      </c>
      <c r="H179" s="4" t="str">
        <f t="shared" si="5"/>
        <v>，3327022</v>
      </c>
      <c r="I179" s="4" t="str">
        <f>VLOOKUP(A179,HOP!A:U,21,0)</f>
        <v>直连</v>
      </c>
    </row>
    <row r="180" s="4" customFormat="1" hidden="1" spans="1:9">
      <c r="A180" s="5">
        <v>999224005553142</v>
      </c>
      <c r="B180" s="6">
        <v>45051</v>
      </c>
      <c r="C180" s="6">
        <v>45052</v>
      </c>
      <c r="D180" s="4">
        <v>4149</v>
      </c>
      <c r="E180" s="4" t="str">
        <f>VLOOKUP(A180,HOP!A:L,12,0)</f>
        <v>4149.00</v>
      </c>
      <c r="F180" s="4" t="str">
        <f>VLOOKUP(A180,HOP!A:C,3,0)</f>
        <v>3327070</v>
      </c>
      <c r="G180" s="4">
        <f t="shared" si="4"/>
        <v>0</v>
      </c>
      <c r="H180" s="4" t="str">
        <f t="shared" si="5"/>
        <v>，3327070</v>
      </c>
      <c r="I180" s="4" t="str">
        <f>VLOOKUP(A180,HOP!A:U,21,0)</f>
        <v>直连</v>
      </c>
    </row>
    <row r="181" s="4" customFormat="1" hidden="1" spans="1:9">
      <c r="A181" s="5">
        <v>999224005628844</v>
      </c>
      <c r="B181" s="6">
        <v>45051</v>
      </c>
      <c r="C181" s="6">
        <v>45052</v>
      </c>
      <c r="D181" s="4">
        <v>667</v>
      </c>
      <c r="E181" s="4" t="str">
        <f>VLOOKUP(A181,HOP!A:L,12,0)</f>
        <v>667.00</v>
      </c>
      <c r="F181" s="4" t="str">
        <f>VLOOKUP(A181,HOP!A:C,3,0)</f>
        <v>3327083</v>
      </c>
      <c r="G181" s="4">
        <f t="shared" si="4"/>
        <v>0</v>
      </c>
      <c r="H181" s="4" t="str">
        <f t="shared" si="5"/>
        <v>，3327083</v>
      </c>
      <c r="I181" s="4" t="str">
        <f>VLOOKUP(A181,HOP!A:U,21,0)</f>
        <v>直连</v>
      </c>
    </row>
    <row r="182" s="4" customFormat="1" hidden="1" spans="1:9">
      <c r="A182" s="5">
        <v>999224006064209</v>
      </c>
      <c r="B182" s="6">
        <v>45051</v>
      </c>
      <c r="C182" s="6">
        <v>45052</v>
      </c>
      <c r="D182" s="4">
        <v>405</v>
      </c>
      <c r="E182" s="4" t="str">
        <f>VLOOKUP(A182,HOP!A:L,12,0)</f>
        <v>405.00</v>
      </c>
      <c r="F182" s="4" t="str">
        <f>VLOOKUP(A182,HOP!A:C,3,0)</f>
        <v>3327189</v>
      </c>
      <c r="G182" s="4">
        <f t="shared" si="4"/>
        <v>0</v>
      </c>
      <c r="H182" s="4" t="str">
        <f t="shared" si="5"/>
        <v>，3327189</v>
      </c>
      <c r="I182" s="4" t="str">
        <f>VLOOKUP(A182,HOP!A:U,21,0)</f>
        <v>直连</v>
      </c>
    </row>
    <row r="183" s="4" customFormat="1" hidden="1" spans="1:9">
      <c r="A183" s="5">
        <v>999224006213939</v>
      </c>
      <c r="B183" s="6">
        <v>45051</v>
      </c>
      <c r="C183" s="6">
        <v>45052</v>
      </c>
      <c r="D183" s="4">
        <v>176</v>
      </c>
      <c r="E183" s="4" t="str">
        <f>VLOOKUP(A183,HOP!A:L,12,0)</f>
        <v>176.00</v>
      </c>
      <c r="F183" s="4" t="str">
        <f>VLOOKUP(A183,HOP!A:C,3,0)</f>
        <v>3327234</v>
      </c>
      <c r="G183" s="4">
        <f t="shared" si="4"/>
        <v>0</v>
      </c>
      <c r="H183" s="4" t="str">
        <f t="shared" si="5"/>
        <v>，3327234</v>
      </c>
      <c r="I183" s="4" t="str">
        <f>VLOOKUP(A183,HOP!A:U,21,0)</f>
        <v>直连</v>
      </c>
    </row>
    <row r="184" s="4" customFormat="1" hidden="1" spans="1:9">
      <c r="A184" s="5">
        <v>999224006367555</v>
      </c>
      <c r="B184" s="6">
        <v>45051</v>
      </c>
      <c r="C184" s="6">
        <v>45052</v>
      </c>
      <c r="D184" s="4">
        <v>365</v>
      </c>
      <c r="E184" s="4" t="str">
        <f>VLOOKUP(A184,HOP!A:L,12,0)</f>
        <v>365.00</v>
      </c>
      <c r="F184" s="4" t="str">
        <f>VLOOKUP(A184,HOP!A:C,3,0)</f>
        <v>3327296</v>
      </c>
      <c r="G184" s="4">
        <f t="shared" si="4"/>
        <v>0</v>
      </c>
      <c r="H184" s="4" t="str">
        <f t="shared" si="5"/>
        <v>，3327296</v>
      </c>
      <c r="I184" s="4" t="str">
        <f>VLOOKUP(A184,HOP!A:U,21,0)</f>
        <v>直连</v>
      </c>
    </row>
    <row r="185" s="4" customFormat="1" hidden="1" spans="1:9">
      <c r="A185" s="5">
        <v>999224006554813</v>
      </c>
      <c r="B185" s="6">
        <v>45051</v>
      </c>
      <c r="C185" s="6">
        <v>45052</v>
      </c>
      <c r="D185" s="4">
        <v>307</v>
      </c>
      <c r="E185" s="4" t="str">
        <f>VLOOKUP(A185,HOP!A:L,12,0)</f>
        <v>307.00</v>
      </c>
      <c r="F185" s="4" t="str">
        <f>VLOOKUP(A185,HOP!A:C,3,0)</f>
        <v>3327395</v>
      </c>
      <c r="G185" s="4">
        <f t="shared" si="4"/>
        <v>0</v>
      </c>
      <c r="H185" s="4" t="str">
        <f t="shared" si="5"/>
        <v>，3327395</v>
      </c>
      <c r="I185" s="4" t="str">
        <f>VLOOKUP(A185,HOP!A:U,21,0)</f>
        <v>直连</v>
      </c>
    </row>
    <row r="186" s="4" customFormat="1" hidden="1" spans="1:9">
      <c r="A186" s="5">
        <v>999224006722065</v>
      </c>
      <c r="B186" s="6">
        <v>45051</v>
      </c>
      <c r="C186" s="6">
        <v>45052</v>
      </c>
      <c r="D186" s="4">
        <v>357</v>
      </c>
      <c r="E186" s="4">
        <v>357</v>
      </c>
      <c r="F186" s="4" t="str">
        <f>VLOOKUP(A186,HOP!A:C,3,0)</f>
        <v>3327471</v>
      </c>
      <c r="G186" s="4">
        <f t="shared" si="4"/>
        <v>0</v>
      </c>
      <c r="H186" s="4" t="str">
        <f t="shared" si="5"/>
        <v>，3327471</v>
      </c>
      <c r="I186" s="4" t="str">
        <f>VLOOKUP(A186,HOP!A:U,21,0)</f>
        <v>直连</v>
      </c>
    </row>
    <row r="187" s="4" customFormat="1" hidden="1" spans="1:9">
      <c r="A187" s="5">
        <v>999224006873608</v>
      </c>
      <c r="B187" s="6">
        <v>45051</v>
      </c>
      <c r="C187" s="6">
        <v>45052</v>
      </c>
      <c r="D187" s="4">
        <v>156</v>
      </c>
      <c r="E187" s="4" t="str">
        <f>VLOOKUP(A187,HOP!A:L,12,0)</f>
        <v>156.00</v>
      </c>
      <c r="F187" s="4" t="str">
        <f>VLOOKUP(A187,HOP!A:C,3,0)</f>
        <v>3327512</v>
      </c>
      <c r="G187" s="4">
        <f t="shared" si="4"/>
        <v>0</v>
      </c>
      <c r="H187" s="4" t="str">
        <f t="shared" si="5"/>
        <v>，3327512</v>
      </c>
      <c r="I187" s="4" t="str">
        <f>VLOOKUP(A187,HOP!A:U,21,0)</f>
        <v>直连</v>
      </c>
    </row>
    <row r="188" s="4" customFormat="1" hidden="1" spans="1:9">
      <c r="A188" s="5">
        <v>999224006981730</v>
      </c>
      <c r="B188" s="6">
        <v>45051</v>
      </c>
      <c r="C188" s="6">
        <v>45052</v>
      </c>
      <c r="D188" s="4">
        <v>273</v>
      </c>
      <c r="E188" s="4" t="str">
        <f>VLOOKUP(A188,HOP!A:L,12,0)</f>
        <v>273.00</v>
      </c>
      <c r="F188" s="4" t="str">
        <f>VLOOKUP(A188,HOP!A:C,3,0)</f>
        <v>3327572</v>
      </c>
      <c r="G188" s="4">
        <f t="shared" si="4"/>
        <v>0</v>
      </c>
      <c r="H188" s="4" t="str">
        <f t="shared" si="5"/>
        <v>，3327572</v>
      </c>
      <c r="I188" s="4" t="str">
        <f>VLOOKUP(A188,HOP!A:U,21,0)</f>
        <v>直连</v>
      </c>
    </row>
    <row r="189" s="4" customFormat="1" hidden="1" spans="1:9">
      <c r="A189" s="5">
        <v>999224007141272</v>
      </c>
      <c r="B189" s="6">
        <v>45051</v>
      </c>
      <c r="C189" s="6">
        <v>45052</v>
      </c>
      <c r="D189" s="4">
        <v>246</v>
      </c>
      <c r="E189" s="4" t="str">
        <f>VLOOKUP(A189,HOP!A:L,12,0)</f>
        <v>246.00</v>
      </c>
      <c r="F189" s="4" t="str">
        <f>VLOOKUP(A189,HOP!A:C,3,0)</f>
        <v>3327597</v>
      </c>
      <c r="G189" s="4">
        <f t="shared" si="4"/>
        <v>0</v>
      </c>
      <c r="H189" s="4" t="str">
        <f t="shared" si="5"/>
        <v>，3327597</v>
      </c>
      <c r="I189" s="4" t="str">
        <f>VLOOKUP(A189,HOP!A:U,21,0)</f>
        <v>直连</v>
      </c>
    </row>
    <row r="190" s="4" customFormat="1" hidden="1" spans="1:9">
      <c r="A190" s="5">
        <v>999224007527976</v>
      </c>
      <c r="B190" s="6">
        <v>45051</v>
      </c>
      <c r="C190" s="6">
        <v>45052</v>
      </c>
      <c r="D190" s="4">
        <v>306</v>
      </c>
      <c r="E190" s="4" t="str">
        <f>VLOOKUP(A190,HOP!A:L,12,0)</f>
        <v>306.00</v>
      </c>
      <c r="F190" s="4" t="str">
        <f>VLOOKUP(A190,HOP!A:C,3,0)</f>
        <v>3327728</v>
      </c>
      <c r="G190" s="4">
        <f t="shared" si="4"/>
        <v>0</v>
      </c>
      <c r="H190" s="4" t="str">
        <f t="shared" si="5"/>
        <v>，3327728</v>
      </c>
      <c r="I190" s="4" t="str">
        <f>VLOOKUP(A190,HOP!A:U,21,0)</f>
        <v>直连</v>
      </c>
    </row>
    <row r="191" s="4" customFormat="1" hidden="1" spans="1:9">
      <c r="A191" s="5">
        <v>999224007825131</v>
      </c>
      <c r="B191" s="6">
        <v>45051</v>
      </c>
      <c r="C191" s="6">
        <v>45052</v>
      </c>
      <c r="D191" s="4">
        <v>644</v>
      </c>
      <c r="E191" s="4" t="str">
        <f>VLOOKUP(A191,HOP!A:L,12,0)</f>
        <v>644.00</v>
      </c>
      <c r="F191" s="4" t="str">
        <f>VLOOKUP(A191,HOP!A:C,3,0)</f>
        <v>3327806</v>
      </c>
      <c r="G191" s="4">
        <f t="shared" si="4"/>
        <v>0</v>
      </c>
      <c r="H191" s="4" t="str">
        <f t="shared" si="5"/>
        <v>，3327806</v>
      </c>
      <c r="I191" s="4" t="str">
        <f>VLOOKUP(A191,HOP!A:U,21,0)</f>
        <v>直连</v>
      </c>
    </row>
    <row r="192" s="4" customFormat="1" hidden="1" spans="1:9">
      <c r="A192" s="5">
        <v>999224008050984</v>
      </c>
      <c r="B192" s="6">
        <v>45051</v>
      </c>
      <c r="C192" s="6">
        <v>45052</v>
      </c>
      <c r="D192" s="4">
        <v>1269</v>
      </c>
      <c r="E192" s="4" t="str">
        <f>VLOOKUP(A192,HOP!A:L,12,0)</f>
        <v>1269.00</v>
      </c>
      <c r="F192" s="4" t="str">
        <f>VLOOKUP(A192,HOP!A:C,3,0)</f>
        <v>3327889</v>
      </c>
      <c r="G192" s="4">
        <f t="shared" si="4"/>
        <v>0</v>
      </c>
      <c r="H192" s="4" t="str">
        <f t="shared" si="5"/>
        <v>，3327889</v>
      </c>
      <c r="I192" s="4" t="str">
        <f>VLOOKUP(A192,HOP!A:U,21,0)</f>
        <v>直连</v>
      </c>
    </row>
    <row r="193" s="4" customFormat="1" hidden="1" spans="1:9">
      <c r="A193" s="5">
        <v>999224008238270</v>
      </c>
      <c r="B193" s="6">
        <v>45051</v>
      </c>
      <c r="C193" s="6">
        <v>45052</v>
      </c>
      <c r="D193" s="4">
        <v>990</v>
      </c>
      <c r="E193" s="4" t="str">
        <f>VLOOKUP(A193,HOP!A:L,12,0)</f>
        <v>990.00</v>
      </c>
      <c r="F193" s="4" t="str">
        <f>VLOOKUP(A193,HOP!A:C,3,0)</f>
        <v>3327926</v>
      </c>
      <c r="G193" s="4">
        <f t="shared" si="4"/>
        <v>0</v>
      </c>
      <c r="H193" s="4" t="str">
        <f t="shared" si="5"/>
        <v>，3327926</v>
      </c>
      <c r="I193" s="4" t="str">
        <f>VLOOKUP(A193,HOP!A:U,21,0)</f>
        <v>直连</v>
      </c>
    </row>
    <row r="194" s="4" customFormat="1" hidden="1" spans="1:9">
      <c r="A194" s="5">
        <v>999224010088198</v>
      </c>
      <c r="B194" s="6">
        <v>45051</v>
      </c>
      <c r="C194" s="6">
        <v>45052</v>
      </c>
      <c r="D194" s="4">
        <v>217</v>
      </c>
      <c r="E194" s="4" t="str">
        <f>VLOOKUP(A194,HOP!A:L,12,0)</f>
        <v>217.00</v>
      </c>
      <c r="F194" s="4" t="str">
        <f>VLOOKUP(A194,HOP!A:C,3,0)</f>
        <v>3328405</v>
      </c>
      <c r="G194" s="4">
        <f t="shared" si="4"/>
        <v>0</v>
      </c>
      <c r="H194" s="4" t="str">
        <f t="shared" si="5"/>
        <v>，3328405</v>
      </c>
      <c r="I194" s="4" t="str">
        <f>VLOOKUP(A194,HOP!A:U,21,0)</f>
        <v>直连</v>
      </c>
    </row>
    <row r="195" s="4" customFormat="1" hidden="1" spans="1:9">
      <c r="A195" s="5">
        <v>999224010527258</v>
      </c>
      <c r="B195" s="6">
        <v>45051</v>
      </c>
      <c r="C195" s="6">
        <v>45052</v>
      </c>
      <c r="D195" s="4">
        <v>271</v>
      </c>
      <c r="E195" s="4" t="str">
        <f>VLOOKUP(A195,HOP!A:L,12,0)</f>
        <v>271.00</v>
      </c>
      <c r="F195" s="4" t="str">
        <f>VLOOKUP(A195,HOP!A:C,3,0)</f>
        <v>3328550</v>
      </c>
      <c r="G195" s="4">
        <f t="shared" ref="G195:G223" si="6">D195-E195</f>
        <v>0</v>
      </c>
      <c r="H195" s="4" t="str">
        <f>$H$1&amp;F195</f>
        <v>，3328550</v>
      </c>
      <c r="I195" s="4" t="str">
        <f>VLOOKUP(A195,HOP!A:U,21,0)</f>
        <v>直连</v>
      </c>
    </row>
    <row r="196" s="4" customFormat="1" hidden="1" spans="1:9">
      <c r="A196" s="5">
        <v>999224011069479</v>
      </c>
      <c r="B196" s="6">
        <v>45051</v>
      </c>
      <c r="C196" s="6">
        <v>45052</v>
      </c>
      <c r="D196" s="4">
        <v>400</v>
      </c>
      <c r="E196" s="4" t="str">
        <f>VLOOKUP(A196,HOP!A:L,12,0)</f>
        <v>400.00</v>
      </c>
      <c r="F196" s="4" t="str">
        <f>VLOOKUP(A196,HOP!A:C,3,0)</f>
        <v>3328657</v>
      </c>
      <c r="G196" s="4">
        <f t="shared" si="6"/>
        <v>0</v>
      </c>
      <c r="H196" s="4" t="str">
        <f>$H$1&amp;F196</f>
        <v>，3328657</v>
      </c>
      <c r="I196" s="4" t="str">
        <f>VLOOKUP(A196,HOP!A:U,21,0)</f>
        <v>直连</v>
      </c>
    </row>
    <row r="197" s="4" customFormat="1" hidden="1" spans="1:9">
      <c r="A197" s="5">
        <v>999224011412912</v>
      </c>
      <c r="B197" s="6">
        <v>45051</v>
      </c>
      <c r="C197" s="6">
        <v>45052</v>
      </c>
      <c r="D197" s="4">
        <v>566</v>
      </c>
      <c r="E197" s="4" t="str">
        <f>VLOOKUP(A197,HOP!A:L,12,0)</f>
        <v>566.00</v>
      </c>
      <c r="F197" s="4" t="str">
        <f>VLOOKUP(A197,HOP!A:C,3,0)</f>
        <v>3328799</v>
      </c>
      <c r="G197" s="4">
        <f t="shared" si="6"/>
        <v>0</v>
      </c>
      <c r="H197" s="4" t="str">
        <f>$H$1&amp;F197</f>
        <v>，3328799</v>
      </c>
      <c r="I197" s="4" t="str">
        <f>VLOOKUP(A197,HOP!A:U,21,0)</f>
        <v>直连</v>
      </c>
    </row>
    <row r="198" s="4" customFormat="1" hidden="1" spans="1:9">
      <c r="A198" s="5">
        <v>999224011586946</v>
      </c>
      <c r="B198" s="6">
        <v>45051</v>
      </c>
      <c r="C198" s="6">
        <v>45052</v>
      </c>
      <c r="D198" s="4">
        <v>236</v>
      </c>
      <c r="E198" s="4" t="str">
        <f>VLOOKUP(A198,HOP!A:L,12,0)</f>
        <v>236.00</v>
      </c>
      <c r="F198" s="4" t="str">
        <f>VLOOKUP(A198,HOP!A:C,3,0)</f>
        <v>3328838</v>
      </c>
      <c r="G198" s="4">
        <f t="shared" si="6"/>
        <v>0</v>
      </c>
      <c r="H198" s="4" t="str">
        <f>$H$1&amp;F198</f>
        <v>，3328838</v>
      </c>
      <c r="I198" s="4" t="str">
        <f>VLOOKUP(A198,HOP!A:U,21,0)</f>
        <v>直连</v>
      </c>
    </row>
    <row r="199" s="4" customFormat="1" hidden="1" spans="1:9">
      <c r="A199" s="5">
        <v>999224012524792</v>
      </c>
      <c r="B199" s="6">
        <v>45051</v>
      </c>
      <c r="C199" s="6">
        <v>45052</v>
      </c>
      <c r="D199" s="4">
        <v>306</v>
      </c>
      <c r="E199" s="4" t="str">
        <f>VLOOKUP(A199,HOP!A:L,12,0)</f>
        <v>306.00</v>
      </c>
      <c r="F199" s="4" t="str">
        <f>VLOOKUP(A199,HOP!A:C,3,0)</f>
        <v>3329135</v>
      </c>
      <c r="G199" s="4">
        <f t="shared" si="6"/>
        <v>0</v>
      </c>
      <c r="H199" s="4" t="str">
        <f>$H$1&amp;F199</f>
        <v>，3329135</v>
      </c>
      <c r="I199" s="4" t="str">
        <f>VLOOKUP(A199,HOP!A:U,21,0)</f>
        <v>直连</v>
      </c>
    </row>
    <row r="200" s="4" customFormat="1" hidden="1" spans="1:9">
      <c r="A200" s="5">
        <v>999224013002491</v>
      </c>
      <c r="B200" s="6">
        <v>45051</v>
      </c>
      <c r="C200" s="6">
        <v>45052</v>
      </c>
      <c r="D200" s="4">
        <v>110</v>
      </c>
      <c r="E200" s="4" t="str">
        <f>VLOOKUP(A200,HOP!A:L,12,0)</f>
        <v>110.00</v>
      </c>
      <c r="F200" s="4" t="str">
        <f>VLOOKUP(A200,HOP!A:C,3,0)</f>
        <v>3329360</v>
      </c>
      <c r="G200" s="4">
        <f t="shared" si="6"/>
        <v>0</v>
      </c>
      <c r="H200" s="4" t="str">
        <f>$H$1&amp;F200</f>
        <v>，3329360</v>
      </c>
      <c r="I200" s="4" t="str">
        <f>VLOOKUP(A200,HOP!A:U,21,0)</f>
        <v>直连</v>
      </c>
    </row>
    <row r="201" s="4" customFormat="1" hidden="1" spans="1:9">
      <c r="A201" s="5">
        <v>999224013099215</v>
      </c>
      <c r="B201" s="6">
        <v>45051</v>
      </c>
      <c r="C201" s="6">
        <v>45052</v>
      </c>
      <c r="D201" s="4">
        <v>243</v>
      </c>
      <c r="E201" s="4" t="str">
        <f>VLOOKUP(A201,HOP!A:L,12,0)</f>
        <v>243.00</v>
      </c>
      <c r="F201" s="4" t="str">
        <f>VLOOKUP(A201,HOP!A:C,3,0)</f>
        <v>3329393</v>
      </c>
      <c r="G201" s="4">
        <f t="shared" si="6"/>
        <v>0</v>
      </c>
      <c r="H201" s="4" t="str">
        <f>$H$1&amp;F201</f>
        <v>，3329393</v>
      </c>
      <c r="I201" s="4" t="str">
        <f>VLOOKUP(A201,HOP!A:U,21,0)</f>
        <v>直连</v>
      </c>
    </row>
    <row r="202" s="4" customFormat="1" hidden="1" spans="1:9">
      <c r="A202" s="5">
        <v>999224013584136</v>
      </c>
      <c r="B202" s="6">
        <v>45051</v>
      </c>
      <c r="C202" s="6">
        <v>45052</v>
      </c>
      <c r="D202" s="4">
        <v>249</v>
      </c>
      <c r="E202" s="4" t="str">
        <f>VLOOKUP(A202,HOP!A:L,12,0)</f>
        <v>249.00</v>
      </c>
      <c r="F202" s="4" t="str">
        <f>VLOOKUP(A202,HOP!A:C,3,0)</f>
        <v>3329626</v>
      </c>
      <c r="G202" s="4">
        <f t="shared" si="6"/>
        <v>0</v>
      </c>
      <c r="H202" s="4" t="str">
        <f>$H$1&amp;F202</f>
        <v>，3329626</v>
      </c>
      <c r="I202" s="4" t="str">
        <f>VLOOKUP(A202,HOP!A:U,21,0)</f>
        <v>直连</v>
      </c>
    </row>
    <row r="203" s="4" customFormat="1" hidden="1" spans="1:9">
      <c r="A203" s="5">
        <v>999224013877763</v>
      </c>
      <c r="B203" s="6">
        <v>45051</v>
      </c>
      <c r="C203" s="6">
        <v>45052</v>
      </c>
      <c r="D203" s="4">
        <v>1172</v>
      </c>
      <c r="E203" s="4" t="str">
        <f>VLOOKUP(A203,HOP!A:L,12,0)</f>
        <v>1172.00</v>
      </c>
      <c r="F203" s="4" t="str">
        <f>VLOOKUP(A203,HOP!A:C,3,0)</f>
        <v>3329698</v>
      </c>
      <c r="G203" s="4">
        <f t="shared" si="6"/>
        <v>0</v>
      </c>
      <c r="H203" s="4" t="str">
        <f>$H$1&amp;F203</f>
        <v>，3329698</v>
      </c>
      <c r="I203" s="4" t="str">
        <f>VLOOKUP(A203,HOP!A:U,21,0)</f>
        <v>直连</v>
      </c>
    </row>
    <row r="204" s="4" customFormat="1" hidden="1" spans="1:9">
      <c r="A204" s="5">
        <v>999224013857755</v>
      </c>
      <c r="B204" s="6">
        <v>45051</v>
      </c>
      <c r="C204" s="6">
        <v>45052</v>
      </c>
      <c r="D204" s="4">
        <v>242</v>
      </c>
      <c r="E204" s="4" t="str">
        <f>VLOOKUP(A204,HOP!A:L,12,0)</f>
        <v>242.00</v>
      </c>
      <c r="F204" s="4" t="str">
        <f>VLOOKUP(A204,HOP!A:C,3,0)</f>
        <v>3329694</v>
      </c>
      <c r="G204" s="4">
        <f t="shared" si="6"/>
        <v>0</v>
      </c>
      <c r="H204" s="4" t="str">
        <f>$H$1&amp;F204</f>
        <v>，3329694</v>
      </c>
      <c r="I204" s="4" t="str">
        <f>VLOOKUP(A204,HOP!A:U,21,0)</f>
        <v>直连</v>
      </c>
    </row>
    <row r="205" s="4" customFormat="1" hidden="1" spans="1:9">
      <c r="A205" s="5">
        <v>999224014310487</v>
      </c>
      <c r="B205" s="6">
        <v>45051</v>
      </c>
      <c r="C205" s="6">
        <v>45052</v>
      </c>
      <c r="D205" s="4">
        <v>239</v>
      </c>
      <c r="E205" s="4" t="str">
        <f>VLOOKUP(A205,HOP!A:L,12,0)</f>
        <v>239.00</v>
      </c>
      <c r="F205" s="4" t="str">
        <f>VLOOKUP(A205,HOP!A:C,3,0)</f>
        <v>3329900</v>
      </c>
      <c r="G205" s="4">
        <f t="shared" si="6"/>
        <v>0</v>
      </c>
      <c r="H205" s="4" t="str">
        <f>$H$1&amp;F205</f>
        <v>，3329900</v>
      </c>
      <c r="I205" s="4" t="str">
        <f>VLOOKUP(A205,HOP!A:U,21,0)</f>
        <v>直连</v>
      </c>
    </row>
    <row r="206" s="4" customFormat="1" hidden="1" spans="1:9">
      <c r="A206" s="5">
        <v>999224014405716</v>
      </c>
      <c r="B206" s="6">
        <v>45051</v>
      </c>
      <c r="C206" s="6">
        <v>45052</v>
      </c>
      <c r="D206" s="4">
        <v>2527</v>
      </c>
      <c r="E206" s="4" t="str">
        <f>VLOOKUP(A206,HOP!A:L,12,0)</f>
        <v>2527.00</v>
      </c>
      <c r="F206" s="4" t="str">
        <f>VLOOKUP(A206,HOP!A:C,3,0)</f>
        <v>3329922</v>
      </c>
      <c r="G206" s="4">
        <f t="shared" si="6"/>
        <v>0</v>
      </c>
      <c r="H206" s="4" t="str">
        <f>$H$1&amp;F206</f>
        <v>，3329922</v>
      </c>
      <c r="I206" s="4" t="str">
        <f>VLOOKUP(A206,HOP!A:U,21,0)</f>
        <v>直连</v>
      </c>
    </row>
    <row r="207" s="4" customFormat="1" hidden="1" spans="1:9">
      <c r="A207" s="5">
        <v>999224014506563</v>
      </c>
      <c r="B207" s="6">
        <v>45051</v>
      </c>
      <c r="C207" s="6">
        <v>45052</v>
      </c>
      <c r="D207" s="4">
        <v>223</v>
      </c>
      <c r="E207" s="4" t="str">
        <f>VLOOKUP(A207,HOP!A:L,12,0)</f>
        <v>223.00</v>
      </c>
      <c r="F207" s="4" t="str">
        <f>VLOOKUP(A207,HOP!A:C,3,0)</f>
        <v>3329942</v>
      </c>
      <c r="G207" s="4">
        <f t="shared" si="6"/>
        <v>0</v>
      </c>
      <c r="H207" s="4" t="str">
        <f>$H$1&amp;F207</f>
        <v>，3329942</v>
      </c>
      <c r="I207" s="4" t="str">
        <f>VLOOKUP(A207,HOP!A:U,21,0)</f>
        <v>直连</v>
      </c>
    </row>
    <row r="208" s="4" customFormat="1" hidden="1" spans="1:9">
      <c r="A208" s="5">
        <v>999224014581473</v>
      </c>
      <c r="B208" s="6">
        <v>45051</v>
      </c>
      <c r="C208" s="6">
        <v>45052</v>
      </c>
      <c r="D208" s="4">
        <v>149</v>
      </c>
      <c r="E208" s="4" t="str">
        <f>VLOOKUP(A208,HOP!A:L,12,0)</f>
        <v>149.00</v>
      </c>
      <c r="F208" s="4" t="str">
        <f>VLOOKUP(A208,HOP!A:C,3,0)</f>
        <v>3329971</v>
      </c>
      <c r="G208" s="4">
        <f t="shared" si="6"/>
        <v>0</v>
      </c>
      <c r="H208" s="4" t="str">
        <f>$H$1&amp;F208</f>
        <v>，3329971</v>
      </c>
      <c r="I208" s="4" t="str">
        <f>VLOOKUP(A208,HOP!A:U,21,0)</f>
        <v>直连</v>
      </c>
    </row>
    <row r="209" s="4" customFormat="1" hidden="1" spans="1:9">
      <c r="A209" s="5">
        <v>999224014762870</v>
      </c>
      <c r="B209" s="6">
        <v>45051</v>
      </c>
      <c r="C209" s="6">
        <v>45052</v>
      </c>
      <c r="D209" s="4">
        <v>1540</v>
      </c>
      <c r="E209" s="4" t="str">
        <f>VLOOKUP(A209,HOP!A:L,12,0)</f>
        <v>1540.00</v>
      </c>
      <c r="F209" s="4" t="str">
        <f>VLOOKUP(A209,HOP!A:C,3,0)</f>
        <v>3330129</v>
      </c>
      <c r="G209" s="4">
        <f t="shared" si="6"/>
        <v>0</v>
      </c>
      <c r="H209" s="4" t="str">
        <f>$H$1&amp;F209</f>
        <v>，3330129</v>
      </c>
      <c r="I209" s="4" t="str">
        <f>VLOOKUP(A209,HOP!A:U,21,0)</f>
        <v>直连</v>
      </c>
    </row>
    <row r="210" s="4" customFormat="1" hidden="1" spans="1:9">
      <c r="A210" s="5">
        <v>999224014904100</v>
      </c>
      <c r="B210" s="6">
        <v>45051</v>
      </c>
      <c r="C210" s="6">
        <v>45052</v>
      </c>
      <c r="D210" s="4">
        <v>1432</v>
      </c>
      <c r="E210" s="4" t="str">
        <f>VLOOKUP(A210,HOP!A:L,12,0)</f>
        <v>1432.00</v>
      </c>
      <c r="F210" s="4" t="str">
        <f>VLOOKUP(A210,HOP!A:C,3,0)</f>
        <v>3330172</v>
      </c>
      <c r="G210" s="4">
        <f t="shared" si="6"/>
        <v>0</v>
      </c>
      <c r="H210" s="4" t="str">
        <f>$H$1&amp;F210</f>
        <v>，3330172</v>
      </c>
      <c r="I210" s="4" t="str">
        <f>VLOOKUP(A210,HOP!A:U,21,0)</f>
        <v>直连</v>
      </c>
    </row>
    <row r="211" s="4" customFormat="1" hidden="1" spans="1:9">
      <c r="A211" s="5">
        <v>999224015048494</v>
      </c>
      <c r="B211" s="6">
        <v>45051</v>
      </c>
      <c r="C211" s="6">
        <v>45052</v>
      </c>
      <c r="D211" s="4">
        <v>699</v>
      </c>
      <c r="E211" s="4" t="str">
        <f>VLOOKUP(A211,HOP!A:L,12,0)</f>
        <v>699.00</v>
      </c>
      <c r="F211" s="4" t="str">
        <f>VLOOKUP(A211,HOP!A:C,3,0)</f>
        <v>3330208</v>
      </c>
      <c r="G211" s="4">
        <f t="shared" si="6"/>
        <v>0</v>
      </c>
      <c r="H211" s="4" t="str">
        <f>$H$1&amp;F211</f>
        <v>，3330208</v>
      </c>
      <c r="I211" s="4" t="str">
        <f>VLOOKUP(A211,HOP!A:U,21,0)</f>
        <v>直连</v>
      </c>
    </row>
    <row r="212" s="4" customFormat="1" hidden="1" spans="1:9">
      <c r="A212" s="5">
        <v>999224015126777</v>
      </c>
      <c r="B212" s="6">
        <v>45051</v>
      </c>
      <c r="C212" s="6">
        <v>45052</v>
      </c>
      <c r="D212" s="4">
        <v>331</v>
      </c>
      <c r="E212" s="4" t="str">
        <f>VLOOKUP(A212,HOP!A:L,12,0)</f>
        <v>331.00</v>
      </c>
      <c r="F212" s="4" t="str">
        <f>VLOOKUP(A212,HOP!A:C,3,0)</f>
        <v>3330222</v>
      </c>
      <c r="G212" s="4">
        <f t="shared" si="6"/>
        <v>0</v>
      </c>
      <c r="H212" s="4" t="str">
        <f>$H$1&amp;F212</f>
        <v>，3330222</v>
      </c>
      <c r="I212" s="4" t="str">
        <f>VLOOKUP(A212,HOP!A:U,21,0)</f>
        <v>直连</v>
      </c>
    </row>
    <row r="213" s="4" customFormat="1" hidden="1" spans="1:9">
      <c r="A213" s="5">
        <v>999224015357112</v>
      </c>
      <c r="B213" s="6">
        <v>45051</v>
      </c>
      <c r="C213" s="6">
        <v>45052</v>
      </c>
      <c r="D213" s="4">
        <v>249</v>
      </c>
      <c r="E213" s="4" t="str">
        <f>VLOOKUP(A213,HOP!A:L,12,0)</f>
        <v>249.00</v>
      </c>
      <c r="F213" s="4" t="str">
        <f>VLOOKUP(A213,HOP!A:C,3,0)</f>
        <v>3330398</v>
      </c>
      <c r="G213" s="4">
        <f t="shared" si="6"/>
        <v>0</v>
      </c>
      <c r="H213" s="4" t="str">
        <f>$H$1&amp;F213</f>
        <v>，3330398</v>
      </c>
      <c r="I213" s="4" t="str">
        <f>VLOOKUP(A213,HOP!A:U,21,0)</f>
        <v>直连</v>
      </c>
    </row>
    <row r="214" s="4" customFormat="1" hidden="1" spans="1:9">
      <c r="A214" s="5">
        <v>999224015398270</v>
      </c>
      <c r="B214" s="6">
        <v>45051</v>
      </c>
      <c r="C214" s="6">
        <v>45052</v>
      </c>
      <c r="D214" s="4">
        <v>246</v>
      </c>
      <c r="E214" s="4" t="str">
        <f>VLOOKUP(A214,HOP!A:L,12,0)</f>
        <v>246.00</v>
      </c>
      <c r="F214" s="4" t="str">
        <f>VLOOKUP(A214,HOP!A:C,3,0)</f>
        <v>3330409</v>
      </c>
      <c r="G214" s="4">
        <f t="shared" si="6"/>
        <v>0</v>
      </c>
      <c r="H214" s="4" t="str">
        <f>$H$1&amp;F214</f>
        <v>，3330409</v>
      </c>
      <c r="I214" s="4" t="str">
        <f>VLOOKUP(A214,HOP!A:U,21,0)</f>
        <v>直连</v>
      </c>
    </row>
    <row r="215" s="4" customFormat="1" hidden="1" spans="1:9">
      <c r="A215" s="5">
        <v>999224015470531</v>
      </c>
      <c r="B215" s="6">
        <v>45051</v>
      </c>
      <c r="C215" s="6">
        <v>45052</v>
      </c>
      <c r="D215" s="4">
        <v>233</v>
      </c>
      <c r="E215" s="4" t="str">
        <f>VLOOKUP(A215,HOP!A:L,12,0)</f>
        <v>233.00</v>
      </c>
      <c r="F215" s="4" t="str">
        <f>VLOOKUP(A215,HOP!A:C,3,0)</f>
        <v>3330428</v>
      </c>
      <c r="G215" s="4">
        <f t="shared" si="6"/>
        <v>0</v>
      </c>
      <c r="H215" s="4" t="str">
        <f>$H$1&amp;F215</f>
        <v>，3330428</v>
      </c>
      <c r="I215" s="4" t="str">
        <f>VLOOKUP(A215,HOP!A:U,21,0)</f>
        <v>直连</v>
      </c>
    </row>
    <row r="216" s="4" customFormat="1" hidden="1" spans="1:9">
      <c r="A216" s="5">
        <v>999224015548090</v>
      </c>
      <c r="B216" s="6">
        <v>45051</v>
      </c>
      <c r="C216" s="6">
        <v>45052</v>
      </c>
      <c r="D216" s="4">
        <v>414</v>
      </c>
      <c r="E216" s="4" t="str">
        <f>VLOOKUP(A216,HOP!A:L,12,0)</f>
        <v>414.00</v>
      </c>
      <c r="F216" s="4" t="str">
        <f>VLOOKUP(A216,HOP!A:C,3,0)</f>
        <v>3330466</v>
      </c>
      <c r="G216" s="4">
        <f t="shared" si="6"/>
        <v>0</v>
      </c>
      <c r="H216" s="4" t="str">
        <f>$H$1&amp;F216</f>
        <v>，3330466</v>
      </c>
      <c r="I216" s="4" t="str">
        <f>VLOOKUP(A216,HOP!A:U,21,0)</f>
        <v>直连</v>
      </c>
    </row>
    <row r="217" s="4" customFormat="1" hidden="1" spans="1:9">
      <c r="A217" s="5">
        <v>999224015693121</v>
      </c>
      <c r="B217" s="6">
        <v>45051</v>
      </c>
      <c r="C217" s="6">
        <v>45052</v>
      </c>
      <c r="D217" s="4">
        <v>1167</v>
      </c>
      <c r="E217" s="4" t="str">
        <f>VLOOKUP(A217,HOP!A:L,12,0)</f>
        <v>1167.00</v>
      </c>
      <c r="F217" s="4" t="str">
        <f>VLOOKUP(A217,HOP!A:C,3,0)</f>
        <v>3330512</v>
      </c>
      <c r="G217" s="4">
        <f t="shared" si="6"/>
        <v>0</v>
      </c>
      <c r="H217" s="4" t="str">
        <f>$H$1&amp;F217</f>
        <v>，3330512</v>
      </c>
      <c r="I217" s="4" t="str">
        <f>VLOOKUP(A217,HOP!A:U,21,0)</f>
        <v>直连</v>
      </c>
    </row>
    <row r="218" s="4" customFormat="1" hidden="1" spans="1:9">
      <c r="A218" s="5">
        <v>999224015720002</v>
      </c>
      <c r="B218" s="6">
        <v>45051</v>
      </c>
      <c r="C218" s="6">
        <v>45052</v>
      </c>
      <c r="D218" s="4">
        <v>280</v>
      </c>
      <c r="E218" s="4" t="str">
        <f>VLOOKUP(A218,HOP!A:L,12,0)</f>
        <v>280.00</v>
      </c>
      <c r="F218" s="4" t="str">
        <f>VLOOKUP(A218,HOP!A:C,3,0)</f>
        <v>3330521</v>
      </c>
      <c r="G218" s="4">
        <f t="shared" si="6"/>
        <v>0</v>
      </c>
      <c r="H218" s="4" t="str">
        <f>$H$1&amp;F218</f>
        <v>，3330521</v>
      </c>
      <c r="I218" s="4" t="str">
        <f>VLOOKUP(A218,HOP!A:U,21,0)</f>
        <v>直连</v>
      </c>
    </row>
    <row r="219" s="4" customFormat="1" hidden="1" spans="1:9">
      <c r="A219" s="5">
        <v>999224016133790</v>
      </c>
      <c r="B219" s="6">
        <v>45051</v>
      </c>
      <c r="C219" s="6">
        <v>45052</v>
      </c>
      <c r="D219" s="4">
        <v>300</v>
      </c>
      <c r="E219" s="4" t="str">
        <f>VLOOKUP(A219,HOP!A:L,12,0)</f>
        <v>300.00</v>
      </c>
      <c r="F219" s="4" t="str">
        <f>VLOOKUP(A219,HOP!A:C,3,0)</f>
        <v>3330821</v>
      </c>
      <c r="G219" s="4">
        <f t="shared" si="6"/>
        <v>0</v>
      </c>
      <c r="H219" s="4" t="str">
        <f>$H$1&amp;F219</f>
        <v>，3330821</v>
      </c>
      <c r="I219" s="4" t="str">
        <f>VLOOKUP(A219,HOP!A:U,21,0)</f>
        <v>直连</v>
      </c>
    </row>
    <row r="220" s="4" customFormat="1" hidden="1" spans="1:9">
      <c r="A220" s="5">
        <v>999224016293265</v>
      </c>
      <c r="B220" s="6">
        <v>45051</v>
      </c>
      <c r="C220" s="6">
        <v>45052</v>
      </c>
      <c r="D220" s="4">
        <v>114</v>
      </c>
      <c r="E220" s="4" t="str">
        <f>VLOOKUP(A220,HOP!A:L,12,0)</f>
        <v>114.00</v>
      </c>
      <c r="F220" s="4" t="str">
        <f>VLOOKUP(A220,HOP!A:C,3,0)</f>
        <v>3330997</v>
      </c>
      <c r="G220" s="4">
        <f t="shared" si="6"/>
        <v>0</v>
      </c>
      <c r="H220" s="4" t="str">
        <f>$H$1&amp;F220</f>
        <v>，3330997</v>
      </c>
      <c r="I220" s="4" t="str">
        <f>VLOOKUP(A220,HOP!A:U,21,0)</f>
        <v>直连</v>
      </c>
    </row>
    <row r="221" s="4" customFormat="1" hidden="1" spans="1:9">
      <c r="A221" s="5">
        <v>999224016314528</v>
      </c>
      <c r="B221" s="6">
        <v>45051</v>
      </c>
      <c r="C221" s="6">
        <v>45052</v>
      </c>
      <c r="D221" s="4">
        <v>468</v>
      </c>
      <c r="E221" s="4" t="str">
        <f>VLOOKUP(A221,HOP!A:L,12,0)</f>
        <v>468.00</v>
      </c>
      <c r="F221" s="4" t="str">
        <f>VLOOKUP(A221,HOP!A:C,3,0)</f>
        <v>3331009</v>
      </c>
      <c r="G221" s="4">
        <f t="shared" si="6"/>
        <v>0</v>
      </c>
      <c r="H221" s="4" t="str">
        <f>$H$1&amp;F221</f>
        <v>，3331009</v>
      </c>
      <c r="I221" s="4" t="str">
        <f>VLOOKUP(A221,HOP!A:U,21,0)</f>
        <v>直连</v>
      </c>
    </row>
    <row r="222" s="4" customFormat="1" hidden="1" spans="1:9">
      <c r="A222" s="5">
        <v>999224016759455</v>
      </c>
      <c r="B222" s="6">
        <v>45051</v>
      </c>
      <c r="C222" s="6">
        <v>45052</v>
      </c>
      <c r="D222" s="4">
        <v>791</v>
      </c>
      <c r="E222" s="4" t="str">
        <f>VLOOKUP(A222,HOP!A:L,12,0)</f>
        <v>791.00</v>
      </c>
      <c r="F222" s="4" t="str">
        <f>VLOOKUP(A222,HOP!A:C,3,0)</f>
        <v>3331319</v>
      </c>
      <c r="G222" s="4">
        <f t="shared" si="6"/>
        <v>0</v>
      </c>
      <c r="H222" s="4" t="str">
        <f>$H$1&amp;F222</f>
        <v>，3331319</v>
      </c>
      <c r="I222" s="4" t="str">
        <f>VLOOKUP(A222,HOP!A:U,21,0)</f>
        <v>直连</v>
      </c>
    </row>
    <row r="223" s="4" customFormat="1" spans="1:10">
      <c r="A223" s="8" t="s">
        <v>1178</v>
      </c>
      <c r="B223" s="6">
        <v>45029</v>
      </c>
      <c r="C223" s="6">
        <v>45030</v>
      </c>
      <c r="D223" s="4">
        <v>1.19</v>
      </c>
      <c r="E223" s="4" t="e">
        <f>VLOOKUP(A223,HOP!A:L,12,0)</f>
        <v>#N/A</v>
      </c>
      <c r="F223" s="4">
        <v>3205763</v>
      </c>
      <c r="G223" s="4" t="e">
        <f t="shared" si="6"/>
        <v>#N/A</v>
      </c>
      <c r="H223" s="4" t="str">
        <f>$H$1&amp;F223</f>
        <v>，3205763</v>
      </c>
      <c r="I223" s="4" t="e">
        <f>VLOOKUP(A223,HOP!A:U,21,0)</f>
        <v>#N/A</v>
      </c>
      <c r="J223" s="4" t="s">
        <v>1179</v>
      </c>
    </row>
    <row r="225" spans="4:4">
      <c r="D225" s="4">
        <f>SUM(D2:D224)</f>
        <v>259663.18</v>
      </c>
    </row>
    <row r="227" spans="4:4">
      <c r="D227" s="4" t="s">
        <v>1180</v>
      </c>
    </row>
    <row r="230" spans="1:3">
      <c r="A230" s="4" t="s">
        <v>1181</v>
      </c>
      <c r="C230" s="4">
        <v>34129</v>
      </c>
    </row>
    <row r="231" spans="1:3">
      <c r="A231" s="4" t="s">
        <v>1182</v>
      </c>
      <c r="C231" s="4">
        <v>225534.18</v>
      </c>
    </row>
    <row r="232" spans="1:3">
      <c r="A232" s="4" t="s">
        <v>1183</v>
      </c>
      <c r="C232" s="4">
        <f>SUBTOTAL(9,C230:C231)</f>
        <v>259663.18</v>
      </c>
    </row>
  </sheetData>
  <autoFilter ref="A1:XFD227">
    <filterColumn colId="3">
      <filters blank="1">
        <filter val="300"/>
        <filter val="400"/>
        <filter val="700"/>
        <filter val="2700"/>
        <filter val="201"/>
        <filter val="302"/>
        <filter val="802"/>
        <filter val="1402"/>
        <filter val="303"/>
        <filter val="3003"/>
        <filter val="504"/>
        <filter val="1004"/>
        <filter val="1804"/>
        <filter val="405"/>
        <filter val="306"/>
        <filter val="4006"/>
        <filter val="307"/>
        <filter val="807"/>
        <filter val="408"/>
        <filter val="708"/>
        <filter val="3708"/>
        <filter val="3808"/>
        <filter val="209"/>
        <filter val="110"/>
        <filter val="3410"/>
        <filter val="413"/>
        <filter val="2713"/>
        <filter val="5713"/>
        <filter val="114"/>
        <filter val="414"/>
        <filter val="814"/>
        <filter val="1015"/>
        <filter val="916"/>
        <filter val="217"/>
        <filter val="717"/>
        <filter val="318"/>
        <filter val="518"/>
        <filter val="2718"/>
        <filter val="219"/>
        <filter val="319"/>
        <filter val="1.19"/>
        <filter val="220"/>
        <filter val="320"/>
        <filter val="420"/>
        <filter val="720"/>
        <filter val="2820"/>
        <filter val="10020"/>
        <filter val="2121"/>
        <filter val="122"/>
        <filter val="222"/>
        <filter val="522"/>
        <filter val="223"/>
        <filter val="323"/>
        <filter val="423"/>
        <filter val="1123"/>
        <filter val="2723"/>
        <filter val="1224"/>
        <filter val="325"/>
        <filter val="825"/>
        <filter val="426"/>
        <filter val="526"/>
        <filter val="626"/>
        <filter val="1726"/>
        <filter val="2527"/>
        <filter val="1828"/>
        <filter val="629"/>
        <filter val="2529"/>
        <filter val="530"/>
        <filter val="930"/>
        <filter val="331"/>
        <filter val="2431"/>
        <filter val="1432"/>
        <filter val="233"/>
        <filter val="236"/>
        <filter val="436"/>
        <filter val="1536"/>
        <filter val="638"/>
        <filter val="838"/>
        <filter val="2138"/>
        <filter val="3438"/>
        <filter val="239"/>
        <filter val="1639"/>
        <filter val="940"/>
        <filter val="1540"/>
        <filter val="3840"/>
        <filter val="242"/>
        <filter val="642"/>
        <filter val="1642"/>
        <filter val="243"/>
        <filter val="543"/>
        <filter val="1443"/>
        <filter val="444"/>
        <filter val="644"/>
        <filter val="1044"/>
        <filter val="2744"/>
        <filter val="445"/>
        <filter val="1645"/>
        <filter val="246"/>
        <filter val="546"/>
        <filter val="846"/>
        <filter val="2346"/>
        <filter val="747"/>
        <filter val="348"/>
        <filter val="1748"/>
        <filter val="149"/>
        <filter val="249"/>
        <filter val="4149"/>
        <filter val="350"/>
        <filter val="252"/>
        <filter val="452"/>
        <filter val="852"/>
        <filter val="153"/>
        <filter val="453"/>
        <filter val="1053"/>
        <filter val="554"/>
        <filter val="1254"/>
        <filter val="4254"/>
        <filter val="259663.18 HKD"/>
        <filter val="156"/>
        <filter val="1056"/>
        <filter val="357"/>
        <filter val="458"/>
        <filter val="1658"/>
        <filter val="2858"/>
        <filter val="159"/>
        <filter val="459"/>
        <filter val="759"/>
        <filter val="960"/>
        <filter val="1660"/>
        <filter val="7960"/>
        <filter val="962"/>
        <filter val="1962"/>
        <filter val="4462"/>
        <filter val="264"/>
        <filter val="1064"/>
        <filter val="3864"/>
        <filter val="8064"/>
        <filter val="365"/>
        <filter val="665"/>
        <filter val="1665"/>
        <filter val="566"/>
        <filter val="1266"/>
        <filter val="467"/>
        <filter val="667"/>
        <filter val="1167"/>
        <filter val="468"/>
        <filter val="1168"/>
        <filter val="1269"/>
        <filter val="1869"/>
        <filter val="970"/>
        <filter val="271"/>
        <filter val="272"/>
        <filter val="972"/>
        <filter val="1172"/>
        <filter val="273"/>
        <filter val="2574"/>
        <filter val="76"/>
        <filter val="176"/>
        <filter val="276"/>
        <filter val="377"/>
        <filter val="478"/>
        <filter val="1079"/>
        <filter val="5679"/>
        <filter val="280"/>
        <filter val="480"/>
        <filter val="581"/>
        <filter val="1981"/>
        <filter val="1383"/>
        <filter val="2085"/>
        <filter val="5385"/>
        <filter val="386"/>
        <filter val="486"/>
        <filter val="786"/>
        <filter val="1486"/>
        <filter val="2086"/>
        <filter val="487"/>
        <filter val="1787"/>
        <filter val="189"/>
        <filter val="990"/>
        <filter val="791"/>
        <filter val="792"/>
        <filter val="394"/>
        <filter val="994"/>
        <filter val="1094"/>
        <filter val="1395"/>
        <filter val="396"/>
        <filter val="1796"/>
        <filter val="8196"/>
        <filter val="497"/>
        <filter val="997"/>
        <filter val="1597"/>
        <filter val="498"/>
        <filter val="259663.18"/>
        <filter val="699"/>
        <filter val="395.99"/>
      </filters>
    </filterColumn>
    <filterColumn colId="6">
      <filters blank="1">
        <filter val="#N/A"/>
        <filter val="-1.9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5"/>
  <sheetViews>
    <sheetView topLeftCell="A16"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1184</v>
      </c>
      <c r="B1" s="2" t="s">
        <v>1185</v>
      </c>
      <c r="C1" s="2" t="s">
        <v>1186</v>
      </c>
      <c r="D1" s="2" t="s">
        <v>1187</v>
      </c>
      <c r="E1" s="2" t="s">
        <v>13</v>
      </c>
      <c r="F1" s="2" t="s">
        <v>5</v>
      </c>
      <c r="G1" s="2" t="s">
        <v>6</v>
      </c>
      <c r="H1" s="2" t="s">
        <v>1188</v>
      </c>
      <c r="I1" s="2" t="s">
        <v>1189</v>
      </c>
      <c r="J1" s="2" t="s">
        <v>1190</v>
      </c>
      <c r="K1" s="2" t="s">
        <v>1191</v>
      </c>
      <c r="L1" s="2" t="s">
        <v>1192</v>
      </c>
      <c r="M1" s="2" t="s">
        <v>1193</v>
      </c>
      <c r="N1" s="2" t="s">
        <v>1194</v>
      </c>
      <c r="O1" s="2" t="s">
        <v>1195</v>
      </c>
      <c r="P1" s="2" t="s">
        <v>1196</v>
      </c>
      <c r="Q1" s="2" t="s">
        <v>1197</v>
      </c>
      <c r="R1" s="2" t="s">
        <v>1198</v>
      </c>
      <c r="S1" s="2" t="s">
        <v>1199</v>
      </c>
      <c r="T1" s="2" t="s">
        <v>1200</v>
      </c>
      <c r="U1" s="2" t="s">
        <v>1201</v>
      </c>
      <c r="V1" s="2" t="s">
        <v>1202</v>
      </c>
    </row>
    <row r="2" s="1" customFormat="1" spans="1:22">
      <c r="A2" s="3">
        <v>999222238787504</v>
      </c>
      <c r="B2" s="1" t="s">
        <v>1203</v>
      </c>
      <c r="C2" s="1" t="s">
        <v>1204</v>
      </c>
      <c r="D2" s="1" t="s">
        <v>1205</v>
      </c>
      <c r="E2" s="1" t="s">
        <v>1206</v>
      </c>
      <c r="F2" s="1" t="s">
        <v>1207</v>
      </c>
      <c r="G2" s="1" t="s">
        <v>1208</v>
      </c>
      <c r="H2" s="1" t="s">
        <v>1209</v>
      </c>
      <c r="I2" s="1" t="s">
        <v>1210</v>
      </c>
      <c r="J2" s="1" t="s">
        <v>30</v>
      </c>
      <c r="K2" s="1" t="s">
        <v>1211</v>
      </c>
      <c r="L2" s="1" t="s">
        <v>1211</v>
      </c>
      <c r="M2" s="1" t="s">
        <v>1212</v>
      </c>
      <c r="N2" s="1" t="s">
        <v>1212</v>
      </c>
      <c r="O2" s="1" t="s">
        <v>1213</v>
      </c>
      <c r="P2" s="1" t="s">
        <v>1214</v>
      </c>
      <c r="Q2" s="1" t="s">
        <v>1215</v>
      </c>
      <c r="R2" s="1" t="s">
        <v>1216</v>
      </c>
      <c r="S2" s="1" t="s">
        <v>1217</v>
      </c>
      <c r="T2" s="1" t="s">
        <v>1218</v>
      </c>
      <c r="U2" s="1" t="s">
        <v>1219</v>
      </c>
      <c r="V2" s="1" t="s">
        <v>1220</v>
      </c>
    </row>
    <row r="3" s="1" customFormat="1" spans="1:22">
      <c r="A3" s="3">
        <v>999222311244261</v>
      </c>
      <c r="B3" s="1" t="s">
        <v>1221</v>
      </c>
      <c r="C3" s="1" t="s">
        <v>1222</v>
      </c>
      <c r="D3" s="1" t="s">
        <v>1223</v>
      </c>
      <c r="E3" s="1" t="s">
        <v>1224</v>
      </c>
      <c r="F3" s="1" t="s">
        <v>1207</v>
      </c>
      <c r="G3" s="1" t="s">
        <v>1208</v>
      </c>
      <c r="H3" s="1" t="s">
        <v>1209</v>
      </c>
      <c r="I3" s="1" t="s">
        <v>1225</v>
      </c>
      <c r="J3" s="1" t="s">
        <v>30</v>
      </c>
      <c r="K3" s="1" t="s">
        <v>1226</v>
      </c>
      <c r="L3" s="1" t="s">
        <v>1226</v>
      </c>
      <c r="M3" s="1" t="s">
        <v>1212</v>
      </c>
      <c r="N3" s="1" t="s">
        <v>1212</v>
      </c>
      <c r="O3" s="1" t="s">
        <v>1213</v>
      </c>
      <c r="P3" s="1" t="s">
        <v>1214</v>
      </c>
      <c r="Q3" s="1" t="s">
        <v>1215</v>
      </c>
      <c r="R3" s="1" t="s">
        <v>1227</v>
      </c>
      <c r="S3" s="1" t="s">
        <v>1217</v>
      </c>
      <c r="T3" s="1" t="s">
        <v>1218</v>
      </c>
      <c r="U3" s="1" t="s">
        <v>1219</v>
      </c>
      <c r="V3" s="1" t="s">
        <v>1228</v>
      </c>
    </row>
    <row r="4" s="1" customFormat="1" spans="1:22">
      <c r="A4" s="3">
        <v>999223159834093</v>
      </c>
      <c r="B4" s="1" t="s">
        <v>1229</v>
      </c>
      <c r="C4" s="1" t="s">
        <v>1230</v>
      </c>
      <c r="D4" s="1" t="s">
        <v>1231</v>
      </c>
      <c r="E4" s="1" t="s">
        <v>1232</v>
      </c>
      <c r="F4" s="1" t="s">
        <v>1233</v>
      </c>
      <c r="G4" s="1" t="s">
        <v>1208</v>
      </c>
      <c r="H4" s="1" t="s">
        <v>1209</v>
      </c>
      <c r="I4" s="1" t="s">
        <v>1234</v>
      </c>
      <c r="J4" s="1" t="s">
        <v>30</v>
      </c>
      <c r="K4" s="1" t="s">
        <v>1235</v>
      </c>
      <c r="L4" s="1" t="s">
        <v>1235</v>
      </c>
      <c r="M4" s="1" t="s">
        <v>1212</v>
      </c>
      <c r="N4" s="1" t="s">
        <v>1212</v>
      </c>
      <c r="O4" s="1" t="s">
        <v>1213</v>
      </c>
      <c r="P4" s="1" t="s">
        <v>1214</v>
      </c>
      <c r="Q4" s="1" t="s">
        <v>1215</v>
      </c>
      <c r="R4" s="1" t="s">
        <v>1236</v>
      </c>
      <c r="S4" s="1" t="s">
        <v>1217</v>
      </c>
      <c r="T4" s="1" t="s">
        <v>1218</v>
      </c>
      <c r="U4" s="1" t="s">
        <v>1219</v>
      </c>
      <c r="V4" s="1" t="s">
        <v>1237</v>
      </c>
    </row>
    <row r="5" s="1" customFormat="1" spans="1:22">
      <c r="A5" s="3">
        <v>999223236439270</v>
      </c>
      <c r="B5" s="1" t="s">
        <v>1238</v>
      </c>
      <c r="C5" s="1" t="s">
        <v>1239</v>
      </c>
      <c r="D5" s="1" t="s">
        <v>1240</v>
      </c>
      <c r="E5" s="1" t="s">
        <v>1241</v>
      </c>
      <c r="F5" s="1" t="s">
        <v>1207</v>
      </c>
      <c r="G5" s="1" t="s">
        <v>1208</v>
      </c>
      <c r="H5" s="1" t="s">
        <v>1209</v>
      </c>
      <c r="I5" s="1" t="s">
        <v>1242</v>
      </c>
      <c r="J5" s="1" t="s">
        <v>30</v>
      </c>
      <c r="K5" s="1" t="s">
        <v>1243</v>
      </c>
      <c r="L5" s="1" t="s">
        <v>1243</v>
      </c>
      <c r="M5" s="1" t="s">
        <v>1212</v>
      </c>
      <c r="N5" s="1" t="s">
        <v>1212</v>
      </c>
      <c r="O5" s="1" t="s">
        <v>1213</v>
      </c>
      <c r="P5" s="1" t="s">
        <v>1214</v>
      </c>
      <c r="Q5" s="1" t="s">
        <v>1215</v>
      </c>
      <c r="R5" s="1" t="s">
        <v>1244</v>
      </c>
      <c r="S5" s="1" t="s">
        <v>1217</v>
      </c>
      <c r="T5" s="1" t="s">
        <v>1218</v>
      </c>
      <c r="U5" s="1" t="s">
        <v>1219</v>
      </c>
      <c r="V5" s="1" t="s">
        <v>1245</v>
      </c>
    </row>
    <row r="6" s="1" customFormat="1" spans="1:22">
      <c r="A6" s="3">
        <v>999223250922696</v>
      </c>
      <c r="B6" s="1" t="s">
        <v>1238</v>
      </c>
      <c r="C6" s="1" t="s">
        <v>1246</v>
      </c>
      <c r="D6" s="1" t="s">
        <v>1247</v>
      </c>
      <c r="E6" s="1" t="s">
        <v>1248</v>
      </c>
      <c r="F6" s="1" t="s">
        <v>1207</v>
      </c>
      <c r="G6" s="1" t="s">
        <v>1208</v>
      </c>
      <c r="H6" s="1" t="s">
        <v>1209</v>
      </c>
      <c r="I6" s="1" t="s">
        <v>1249</v>
      </c>
      <c r="J6" s="1" t="s">
        <v>30</v>
      </c>
      <c r="K6" s="1" t="s">
        <v>1250</v>
      </c>
      <c r="L6" s="1" t="s">
        <v>1250</v>
      </c>
      <c r="M6" s="1" t="s">
        <v>1212</v>
      </c>
      <c r="N6" s="1" t="s">
        <v>1212</v>
      </c>
      <c r="O6" s="1" t="s">
        <v>1213</v>
      </c>
      <c r="P6" s="1" t="s">
        <v>1214</v>
      </c>
      <c r="Q6" s="1" t="s">
        <v>1215</v>
      </c>
      <c r="R6" s="1" t="s">
        <v>1251</v>
      </c>
      <c r="S6" s="1" t="s">
        <v>1217</v>
      </c>
      <c r="T6" s="1" t="s">
        <v>1218</v>
      </c>
      <c r="U6" s="1" t="s">
        <v>1219</v>
      </c>
      <c r="V6" s="1" t="s">
        <v>1252</v>
      </c>
    </row>
    <row r="7" s="1" customFormat="1" spans="1:22">
      <c r="A7" s="3">
        <v>999223258619619</v>
      </c>
      <c r="B7" s="1" t="s">
        <v>1253</v>
      </c>
      <c r="C7" s="1" t="s">
        <v>1254</v>
      </c>
      <c r="D7" s="1" t="s">
        <v>1255</v>
      </c>
      <c r="E7" s="1" t="s">
        <v>1256</v>
      </c>
      <c r="F7" s="1" t="s">
        <v>1257</v>
      </c>
      <c r="G7" s="1" t="s">
        <v>1208</v>
      </c>
      <c r="H7" s="1" t="s">
        <v>1209</v>
      </c>
      <c r="I7" s="1" t="s">
        <v>1258</v>
      </c>
      <c r="J7" s="1" t="s">
        <v>30</v>
      </c>
      <c r="K7" s="1" t="s">
        <v>1259</v>
      </c>
      <c r="L7" s="1" t="s">
        <v>1259</v>
      </c>
      <c r="M7" s="1" t="s">
        <v>1212</v>
      </c>
      <c r="N7" s="1" t="s">
        <v>1212</v>
      </c>
      <c r="O7" s="1" t="s">
        <v>1213</v>
      </c>
      <c r="P7" s="1" t="s">
        <v>1214</v>
      </c>
      <c r="Q7" s="1" t="s">
        <v>1215</v>
      </c>
      <c r="R7" s="1" t="s">
        <v>1260</v>
      </c>
      <c r="S7" s="1" t="s">
        <v>1217</v>
      </c>
      <c r="T7" s="1" t="s">
        <v>1218</v>
      </c>
      <c r="U7" s="1" t="s">
        <v>1219</v>
      </c>
      <c r="V7" s="1" t="s">
        <v>1261</v>
      </c>
    </row>
    <row r="8" s="1" customFormat="1" spans="1:22">
      <c r="A8" s="3">
        <v>999223258712869</v>
      </c>
      <c r="B8" s="1" t="s">
        <v>1253</v>
      </c>
      <c r="C8" s="1" t="s">
        <v>1262</v>
      </c>
      <c r="D8" s="1" t="s">
        <v>1263</v>
      </c>
      <c r="E8" s="1" t="s">
        <v>1264</v>
      </c>
      <c r="F8" s="1" t="s">
        <v>1265</v>
      </c>
      <c r="G8" s="1" t="s">
        <v>1208</v>
      </c>
      <c r="H8" s="1" t="s">
        <v>1209</v>
      </c>
      <c r="I8" s="1" t="s">
        <v>1266</v>
      </c>
      <c r="J8" s="1" t="s">
        <v>30</v>
      </c>
      <c r="K8" s="1" t="s">
        <v>1267</v>
      </c>
      <c r="L8" s="1" t="s">
        <v>1267</v>
      </c>
      <c r="M8" s="1" t="s">
        <v>1212</v>
      </c>
      <c r="N8" s="1" t="s">
        <v>1212</v>
      </c>
      <c r="O8" s="1" t="s">
        <v>1213</v>
      </c>
      <c r="P8" s="1" t="s">
        <v>1214</v>
      </c>
      <c r="Q8" s="1" t="s">
        <v>1215</v>
      </c>
      <c r="R8" s="1" t="s">
        <v>1268</v>
      </c>
      <c r="S8" s="1" t="s">
        <v>1217</v>
      </c>
      <c r="T8" s="1" t="s">
        <v>1218</v>
      </c>
      <c r="U8" s="1" t="s">
        <v>1219</v>
      </c>
      <c r="V8" s="1" t="s">
        <v>1269</v>
      </c>
    </row>
    <row r="9" s="1" customFormat="1" spans="1:22">
      <c r="A9" s="3">
        <v>999223258791602</v>
      </c>
      <c r="B9" s="1" t="s">
        <v>1253</v>
      </c>
      <c r="C9" s="1" t="s">
        <v>1270</v>
      </c>
      <c r="D9" s="1" t="s">
        <v>1263</v>
      </c>
      <c r="E9" s="1" t="s">
        <v>1271</v>
      </c>
      <c r="F9" s="1" t="s">
        <v>1233</v>
      </c>
      <c r="G9" s="1" t="s">
        <v>1208</v>
      </c>
      <c r="H9" s="1" t="s">
        <v>1209</v>
      </c>
      <c r="I9" s="1" t="s">
        <v>1272</v>
      </c>
      <c r="J9" s="1" t="s">
        <v>30</v>
      </c>
      <c r="K9" s="1" t="s">
        <v>1273</v>
      </c>
      <c r="L9" s="1" t="s">
        <v>1273</v>
      </c>
      <c r="M9" s="1" t="s">
        <v>1212</v>
      </c>
      <c r="N9" s="1" t="s">
        <v>1212</v>
      </c>
      <c r="O9" s="1" t="s">
        <v>1213</v>
      </c>
      <c r="P9" s="1" t="s">
        <v>1214</v>
      </c>
      <c r="Q9" s="1" t="s">
        <v>1215</v>
      </c>
      <c r="R9" s="1" t="s">
        <v>1274</v>
      </c>
      <c r="S9" s="1" t="s">
        <v>1217</v>
      </c>
      <c r="T9" s="1" t="s">
        <v>1218</v>
      </c>
      <c r="U9" s="1" t="s">
        <v>1219</v>
      </c>
      <c r="V9" s="1" t="s">
        <v>1269</v>
      </c>
    </row>
    <row r="10" s="1" customFormat="1" spans="1:22">
      <c r="A10" s="3">
        <v>999223260531288</v>
      </c>
      <c r="B10" s="1" t="s">
        <v>1253</v>
      </c>
      <c r="C10" s="1" t="s">
        <v>1275</v>
      </c>
      <c r="D10" s="1" t="s">
        <v>1255</v>
      </c>
      <c r="E10" s="1" t="s">
        <v>1276</v>
      </c>
      <c r="F10" s="1" t="s">
        <v>1277</v>
      </c>
      <c r="G10" s="1" t="s">
        <v>1208</v>
      </c>
      <c r="H10" s="1" t="s">
        <v>1209</v>
      </c>
      <c r="I10" s="1" t="s">
        <v>1278</v>
      </c>
      <c r="J10" s="1" t="s">
        <v>30</v>
      </c>
      <c r="K10" s="1" t="s">
        <v>1279</v>
      </c>
      <c r="L10" s="1" t="s">
        <v>1279</v>
      </c>
      <c r="M10" s="1" t="s">
        <v>1212</v>
      </c>
      <c r="N10" s="1" t="s">
        <v>1212</v>
      </c>
      <c r="O10" s="1" t="s">
        <v>1213</v>
      </c>
      <c r="P10" s="1" t="s">
        <v>1214</v>
      </c>
      <c r="Q10" s="1" t="s">
        <v>1215</v>
      </c>
      <c r="R10" s="1" t="s">
        <v>1280</v>
      </c>
      <c r="S10" s="1" t="s">
        <v>1217</v>
      </c>
      <c r="T10" s="1" t="s">
        <v>1218</v>
      </c>
      <c r="U10" s="1" t="s">
        <v>1219</v>
      </c>
      <c r="V10" s="1" t="s">
        <v>1261</v>
      </c>
    </row>
    <row r="11" s="1" customFormat="1" spans="1:22">
      <c r="A11" s="3">
        <v>23276389146</v>
      </c>
      <c r="B11" s="1" t="s">
        <v>1281</v>
      </c>
      <c r="C11" s="1" t="s">
        <v>1282</v>
      </c>
      <c r="D11" s="1" t="s">
        <v>1283</v>
      </c>
      <c r="E11" s="1" t="s">
        <v>1284</v>
      </c>
      <c r="F11" s="1" t="s">
        <v>1277</v>
      </c>
      <c r="G11" s="1" t="s">
        <v>1208</v>
      </c>
      <c r="H11" s="1" t="s">
        <v>1209</v>
      </c>
      <c r="I11" s="1" t="s">
        <v>1285</v>
      </c>
      <c r="J11" s="1" t="s">
        <v>30</v>
      </c>
      <c r="K11" s="1" t="s">
        <v>1286</v>
      </c>
      <c r="L11" s="1" t="s">
        <v>1287</v>
      </c>
      <c r="M11" s="1" t="s">
        <v>1288</v>
      </c>
      <c r="N11" s="1" t="s">
        <v>1289</v>
      </c>
      <c r="O11" s="1" t="s">
        <v>1213</v>
      </c>
      <c r="P11" s="1" t="s">
        <v>1214</v>
      </c>
      <c r="Q11" s="1" t="s">
        <v>1215</v>
      </c>
      <c r="R11" s="1" t="s">
        <v>1290</v>
      </c>
      <c r="S11" s="1" t="s">
        <v>1217</v>
      </c>
      <c r="T11" s="1" t="s">
        <v>1218</v>
      </c>
      <c r="U11" s="1" t="s">
        <v>1219</v>
      </c>
      <c r="V11" s="1" t="s">
        <v>1291</v>
      </c>
    </row>
    <row r="12" s="1" customFormat="1" spans="1:22">
      <c r="A12" s="3">
        <v>999223306606007</v>
      </c>
      <c r="B12" s="1" t="s">
        <v>1292</v>
      </c>
      <c r="C12" s="1" t="s">
        <v>1293</v>
      </c>
      <c r="D12" s="1" t="s">
        <v>1294</v>
      </c>
      <c r="E12" s="1" t="s">
        <v>1295</v>
      </c>
      <c r="F12" s="1" t="s">
        <v>1207</v>
      </c>
      <c r="G12" s="1" t="s">
        <v>1208</v>
      </c>
      <c r="H12" s="1" t="s">
        <v>1209</v>
      </c>
      <c r="I12" s="1" t="s">
        <v>1296</v>
      </c>
      <c r="J12" s="1" t="s">
        <v>30</v>
      </c>
      <c r="K12" s="1" t="s">
        <v>1297</v>
      </c>
      <c r="L12" s="1" t="s">
        <v>1297</v>
      </c>
      <c r="M12" s="1" t="s">
        <v>1212</v>
      </c>
      <c r="N12" s="1" t="s">
        <v>1212</v>
      </c>
      <c r="O12" s="1" t="s">
        <v>1213</v>
      </c>
      <c r="P12" s="1" t="s">
        <v>1214</v>
      </c>
      <c r="Q12" s="1" t="s">
        <v>1215</v>
      </c>
      <c r="R12" s="1" t="s">
        <v>1298</v>
      </c>
      <c r="S12" s="1" t="s">
        <v>1217</v>
      </c>
      <c r="T12" s="1" t="s">
        <v>1218</v>
      </c>
      <c r="U12" s="1" t="s">
        <v>1219</v>
      </c>
      <c r="V12" s="1" t="s">
        <v>1245</v>
      </c>
    </row>
    <row r="13" s="1" customFormat="1" spans="1:22">
      <c r="A13" s="3">
        <v>999223357608404</v>
      </c>
      <c r="B13" s="1" t="s">
        <v>1299</v>
      </c>
      <c r="C13" s="1" t="s">
        <v>1300</v>
      </c>
      <c r="D13" s="1" t="s">
        <v>1301</v>
      </c>
      <c r="E13" s="1" t="s">
        <v>1302</v>
      </c>
      <c r="F13" s="1" t="s">
        <v>1303</v>
      </c>
      <c r="G13" s="1" t="s">
        <v>1208</v>
      </c>
      <c r="H13" s="1" t="s">
        <v>1209</v>
      </c>
      <c r="I13" s="1" t="s">
        <v>1304</v>
      </c>
      <c r="J13" s="1" t="s">
        <v>30</v>
      </c>
      <c r="K13" s="1" t="s">
        <v>1305</v>
      </c>
      <c r="L13" s="1" t="s">
        <v>1305</v>
      </c>
      <c r="M13" s="1" t="s">
        <v>1212</v>
      </c>
      <c r="N13" s="1" t="s">
        <v>1212</v>
      </c>
      <c r="O13" s="1" t="s">
        <v>1213</v>
      </c>
      <c r="P13" s="1" t="s">
        <v>1214</v>
      </c>
      <c r="Q13" s="1" t="s">
        <v>1215</v>
      </c>
      <c r="R13" s="1" t="s">
        <v>1306</v>
      </c>
      <c r="S13" s="1" t="s">
        <v>1217</v>
      </c>
      <c r="T13" s="1" t="s">
        <v>1218</v>
      </c>
      <c r="U13" s="1" t="s">
        <v>1219</v>
      </c>
      <c r="V13" s="1" t="s">
        <v>1307</v>
      </c>
    </row>
    <row r="14" s="1" customFormat="1" spans="1:22">
      <c r="A14" s="3">
        <v>999223448207302</v>
      </c>
      <c r="B14" s="1" t="s">
        <v>1308</v>
      </c>
      <c r="C14" s="1" t="s">
        <v>1309</v>
      </c>
      <c r="D14" s="1" t="s">
        <v>1310</v>
      </c>
      <c r="E14" s="1" t="s">
        <v>1311</v>
      </c>
      <c r="F14" s="1" t="s">
        <v>1207</v>
      </c>
      <c r="G14" s="1" t="s">
        <v>1208</v>
      </c>
      <c r="H14" s="1" t="s">
        <v>1209</v>
      </c>
      <c r="I14" s="1" t="s">
        <v>1312</v>
      </c>
      <c r="J14" s="1" t="s">
        <v>30</v>
      </c>
      <c r="K14" s="1" t="s">
        <v>1313</v>
      </c>
      <c r="L14" s="1" t="s">
        <v>1313</v>
      </c>
      <c r="M14" s="1" t="s">
        <v>1212</v>
      </c>
      <c r="N14" s="1" t="s">
        <v>1212</v>
      </c>
      <c r="O14" s="1" t="s">
        <v>1213</v>
      </c>
      <c r="P14" s="1" t="s">
        <v>1214</v>
      </c>
      <c r="Q14" s="1" t="s">
        <v>1215</v>
      </c>
      <c r="R14" s="1" t="s">
        <v>1314</v>
      </c>
      <c r="S14" s="1" t="s">
        <v>1217</v>
      </c>
      <c r="T14" s="1" t="s">
        <v>1218</v>
      </c>
      <c r="U14" s="1" t="s">
        <v>1219</v>
      </c>
      <c r="V14" s="1" t="s">
        <v>1315</v>
      </c>
    </row>
    <row r="15" s="1" customFormat="1" spans="1:22">
      <c r="A15" s="3">
        <v>999223522853883</v>
      </c>
      <c r="B15" s="1" t="s">
        <v>1316</v>
      </c>
      <c r="C15" s="1" t="s">
        <v>1317</v>
      </c>
      <c r="D15" s="1" t="s">
        <v>1318</v>
      </c>
      <c r="E15" s="1" t="s">
        <v>1319</v>
      </c>
      <c r="F15" s="1" t="s">
        <v>1207</v>
      </c>
      <c r="G15" s="1" t="s">
        <v>1208</v>
      </c>
      <c r="H15" s="1" t="s">
        <v>1209</v>
      </c>
      <c r="I15" s="1" t="s">
        <v>1320</v>
      </c>
      <c r="J15" s="1" t="s">
        <v>30</v>
      </c>
      <c r="K15" s="1" t="s">
        <v>1321</v>
      </c>
      <c r="L15" s="1" t="s">
        <v>1321</v>
      </c>
      <c r="M15" s="1" t="s">
        <v>1212</v>
      </c>
      <c r="N15" s="1" t="s">
        <v>1212</v>
      </c>
      <c r="O15" s="1" t="s">
        <v>1213</v>
      </c>
      <c r="P15" s="1" t="s">
        <v>1214</v>
      </c>
      <c r="Q15" s="1" t="s">
        <v>1215</v>
      </c>
      <c r="R15" s="1" t="s">
        <v>1322</v>
      </c>
      <c r="S15" s="1" t="s">
        <v>1217</v>
      </c>
      <c r="T15" s="1" t="s">
        <v>1218</v>
      </c>
      <c r="U15" s="1" t="s">
        <v>1219</v>
      </c>
      <c r="V15" s="1" t="s">
        <v>1323</v>
      </c>
    </row>
    <row r="16" s="1" customFormat="1" spans="1:22">
      <c r="A16" s="3">
        <v>999223541910790</v>
      </c>
      <c r="B16" s="1" t="s">
        <v>1324</v>
      </c>
      <c r="C16" s="1" t="s">
        <v>1325</v>
      </c>
      <c r="D16" s="1" t="s">
        <v>1326</v>
      </c>
      <c r="E16" s="1" t="s">
        <v>1327</v>
      </c>
      <c r="F16" s="1" t="s">
        <v>1233</v>
      </c>
      <c r="G16" s="1" t="s">
        <v>1208</v>
      </c>
      <c r="H16" s="1" t="s">
        <v>1209</v>
      </c>
      <c r="I16" s="1" t="s">
        <v>1328</v>
      </c>
      <c r="J16" s="1" t="s">
        <v>30</v>
      </c>
      <c r="K16" s="1" t="s">
        <v>1329</v>
      </c>
      <c r="L16" s="1" t="s">
        <v>1329</v>
      </c>
      <c r="M16" s="1" t="s">
        <v>1212</v>
      </c>
      <c r="N16" s="1" t="s">
        <v>1212</v>
      </c>
      <c r="O16" s="1" t="s">
        <v>1213</v>
      </c>
      <c r="P16" s="1" t="s">
        <v>1214</v>
      </c>
      <c r="Q16" s="1" t="s">
        <v>1215</v>
      </c>
      <c r="R16" s="1" t="s">
        <v>1330</v>
      </c>
      <c r="S16" s="1" t="s">
        <v>1217</v>
      </c>
      <c r="T16" s="1" t="s">
        <v>1218</v>
      </c>
      <c r="U16" s="1" t="s">
        <v>1219</v>
      </c>
      <c r="V16" s="1" t="s">
        <v>1269</v>
      </c>
    </row>
    <row r="17" s="1" customFormat="1" spans="1:22">
      <c r="A17" s="3">
        <v>999223546799701</v>
      </c>
      <c r="B17" s="1" t="s">
        <v>1324</v>
      </c>
      <c r="C17" s="1" t="s">
        <v>1331</v>
      </c>
      <c r="D17" s="1" t="s">
        <v>1332</v>
      </c>
      <c r="E17" s="1" t="s">
        <v>1333</v>
      </c>
      <c r="F17" s="1" t="s">
        <v>1277</v>
      </c>
      <c r="G17" s="1" t="s">
        <v>1208</v>
      </c>
      <c r="H17" s="1" t="s">
        <v>1209</v>
      </c>
      <c r="I17" s="1" t="s">
        <v>1334</v>
      </c>
      <c r="J17" s="1" t="s">
        <v>30</v>
      </c>
      <c r="K17" s="1" t="s">
        <v>1335</v>
      </c>
      <c r="L17" s="1" t="s">
        <v>1335</v>
      </c>
      <c r="M17" s="1" t="s">
        <v>1212</v>
      </c>
      <c r="N17" s="1" t="s">
        <v>1212</v>
      </c>
      <c r="O17" s="1" t="s">
        <v>1213</v>
      </c>
      <c r="P17" s="1" t="s">
        <v>1214</v>
      </c>
      <c r="Q17" s="1" t="s">
        <v>1215</v>
      </c>
      <c r="R17" s="1" t="s">
        <v>1336</v>
      </c>
      <c r="S17" s="1" t="s">
        <v>1217</v>
      </c>
      <c r="T17" s="1" t="s">
        <v>1218</v>
      </c>
      <c r="U17" s="1" t="s">
        <v>1219</v>
      </c>
      <c r="V17" s="1" t="s">
        <v>1269</v>
      </c>
    </row>
    <row r="18" s="1" customFormat="1" spans="1:22">
      <c r="A18" s="3">
        <v>23549929169</v>
      </c>
      <c r="B18" s="1" t="s">
        <v>1324</v>
      </c>
      <c r="C18" s="1" t="s">
        <v>1337</v>
      </c>
      <c r="D18" s="1" t="s">
        <v>1338</v>
      </c>
      <c r="E18" s="1" t="s">
        <v>1339</v>
      </c>
      <c r="F18" s="1" t="s">
        <v>1207</v>
      </c>
      <c r="G18" s="1" t="s">
        <v>1208</v>
      </c>
      <c r="H18" s="1" t="s">
        <v>1209</v>
      </c>
      <c r="I18" s="1" t="s">
        <v>1340</v>
      </c>
      <c r="J18" s="1" t="s">
        <v>30</v>
      </c>
      <c r="K18" s="1" t="s">
        <v>1341</v>
      </c>
      <c r="L18" s="1" t="s">
        <v>1341</v>
      </c>
      <c r="M18" s="1" t="s">
        <v>1212</v>
      </c>
      <c r="N18" s="1" t="s">
        <v>1212</v>
      </c>
      <c r="O18" s="1" t="s">
        <v>1213</v>
      </c>
      <c r="P18" s="1" t="s">
        <v>1214</v>
      </c>
      <c r="Q18" s="1" t="s">
        <v>1215</v>
      </c>
      <c r="R18" s="1" t="s">
        <v>1342</v>
      </c>
      <c r="S18" s="1" t="s">
        <v>1217</v>
      </c>
      <c r="T18" s="1" t="s">
        <v>1218</v>
      </c>
      <c r="U18" s="1" t="s">
        <v>1219</v>
      </c>
      <c r="V18" s="1" t="s">
        <v>1343</v>
      </c>
    </row>
    <row r="19" s="1" customFormat="1" spans="1:22">
      <c r="A19" s="3">
        <v>999223556935087</v>
      </c>
      <c r="B19" s="1" t="s">
        <v>1324</v>
      </c>
      <c r="C19" s="1" t="s">
        <v>1344</v>
      </c>
      <c r="D19" s="1" t="s">
        <v>1345</v>
      </c>
      <c r="E19" s="1" t="s">
        <v>1346</v>
      </c>
      <c r="F19" s="1" t="s">
        <v>1207</v>
      </c>
      <c r="G19" s="1" t="s">
        <v>1208</v>
      </c>
      <c r="H19" s="1" t="s">
        <v>1209</v>
      </c>
      <c r="I19" s="1" t="s">
        <v>1347</v>
      </c>
      <c r="J19" s="1" t="s">
        <v>30</v>
      </c>
      <c r="K19" s="1" t="s">
        <v>1348</v>
      </c>
      <c r="L19" s="1" t="s">
        <v>1348</v>
      </c>
      <c r="M19" s="1" t="s">
        <v>1212</v>
      </c>
      <c r="N19" s="1" t="s">
        <v>1212</v>
      </c>
      <c r="O19" s="1" t="s">
        <v>1213</v>
      </c>
      <c r="P19" s="1" t="s">
        <v>1214</v>
      </c>
      <c r="Q19" s="1" t="s">
        <v>1215</v>
      </c>
      <c r="R19" s="1" t="s">
        <v>1349</v>
      </c>
      <c r="S19" s="1" t="s">
        <v>1217</v>
      </c>
      <c r="T19" s="1" t="s">
        <v>1218</v>
      </c>
      <c r="U19" s="1" t="s">
        <v>1219</v>
      </c>
      <c r="V19" s="1" t="s">
        <v>1269</v>
      </c>
    </row>
    <row r="20" s="1" customFormat="1" spans="1:22">
      <c r="A20" s="3">
        <v>999223586317059</v>
      </c>
      <c r="B20" s="1" t="s">
        <v>1350</v>
      </c>
      <c r="C20" s="1" t="s">
        <v>1351</v>
      </c>
      <c r="D20" s="1" t="s">
        <v>1352</v>
      </c>
      <c r="E20" s="1" t="s">
        <v>1353</v>
      </c>
      <c r="F20" s="1" t="s">
        <v>1207</v>
      </c>
      <c r="G20" s="1" t="s">
        <v>1208</v>
      </c>
      <c r="H20" s="1" t="s">
        <v>1209</v>
      </c>
      <c r="I20" s="1" t="s">
        <v>1354</v>
      </c>
      <c r="J20" s="1" t="s">
        <v>30</v>
      </c>
      <c r="K20" s="1" t="s">
        <v>1355</v>
      </c>
      <c r="L20" s="1" t="s">
        <v>1355</v>
      </c>
      <c r="M20" s="1" t="s">
        <v>1212</v>
      </c>
      <c r="N20" s="1" t="s">
        <v>1212</v>
      </c>
      <c r="O20" s="1" t="s">
        <v>1213</v>
      </c>
      <c r="P20" s="1" t="s">
        <v>1214</v>
      </c>
      <c r="Q20" s="1" t="s">
        <v>1215</v>
      </c>
      <c r="R20" s="1" t="s">
        <v>1356</v>
      </c>
      <c r="S20" s="1" t="s">
        <v>1217</v>
      </c>
      <c r="T20" s="1" t="s">
        <v>1218</v>
      </c>
      <c r="U20" s="1" t="s">
        <v>1219</v>
      </c>
      <c r="V20" s="1" t="s">
        <v>1261</v>
      </c>
    </row>
    <row r="21" s="1" customFormat="1" spans="1:22">
      <c r="A21" s="3">
        <v>999223603533658</v>
      </c>
      <c r="B21" s="1" t="s">
        <v>1357</v>
      </c>
      <c r="C21" s="1" t="s">
        <v>1358</v>
      </c>
      <c r="D21" s="1" t="s">
        <v>1359</v>
      </c>
      <c r="E21" s="1" t="s">
        <v>1360</v>
      </c>
      <c r="F21" s="1" t="s">
        <v>1233</v>
      </c>
      <c r="G21" s="1" t="s">
        <v>1208</v>
      </c>
      <c r="H21" s="1" t="s">
        <v>1209</v>
      </c>
      <c r="I21" s="1" t="s">
        <v>1361</v>
      </c>
      <c r="J21" s="1" t="s">
        <v>30</v>
      </c>
      <c r="K21" s="1" t="s">
        <v>1362</v>
      </c>
      <c r="L21" s="1" t="s">
        <v>1362</v>
      </c>
      <c r="M21" s="1" t="s">
        <v>1212</v>
      </c>
      <c r="N21" s="1" t="s">
        <v>1212</v>
      </c>
      <c r="O21" s="1" t="s">
        <v>1213</v>
      </c>
      <c r="P21" s="1" t="s">
        <v>1214</v>
      </c>
      <c r="Q21" s="1" t="s">
        <v>1215</v>
      </c>
      <c r="R21" s="1" t="s">
        <v>1363</v>
      </c>
      <c r="S21" s="1" t="s">
        <v>1217</v>
      </c>
      <c r="T21" s="1" t="s">
        <v>1218</v>
      </c>
      <c r="U21" s="1" t="s">
        <v>1219</v>
      </c>
      <c r="V21" s="1" t="s">
        <v>1261</v>
      </c>
    </row>
    <row r="22" s="1" customFormat="1" spans="1:22">
      <c r="A22" s="3">
        <v>999223603632309</v>
      </c>
      <c r="B22" s="1" t="s">
        <v>1357</v>
      </c>
      <c r="C22" s="1" t="s">
        <v>1364</v>
      </c>
      <c r="D22" s="1" t="s">
        <v>1359</v>
      </c>
      <c r="E22" s="1" t="s">
        <v>1365</v>
      </c>
      <c r="F22" s="1" t="s">
        <v>1233</v>
      </c>
      <c r="G22" s="1" t="s">
        <v>1208</v>
      </c>
      <c r="H22" s="1" t="s">
        <v>1209</v>
      </c>
      <c r="I22" s="1" t="s">
        <v>1361</v>
      </c>
      <c r="J22" s="1" t="s">
        <v>30</v>
      </c>
      <c r="K22" s="1" t="s">
        <v>1362</v>
      </c>
      <c r="L22" s="1" t="s">
        <v>1362</v>
      </c>
      <c r="M22" s="1" t="s">
        <v>1212</v>
      </c>
      <c r="N22" s="1" t="s">
        <v>1212</v>
      </c>
      <c r="O22" s="1" t="s">
        <v>1213</v>
      </c>
      <c r="P22" s="1" t="s">
        <v>1214</v>
      </c>
      <c r="Q22" s="1" t="s">
        <v>1215</v>
      </c>
      <c r="R22" s="1" t="s">
        <v>1366</v>
      </c>
      <c r="S22" s="1" t="s">
        <v>1217</v>
      </c>
      <c r="T22" s="1" t="s">
        <v>1218</v>
      </c>
      <c r="U22" s="1" t="s">
        <v>1219</v>
      </c>
      <c r="V22" s="1" t="s">
        <v>1261</v>
      </c>
    </row>
    <row r="23" s="1" customFormat="1" spans="1:22">
      <c r="A23" s="3">
        <v>999223616771282</v>
      </c>
      <c r="B23" s="1" t="s">
        <v>1357</v>
      </c>
      <c r="C23" s="1" t="s">
        <v>1367</v>
      </c>
      <c r="D23" s="1" t="s">
        <v>1368</v>
      </c>
      <c r="E23" s="1" t="s">
        <v>1369</v>
      </c>
      <c r="F23" s="1" t="s">
        <v>1233</v>
      </c>
      <c r="G23" s="1" t="s">
        <v>1208</v>
      </c>
      <c r="H23" s="1" t="s">
        <v>1209</v>
      </c>
      <c r="I23" s="1" t="s">
        <v>1370</v>
      </c>
      <c r="J23" s="1" t="s">
        <v>30</v>
      </c>
      <c r="K23" s="1" t="s">
        <v>1371</v>
      </c>
      <c r="L23" s="1" t="s">
        <v>1371</v>
      </c>
      <c r="M23" s="1" t="s">
        <v>1212</v>
      </c>
      <c r="N23" s="1" t="s">
        <v>1212</v>
      </c>
      <c r="O23" s="1" t="s">
        <v>1213</v>
      </c>
      <c r="P23" s="1" t="s">
        <v>1214</v>
      </c>
      <c r="Q23" s="1" t="s">
        <v>1215</v>
      </c>
      <c r="R23" s="1" t="s">
        <v>1372</v>
      </c>
      <c r="S23" s="1" t="s">
        <v>1217</v>
      </c>
      <c r="T23" s="1" t="s">
        <v>1218</v>
      </c>
      <c r="U23" s="1" t="s">
        <v>1219</v>
      </c>
      <c r="V23" s="1" t="s">
        <v>1261</v>
      </c>
    </row>
    <row r="24" s="1" customFormat="1" spans="1:22">
      <c r="A24" s="3">
        <v>999223618318373</v>
      </c>
      <c r="B24" s="1" t="s">
        <v>1357</v>
      </c>
      <c r="C24" s="1" t="s">
        <v>1373</v>
      </c>
      <c r="D24" s="1" t="s">
        <v>1374</v>
      </c>
      <c r="E24" s="1" t="s">
        <v>1375</v>
      </c>
      <c r="F24" s="1" t="s">
        <v>1233</v>
      </c>
      <c r="G24" s="1" t="s">
        <v>1208</v>
      </c>
      <c r="H24" s="1" t="s">
        <v>1209</v>
      </c>
      <c r="I24" s="1" t="s">
        <v>1376</v>
      </c>
      <c r="J24" s="1" t="s">
        <v>30</v>
      </c>
      <c r="K24" s="1" t="s">
        <v>1377</v>
      </c>
      <c r="L24" s="1" t="s">
        <v>1377</v>
      </c>
      <c r="M24" s="1" t="s">
        <v>1212</v>
      </c>
      <c r="N24" s="1" t="s">
        <v>1212</v>
      </c>
      <c r="O24" s="1" t="s">
        <v>1213</v>
      </c>
      <c r="P24" s="1" t="s">
        <v>1214</v>
      </c>
      <c r="Q24" s="1" t="s">
        <v>1215</v>
      </c>
      <c r="R24" s="1" t="s">
        <v>1378</v>
      </c>
      <c r="S24" s="1" t="s">
        <v>1217</v>
      </c>
      <c r="T24" s="1" t="s">
        <v>1218</v>
      </c>
      <c r="U24" s="1" t="s">
        <v>1219</v>
      </c>
      <c r="V24" s="1" t="s">
        <v>1379</v>
      </c>
    </row>
    <row r="25" s="1" customFormat="1" spans="1:22">
      <c r="A25" s="3">
        <v>999223620779237</v>
      </c>
      <c r="B25" s="1" t="s">
        <v>1380</v>
      </c>
      <c r="C25" s="1" t="s">
        <v>1381</v>
      </c>
      <c r="D25" s="1" t="s">
        <v>1382</v>
      </c>
      <c r="E25" s="1" t="s">
        <v>1383</v>
      </c>
      <c r="F25" s="1" t="s">
        <v>1265</v>
      </c>
      <c r="G25" s="1" t="s">
        <v>1208</v>
      </c>
      <c r="H25" s="1" t="s">
        <v>1209</v>
      </c>
      <c r="I25" s="1" t="s">
        <v>1384</v>
      </c>
      <c r="J25" s="1" t="s">
        <v>30</v>
      </c>
      <c r="K25" s="1" t="s">
        <v>1385</v>
      </c>
      <c r="L25" s="1" t="s">
        <v>1385</v>
      </c>
      <c r="M25" s="1" t="s">
        <v>1212</v>
      </c>
      <c r="N25" s="1" t="s">
        <v>1212</v>
      </c>
      <c r="O25" s="1" t="s">
        <v>1213</v>
      </c>
      <c r="P25" s="1" t="s">
        <v>1214</v>
      </c>
      <c r="Q25" s="1" t="s">
        <v>1215</v>
      </c>
      <c r="R25" s="1" t="s">
        <v>1386</v>
      </c>
      <c r="S25" s="1" t="s">
        <v>1217</v>
      </c>
      <c r="T25" s="1" t="s">
        <v>1218</v>
      </c>
      <c r="U25" s="1" t="s">
        <v>1219</v>
      </c>
      <c r="V25" s="1" t="s">
        <v>1261</v>
      </c>
    </row>
    <row r="26" s="1" customFormat="1" spans="1:22">
      <c r="A26" s="3">
        <v>999223626232752</v>
      </c>
      <c r="B26" s="1" t="s">
        <v>1380</v>
      </c>
      <c r="C26" s="1" t="s">
        <v>1387</v>
      </c>
      <c r="D26" s="1" t="s">
        <v>1388</v>
      </c>
      <c r="E26" s="1" t="s">
        <v>1389</v>
      </c>
      <c r="F26" s="1" t="s">
        <v>1207</v>
      </c>
      <c r="G26" s="1" t="s">
        <v>1208</v>
      </c>
      <c r="H26" s="1" t="s">
        <v>1209</v>
      </c>
      <c r="I26" s="1" t="s">
        <v>1390</v>
      </c>
      <c r="J26" s="1" t="s">
        <v>30</v>
      </c>
      <c r="K26" s="1" t="s">
        <v>1391</v>
      </c>
      <c r="L26" s="1" t="s">
        <v>1391</v>
      </c>
      <c r="M26" s="1" t="s">
        <v>1212</v>
      </c>
      <c r="N26" s="1" t="s">
        <v>1212</v>
      </c>
      <c r="O26" s="1" t="s">
        <v>1213</v>
      </c>
      <c r="P26" s="1" t="s">
        <v>1214</v>
      </c>
      <c r="Q26" s="1" t="s">
        <v>1215</v>
      </c>
      <c r="R26" s="1" t="s">
        <v>1392</v>
      </c>
      <c r="S26" s="1" t="s">
        <v>1217</v>
      </c>
      <c r="T26" s="1" t="s">
        <v>1218</v>
      </c>
      <c r="U26" s="1" t="s">
        <v>1393</v>
      </c>
      <c r="V26" s="1" t="s">
        <v>1261</v>
      </c>
    </row>
    <row r="27" s="1" customFormat="1" spans="1:22">
      <c r="A27" s="3">
        <v>999223700868088</v>
      </c>
      <c r="B27" s="1" t="s">
        <v>1394</v>
      </c>
      <c r="C27" s="1" t="s">
        <v>1395</v>
      </c>
      <c r="D27" s="1" t="s">
        <v>1396</v>
      </c>
      <c r="E27" s="1" t="s">
        <v>1397</v>
      </c>
      <c r="F27" s="1" t="s">
        <v>1233</v>
      </c>
      <c r="G27" s="1" t="s">
        <v>1208</v>
      </c>
      <c r="H27" s="1" t="s">
        <v>1209</v>
      </c>
      <c r="I27" s="1" t="s">
        <v>1398</v>
      </c>
      <c r="J27" s="1" t="s">
        <v>30</v>
      </c>
      <c r="K27" s="1" t="s">
        <v>1399</v>
      </c>
      <c r="L27" s="1" t="s">
        <v>1399</v>
      </c>
      <c r="M27" s="1" t="s">
        <v>1212</v>
      </c>
      <c r="N27" s="1" t="s">
        <v>1212</v>
      </c>
      <c r="O27" s="1" t="s">
        <v>1213</v>
      </c>
      <c r="P27" s="1" t="s">
        <v>1214</v>
      </c>
      <c r="Q27" s="1" t="s">
        <v>1215</v>
      </c>
      <c r="R27" s="1" t="s">
        <v>1400</v>
      </c>
      <c r="S27" s="1" t="s">
        <v>1217</v>
      </c>
      <c r="T27" s="1" t="s">
        <v>1218</v>
      </c>
      <c r="U27" s="1" t="s">
        <v>1219</v>
      </c>
      <c r="V27" s="1" t="s">
        <v>1401</v>
      </c>
    </row>
    <row r="28" s="1" customFormat="1" spans="1:22">
      <c r="A28" s="3">
        <v>999223706057399</v>
      </c>
      <c r="B28" s="1" t="s">
        <v>1394</v>
      </c>
      <c r="C28" s="1" t="s">
        <v>1402</v>
      </c>
      <c r="D28" s="1" t="s">
        <v>1403</v>
      </c>
      <c r="E28" s="1" t="s">
        <v>1404</v>
      </c>
      <c r="F28" s="1" t="s">
        <v>1277</v>
      </c>
      <c r="G28" s="1" t="s">
        <v>1208</v>
      </c>
      <c r="H28" s="1" t="s">
        <v>1209</v>
      </c>
      <c r="I28" s="1" t="s">
        <v>1405</v>
      </c>
      <c r="J28" s="1" t="s">
        <v>30</v>
      </c>
      <c r="K28" s="1" t="s">
        <v>1406</v>
      </c>
      <c r="L28" s="1" t="s">
        <v>1406</v>
      </c>
      <c r="M28" s="1" t="s">
        <v>1212</v>
      </c>
      <c r="N28" s="1" t="s">
        <v>1212</v>
      </c>
      <c r="O28" s="1" t="s">
        <v>1213</v>
      </c>
      <c r="P28" s="1" t="s">
        <v>1214</v>
      </c>
      <c r="Q28" s="1" t="s">
        <v>1215</v>
      </c>
      <c r="R28" s="1" t="s">
        <v>1407</v>
      </c>
      <c r="S28" s="1" t="s">
        <v>1217</v>
      </c>
      <c r="T28" s="1" t="s">
        <v>1218</v>
      </c>
      <c r="U28" s="1" t="s">
        <v>1219</v>
      </c>
      <c r="V28" s="1" t="s">
        <v>1379</v>
      </c>
    </row>
    <row r="29" s="1" customFormat="1" spans="1:22">
      <c r="A29" s="3">
        <v>999223707799334</v>
      </c>
      <c r="B29" s="1" t="s">
        <v>1394</v>
      </c>
      <c r="C29" s="1" t="s">
        <v>1408</v>
      </c>
      <c r="D29" s="1" t="s">
        <v>1409</v>
      </c>
      <c r="E29" s="1" t="s">
        <v>1410</v>
      </c>
      <c r="F29" s="1" t="s">
        <v>1277</v>
      </c>
      <c r="G29" s="1" t="s">
        <v>1208</v>
      </c>
      <c r="H29" s="1" t="s">
        <v>1209</v>
      </c>
      <c r="I29" s="1" t="s">
        <v>1411</v>
      </c>
      <c r="J29" s="1" t="s">
        <v>30</v>
      </c>
      <c r="K29" s="1" t="s">
        <v>1412</v>
      </c>
      <c r="L29" s="1" t="s">
        <v>1412</v>
      </c>
      <c r="M29" s="1" t="s">
        <v>1212</v>
      </c>
      <c r="N29" s="1" t="s">
        <v>1212</v>
      </c>
      <c r="O29" s="1" t="s">
        <v>1213</v>
      </c>
      <c r="P29" s="1" t="s">
        <v>1214</v>
      </c>
      <c r="Q29" s="1" t="s">
        <v>1215</v>
      </c>
      <c r="R29" s="1" t="s">
        <v>1413</v>
      </c>
      <c r="S29" s="1" t="s">
        <v>1217</v>
      </c>
      <c r="T29" s="1" t="s">
        <v>1218</v>
      </c>
      <c r="U29" s="1" t="s">
        <v>1219</v>
      </c>
      <c r="V29" s="1" t="s">
        <v>1414</v>
      </c>
    </row>
    <row r="30" s="1" customFormat="1" spans="1:22">
      <c r="A30" s="3">
        <v>999223709949772</v>
      </c>
      <c r="B30" s="1" t="s">
        <v>1394</v>
      </c>
      <c r="C30" s="1" t="s">
        <v>1415</v>
      </c>
      <c r="D30" s="1" t="s">
        <v>1416</v>
      </c>
      <c r="E30" s="1" t="s">
        <v>1417</v>
      </c>
      <c r="F30" s="1" t="s">
        <v>1207</v>
      </c>
      <c r="G30" s="1" t="s">
        <v>1208</v>
      </c>
      <c r="H30" s="1" t="s">
        <v>1209</v>
      </c>
      <c r="I30" s="1" t="s">
        <v>1418</v>
      </c>
      <c r="J30" s="1" t="s">
        <v>30</v>
      </c>
      <c r="K30" s="1" t="s">
        <v>1419</v>
      </c>
      <c r="L30" s="1" t="s">
        <v>1419</v>
      </c>
      <c r="M30" s="1" t="s">
        <v>1212</v>
      </c>
      <c r="N30" s="1" t="s">
        <v>1212</v>
      </c>
      <c r="O30" s="1" t="s">
        <v>1213</v>
      </c>
      <c r="P30" s="1" t="s">
        <v>1214</v>
      </c>
      <c r="Q30" s="1" t="s">
        <v>1215</v>
      </c>
      <c r="R30" s="1" t="s">
        <v>1420</v>
      </c>
      <c r="S30" s="1" t="s">
        <v>1217</v>
      </c>
      <c r="T30" s="1" t="s">
        <v>1218</v>
      </c>
      <c r="U30" s="1" t="s">
        <v>1219</v>
      </c>
      <c r="V30" s="1" t="s">
        <v>1421</v>
      </c>
    </row>
    <row r="31" s="1" customFormat="1" spans="1:22">
      <c r="A31" s="3">
        <v>999223730977273</v>
      </c>
      <c r="B31" s="1" t="s">
        <v>1422</v>
      </c>
      <c r="C31" s="1" t="s">
        <v>1423</v>
      </c>
      <c r="D31" s="1" t="s">
        <v>1424</v>
      </c>
      <c r="E31" s="1" t="s">
        <v>1425</v>
      </c>
      <c r="F31" s="1" t="s">
        <v>1207</v>
      </c>
      <c r="G31" s="1" t="s">
        <v>1208</v>
      </c>
      <c r="H31" s="1" t="s">
        <v>1209</v>
      </c>
      <c r="I31" s="1" t="s">
        <v>1426</v>
      </c>
      <c r="J31" s="1" t="s">
        <v>30</v>
      </c>
      <c r="K31" s="1" t="s">
        <v>1427</v>
      </c>
      <c r="L31" s="1" t="s">
        <v>1427</v>
      </c>
      <c r="M31" s="1" t="s">
        <v>1212</v>
      </c>
      <c r="N31" s="1" t="s">
        <v>1212</v>
      </c>
      <c r="O31" s="1" t="s">
        <v>1213</v>
      </c>
      <c r="P31" s="1" t="s">
        <v>1214</v>
      </c>
      <c r="Q31" s="1" t="s">
        <v>1215</v>
      </c>
      <c r="R31" s="1" t="s">
        <v>1428</v>
      </c>
      <c r="S31" s="1" t="s">
        <v>1217</v>
      </c>
      <c r="T31" s="1" t="s">
        <v>1218</v>
      </c>
      <c r="U31" s="1" t="s">
        <v>1219</v>
      </c>
      <c r="V31" s="1" t="s">
        <v>1323</v>
      </c>
    </row>
    <row r="32" s="1" customFormat="1" spans="1:22">
      <c r="A32" s="3">
        <v>999223758540414</v>
      </c>
      <c r="B32" s="1" t="s">
        <v>1429</v>
      </c>
      <c r="C32" s="1" t="s">
        <v>1430</v>
      </c>
      <c r="D32" s="1" t="s">
        <v>1431</v>
      </c>
      <c r="E32" s="1" t="s">
        <v>1432</v>
      </c>
      <c r="F32" s="1" t="s">
        <v>1277</v>
      </c>
      <c r="G32" s="1" t="s">
        <v>1208</v>
      </c>
      <c r="H32" s="1" t="s">
        <v>1209</v>
      </c>
      <c r="I32" s="1" t="s">
        <v>1433</v>
      </c>
      <c r="J32" s="1" t="s">
        <v>30</v>
      </c>
      <c r="K32" s="1" t="s">
        <v>1434</v>
      </c>
      <c r="L32" s="1" t="s">
        <v>1434</v>
      </c>
      <c r="M32" s="1" t="s">
        <v>1212</v>
      </c>
      <c r="N32" s="1" t="s">
        <v>1212</v>
      </c>
      <c r="O32" s="1" t="s">
        <v>1213</v>
      </c>
      <c r="P32" s="1" t="s">
        <v>1214</v>
      </c>
      <c r="Q32" s="1" t="s">
        <v>1215</v>
      </c>
      <c r="R32" s="1" t="s">
        <v>1435</v>
      </c>
      <c r="S32" s="1" t="s">
        <v>1217</v>
      </c>
      <c r="T32" s="1" t="s">
        <v>1218</v>
      </c>
      <c r="U32" s="1" t="s">
        <v>1219</v>
      </c>
      <c r="V32" s="1" t="s">
        <v>1436</v>
      </c>
    </row>
    <row r="33" s="1" customFormat="1" spans="1:22">
      <c r="A33" s="3">
        <v>999223761699786</v>
      </c>
      <c r="B33" s="1" t="s">
        <v>1429</v>
      </c>
      <c r="C33" s="1" t="s">
        <v>1437</v>
      </c>
      <c r="D33" s="1" t="s">
        <v>1438</v>
      </c>
      <c r="E33" s="1" t="s">
        <v>1439</v>
      </c>
      <c r="F33" s="1" t="s">
        <v>1207</v>
      </c>
      <c r="G33" s="1" t="s">
        <v>1208</v>
      </c>
      <c r="H33" s="1" t="s">
        <v>1209</v>
      </c>
      <c r="I33" s="1" t="s">
        <v>1440</v>
      </c>
      <c r="J33" s="1" t="s">
        <v>30</v>
      </c>
      <c r="K33" s="1" t="s">
        <v>1441</v>
      </c>
      <c r="L33" s="1" t="s">
        <v>1441</v>
      </c>
      <c r="M33" s="1" t="s">
        <v>1212</v>
      </c>
      <c r="N33" s="1" t="s">
        <v>1212</v>
      </c>
      <c r="O33" s="1" t="s">
        <v>1213</v>
      </c>
      <c r="P33" s="1" t="s">
        <v>1214</v>
      </c>
      <c r="Q33" s="1" t="s">
        <v>1215</v>
      </c>
      <c r="R33" s="1" t="s">
        <v>1442</v>
      </c>
      <c r="S33" s="1" t="s">
        <v>1217</v>
      </c>
      <c r="T33" s="1" t="s">
        <v>1218</v>
      </c>
      <c r="U33" s="1" t="s">
        <v>1219</v>
      </c>
      <c r="V33" s="1" t="s">
        <v>1261</v>
      </c>
    </row>
    <row r="34" s="1" customFormat="1" spans="1:22">
      <c r="A34" s="3">
        <v>999223766116805</v>
      </c>
      <c r="B34" s="1" t="s">
        <v>1429</v>
      </c>
      <c r="C34" s="1" t="s">
        <v>1443</v>
      </c>
      <c r="D34" s="1" t="s">
        <v>1444</v>
      </c>
      <c r="E34" s="1" t="s">
        <v>1445</v>
      </c>
      <c r="F34" s="1" t="s">
        <v>1207</v>
      </c>
      <c r="G34" s="1" t="s">
        <v>1208</v>
      </c>
      <c r="H34" s="1" t="s">
        <v>1209</v>
      </c>
      <c r="I34" s="1" t="s">
        <v>1446</v>
      </c>
      <c r="J34" s="1" t="s">
        <v>30</v>
      </c>
      <c r="K34" s="1" t="s">
        <v>1447</v>
      </c>
      <c r="L34" s="1" t="s">
        <v>1447</v>
      </c>
      <c r="M34" s="1" t="s">
        <v>1212</v>
      </c>
      <c r="N34" s="1" t="s">
        <v>1212</v>
      </c>
      <c r="O34" s="1" t="s">
        <v>1213</v>
      </c>
      <c r="P34" s="1" t="s">
        <v>1214</v>
      </c>
      <c r="Q34" s="1" t="s">
        <v>1215</v>
      </c>
      <c r="R34" s="1" t="s">
        <v>1448</v>
      </c>
      <c r="S34" s="1" t="s">
        <v>1217</v>
      </c>
      <c r="T34" s="1" t="s">
        <v>1218</v>
      </c>
      <c r="U34" s="1" t="s">
        <v>1219</v>
      </c>
      <c r="V34" s="1" t="s">
        <v>1307</v>
      </c>
    </row>
    <row r="35" s="1" customFormat="1" spans="1:22">
      <c r="A35" s="3">
        <v>999223766509727</v>
      </c>
      <c r="B35" s="1" t="s">
        <v>1429</v>
      </c>
      <c r="C35" s="1" t="s">
        <v>1449</v>
      </c>
      <c r="D35" s="1" t="s">
        <v>1450</v>
      </c>
      <c r="E35" s="1" t="s">
        <v>1451</v>
      </c>
      <c r="F35" s="1" t="s">
        <v>1233</v>
      </c>
      <c r="G35" s="1" t="s">
        <v>1208</v>
      </c>
      <c r="H35" s="1" t="s">
        <v>1209</v>
      </c>
      <c r="I35" s="1" t="s">
        <v>1452</v>
      </c>
      <c r="J35" s="1" t="s">
        <v>30</v>
      </c>
      <c r="K35" s="1" t="s">
        <v>1453</v>
      </c>
      <c r="L35" s="1" t="s">
        <v>1453</v>
      </c>
      <c r="M35" s="1" t="s">
        <v>1212</v>
      </c>
      <c r="N35" s="1" t="s">
        <v>1212</v>
      </c>
      <c r="O35" s="1" t="s">
        <v>1213</v>
      </c>
      <c r="P35" s="1" t="s">
        <v>1214</v>
      </c>
      <c r="Q35" s="1" t="s">
        <v>1215</v>
      </c>
      <c r="R35" s="1" t="s">
        <v>1454</v>
      </c>
      <c r="S35" s="1" t="s">
        <v>1217</v>
      </c>
      <c r="T35" s="1" t="s">
        <v>1218</v>
      </c>
      <c r="U35" s="1" t="s">
        <v>1219</v>
      </c>
      <c r="V35" s="1" t="s">
        <v>1261</v>
      </c>
    </row>
    <row r="36" s="1" customFormat="1" spans="1:22">
      <c r="A36" s="3">
        <v>999223767586724</v>
      </c>
      <c r="B36" s="1" t="s">
        <v>1455</v>
      </c>
      <c r="C36" s="1" t="s">
        <v>1456</v>
      </c>
      <c r="D36" s="1" t="s">
        <v>1457</v>
      </c>
      <c r="E36" s="1" t="s">
        <v>1458</v>
      </c>
      <c r="F36" s="1" t="s">
        <v>1207</v>
      </c>
      <c r="G36" s="1" t="s">
        <v>1208</v>
      </c>
      <c r="H36" s="1" t="s">
        <v>1209</v>
      </c>
      <c r="I36" s="1" t="s">
        <v>1459</v>
      </c>
      <c r="J36" s="1" t="s">
        <v>30</v>
      </c>
      <c r="K36" s="1" t="s">
        <v>1460</v>
      </c>
      <c r="L36" s="1" t="s">
        <v>1460</v>
      </c>
      <c r="M36" s="1" t="s">
        <v>1212</v>
      </c>
      <c r="N36" s="1" t="s">
        <v>1212</v>
      </c>
      <c r="O36" s="1" t="s">
        <v>1213</v>
      </c>
      <c r="P36" s="1" t="s">
        <v>1214</v>
      </c>
      <c r="Q36" s="1" t="s">
        <v>1215</v>
      </c>
      <c r="R36" s="1" t="s">
        <v>1461</v>
      </c>
      <c r="S36" s="1" t="s">
        <v>1217</v>
      </c>
      <c r="T36" s="1" t="s">
        <v>1218</v>
      </c>
      <c r="U36" s="1" t="s">
        <v>1219</v>
      </c>
      <c r="V36" s="1" t="s">
        <v>1245</v>
      </c>
    </row>
    <row r="37" s="1" customFormat="1" spans="1:22">
      <c r="A37" s="3">
        <v>999223770204858</v>
      </c>
      <c r="B37" s="1" t="s">
        <v>1455</v>
      </c>
      <c r="C37" s="1" t="s">
        <v>1462</v>
      </c>
      <c r="D37" s="1" t="s">
        <v>1463</v>
      </c>
      <c r="E37" s="1" t="s">
        <v>1464</v>
      </c>
      <c r="F37" s="1" t="s">
        <v>1233</v>
      </c>
      <c r="G37" s="1" t="s">
        <v>1208</v>
      </c>
      <c r="H37" s="1" t="s">
        <v>1209</v>
      </c>
      <c r="I37" s="1" t="s">
        <v>1465</v>
      </c>
      <c r="J37" s="1" t="s">
        <v>30</v>
      </c>
      <c r="K37" s="1" t="s">
        <v>1466</v>
      </c>
      <c r="L37" s="1" t="s">
        <v>1466</v>
      </c>
      <c r="M37" s="1" t="s">
        <v>1212</v>
      </c>
      <c r="N37" s="1" t="s">
        <v>1212</v>
      </c>
      <c r="O37" s="1" t="s">
        <v>1213</v>
      </c>
      <c r="P37" s="1" t="s">
        <v>1214</v>
      </c>
      <c r="Q37" s="1" t="s">
        <v>1215</v>
      </c>
      <c r="R37" s="1" t="s">
        <v>1467</v>
      </c>
      <c r="S37" s="1" t="s">
        <v>1217</v>
      </c>
      <c r="T37" s="1" t="s">
        <v>1218</v>
      </c>
      <c r="U37" s="1" t="s">
        <v>1219</v>
      </c>
      <c r="V37" s="1" t="s">
        <v>1261</v>
      </c>
    </row>
    <row r="38" s="1" customFormat="1" spans="1:22">
      <c r="A38" s="3">
        <v>999223791658770</v>
      </c>
      <c r="B38" s="1" t="s">
        <v>1468</v>
      </c>
      <c r="C38" s="1" t="s">
        <v>1469</v>
      </c>
      <c r="D38" s="1" t="s">
        <v>1470</v>
      </c>
      <c r="E38" s="1" t="s">
        <v>1471</v>
      </c>
      <c r="F38" s="1" t="s">
        <v>1233</v>
      </c>
      <c r="G38" s="1" t="s">
        <v>1208</v>
      </c>
      <c r="H38" s="1" t="s">
        <v>1209</v>
      </c>
      <c r="I38" s="1" t="s">
        <v>1472</v>
      </c>
      <c r="J38" s="1" t="s">
        <v>30</v>
      </c>
      <c r="K38" s="1" t="s">
        <v>1473</v>
      </c>
      <c r="L38" s="1" t="s">
        <v>1473</v>
      </c>
      <c r="M38" s="1" t="s">
        <v>1212</v>
      </c>
      <c r="N38" s="1" t="s">
        <v>1212</v>
      </c>
      <c r="O38" s="1" t="s">
        <v>1213</v>
      </c>
      <c r="P38" s="1" t="s">
        <v>1214</v>
      </c>
      <c r="Q38" s="1" t="s">
        <v>1215</v>
      </c>
      <c r="R38" s="1" t="s">
        <v>1474</v>
      </c>
      <c r="S38" s="1" t="s">
        <v>1217</v>
      </c>
      <c r="T38" s="1" t="s">
        <v>1218</v>
      </c>
      <c r="U38" s="1" t="s">
        <v>1219</v>
      </c>
      <c r="V38" s="1" t="s">
        <v>1261</v>
      </c>
    </row>
    <row r="39" s="1" customFormat="1" spans="1:22">
      <c r="A39" s="3">
        <v>999223795459620</v>
      </c>
      <c r="B39" s="1" t="s">
        <v>1468</v>
      </c>
      <c r="C39" s="1" t="s">
        <v>1475</v>
      </c>
      <c r="D39" s="1" t="s">
        <v>1476</v>
      </c>
      <c r="E39" s="1" t="s">
        <v>1477</v>
      </c>
      <c r="F39" s="1" t="s">
        <v>1207</v>
      </c>
      <c r="G39" s="1" t="s">
        <v>1208</v>
      </c>
      <c r="H39" s="1" t="s">
        <v>1209</v>
      </c>
      <c r="I39" s="1" t="s">
        <v>1478</v>
      </c>
      <c r="J39" s="1" t="s">
        <v>30</v>
      </c>
      <c r="K39" s="1" t="s">
        <v>1479</v>
      </c>
      <c r="L39" s="1" t="s">
        <v>1479</v>
      </c>
      <c r="M39" s="1" t="s">
        <v>1212</v>
      </c>
      <c r="N39" s="1" t="s">
        <v>1212</v>
      </c>
      <c r="O39" s="1" t="s">
        <v>1213</v>
      </c>
      <c r="P39" s="1" t="s">
        <v>1214</v>
      </c>
      <c r="Q39" s="1" t="s">
        <v>1215</v>
      </c>
      <c r="R39" s="1" t="s">
        <v>1480</v>
      </c>
      <c r="S39" s="1" t="s">
        <v>1217</v>
      </c>
      <c r="T39" s="1" t="s">
        <v>1218</v>
      </c>
      <c r="U39" s="1" t="s">
        <v>1219</v>
      </c>
      <c r="V39" s="1" t="s">
        <v>1261</v>
      </c>
    </row>
    <row r="40" s="1" customFormat="1" spans="1:22">
      <c r="A40" s="3">
        <v>23797324733</v>
      </c>
      <c r="B40" s="1" t="s">
        <v>1468</v>
      </c>
      <c r="C40" s="1" t="s">
        <v>1481</v>
      </c>
      <c r="D40" s="1" t="s">
        <v>1450</v>
      </c>
      <c r="E40" s="1" t="s">
        <v>1482</v>
      </c>
      <c r="F40" s="1" t="s">
        <v>1233</v>
      </c>
      <c r="G40" s="1" t="s">
        <v>1208</v>
      </c>
      <c r="H40" s="1" t="s">
        <v>1209</v>
      </c>
      <c r="I40" s="1" t="s">
        <v>1483</v>
      </c>
      <c r="J40" s="1" t="s">
        <v>30</v>
      </c>
      <c r="K40" s="1" t="s">
        <v>1484</v>
      </c>
      <c r="L40" s="1" t="s">
        <v>1484</v>
      </c>
      <c r="M40" s="1" t="s">
        <v>1212</v>
      </c>
      <c r="N40" s="1" t="s">
        <v>1212</v>
      </c>
      <c r="O40" s="1" t="s">
        <v>1213</v>
      </c>
      <c r="P40" s="1" t="s">
        <v>1214</v>
      </c>
      <c r="Q40" s="1" t="s">
        <v>1215</v>
      </c>
      <c r="R40" s="1" t="s">
        <v>1485</v>
      </c>
      <c r="S40" s="1" t="s">
        <v>1217</v>
      </c>
      <c r="T40" s="1" t="s">
        <v>1218</v>
      </c>
      <c r="U40" s="1" t="s">
        <v>1219</v>
      </c>
      <c r="V40" s="1" t="s">
        <v>1261</v>
      </c>
    </row>
    <row r="41" s="1" customFormat="1" spans="1:22">
      <c r="A41" s="3">
        <v>999223800637783</v>
      </c>
      <c r="B41" s="1" t="s">
        <v>1486</v>
      </c>
      <c r="C41" s="1" t="s">
        <v>1487</v>
      </c>
      <c r="D41" s="1" t="s">
        <v>1488</v>
      </c>
      <c r="E41" s="1" t="s">
        <v>1489</v>
      </c>
      <c r="F41" s="1" t="s">
        <v>1207</v>
      </c>
      <c r="G41" s="1" t="s">
        <v>1208</v>
      </c>
      <c r="H41" s="1" t="s">
        <v>1209</v>
      </c>
      <c r="I41" s="1" t="s">
        <v>1490</v>
      </c>
      <c r="J41" s="1" t="s">
        <v>30</v>
      </c>
      <c r="K41" s="1" t="s">
        <v>1491</v>
      </c>
      <c r="L41" s="1" t="s">
        <v>1491</v>
      </c>
      <c r="M41" s="1" t="s">
        <v>1212</v>
      </c>
      <c r="N41" s="1" t="s">
        <v>1212</v>
      </c>
      <c r="O41" s="1" t="s">
        <v>1213</v>
      </c>
      <c r="P41" s="1" t="s">
        <v>1214</v>
      </c>
      <c r="Q41" s="1" t="s">
        <v>1215</v>
      </c>
      <c r="R41" s="1" t="s">
        <v>1492</v>
      </c>
      <c r="S41" s="1" t="s">
        <v>1217</v>
      </c>
      <c r="T41" s="1" t="s">
        <v>1218</v>
      </c>
      <c r="U41" s="1" t="s">
        <v>1219</v>
      </c>
      <c r="V41" s="1" t="s">
        <v>1269</v>
      </c>
    </row>
    <row r="42" s="1" customFormat="1" spans="1:22">
      <c r="A42" s="3">
        <v>999223807307006</v>
      </c>
      <c r="B42" s="1" t="s">
        <v>1486</v>
      </c>
      <c r="C42" s="1" t="s">
        <v>1493</v>
      </c>
      <c r="D42" s="1" t="s">
        <v>1494</v>
      </c>
      <c r="E42" s="1" t="s">
        <v>1495</v>
      </c>
      <c r="F42" s="1" t="s">
        <v>1277</v>
      </c>
      <c r="G42" s="1" t="s">
        <v>1208</v>
      </c>
      <c r="H42" s="1" t="s">
        <v>1209</v>
      </c>
      <c r="I42" s="1" t="s">
        <v>1496</v>
      </c>
      <c r="J42" s="1" t="s">
        <v>30</v>
      </c>
      <c r="K42" s="1" t="s">
        <v>1497</v>
      </c>
      <c r="L42" s="1" t="s">
        <v>1497</v>
      </c>
      <c r="M42" s="1" t="s">
        <v>1212</v>
      </c>
      <c r="N42" s="1" t="s">
        <v>1212</v>
      </c>
      <c r="O42" s="1" t="s">
        <v>1213</v>
      </c>
      <c r="P42" s="1" t="s">
        <v>1214</v>
      </c>
      <c r="Q42" s="1" t="s">
        <v>1215</v>
      </c>
      <c r="R42" s="1" t="s">
        <v>1498</v>
      </c>
      <c r="S42" s="1" t="s">
        <v>1217</v>
      </c>
      <c r="T42" s="1" t="s">
        <v>1218</v>
      </c>
      <c r="U42" s="1" t="s">
        <v>1219</v>
      </c>
      <c r="V42" s="1" t="s">
        <v>1261</v>
      </c>
    </row>
    <row r="43" s="1" customFormat="1" spans="1:22">
      <c r="A43" s="3">
        <v>999223811890091</v>
      </c>
      <c r="B43" s="1" t="s">
        <v>1486</v>
      </c>
      <c r="C43" s="1" t="s">
        <v>1499</v>
      </c>
      <c r="D43" s="1" t="s">
        <v>1500</v>
      </c>
      <c r="E43" s="1" t="s">
        <v>1501</v>
      </c>
      <c r="F43" s="1" t="s">
        <v>1233</v>
      </c>
      <c r="G43" s="1" t="s">
        <v>1208</v>
      </c>
      <c r="H43" s="1" t="s">
        <v>1209</v>
      </c>
      <c r="I43" s="1" t="s">
        <v>1502</v>
      </c>
      <c r="J43" s="1" t="s">
        <v>30</v>
      </c>
      <c r="K43" s="1" t="s">
        <v>1503</v>
      </c>
      <c r="L43" s="1" t="s">
        <v>1503</v>
      </c>
      <c r="M43" s="1" t="s">
        <v>1212</v>
      </c>
      <c r="N43" s="1" t="s">
        <v>1212</v>
      </c>
      <c r="O43" s="1" t="s">
        <v>1213</v>
      </c>
      <c r="P43" s="1" t="s">
        <v>1214</v>
      </c>
      <c r="Q43" s="1" t="s">
        <v>1215</v>
      </c>
      <c r="R43" s="1" t="s">
        <v>1504</v>
      </c>
      <c r="S43" s="1" t="s">
        <v>1217</v>
      </c>
      <c r="T43" s="1" t="s">
        <v>1218</v>
      </c>
      <c r="U43" s="1" t="s">
        <v>1219</v>
      </c>
      <c r="V43" s="1" t="s">
        <v>1245</v>
      </c>
    </row>
    <row r="44" s="1" customFormat="1" spans="1:22">
      <c r="A44" s="3">
        <v>999223812271205</v>
      </c>
      <c r="B44" s="1" t="s">
        <v>1486</v>
      </c>
      <c r="C44" s="1" t="s">
        <v>1505</v>
      </c>
      <c r="D44" s="1" t="s">
        <v>1506</v>
      </c>
      <c r="E44" s="1" t="s">
        <v>1507</v>
      </c>
      <c r="F44" s="1" t="s">
        <v>1207</v>
      </c>
      <c r="G44" s="1" t="s">
        <v>1208</v>
      </c>
      <c r="H44" s="1" t="s">
        <v>1209</v>
      </c>
      <c r="I44" s="1" t="s">
        <v>1508</v>
      </c>
      <c r="J44" s="1" t="s">
        <v>30</v>
      </c>
      <c r="K44" s="1" t="s">
        <v>1509</v>
      </c>
      <c r="L44" s="1" t="s">
        <v>1509</v>
      </c>
      <c r="M44" s="1" t="s">
        <v>1212</v>
      </c>
      <c r="N44" s="1" t="s">
        <v>1212</v>
      </c>
      <c r="O44" s="1" t="s">
        <v>1213</v>
      </c>
      <c r="P44" s="1" t="s">
        <v>1214</v>
      </c>
      <c r="Q44" s="1" t="s">
        <v>1215</v>
      </c>
      <c r="R44" s="1" t="s">
        <v>1510</v>
      </c>
      <c r="S44" s="1" t="s">
        <v>1217</v>
      </c>
      <c r="T44" s="1" t="s">
        <v>1218</v>
      </c>
      <c r="U44" s="1" t="s">
        <v>1219</v>
      </c>
      <c r="V44" s="1" t="s">
        <v>1511</v>
      </c>
    </row>
    <row r="45" s="1" customFormat="1" spans="1:22">
      <c r="A45" s="3">
        <v>999223816858414</v>
      </c>
      <c r="B45" s="1" t="s">
        <v>1512</v>
      </c>
      <c r="C45" s="1" t="s">
        <v>1513</v>
      </c>
      <c r="D45" s="1" t="s">
        <v>1514</v>
      </c>
      <c r="E45" s="1" t="s">
        <v>1515</v>
      </c>
      <c r="F45" s="1" t="s">
        <v>1207</v>
      </c>
      <c r="G45" s="1" t="s">
        <v>1208</v>
      </c>
      <c r="H45" s="1" t="s">
        <v>1209</v>
      </c>
      <c r="I45" s="1" t="s">
        <v>1516</v>
      </c>
      <c r="J45" s="1" t="s">
        <v>30</v>
      </c>
      <c r="K45" s="1" t="s">
        <v>1517</v>
      </c>
      <c r="L45" s="1" t="s">
        <v>1517</v>
      </c>
      <c r="M45" s="1" t="s">
        <v>1212</v>
      </c>
      <c r="N45" s="1" t="s">
        <v>1212</v>
      </c>
      <c r="O45" s="1" t="s">
        <v>1213</v>
      </c>
      <c r="P45" s="1" t="s">
        <v>1214</v>
      </c>
      <c r="Q45" s="1" t="s">
        <v>1215</v>
      </c>
      <c r="R45" s="1" t="s">
        <v>1518</v>
      </c>
      <c r="S45" s="1" t="s">
        <v>1217</v>
      </c>
      <c r="T45" s="1" t="s">
        <v>1218</v>
      </c>
      <c r="U45" s="1" t="s">
        <v>1219</v>
      </c>
      <c r="V45" s="1" t="s">
        <v>1261</v>
      </c>
    </row>
    <row r="46" s="1" customFormat="1" spans="1:22">
      <c r="A46" s="3">
        <v>23816900503</v>
      </c>
      <c r="B46" s="1" t="s">
        <v>1512</v>
      </c>
      <c r="C46" s="1" t="s">
        <v>1519</v>
      </c>
      <c r="D46" s="1" t="s">
        <v>1520</v>
      </c>
      <c r="E46" s="1" t="s">
        <v>1521</v>
      </c>
      <c r="F46" s="1" t="s">
        <v>1233</v>
      </c>
      <c r="G46" s="1" t="s">
        <v>1208</v>
      </c>
      <c r="H46" s="1" t="s">
        <v>1209</v>
      </c>
      <c r="I46" s="1" t="s">
        <v>1522</v>
      </c>
      <c r="J46" s="1" t="s">
        <v>30</v>
      </c>
      <c r="K46" s="1" t="s">
        <v>1523</v>
      </c>
      <c r="L46" s="1" t="s">
        <v>1523</v>
      </c>
      <c r="M46" s="1" t="s">
        <v>1212</v>
      </c>
      <c r="N46" s="1" t="s">
        <v>1212</v>
      </c>
      <c r="O46" s="1" t="s">
        <v>1213</v>
      </c>
      <c r="P46" s="1" t="s">
        <v>1214</v>
      </c>
      <c r="Q46" s="1" t="s">
        <v>1215</v>
      </c>
      <c r="R46" s="1" t="s">
        <v>1524</v>
      </c>
      <c r="S46" s="1" t="s">
        <v>1217</v>
      </c>
      <c r="T46" s="1" t="s">
        <v>1218</v>
      </c>
      <c r="U46" s="1" t="s">
        <v>1393</v>
      </c>
      <c r="V46" s="1" t="s">
        <v>1261</v>
      </c>
    </row>
    <row r="47" s="1" customFormat="1" spans="1:22">
      <c r="A47" s="3">
        <v>23829196788</v>
      </c>
      <c r="B47" s="1" t="s">
        <v>1512</v>
      </c>
      <c r="C47" s="1" t="s">
        <v>1525</v>
      </c>
      <c r="D47" s="1" t="s">
        <v>1526</v>
      </c>
      <c r="E47" s="1" t="s">
        <v>1527</v>
      </c>
      <c r="F47" s="1" t="s">
        <v>1233</v>
      </c>
      <c r="G47" s="1" t="s">
        <v>1208</v>
      </c>
      <c r="H47" s="1" t="s">
        <v>1209</v>
      </c>
      <c r="I47" s="1" t="s">
        <v>1528</v>
      </c>
      <c r="J47" s="1" t="s">
        <v>30</v>
      </c>
      <c r="K47" s="1" t="s">
        <v>1529</v>
      </c>
      <c r="L47" s="1" t="s">
        <v>1529</v>
      </c>
      <c r="M47" s="1" t="s">
        <v>1212</v>
      </c>
      <c r="N47" s="1" t="s">
        <v>1212</v>
      </c>
      <c r="O47" s="1" t="s">
        <v>1213</v>
      </c>
      <c r="P47" s="1" t="s">
        <v>1214</v>
      </c>
      <c r="Q47" s="1" t="s">
        <v>1215</v>
      </c>
      <c r="R47" s="1" t="s">
        <v>1530</v>
      </c>
      <c r="S47" s="1" t="s">
        <v>1217</v>
      </c>
      <c r="T47" s="1" t="s">
        <v>1218</v>
      </c>
      <c r="U47" s="1" t="s">
        <v>1393</v>
      </c>
      <c r="V47" s="1" t="s">
        <v>1261</v>
      </c>
    </row>
    <row r="48" s="1" customFormat="1" spans="1:22">
      <c r="A48" s="3">
        <v>999223830666060</v>
      </c>
      <c r="B48" s="1" t="s">
        <v>1512</v>
      </c>
      <c r="C48" s="1" t="s">
        <v>1531</v>
      </c>
      <c r="D48" s="1" t="s">
        <v>1532</v>
      </c>
      <c r="E48" s="1" t="s">
        <v>1533</v>
      </c>
      <c r="F48" s="1" t="s">
        <v>1207</v>
      </c>
      <c r="G48" s="1" t="s">
        <v>1208</v>
      </c>
      <c r="H48" s="1" t="s">
        <v>1209</v>
      </c>
      <c r="I48" s="1" t="s">
        <v>1534</v>
      </c>
      <c r="J48" s="1" t="s">
        <v>30</v>
      </c>
      <c r="K48" s="1" t="s">
        <v>1535</v>
      </c>
      <c r="L48" s="1" t="s">
        <v>1535</v>
      </c>
      <c r="M48" s="1" t="s">
        <v>1212</v>
      </c>
      <c r="N48" s="1" t="s">
        <v>1212</v>
      </c>
      <c r="O48" s="1" t="s">
        <v>1213</v>
      </c>
      <c r="P48" s="1" t="s">
        <v>1214</v>
      </c>
      <c r="Q48" s="1" t="s">
        <v>1215</v>
      </c>
      <c r="R48" s="1" t="s">
        <v>1536</v>
      </c>
      <c r="S48" s="1" t="s">
        <v>1217</v>
      </c>
      <c r="T48" s="1" t="s">
        <v>1218</v>
      </c>
      <c r="U48" s="1" t="s">
        <v>1219</v>
      </c>
      <c r="V48" s="1" t="s">
        <v>1537</v>
      </c>
    </row>
    <row r="49" s="1" customFormat="1" spans="1:22">
      <c r="A49" s="3">
        <v>999223833316065</v>
      </c>
      <c r="B49" s="1" t="s">
        <v>1538</v>
      </c>
      <c r="C49" s="1" t="s">
        <v>1539</v>
      </c>
      <c r="D49" s="1" t="s">
        <v>1540</v>
      </c>
      <c r="E49" s="1" t="s">
        <v>1541</v>
      </c>
      <c r="F49" s="1" t="s">
        <v>1207</v>
      </c>
      <c r="G49" s="1" t="s">
        <v>1208</v>
      </c>
      <c r="H49" s="1" t="s">
        <v>1209</v>
      </c>
      <c r="I49" s="1" t="s">
        <v>1542</v>
      </c>
      <c r="J49" s="1" t="s">
        <v>30</v>
      </c>
      <c r="K49" s="1" t="s">
        <v>1543</v>
      </c>
      <c r="L49" s="1" t="s">
        <v>1543</v>
      </c>
      <c r="M49" s="1" t="s">
        <v>1212</v>
      </c>
      <c r="N49" s="1" t="s">
        <v>1212</v>
      </c>
      <c r="O49" s="1" t="s">
        <v>1213</v>
      </c>
      <c r="P49" s="1" t="s">
        <v>1214</v>
      </c>
      <c r="Q49" s="1" t="s">
        <v>1215</v>
      </c>
      <c r="R49" s="1" t="s">
        <v>1544</v>
      </c>
      <c r="S49" s="1" t="s">
        <v>1217</v>
      </c>
      <c r="T49" s="1" t="s">
        <v>1218</v>
      </c>
      <c r="U49" s="1" t="s">
        <v>1219</v>
      </c>
      <c r="V49" s="1" t="s">
        <v>1252</v>
      </c>
    </row>
    <row r="50" s="1" customFormat="1" spans="1:22">
      <c r="A50" s="3">
        <v>999223833501331</v>
      </c>
      <c r="B50" s="1" t="s">
        <v>1538</v>
      </c>
      <c r="C50" s="1" t="s">
        <v>1545</v>
      </c>
      <c r="D50" s="1" t="s">
        <v>1546</v>
      </c>
      <c r="E50" s="1" t="s">
        <v>1547</v>
      </c>
      <c r="F50" s="1" t="s">
        <v>1207</v>
      </c>
      <c r="G50" s="1" t="s">
        <v>1208</v>
      </c>
      <c r="H50" s="1" t="s">
        <v>1209</v>
      </c>
      <c r="I50" s="1" t="s">
        <v>1548</v>
      </c>
      <c r="J50" s="1" t="s">
        <v>30</v>
      </c>
      <c r="K50" s="1" t="s">
        <v>1549</v>
      </c>
      <c r="L50" s="1" t="s">
        <v>1549</v>
      </c>
      <c r="M50" s="1" t="s">
        <v>1212</v>
      </c>
      <c r="N50" s="1" t="s">
        <v>1212</v>
      </c>
      <c r="O50" s="1" t="s">
        <v>1213</v>
      </c>
      <c r="P50" s="1" t="s">
        <v>1214</v>
      </c>
      <c r="Q50" s="1" t="s">
        <v>1215</v>
      </c>
      <c r="R50" s="1" t="s">
        <v>1550</v>
      </c>
      <c r="S50" s="1" t="s">
        <v>1217</v>
      </c>
      <c r="T50" s="1" t="s">
        <v>1218</v>
      </c>
      <c r="U50" s="1" t="s">
        <v>1219</v>
      </c>
      <c r="V50" s="1" t="s">
        <v>1269</v>
      </c>
    </row>
    <row r="51" s="1" customFormat="1" spans="1:22">
      <c r="A51" s="3">
        <v>999223834545980</v>
      </c>
      <c r="B51" s="1" t="s">
        <v>1538</v>
      </c>
      <c r="C51" s="1" t="s">
        <v>1551</v>
      </c>
      <c r="D51" s="1" t="s">
        <v>1514</v>
      </c>
      <c r="E51" s="1" t="s">
        <v>1552</v>
      </c>
      <c r="F51" s="1" t="s">
        <v>1207</v>
      </c>
      <c r="G51" s="1" t="s">
        <v>1208</v>
      </c>
      <c r="H51" s="1" t="s">
        <v>1209</v>
      </c>
      <c r="I51" s="1" t="s">
        <v>1553</v>
      </c>
      <c r="J51" s="1" t="s">
        <v>30</v>
      </c>
      <c r="K51" s="1" t="s">
        <v>1517</v>
      </c>
      <c r="L51" s="1" t="s">
        <v>1517</v>
      </c>
      <c r="M51" s="1" t="s">
        <v>1212</v>
      </c>
      <c r="N51" s="1" t="s">
        <v>1212</v>
      </c>
      <c r="O51" s="1" t="s">
        <v>1213</v>
      </c>
      <c r="P51" s="1" t="s">
        <v>1214</v>
      </c>
      <c r="Q51" s="1" t="s">
        <v>1215</v>
      </c>
      <c r="R51" s="1" t="s">
        <v>1554</v>
      </c>
      <c r="S51" s="1" t="s">
        <v>1217</v>
      </c>
      <c r="T51" s="1" t="s">
        <v>1218</v>
      </c>
      <c r="U51" s="1" t="s">
        <v>1219</v>
      </c>
      <c r="V51" s="1" t="s">
        <v>1261</v>
      </c>
    </row>
    <row r="52" s="1" customFormat="1" spans="1:22">
      <c r="A52" s="3">
        <v>999223834723585</v>
      </c>
      <c r="B52" s="1" t="s">
        <v>1538</v>
      </c>
      <c r="C52" s="1" t="s">
        <v>1555</v>
      </c>
      <c r="D52" s="1" t="s">
        <v>1514</v>
      </c>
      <c r="E52" s="1" t="s">
        <v>1556</v>
      </c>
      <c r="F52" s="1" t="s">
        <v>1207</v>
      </c>
      <c r="G52" s="1" t="s">
        <v>1208</v>
      </c>
      <c r="H52" s="1" t="s">
        <v>1209</v>
      </c>
      <c r="I52" s="1" t="s">
        <v>1553</v>
      </c>
      <c r="J52" s="1" t="s">
        <v>30</v>
      </c>
      <c r="K52" s="1" t="s">
        <v>1517</v>
      </c>
      <c r="L52" s="1" t="s">
        <v>1517</v>
      </c>
      <c r="M52" s="1" t="s">
        <v>1212</v>
      </c>
      <c r="N52" s="1" t="s">
        <v>1212</v>
      </c>
      <c r="O52" s="1" t="s">
        <v>1213</v>
      </c>
      <c r="P52" s="1" t="s">
        <v>1214</v>
      </c>
      <c r="Q52" s="1" t="s">
        <v>1215</v>
      </c>
      <c r="R52" s="1" t="s">
        <v>1557</v>
      </c>
      <c r="S52" s="1" t="s">
        <v>1217</v>
      </c>
      <c r="T52" s="1" t="s">
        <v>1218</v>
      </c>
      <c r="U52" s="1" t="s">
        <v>1219</v>
      </c>
      <c r="V52" s="1" t="s">
        <v>1261</v>
      </c>
    </row>
    <row r="53" s="1" customFormat="1" spans="1:22">
      <c r="A53" s="3">
        <v>999223843796710</v>
      </c>
      <c r="B53" s="1" t="s">
        <v>1538</v>
      </c>
      <c r="C53" s="1" t="s">
        <v>1558</v>
      </c>
      <c r="D53" s="1" t="s">
        <v>1450</v>
      </c>
      <c r="E53" s="1" t="s">
        <v>1559</v>
      </c>
      <c r="F53" s="1" t="s">
        <v>1233</v>
      </c>
      <c r="G53" s="1" t="s">
        <v>1208</v>
      </c>
      <c r="H53" s="1" t="s">
        <v>1209</v>
      </c>
      <c r="I53" s="1" t="s">
        <v>1560</v>
      </c>
      <c r="J53" s="1" t="s">
        <v>30</v>
      </c>
      <c r="K53" s="1" t="s">
        <v>1561</v>
      </c>
      <c r="L53" s="1" t="s">
        <v>1561</v>
      </c>
      <c r="M53" s="1" t="s">
        <v>1212</v>
      </c>
      <c r="N53" s="1" t="s">
        <v>1212</v>
      </c>
      <c r="O53" s="1" t="s">
        <v>1213</v>
      </c>
      <c r="P53" s="1" t="s">
        <v>1214</v>
      </c>
      <c r="Q53" s="1" t="s">
        <v>1215</v>
      </c>
      <c r="R53" s="1" t="s">
        <v>1562</v>
      </c>
      <c r="S53" s="1" t="s">
        <v>1217</v>
      </c>
      <c r="T53" s="1" t="s">
        <v>1218</v>
      </c>
      <c r="U53" s="1" t="s">
        <v>1219</v>
      </c>
      <c r="V53" s="1" t="s">
        <v>1261</v>
      </c>
    </row>
    <row r="54" s="1" customFormat="1" spans="1:22">
      <c r="A54" s="3">
        <v>999223845441269</v>
      </c>
      <c r="B54" s="1" t="s">
        <v>1538</v>
      </c>
      <c r="C54" s="1" t="s">
        <v>1563</v>
      </c>
      <c r="D54" s="1" t="s">
        <v>1564</v>
      </c>
      <c r="E54" s="1" t="s">
        <v>1565</v>
      </c>
      <c r="F54" s="1" t="s">
        <v>1207</v>
      </c>
      <c r="G54" s="1" t="s">
        <v>1208</v>
      </c>
      <c r="H54" s="1" t="s">
        <v>1209</v>
      </c>
      <c r="I54" s="1" t="s">
        <v>1566</v>
      </c>
      <c r="J54" s="1" t="s">
        <v>30</v>
      </c>
      <c r="K54" s="1" t="s">
        <v>1567</v>
      </c>
      <c r="L54" s="1" t="s">
        <v>1567</v>
      </c>
      <c r="M54" s="1" t="s">
        <v>1212</v>
      </c>
      <c r="N54" s="1" t="s">
        <v>1212</v>
      </c>
      <c r="O54" s="1" t="s">
        <v>1213</v>
      </c>
      <c r="P54" s="1" t="s">
        <v>1214</v>
      </c>
      <c r="Q54" s="1" t="s">
        <v>1215</v>
      </c>
      <c r="R54" s="1" t="s">
        <v>1568</v>
      </c>
      <c r="S54" s="1" t="s">
        <v>1217</v>
      </c>
      <c r="T54" s="1" t="s">
        <v>1218</v>
      </c>
      <c r="U54" s="1" t="s">
        <v>1219</v>
      </c>
      <c r="V54" s="1" t="s">
        <v>1569</v>
      </c>
    </row>
    <row r="55" s="1" customFormat="1" spans="1:22">
      <c r="A55" s="3">
        <v>999223845975886</v>
      </c>
      <c r="B55" s="1" t="s">
        <v>1538</v>
      </c>
      <c r="C55" s="1" t="s">
        <v>1570</v>
      </c>
      <c r="D55" s="1" t="s">
        <v>1571</v>
      </c>
      <c r="E55" s="1" t="s">
        <v>1572</v>
      </c>
      <c r="F55" s="1" t="s">
        <v>1257</v>
      </c>
      <c r="G55" s="1" t="s">
        <v>1208</v>
      </c>
      <c r="H55" s="1" t="s">
        <v>1209</v>
      </c>
      <c r="I55" s="1" t="s">
        <v>1573</v>
      </c>
      <c r="J55" s="1" t="s">
        <v>30</v>
      </c>
      <c r="K55" s="1" t="s">
        <v>1574</v>
      </c>
      <c r="L55" s="1" t="s">
        <v>1575</v>
      </c>
      <c r="M55" s="1" t="s">
        <v>1576</v>
      </c>
      <c r="N55" s="1" t="s">
        <v>1577</v>
      </c>
      <c r="O55" s="1" t="s">
        <v>1213</v>
      </c>
      <c r="P55" s="1" t="s">
        <v>1214</v>
      </c>
      <c r="Q55" s="1" t="s">
        <v>1215</v>
      </c>
      <c r="R55" s="1" t="s">
        <v>1578</v>
      </c>
      <c r="S55" s="1" t="s">
        <v>1217</v>
      </c>
      <c r="T55" s="1" t="s">
        <v>1218</v>
      </c>
      <c r="U55" s="1" t="s">
        <v>1219</v>
      </c>
      <c r="V55" s="1" t="s">
        <v>1261</v>
      </c>
    </row>
    <row r="56" s="1" customFormat="1" spans="1:22">
      <c r="A56" s="3">
        <v>999223847988439</v>
      </c>
      <c r="B56" s="1" t="s">
        <v>1538</v>
      </c>
      <c r="C56" s="1" t="s">
        <v>1579</v>
      </c>
      <c r="D56" s="1" t="s">
        <v>1580</v>
      </c>
      <c r="E56" s="1" t="s">
        <v>1581</v>
      </c>
      <c r="F56" s="1" t="s">
        <v>1207</v>
      </c>
      <c r="G56" s="1" t="s">
        <v>1208</v>
      </c>
      <c r="H56" s="1" t="s">
        <v>1209</v>
      </c>
      <c r="I56" s="1" t="s">
        <v>1582</v>
      </c>
      <c r="J56" s="1" t="s">
        <v>30</v>
      </c>
      <c r="K56" s="1" t="s">
        <v>1583</v>
      </c>
      <c r="L56" s="1" t="s">
        <v>1583</v>
      </c>
      <c r="M56" s="1" t="s">
        <v>1212</v>
      </c>
      <c r="N56" s="1" t="s">
        <v>1212</v>
      </c>
      <c r="O56" s="1" t="s">
        <v>1213</v>
      </c>
      <c r="P56" s="1" t="s">
        <v>1214</v>
      </c>
      <c r="Q56" s="1" t="s">
        <v>1215</v>
      </c>
      <c r="R56" s="1" t="s">
        <v>1584</v>
      </c>
      <c r="S56" s="1" t="s">
        <v>1217</v>
      </c>
      <c r="T56" s="1" t="s">
        <v>1218</v>
      </c>
      <c r="U56" s="1" t="s">
        <v>1219</v>
      </c>
      <c r="V56" s="1" t="s">
        <v>1323</v>
      </c>
    </row>
    <row r="57" s="1" customFormat="1" spans="1:22">
      <c r="A57" s="3">
        <v>999223859203011</v>
      </c>
      <c r="B57" s="1" t="s">
        <v>1585</v>
      </c>
      <c r="C57" s="1" t="s">
        <v>1586</v>
      </c>
      <c r="D57" s="1" t="s">
        <v>1587</v>
      </c>
      <c r="E57" s="1" t="s">
        <v>1588</v>
      </c>
      <c r="F57" s="1" t="s">
        <v>1277</v>
      </c>
      <c r="G57" s="1" t="s">
        <v>1208</v>
      </c>
      <c r="H57" s="1" t="s">
        <v>1209</v>
      </c>
      <c r="I57" s="1" t="s">
        <v>1589</v>
      </c>
      <c r="J57" s="1" t="s">
        <v>30</v>
      </c>
      <c r="K57" s="1" t="s">
        <v>1590</v>
      </c>
      <c r="L57" s="1" t="s">
        <v>1590</v>
      </c>
      <c r="M57" s="1" t="s">
        <v>1212</v>
      </c>
      <c r="N57" s="1" t="s">
        <v>1212</v>
      </c>
      <c r="O57" s="1" t="s">
        <v>1213</v>
      </c>
      <c r="P57" s="1" t="s">
        <v>1214</v>
      </c>
      <c r="Q57" s="1" t="s">
        <v>1215</v>
      </c>
      <c r="R57" s="1" t="s">
        <v>1591</v>
      </c>
      <c r="S57" s="1" t="s">
        <v>1217</v>
      </c>
      <c r="T57" s="1" t="s">
        <v>1218</v>
      </c>
      <c r="U57" s="1" t="s">
        <v>1219</v>
      </c>
      <c r="V57" s="1" t="s">
        <v>1261</v>
      </c>
    </row>
    <row r="58" s="1" customFormat="1" spans="1:22">
      <c r="A58" s="3">
        <v>999223860957134</v>
      </c>
      <c r="B58" s="1" t="s">
        <v>1585</v>
      </c>
      <c r="C58" s="1" t="s">
        <v>1592</v>
      </c>
      <c r="D58" s="1" t="s">
        <v>1593</v>
      </c>
      <c r="E58" s="1" t="s">
        <v>1594</v>
      </c>
      <c r="F58" s="1" t="s">
        <v>1233</v>
      </c>
      <c r="G58" s="1" t="s">
        <v>1208</v>
      </c>
      <c r="H58" s="1" t="s">
        <v>1209</v>
      </c>
      <c r="I58" s="1" t="s">
        <v>1595</v>
      </c>
      <c r="J58" s="1" t="s">
        <v>30</v>
      </c>
      <c r="K58" s="1" t="s">
        <v>1596</v>
      </c>
      <c r="L58" s="1" t="s">
        <v>1596</v>
      </c>
      <c r="M58" s="1" t="s">
        <v>1212</v>
      </c>
      <c r="N58" s="1" t="s">
        <v>1212</v>
      </c>
      <c r="O58" s="1" t="s">
        <v>1213</v>
      </c>
      <c r="P58" s="1" t="s">
        <v>1214</v>
      </c>
      <c r="Q58" s="1" t="s">
        <v>1215</v>
      </c>
      <c r="R58" s="1" t="s">
        <v>1597</v>
      </c>
      <c r="S58" s="1" t="s">
        <v>1217</v>
      </c>
      <c r="T58" s="1" t="s">
        <v>1218</v>
      </c>
      <c r="U58" s="1" t="s">
        <v>1219</v>
      </c>
      <c r="V58" s="1" t="s">
        <v>1598</v>
      </c>
    </row>
    <row r="59" s="1" customFormat="1" spans="1:22">
      <c r="A59" s="3">
        <v>999223861341704</v>
      </c>
      <c r="B59" s="1" t="s">
        <v>1585</v>
      </c>
      <c r="C59" s="1" t="s">
        <v>1599</v>
      </c>
      <c r="D59" s="1" t="s">
        <v>1600</v>
      </c>
      <c r="E59" s="1" t="s">
        <v>1601</v>
      </c>
      <c r="F59" s="1" t="s">
        <v>1277</v>
      </c>
      <c r="G59" s="1" t="s">
        <v>1208</v>
      </c>
      <c r="H59" s="1" t="s">
        <v>1209</v>
      </c>
      <c r="I59" s="1" t="s">
        <v>1602</v>
      </c>
      <c r="J59" s="1" t="s">
        <v>30</v>
      </c>
      <c r="K59" s="1" t="s">
        <v>1603</v>
      </c>
      <c r="L59" s="1" t="s">
        <v>1603</v>
      </c>
      <c r="M59" s="1" t="s">
        <v>1212</v>
      </c>
      <c r="N59" s="1" t="s">
        <v>1212</v>
      </c>
      <c r="O59" s="1" t="s">
        <v>1213</v>
      </c>
      <c r="P59" s="1" t="s">
        <v>1214</v>
      </c>
      <c r="Q59" s="1" t="s">
        <v>1215</v>
      </c>
      <c r="R59" s="1" t="s">
        <v>1604</v>
      </c>
      <c r="S59" s="1" t="s">
        <v>1217</v>
      </c>
      <c r="T59" s="1" t="s">
        <v>1218</v>
      </c>
      <c r="U59" s="1" t="s">
        <v>1219</v>
      </c>
      <c r="V59" s="1" t="s">
        <v>1261</v>
      </c>
    </row>
    <row r="60" s="1" customFormat="1" spans="1:22">
      <c r="A60" s="3">
        <v>999223866926180</v>
      </c>
      <c r="B60" s="1" t="s">
        <v>1585</v>
      </c>
      <c r="C60" s="1" t="s">
        <v>1605</v>
      </c>
      <c r="D60" s="1" t="s">
        <v>1606</v>
      </c>
      <c r="E60" s="1" t="s">
        <v>1607</v>
      </c>
      <c r="F60" s="1" t="s">
        <v>1207</v>
      </c>
      <c r="G60" s="1" t="s">
        <v>1208</v>
      </c>
      <c r="H60" s="1" t="s">
        <v>1209</v>
      </c>
      <c r="I60" s="1" t="s">
        <v>1608</v>
      </c>
      <c r="J60" s="1" t="s">
        <v>30</v>
      </c>
      <c r="K60" s="1" t="s">
        <v>1609</v>
      </c>
      <c r="L60" s="1" t="s">
        <v>1609</v>
      </c>
      <c r="M60" s="1" t="s">
        <v>1212</v>
      </c>
      <c r="N60" s="1" t="s">
        <v>1212</v>
      </c>
      <c r="O60" s="1" t="s">
        <v>1213</v>
      </c>
      <c r="P60" s="1" t="s">
        <v>1214</v>
      </c>
      <c r="Q60" s="1" t="s">
        <v>1215</v>
      </c>
      <c r="R60" s="1" t="s">
        <v>1610</v>
      </c>
      <c r="S60" s="1" t="s">
        <v>1217</v>
      </c>
      <c r="T60" s="1" t="s">
        <v>1218</v>
      </c>
      <c r="U60" s="1" t="s">
        <v>1393</v>
      </c>
      <c r="V60" s="1" t="s">
        <v>1611</v>
      </c>
    </row>
    <row r="61" s="1" customFormat="1" spans="1:22">
      <c r="A61" s="3">
        <v>999223868218162</v>
      </c>
      <c r="B61" s="1" t="s">
        <v>1612</v>
      </c>
      <c r="C61" s="1" t="s">
        <v>1613</v>
      </c>
      <c r="D61" s="1" t="s">
        <v>1614</v>
      </c>
      <c r="E61" s="1" t="s">
        <v>1615</v>
      </c>
      <c r="F61" s="1" t="s">
        <v>1207</v>
      </c>
      <c r="G61" s="1" t="s">
        <v>1208</v>
      </c>
      <c r="H61" s="1" t="s">
        <v>1209</v>
      </c>
      <c r="I61" s="1" t="s">
        <v>1616</v>
      </c>
      <c r="J61" s="1" t="s">
        <v>30</v>
      </c>
      <c r="K61" s="1" t="s">
        <v>1617</v>
      </c>
      <c r="L61" s="1" t="s">
        <v>1617</v>
      </c>
      <c r="M61" s="1" t="s">
        <v>1212</v>
      </c>
      <c r="N61" s="1" t="s">
        <v>1212</v>
      </c>
      <c r="O61" s="1" t="s">
        <v>1213</v>
      </c>
      <c r="P61" s="1" t="s">
        <v>1214</v>
      </c>
      <c r="Q61" s="1" t="s">
        <v>1215</v>
      </c>
      <c r="R61" s="1" t="s">
        <v>1618</v>
      </c>
      <c r="S61" s="1" t="s">
        <v>1217</v>
      </c>
      <c r="T61" s="1" t="s">
        <v>1218</v>
      </c>
      <c r="U61" s="1" t="s">
        <v>1219</v>
      </c>
      <c r="V61" s="1" t="s">
        <v>1619</v>
      </c>
    </row>
    <row r="62" s="1" customFormat="1" spans="1:22">
      <c r="A62" s="3">
        <v>999223885526183</v>
      </c>
      <c r="B62" s="1" t="s">
        <v>1612</v>
      </c>
      <c r="C62" s="1" t="s">
        <v>1620</v>
      </c>
      <c r="D62" s="1" t="s">
        <v>1621</v>
      </c>
      <c r="E62" s="1" t="s">
        <v>1622</v>
      </c>
      <c r="F62" s="1" t="s">
        <v>1233</v>
      </c>
      <c r="G62" s="1" t="s">
        <v>1208</v>
      </c>
      <c r="H62" s="1" t="s">
        <v>1209</v>
      </c>
      <c r="I62" s="1" t="s">
        <v>1623</v>
      </c>
      <c r="J62" s="1" t="s">
        <v>30</v>
      </c>
      <c r="K62" s="1" t="s">
        <v>1624</v>
      </c>
      <c r="L62" s="1" t="s">
        <v>1624</v>
      </c>
      <c r="M62" s="1" t="s">
        <v>1212</v>
      </c>
      <c r="N62" s="1" t="s">
        <v>1212</v>
      </c>
      <c r="O62" s="1" t="s">
        <v>1213</v>
      </c>
      <c r="P62" s="1" t="s">
        <v>1214</v>
      </c>
      <c r="Q62" s="1" t="s">
        <v>1215</v>
      </c>
      <c r="R62" s="1" t="s">
        <v>1625</v>
      </c>
      <c r="S62" s="1" t="s">
        <v>1217</v>
      </c>
      <c r="T62" s="1" t="s">
        <v>1218</v>
      </c>
      <c r="U62" s="1" t="s">
        <v>1219</v>
      </c>
      <c r="V62" s="1" t="s">
        <v>1619</v>
      </c>
    </row>
    <row r="63" s="1" customFormat="1" spans="1:22">
      <c r="A63" s="3">
        <v>999223886534933</v>
      </c>
      <c r="B63" s="1" t="s">
        <v>1626</v>
      </c>
      <c r="C63" s="1" t="s">
        <v>1627</v>
      </c>
      <c r="D63" s="1" t="s">
        <v>1628</v>
      </c>
      <c r="E63" s="1" t="s">
        <v>1629</v>
      </c>
      <c r="F63" s="1" t="s">
        <v>1207</v>
      </c>
      <c r="G63" s="1" t="s">
        <v>1208</v>
      </c>
      <c r="H63" s="1" t="s">
        <v>1209</v>
      </c>
      <c r="I63" s="1" t="s">
        <v>1630</v>
      </c>
      <c r="J63" s="1" t="s">
        <v>30</v>
      </c>
      <c r="K63" s="1" t="s">
        <v>1631</v>
      </c>
      <c r="L63" s="1" t="s">
        <v>1631</v>
      </c>
      <c r="M63" s="1" t="s">
        <v>1212</v>
      </c>
      <c r="N63" s="1" t="s">
        <v>1212</v>
      </c>
      <c r="O63" s="1" t="s">
        <v>1213</v>
      </c>
      <c r="P63" s="1" t="s">
        <v>1214</v>
      </c>
      <c r="Q63" s="1" t="s">
        <v>1215</v>
      </c>
      <c r="R63" s="1" t="s">
        <v>1632</v>
      </c>
      <c r="S63" s="1" t="s">
        <v>1217</v>
      </c>
      <c r="T63" s="1" t="s">
        <v>1218</v>
      </c>
      <c r="U63" s="1" t="s">
        <v>1219</v>
      </c>
      <c r="V63" s="1" t="s">
        <v>1401</v>
      </c>
    </row>
    <row r="64" s="1" customFormat="1" spans="1:22">
      <c r="A64" s="3">
        <v>999223890156254</v>
      </c>
      <c r="B64" s="1" t="s">
        <v>1626</v>
      </c>
      <c r="C64" s="1" t="s">
        <v>1633</v>
      </c>
      <c r="D64" s="1" t="s">
        <v>1634</v>
      </c>
      <c r="E64" s="1" t="s">
        <v>1635</v>
      </c>
      <c r="F64" s="1" t="s">
        <v>1233</v>
      </c>
      <c r="G64" s="1" t="s">
        <v>1208</v>
      </c>
      <c r="H64" s="1" t="s">
        <v>1209</v>
      </c>
      <c r="I64" s="1" t="s">
        <v>1636</v>
      </c>
      <c r="J64" s="1" t="s">
        <v>30</v>
      </c>
      <c r="K64" s="1" t="s">
        <v>1637</v>
      </c>
      <c r="L64" s="1" t="s">
        <v>1637</v>
      </c>
      <c r="M64" s="1" t="s">
        <v>1212</v>
      </c>
      <c r="N64" s="1" t="s">
        <v>1212</v>
      </c>
      <c r="O64" s="1" t="s">
        <v>1213</v>
      </c>
      <c r="P64" s="1" t="s">
        <v>1214</v>
      </c>
      <c r="Q64" s="1" t="s">
        <v>1215</v>
      </c>
      <c r="R64" s="1" t="s">
        <v>1638</v>
      </c>
      <c r="S64" s="1" t="s">
        <v>1217</v>
      </c>
      <c r="T64" s="1" t="s">
        <v>1218</v>
      </c>
      <c r="U64" s="1" t="s">
        <v>1393</v>
      </c>
      <c r="V64" s="1" t="s">
        <v>1343</v>
      </c>
    </row>
    <row r="65" s="1" customFormat="1" spans="1:22">
      <c r="A65" s="3">
        <v>999223897690023</v>
      </c>
      <c r="B65" s="1" t="s">
        <v>1626</v>
      </c>
      <c r="C65" s="1" t="s">
        <v>1639</v>
      </c>
      <c r="D65" s="1" t="s">
        <v>1520</v>
      </c>
      <c r="E65" s="1" t="s">
        <v>1640</v>
      </c>
      <c r="F65" s="1" t="s">
        <v>1207</v>
      </c>
      <c r="G65" s="1" t="s">
        <v>1208</v>
      </c>
      <c r="H65" s="1" t="s">
        <v>1209</v>
      </c>
      <c r="I65" s="1" t="s">
        <v>1641</v>
      </c>
      <c r="J65" s="1" t="s">
        <v>30</v>
      </c>
      <c r="K65" s="1" t="s">
        <v>1642</v>
      </c>
      <c r="L65" s="1" t="s">
        <v>1642</v>
      </c>
      <c r="M65" s="1" t="s">
        <v>1212</v>
      </c>
      <c r="N65" s="1" t="s">
        <v>1212</v>
      </c>
      <c r="O65" s="1" t="s">
        <v>1213</v>
      </c>
      <c r="P65" s="1" t="s">
        <v>1214</v>
      </c>
      <c r="Q65" s="1" t="s">
        <v>1215</v>
      </c>
      <c r="R65" s="1" t="s">
        <v>1643</v>
      </c>
      <c r="S65" s="1" t="s">
        <v>1217</v>
      </c>
      <c r="T65" s="1" t="s">
        <v>1218</v>
      </c>
      <c r="U65" s="1" t="s">
        <v>1393</v>
      </c>
      <c r="V65" s="1" t="s">
        <v>1261</v>
      </c>
    </row>
    <row r="66" s="1" customFormat="1" spans="1:22">
      <c r="A66" s="3">
        <v>999223898860125</v>
      </c>
      <c r="B66" s="1" t="s">
        <v>1626</v>
      </c>
      <c r="C66" s="1" t="s">
        <v>1644</v>
      </c>
      <c r="D66" s="1" t="s">
        <v>1645</v>
      </c>
      <c r="E66" s="1" t="s">
        <v>1646</v>
      </c>
      <c r="F66" s="1" t="s">
        <v>1233</v>
      </c>
      <c r="G66" s="1" t="s">
        <v>1208</v>
      </c>
      <c r="H66" s="1" t="s">
        <v>1209</v>
      </c>
      <c r="I66" s="1" t="s">
        <v>1647</v>
      </c>
      <c r="J66" s="1" t="s">
        <v>30</v>
      </c>
      <c r="K66" s="1" t="s">
        <v>1648</v>
      </c>
      <c r="L66" s="1" t="s">
        <v>1648</v>
      </c>
      <c r="M66" s="1" t="s">
        <v>1212</v>
      </c>
      <c r="N66" s="1" t="s">
        <v>1212</v>
      </c>
      <c r="O66" s="1" t="s">
        <v>1213</v>
      </c>
      <c r="P66" s="1" t="s">
        <v>1214</v>
      </c>
      <c r="Q66" s="1" t="s">
        <v>1215</v>
      </c>
      <c r="R66" s="1" t="s">
        <v>1649</v>
      </c>
      <c r="S66" s="1" t="s">
        <v>1217</v>
      </c>
      <c r="T66" s="1" t="s">
        <v>1218</v>
      </c>
      <c r="U66" s="1" t="s">
        <v>1219</v>
      </c>
      <c r="V66" s="1" t="s">
        <v>1261</v>
      </c>
    </row>
    <row r="67" s="1" customFormat="1" spans="1:22">
      <c r="A67" s="3">
        <v>999223899254968</v>
      </c>
      <c r="B67" s="1" t="s">
        <v>1626</v>
      </c>
      <c r="C67" s="1" t="s">
        <v>1650</v>
      </c>
      <c r="D67" s="1" t="s">
        <v>1514</v>
      </c>
      <c r="E67" s="1" t="s">
        <v>1651</v>
      </c>
      <c r="F67" s="1" t="s">
        <v>1233</v>
      </c>
      <c r="G67" s="1" t="s">
        <v>1208</v>
      </c>
      <c r="H67" s="1" t="s">
        <v>1209</v>
      </c>
      <c r="I67" s="1" t="s">
        <v>1652</v>
      </c>
      <c r="J67" s="1" t="s">
        <v>30</v>
      </c>
      <c r="K67" s="1" t="s">
        <v>1653</v>
      </c>
      <c r="L67" s="1" t="s">
        <v>1653</v>
      </c>
      <c r="M67" s="1" t="s">
        <v>1212</v>
      </c>
      <c r="N67" s="1" t="s">
        <v>1212</v>
      </c>
      <c r="O67" s="1" t="s">
        <v>1213</v>
      </c>
      <c r="P67" s="1" t="s">
        <v>1214</v>
      </c>
      <c r="Q67" s="1" t="s">
        <v>1215</v>
      </c>
      <c r="R67" s="1" t="s">
        <v>1654</v>
      </c>
      <c r="S67" s="1" t="s">
        <v>1217</v>
      </c>
      <c r="T67" s="1" t="s">
        <v>1218</v>
      </c>
      <c r="U67" s="1" t="s">
        <v>1219</v>
      </c>
      <c r="V67" s="1" t="s">
        <v>1261</v>
      </c>
    </row>
    <row r="68" s="1" customFormat="1" spans="1:22">
      <c r="A68" s="3">
        <v>999223902347754</v>
      </c>
      <c r="B68" s="1" t="s">
        <v>1626</v>
      </c>
      <c r="C68" s="1" t="s">
        <v>1655</v>
      </c>
      <c r="D68" s="1" t="s">
        <v>1656</v>
      </c>
      <c r="E68" s="1" t="s">
        <v>1657</v>
      </c>
      <c r="F68" s="1" t="s">
        <v>1207</v>
      </c>
      <c r="G68" s="1" t="s">
        <v>1208</v>
      </c>
      <c r="H68" s="1" t="s">
        <v>1209</v>
      </c>
      <c r="I68" s="1" t="s">
        <v>1658</v>
      </c>
      <c r="J68" s="1" t="s">
        <v>30</v>
      </c>
      <c r="K68" s="1" t="s">
        <v>1659</v>
      </c>
      <c r="L68" s="1" t="s">
        <v>1659</v>
      </c>
      <c r="M68" s="1" t="s">
        <v>1212</v>
      </c>
      <c r="N68" s="1" t="s">
        <v>1212</v>
      </c>
      <c r="O68" s="1" t="s">
        <v>1213</v>
      </c>
      <c r="P68" s="1" t="s">
        <v>1214</v>
      </c>
      <c r="Q68" s="1" t="s">
        <v>1215</v>
      </c>
      <c r="R68" s="1" t="s">
        <v>1660</v>
      </c>
      <c r="S68" s="1" t="s">
        <v>1217</v>
      </c>
      <c r="T68" s="1" t="s">
        <v>1218</v>
      </c>
      <c r="U68" s="1" t="s">
        <v>1393</v>
      </c>
      <c r="V68" s="1" t="s">
        <v>1343</v>
      </c>
    </row>
    <row r="69" s="1" customFormat="1" spans="1:22">
      <c r="A69" s="3">
        <v>999223903653907</v>
      </c>
      <c r="B69" s="1" t="s">
        <v>1661</v>
      </c>
      <c r="C69" s="1" t="s">
        <v>1662</v>
      </c>
      <c r="D69" s="1" t="s">
        <v>1663</v>
      </c>
      <c r="E69" s="1" t="s">
        <v>1664</v>
      </c>
      <c r="F69" s="1" t="s">
        <v>1233</v>
      </c>
      <c r="G69" s="1" t="s">
        <v>1208</v>
      </c>
      <c r="H69" s="1" t="s">
        <v>1209</v>
      </c>
      <c r="I69" s="1" t="s">
        <v>1665</v>
      </c>
      <c r="J69" s="1" t="s">
        <v>30</v>
      </c>
      <c r="K69" s="1" t="s">
        <v>1666</v>
      </c>
      <c r="L69" s="1" t="s">
        <v>1666</v>
      </c>
      <c r="M69" s="1" t="s">
        <v>1212</v>
      </c>
      <c r="N69" s="1" t="s">
        <v>1212</v>
      </c>
      <c r="O69" s="1" t="s">
        <v>1213</v>
      </c>
      <c r="P69" s="1" t="s">
        <v>1214</v>
      </c>
      <c r="Q69" s="1" t="s">
        <v>1215</v>
      </c>
      <c r="R69" s="1" t="s">
        <v>1667</v>
      </c>
      <c r="S69" s="1" t="s">
        <v>1217</v>
      </c>
      <c r="T69" s="1" t="s">
        <v>1218</v>
      </c>
      <c r="U69" s="1" t="s">
        <v>1219</v>
      </c>
      <c r="V69" s="1" t="s">
        <v>1379</v>
      </c>
    </row>
    <row r="70" s="1" customFormat="1" spans="1:22">
      <c r="A70" s="3">
        <v>999223904076298</v>
      </c>
      <c r="B70" s="1" t="s">
        <v>1661</v>
      </c>
      <c r="C70" s="1" t="s">
        <v>1668</v>
      </c>
      <c r="D70" s="1" t="s">
        <v>1669</v>
      </c>
      <c r="E70" s="1" t="s">
        <v>1670</v>
      </c>
      <c r="F70" s="1" t="s">
        <v>1207</v>
      </c>
      <c r="G70" s="1" t="s">
        <v>1208</v>
      </c>
      <c r="H70" s="1" t="s">
        <v>1209</v>
      </c>
      <c r="I70" s="1" t="s">
        <v>1671</v>
      </c>
      <c r="J70" s="1" t="s">
        <v>30</v>
      </c>
      <c r="K70" s="1" t="s">
        <v>1672</v>
      </c>
      <c r="L70" s="1" t="s">
        <v>1672</v>
      </c>
      <c r="M70" s="1" t="s">
        <v>1212</v>
      </c>
      <c r="N70" s="1" t="s">
        <v>1212</v>
      </c>
      <c r="O70" s="1" t="s">
        <v>1213</v>
      </c>
      <c r="P70" s="1" t="s">
        <v>1214</v>
      </c>
      <c r="Q70" s="1" t="s">
        <v>1215</v>
      </c>
      <c r="R70" s="1" t="s">
        <v>1673</v>
      </c>
      <c r="S70" s="1" t="s">
        <v>1217</v>
      </c>
      <c r="T70" s="1" t="s">
        <v>1218</v>
      </c>
      <c r="U70" s="1" t="s">
        <v>1219</v>
      </c>
      <c r="V70" s="1" t="s">
        <v>1261</v>
      </c>
    </row>
    <row r="71" s="1" customFormat="1" spans="1:22">
      <c r="A71" s="3">
        <v>999223905371238</v>
      </c>
      <c r="B71" s="1" t="s">
        <v>1661</v>
      </c>
      <c r="C71" s="1" t="s">
        <v>1674</v>
      </c>
      <c r="D71" s="1" t="s">
        <v>1600</v>
      </c>
      <c r="E71" s="1" t="s">
        <v>1675</v>
      </c>
      <c r="F71" s="1" t="s">
        <v>1233</v>
      </c>
      <c r="G71" s="1" t="s">
        <v>1208</v>
      </c>
      <c r="H71" s="1" t="s">
        <v>1209</v>
      </c>
      <c r="I71" s="1" t="s">
        <v>1676</v>
      </c>
      <c r="J71" s="1" t="s">
        <v>30</v>
      </c>
      <c r="K71" s="1" t="s">
        <v>1677</v>
      </c>
      <c r="L71" s="1" t="s">
        <v>1677</v>
      </c>
      <c r="M71" s="1" t="s">
        <v>1212</v>
      </c>
      <c r="N71" s="1" t="s">
        <v>1212</v>
      </c>
      <c r="O71" s="1" t="s">
        <v>1213</v>
      </c>
      <c r="P71" s="1" t="s">
        <v>1214</v>
      </c>
      <c r="Q71" s="1" t="s">
        <v>1215</v>
      </c>
      <c r="R71" s="1" t="s">
        <v>1678</v>
      </c>
      <c r="S71" s="1" t="s">
        <v>1217</v>
      </c>
      <c r="T71" s="1" t="s">
        <v>1218</v>
      </c>
      <c r="U71" s="1" t="s">
        <v>1219</v>
      </c>
      <c r="V71" s="1" t="s">
        <v>1261</v>
      </c>
    </row>
    <row r="72" s="1" customFormat="1" spans="1:22">
      <c r="A72" s="3">
        <v>999223907056985</v>
      </c>
      <c r="B72" s="1" t="s">
        <v>1661</v>
      </c>
      <c r="C72" s="1" t="s">
        <v>1679</v>
      </c>
      <c r="D72" s="1" t="s">
        <v>1680</v>
      </c>
      <c r="E72" s="1" t="s">
        <v>1681</v>
      </c>
      <c r="F72" s="1" t="s">
        <v>1207</v>
      </c>
      <c r="G72" s="1" t="s">
        <v>1208</v>
      </c>
      <c r="H72" s="1" t="s">
        <v>1209</v>
      </c>
      <c r="I72" s="1" t="s">
        <v>1682</v>
      </c>
      <c r="J72" s="1" t="s">
        <v>30</v>
      </c>
      <c r="K72" s="1" t="s">
        <v>1683</v>
      </c>
      <c r="L72" s="1" t="s">
        <v>1683</v>
      </c>
      <c r="M72" s="1" t="s">
        <v>1212</v>
      </c>
      <c r="N72" s="1" t="s">
        <v>1212</v>
      </c>
      <c r="O72" s="1" t="s">
        <v>1213</v>
      </c>
      <c r="P72" s="1" t="s">
        <v>1214</v>
      </c>
      <c r="Q72" s="1" t="s">
        <v>1215</v>
      </c>
      <c r="R72" s="1" t="s">
        <v>1684</v>
      </c>
      <c r="S72" s="1" t="s">
        <v>1217</v>
      </c>
      <c r="T72" s="1" t="s">
        <v>1218</v>
      </c>
      <c r="U72" s="1" t="s">
        <v>1219</v>
      </c>
      <c r="V72" s="1" t="s">
        <v>1379</v>
      </c>
    </row>
    <row r="73" s="1" customFormat="1" spans="1:22">
      <c r="A73" s="3">
        <v>999223913415654</v>
      </c>
      <c r="B73" s="1" t="s">
        <v>1661</v>
      </c>
      <c r="C73" s="1" t="s">
        <v>1685</v>
      </c>
      <c r="D73" s="1" t="s">
        <v>1686</v>
      </c>
      <c r="E73" s="1" t="s">
        <v>1687</v>
      </c>
      <c r="F73" s="1" t="s">
        <v>1207</v>
      </c>
      <c r="G73" s="1" t="s">
        <v>1208</v>
      </c>
      <c r="H73" s="1" t="s">
        <v>1209</v>
      </c>
      <c r="I73" s="1" t="s">
        <v>1688</v>
      </c>
      <c r="J73" s="1" t="s">
        <v>30</v>
      </c>
      <c r="K73" s="1" t="s">
        <v>1689</v>
      </c>
      <c r="L73" s="1" t="s">
        <v>1689</v>
      </c>
      <c r="M73" s="1" t="s">
        <v>1212</v>
      </c>
      <c r="N73" s="1" t="s">
        <v>1212</v>
      </c>
      <c r="O73" s="1" t="s">
        <v>1213</v>
      </c>
      <c r="P73" s="1" t="s">
        <v>1214</v>
      </c>
      <c r="Q73" s="1" t="s">
        <v>1215</v>
      </c>
      <c r="R73" s="1" t="s">
        <v>1690</v>
      </c>
      <c r="S73" s="1" t="s">
        <v>1217</v>
      </c>
      <c r="T73" s="1" t="s">
        <v>1218</v>
      </c>
      <c r="U73" s="1" t="s">
        <v>1219</v>
      </c>
      <c r="V73" s="1" t="s">
        <v>1343</v>
      </c>
    </row>
    <row r="74" s="1" customFormat="1" spans="1:22">
      <c r="A74" s="3">
        <v>999223914845530</v>
      </c>
      <c r="B74" s="1" t="s">
        <v>1661</v>
      </c>
      <c r="C74" s="1" t="s">
        <v>1691</v>
      </c>
      <c r="D74" s="1" t="s">
        <v>1692</v>
      </c>
      <c r="E74" s="1" t="s">
        <v>1693</v>
      </c>
      <c r="F74" s="1" t="s">
        <v>1233</v>
      </c>
      <c r="G74" s="1" t="s">
        <v>1208</v>
      </c>
      <c r="H74" s="1" t="s">
        <v>1209</v>
      </c>
      <c r="I74" s="1" t="s">
        <v>1694</v>
      </c>
      <c r="J74" s="1" t="s">
        <v>30</v>
      </c>
      <c r="K74" s="1" t="s">
        <v>1695</v>
      </c>
      <c r="L74" s="1" t="s">
        <v>1695</v>
      </c>
      <c r="M74" s="1" t="s">
        <v>1212</v>
      </c>
      <c r="N74" s="1" t="s">
        <v>1212</v>
      </c>
      <c r="O74" s="1" t="s">
        <v>1213</v>
      </c>
      <c r="P74" s="1" t="s">
        <v>1214</v>
      </c>
      <c r="Q74" s="1" t="s">
        <v>1215</v>
      </c>
      <c r="R74" s="1" t="s">
        <v>1696</v>
      </c>
      <c r="S74" s="1" t="s">
        <v>1217</v>
      </c>
      <c r="T74" s="1" t="s">
        <v>1218</v>
      </c>
      <c r="U74" s="1" t="s">
        <v>1393</v>
      </c>
      <c r="V74" s="1" t="s">
        <v>1261</v>
      </c>
    </row>
    <row r="75" s="1" customFormat="1" spans="1:22">
      <c r="A75" s="3">
        <v>999223915173149</v>
      </c>
      <c r="B75" s="1" t="s">
        <v>1661</v>
      </c>
      <c r="C75" s="1" t="s">
        <v>1697</v>
      </c>
      <c r="D75" s="1" t="s">
        <v>1692</v>
      </c>
      <c r="E75" s="1" t="s">
        <v>1693</v>
      </c>
      <c r="F75" s="1" t="s">
        <v>1207</v>
      </c>
      <c r="G75" s="1" t="s">
        <v>1208</v>
      </c>
      <c r="H75" s="1" t="s">
        <v>1209</v>
      </c>
      <c r="I75" s="1" t="s">
        <v>1698</v>
      </c>
      <c r="J75" s="1" t="s">
        <v>30</v>
      </c>
      <c r="K75" s="1" t="s">
        <v>1699</v>
      </c>
      <c r="L75" s="1" t="s">
        <v>1699</v>
      </c>
      <c r="M75" s="1" t="s">
        <v>1212</v>
      </c>
      <c r="N75" s="1" t="s">
        <v>1212</v>
      </c>
      <c r="O75" s="1" t="s">
        <v>1213</v>
      </c>
      <c r="P75" s="1" t="s">
        <v>1214</v>
      </c>
      <c r="Q75" s="1" t="s">
        <v>1215</v>
      </c>
      <c r="R75" s="1" t="s">
        <v>1700</v>
      </c>
      <c r="S75" s="1" t="s">
        <v>1217</v>
      </c>
      <c r="T75" s="1" t="s">
        <v>1218</v>
      </c>
      <c r="U75" s="1" t="s">
        <v>1393</v>
      </c>
      <c r="V75" s="1" t="s">
        <v>1261</v>
      </c>
    </row>
    <row r="76" s="1" customFormat="1" spans="1:22">
      <c r="A76" s="3">
        <v>999223915173216</v>
      </c>
      <c r="B76" s="1" t="s">
        <v>1661</v>
      </c>
      <c r="C76" s="1" t="s">
        <v>1701</v>
      </c>
      <c r="D76" s="1" t="s">
        <v>1444</v>
      </c>
      <c r="E76" s="1" t="s">
        <v>1702</v>
      </c>
      <c r="F76" s="1" t="s">
        <v>1233</v>
      </c>
      <c r="G76" s="1" t="s">
        <v>1208</v>
      </c>
      <c r="H76" s="1" t="s">
        <v>1209</v>
      </c>
      <c r="I76" s="1" t="s">
        <v>1703</v>
      </c>
      <c r="J76" s="1" t="s">
        <v>30</v>
      </c>
      <c r="K76" s="1" t="s">
        <v>1704</v>
      </c>
      <c r="L76" s="1" t="s">
        <v>1704</v>
      </c>
      <c r="M76" s="1" t="s">
        <v>1212</v>
      </c>
      <c r="N76" s="1" t="s">
        <v>1212</v>
      </c>
      <c r="O76" s="1" t="s">
        <v>1213</v>
      </c>
      <c r="P76" s="1" t="s">
        <v>1214</v>
      </c>
      <c r="Q76" s="1" t="s">
        <v>1215</v>
      </c>
      <c r="R76" s="1" t="s">
        <v>1705</v>
      </c>
      <c r="S76" s="1" t="s">
        <v>1217</v>
      </c>
      <c r="T76" s="1" t="s">
        <v>1218</v>
      </c>
      <c r="U76" s="1" t="s">
        <v>1219</v>
      </c>
      <c r="V76" s="1" t="s">
        <v>1307</v>
      </c>
    </row>
    <row r="77" s="1" customFormat="1" spans="1:22">
      <c r="A77" s="3">
        <v>999223918927615</v>
      </c>
      <c r="B77" s="1" t="s">
        <v>1661</v>
      </c>
      <c r="C77" s="1" t="s">
        <v>1706</v>
      </c>
      <c r="D77" s="1" t="s">
        <v>1707</v>
      </c>
      <c r="E77" s="1" t="s">
        <v>1708</v>
      </c>
      <c r="F77" s="1" t="s">
        <v>1277</v>
      </c>
      <c r="G77" s="1" t="s">
        <v>1208</v>
      </c>
      <c r="H77" s="1" t="s">
        <v>1209</v>
      </c>
      <c r="I77" s="1" t="s">
        <v>1709</v>
      </c>
      <c r="J77" s="1" t="s">
        <v>30</v>
      </c>
      <c r="K77" s="1" t="s">
        <v>1710</v>
      </c>
      <c r="L77" s="1" t="s">
        <v>1710</v>
      </c>
      <c r="M77" s="1" t="s">
        <v>1212</v>
      </c>
      <c r="N77" s="1" t="s">
        <v>1212</v>
      </c>
      <c r="O77" s="1" t="s">
        <v>1213</v>
      </c>
      <c r="P77" s="1" t="s">
        <v>1214</v>
      </c>
      <c r="Q77" s="1" t="s">
        <v>1215</v>
      </c>
      <c r="R77" s="1" t="s">
        <v>1711</v>
      </c>
      <c r="S77" s="1" t="s">
        <v>1217</v>
      </c>
      <c r="T77" s="1" t="s">
        <v>1218</v>
      </c>
      <c r="U77" s="1" t="s">
        <v>1393</v>
      </c>
      <c r="V77" s="1" t="s">
        <v>1261</v>
      </c>
    </row>
    <row r="78" s="1" customFormat="1" spans="1:22">
      <c r="A78" s="3">
        <v>999223924439595</v>
      </c>
      <c r="B78" s="1" t="s">
        <v>1303</v>
      </c>
      <c r="C78" s="1" t="s">
        <v>1712</v>
      </c>
      <c r="D78" s="1" t="s">
        <v>1713</v>
      </c>
      <c r="E78" s="1" t="s">
        <v>1714</v>
      </c>
      <c r="F78" s="1" t="s">
        <v>1233</v>
      </c>
      <c r="G78" s="1" t="s">
        <v>1208</v>
      </c>
      <c r="H78" s="1" t="s">
        <v>1209</v>
      </c>
      <c r="I78" s="1" t="s">
        <v>1715</v>
      </c>
      <c r="J78" s="1" t="s">
        <v>30</v>
      </c>
      <c r="K78" s="1" t="s">
        <v>1716</v>
      </c>
      <c r="L78" s="1" t="s">
        <v>1716</v>
      </c>
      <c r="M78" s="1" t="s">
        <v>1212</v>
      </c>
      <c r="N78" s="1" t="s">
        <v>1212</v>
      </c>
      <c r="O78" s="1" t="s">
        <v>1213</v>
      </c>
      <c r="P78" s="1" t="s">
        <v>1214</v>
      </c>
      <c r="Q78" s="1" t="s">
        <v>1215</v>
      </c>
      <c r="R78" s="1" t="s">
        <v>1717</v>
      </c>
      <c r="S78" s="1" t="s">
        <v>1217</v>
      </c>
      <c r="T78" s="1" t="s">
        <v>1218</v>
      </c>
      <c r="U78" s="1" t="s">
        <v>1219</v>
      </c>
      <c r="V78" s="1" t="s">
        <v>1269</v>
      </c>
    </row>
    <row r="79" s="1" customFormat="1" spans="1:22">
      <c r="A79" s="3">
        <v>23924472590</v>
      </c>
      <c r="B79" s="1" t="s">
        <v>1303</v>
      </c>
      <c r="C79" s="1" t="s">
        <v>1718</v>
      </c>
      <c r="D79" s="1" t="s">
        <v>1719</v>
      </c>
      <c r="E79" s="1" t="s">
        <v>1720</v>
      </c>
      <c r="F79" s="1" t="s">
        <v>1207</v>
      </c>
      <c r="G79" s="1" t="s">
        <v>1208</v>
      </c>
      <c r="H79" s="1" t="s">
        <v>1209</v>
      </c>
      <c r="I79" s="1" t="s">
        <v>1721</v>
      </c>
      <c r="J79" s="1" t="s">
        <v>30</v>
      </c>
      <c r="K79" s="1" t="s">
        <v>1722</v>
      </c>
      <c r="L79" s="1" t="s">
        <v>1722</v>
      </c>
      <c r="M79" s="1" t="s">
        <v>1212</v>
      </c>
      <c r="N79" s="1" t="s">
        <v>1212</v>
      </c>
      <c r="O79" s="1" t="s">
        <v>1213</v>
      </c>
      <c r="P79" s="1" t="s">
        <v>1214</v>
      </c>
      <c r="Q79" s="1" t="s">
        <v>1215</v>
      </c>
      <c r="R79" s="1" t="s">
        <v>1723</v>
      </c>
      <c r="S79" s="1" t="s">
        <v>1217</v>
      </c>
      <c r="T79" s="1" t="s">
        <v>1218</v>
      </c>
      <c r="U79" s="1" t="s">
        <v>1219</v>
      </c>
      <c r="V79" s="1" t="s">
        <v>1569</v>
      </c>
    </row>
    <row r="80" s="1" customFormat="1" spans="1:22">
      <c r="A80" s="3">
        <v>999223925237798</v>
      </c>
      <c r="B80" s="1" t="s">
        <v>1303</v>
      </c>
      <c r="C80" s="1" t="s">
        <v>1724</v>
      </c>
      <c r="D80" s="1" t="s">
        <v>1725</v>
      </c>
      <c r="E80" s="1" t="s">
        <v>1726</v>
      </c>
      <c r="F80" s="1" t="s">
        <v>1207</v>
      </c>
      <c r="G80" s="1" t="s">
        <v>1208</v>
      </c>
      <c r="H80" s="1" t="s">
        <v>1209</v>
      </c>
      <c r="I80" s="1" t="s">
        <v>1727</v>
      </c>
      <c r="J80" s="1" t="s">
        <v>30</v>
      </c>
      <c r="K80" s="1" t="s">
        <v>1728</v>
      </c>
      <c r="L80" s="1" t="s">
        <v>1728</v>
      </c>
      <c r="M80" s="1" t="s">
        <v>1212</v>
      </c>
      <c r="N80" s="1" t="s">
        <v>1212</v>
      </c>
      <c r="O80" s="1" t="s">
        <v>1213</v>
      </c>
      <c r="P80" s="1" t="s">
        <v>1214</v>
      </c>
      <c r="Q80" s="1" t="s">
        <v>1215</v>
      </c>
      <c r="R80" s="1" t="s">
        <v>1729</v>
      </c>
      <c r="S80" s="1" t="s">
        <v>1217</v>
      </c>
      <c r="T80" s="1" t="s">
        <v>1218</v>
      </c>
      <c r="U80" s="1" t="s">
        <v>1219</v>
      </c>
      <c r="V80" s="1" t="s">
        <v>1343</v>
      </c>
    </row>
    <row r="81" s="1" customFormat="1" spans="1:22">
      <c r="A81" s="3">
        <v>999223933128838</v>
      </c>
      <c r="B81" s="1" t="s">
        <v>1303</v>
      </c>
      <c r="C81" s="1" t="s">
        <v>1730</v>
      </c>
      <c r="D81" s="1" t="s">
        <v>1731</v>
      </c>
      <c r="E81" s="1" t="s">
        <v>1732</v>
      </c>
      <c r="F81" s="1" t="s">
        <v>1207</v>
      </c>
      <c r="G81" s="1" t="s">
        <v>1208</v>
      </c>
      <c r="H81" s="1" t="s">
        <v>1209</v>
      </c>
      <c r="I81" s="1" t="s">
        <v>1733</v>
      </c>
      <c r="J81" s="1" t="s">
        <v>30</v>
      </c>
      <c r="K81" s="1" t="s">
        <v>1734</v>
      </c>
      <c r="L81" s="1" t="s">
        <v>1734</v>
      </c>
      <c r="M81" s="1" t="s">
        <v>1212</v>
      </c>
      <c r="N81" s="1" t="s">
        <v>1212</v>
      </c>
      <c r="O81" s="1" t="s">
        <v>1213</v>
      </c>
      <c r="P81" s="1" t="s">
        <v>1214</v>
      </c>
      <c r="Q81" s="1" t="s">
        <v>1215</v>
      </c>
      <c r="R81" s="1" t="s">
        <v>1735</v>
      </c>
      <c r="S81" s="1" t="s">
        <v>1217</v>
      </c>
      <c r="T81" s="1" t="s">
        <v>1218</v>
      </c>
      <c r="U81" s="1" t="s">
        <v>1219</v>
      </c>
      <c r="V81" s="1" t="s">
        <v>1261</v>
      </c>
    </row>
    <row r="82" s="1" customFormat="1" spans="1:22">
      <c r="A82" s="3">
        <v>999223937735213</v>
      </c>
      <c r="B82" s="1" t="s">
        <v>1303</v>
      </c>
      <c r="C82" s="1" t="s">
        <v>1736</v>
      </c>
      <c r="D82" s="1" t="s">
        <v>1737</v>
      </c>
      <c r="E82" s="1" t="s">
        <v>1738</v>
      </c>
      <c r="F82" s="1" t="s">
        <v>1207</v>
      </c>
      <c r="G82" s="1" t="s">
        <v>1208</v>
      </c>
      <c r="H82" s="1" t="s">
        <v>1209</v>
      </c>
      <c r="I82" s="1" t="s">
        <v>1739</v>
      </c>
      <c r="J82" s="1" t="s">
        <v>30</v>
      </c>
      <c r="K82" s="1" t="s">
        <v>1740</v>
      </c>
      <c r="L82" s="1" t="s">
        <v>1740</v>
      </c>
      <c r="M82" s="1" t="s">
        <v>1212</v>
      </c>
      <c r="N82" s="1" t="s">
        <v>1212</v>
      </c>
      <c r="O82" s="1" t="s">
        <v>1213</v>
      </c>
      <c r="P82" s="1" t="s">
        <v>1214</v>
      </c>
      <c r="Q82" s="1" t="s">
        <v>1215</v>
      </c>
      <c r="R82" s="1" t="s">
        <v>1741</v>
      </c>
      <c r="S82" s="1" t="s">
        <v>1217</v>
      </c>
      <c r="T82" s="1" t="s">
        <v>1218</v>
      </c>
      <c r="U82" s="1" t="s">
        <v>1219</v>
      </c>
      <c r="V82" s="1" t="s">
        <v>1343</v>
      </c>
    </row>
    <row r="83" s="1" customFormat="1" spans="1:22">
      <c r="A83" s="3">
        <v>999223939703940</v>
      </c>
      <c r="B83" s="1" t="s">
        <v>1303</v>
      </c>
      <c r="C83" s="1" t="s">
        <v>1742</v>
      </c>
      <c r="D83" s="1" t="s">
        <v>1743</v>
      </c>
      <c r="E83" s="1" t="s">
        <v>1744</v>
      </c>
      <c r="F83" s="1" t="s">
        <v>1233</v>
      </c>
      <c r="G83" s="1" t="s">
        <v>1208</v>
      </c>
      <c r="H83" s="1" t="s">
        <v>1209</v>
      </c>
      <c r="I83" s="1" t="s">
        <v>1745</v>
      </c>
      <c r="J83" s="1" t="s">
        <v>30</v>
      </c>
      <c r="K83" s="1" t="s">
        <v>1746</v>
      </c>
      <c r="L83" s="1" t="s">
        <v>1746</v>
      </c>
      <c r="M83" s="1" t="s">
        <v>1212</v>
      </c>
      <c r="N83" s="1" t="s">
        <v>1212</v>
      </c>
      <c r="O83" s="1" t="s">
        <v>1213</v>
      </c>
      <c r="P83" s="1" t="s">
        <v>1214</v>
      </c>
      <c r="Q83" s="1" t="s">
        <v>1215</v>
      </c>
      <c r="R83" s="1" t="s">
        <v>1747</v>
      </c>
      <c r="S83" s="1" t="s">
        <v>1217</v>
      </c>
      <c r="T83" s="1" t="s">
        <v>1218</v>
      </c>
      <c r="U83" s="1" t="s">
        <v>1219</v>
      </c>
      <c r="V83" s="1" t="s">
        <v>1343</v>
      </c>
    </row>
    <row r="84" s="1" customFormat="1" spans="1:22">
      <c r="A84" s="3">
        <v>999223940953868</v>
      </c>
      <c r="B84" s="1" t="s">
        <v>1303</v>
      </c>
      <c r="C84" s="1" t="s">
        <v>1748</v>
      </c>
      <c r="D84" s="1" t="s">
        <v>1749</v>
      </c>
      <c r="E84" s="1" t="s">
        <v>1750</v>
      </c>
      <c r="F84" s="1" t="s">
        <v>1207</v>
      </c>
      <c r="G84" s="1" t="s">
        <v>1208</v>
      </c>
      <c r="H84" s="1" t="s">
        <v>1209</v>
      </c>
      <c r="I84" s="1" t="s">
        <v>1751</v>
      </c>
      <c r="J84" s="1" t="s">
        <v>30</v>
      </c>
      <c r="K84" s="1" t="s">
        <v>1752</v>
      </c>
      <c r="L84" s="1" t="s">
        <v>1752</v>
      </c>
      <c r="M84" s="1" t="s">
        <v>1212</v>
      </c>
      <c r="N84" s="1" t="s">
        <v>1212</v>
      </c>
      <c r="O84" s="1" t="s">
        <v>1213</v>
      </c>
      <c r="P84" s="1" t="s">
        <v>1214</v>
      </c>
      <c r="Q84" s="1" t="s">
        <v>1215</v>
      </c>
      <c r="R84" s="1" t="s">
        <v>1753</v>
      </c>
      <c r="S84" s="1" t="s">
        <v>1217</v>
      </c>
      <c r="T84" s="1" t="s">
        <v>1218</v>
      </c>
      <c r="U84" s="1" t="s">
        <v>1393</v>
      </c>
      <c r="V84" s="1" t="s">
        <v>1261</v>
      </c>
    </row>
    <row r="85" s="1" customFormat="1" spans="1:22">
      <c r="A85" s="3">
        <v>999223940981495</v>
      </c>
      <c r="B85" s="1" t="s">
        <v>1303</v>
      </c>
      <c r="C85" s="1" t="s">
        <v>1754</v>
      </c>
      <c r="D85" s="1" t="s">
        <v>1755</v>
      </c>
      <c r="E85" s="1" t="s">
        <v>1756</v>
      </c>
      <c r="F85" s="1" t="s">
        <v>1233</v>
      </c>
      <c r="G85" s="1" t="s">
        <v>1208</v>
      </c>
      <c r="H85" s="1" t="s">
        <v>1209</v>
      </c>
      <c r="I85" s="1" t="s">
        <v>1757</v>
      </c>
      <c r="J85" s="1" t="s">
        <v>30</v>
      </c>
      <c r="K85" s="1" t="s">
        <v>1758</v>
      </c>
      <c r="L85" s="1" t="s">
        <v>1758</v>
      </c>
      <c r="M85" s="1" t="s">
        <v>1212</v>
      </c>
      <c r="N85" s="1" t="s">
        <v>1212</v>
      </c>
      <c r="O85" s="1" t="s">
        <v>1213</v>
      </c>
      <c r="P85" s="1" t="s">
        <v>1214</v>
      </c>
      <c r="Q85" s="1" t="s">
        <v>1215</v>
      </c>
      <c r="R85" s="1" t="s">
        <v>1759</v>
      </c>
      <c r="S85" s="1" t="s">
        <v>1217</v>
      </c>
      <c r="T85" s="1" t="s">
        <v>1218</v>
      </c>
      <c r="U85" s="1" t="s">
        <v>1219</v>
      </c>
      <c r="V85" s="1" t="s">
        <v>1261</v>
      </c>
    </row>
    <row r="86" s="1" customFormat="1" spans="1:22">
      <c r="A86" s="3">
        <v>999223942889174</v>
      </c>
      <c r="B86" s="1" t="s">
        <v>1303</v>
      </c>
      <c r="C86" s="1" t="s">
        <v>1760</v>
      </c>
      <c r="D86" s="1" t="s">
        <v>1761</v>
      </c>
      <c r="E86" s="1" t="s">
        <v>1762</v>
      </c>
      <c r="F86" s="1" t="s">
        <v>1233</v>
      </c>
      <c r="G86" s="1" t="s">
        <v>1208</v>
      </c>
      <c r="H86" s="1" t="s">
        <v>1209</v>
      </c>
      <c r="I86" s="1" t="s">
        <v>1763</v>
      </c>
      <c r="J86" s="1" t="s">
        <v>30</v>
      </c>
      <c r="K86" s="1" t="s">
        <v>1764</v>
      </c>
      <c r="L86" s="1" t="s">
        <v>1764</v>
      </c>
      <c r="M86" s="1" t="s">
        <v>1212</v>
      </c>
      <c r="N86" s="1" t="s">
        <v>1212</v>
      </c>
      <c r="O86" s="1" t="s">
        <v>1213</v>
      </c>
      <c r="P86" s="1" t="s">
        <v>1214</v>
      </c>
      <c r="Q86" s="1" t="s">
        <v>1215</v>
      </c>
      <c r="R86" s="1" t="s">
        <v>1765</v>
      </c>
      <c r="S86" s="1" t="s">
        <v>1217</v>
      </c>
      <c r="T86" s="1" t="s">
        <v>1218</v>
      </c>
      <c r="U86" s="1" t="s">
        <v>1219</v>
      </c>
      <c r="V86" s="1" t="s">
        <v>1379</v>
      </c>
    </row>
    <row r="87" s="1" customFormat="1" spans="1:22">
      <c r="A87" s="3">
        <v>999223946910559</v>
      </c>
      <c r="B87" s="1" t="s">
        <v>1257</v>
      </c>
      <c r="C87" s="1" t="s">
        <v>1766</v>
      </c>
      <c r="D87" s="1" t="s">
        <v>1767</v>
      </c>
      <c r="E87" s="1" t="s">
        <v>1768</v>
      </c>
      <c r="F87" s="1" t="s">
        <v>1233</v>
      </c>
      <c r="G87" s="1" t="s">
        <v>1208</v>
      </c>
      <c r="H87" s="1" t="s">
        <v>1209</v>
      </c>
      <c r="I87" s="1" t="s">
        <v>1769</v>
      </c>
      <c r="J87" s="1" t="s">
        <v>30</v>
      </c>
      <c r="K87" s="1" t="s">
        <v>1770</v>
      </c>
      <c r="L87" s="1" t="s">
        <v>1770</v>
      </c>
      <c r="M87" s="1" t="s">
        <v>1212</v>
      </c>
      <c r="N87" s="1" t="s">
        <v>1212</v>
      </c>
      <c r="O87" s="1" t="s">
        <v>1213</v>
      </c>
      <c r="P87" s="1" t="s">
        <v>1214</v>
      </c>
      <c r="Q87" s="1" t="s">
        <v>1215</v>
      </c>
      <c r="R87" s="1" t="s">
        <v>1771</v>
      </c>
      <c r="S87" s="1" t="s">
        <v>1217</v>
      </c>
      <c r="T87" s="1" t="s">
        <v>1218</v>
      </c>
      <c r="U87" s="1" t="s">
        <v>1219</v>
      </c>
      <c r="V87" s="1" t="s">
        <v>1307</v>
      </c>
    </row>
    <row r="88" s="1" customFormat="1" spans="1:22">
      <c r="A88" s="3">
        <v>999223946962981</v>
      </c>
      <c r="B88" s="1" t="s">
        <v>1257</v>
      </c>
      <c r="C88" s="1" t="s">
        <v>1772</v>
      </c>
      <c r="D88" s="1" t="s">
        <v>1773</v>
      </c>
      <c r="E88" s="1" t="s">
        <v>1774</v>
      </c>
      <c r="F88" s="1" t="s">
        <v>1207</v>
      </c>
      <c r="G88" s="1" t="s">
        <v>1208</v>
      </c>
      <c r="H88" s="1" t="s">
        <v>1209</v>
      </c>
      <c r="I88" s="1" t="s">
        <v>1775</v>
      </c>
      <c r="J88" s="1" t="s">
        <v>30</v>
      </c>
      <c r="K88" s="1" t="s">
        <v>1776</v>
      </c>
      <c r="L88" s="1" t="s">
        <v>1776</v>
      </c>
      <c r="M88" s="1" t="s">
        <v>1212</v>
      </c>
      <c r="N88" s="1" t="s">
        <v>1212</v>
      </c>
      <c r="O88" s="1" t="s">
        <v>1213</v>
      </c>
      <c r="P88" s="1" t="s">
        <v>1214</v>
      </c>
      <c r="Q88" s="1" t="s">
        <v>1215</v>
      </c>
      <c r="R88" s="1" t="s">
        <v>1777</v>
      </c>
      <c r="S88" s="1" t="s">
        <v>1217</v>
      </c>
      <c r="T88" s="1" t="s">
        <v>1218</v>
      </c>
      <c r="U88" s="1" t="s">
        <v>1219</v>
      </c>
      <c r="V88" s="1" t="s">
        <v>1778</v>
      </c>
    </row>
    <row r="89" s="1" customFormat="1" spans="1:22">
      <c r="A89" s="3">
        <v>999223948194932</v>
      </c>
      <c r="B89" s="1" t="s">
        <v>1257</v>
      </c>
      <c r="C89" s="1" t="s">
        <v>1779</v>
      </c>
      <c r="D89" s="1" t="s">
        <v>1780</v>
      </c>
      <c r="E89" s="1" t="s">
        <v>1781</v>
      </c>
      <c r="F89" s="1" t="s">
        <v>1207</v>
      </c>
      <c r="G89" s="1" t="s">
        <v>1208</v>
      </c>
      <c r="H89" s="1" t="s">
        <v>1209</v>
      </c>
      <c r="I89" s="1" t="s">
        <v>1782</v>
      </c>
      <c r="J89" s="1" t="s">
        <v>30</v>
      </c>
      <c r="K89" s="1" t="s">
        <v>1783</v>
      </c>
      <c r="L89" s="1" t="s">
        <v>1783</v>
      </c>
      <c r="M89" s="1" t="s">
        <v>1212</v>
      </c>
      <c r="N89" s="1" t="s">
        <v>1212</v>
      </c>
      <c r="O89" s="1" t="s">
        <v>1213</v>
      </c>
      <c r="P89" s="1" t="s">
        <v>1214</v>
      </c>
      <c r="Q89" s="1" t="s">
        <v>1215</v>
      </c>
      <c r="R89" s="1" t="s">
        <v>1784</v>
      </c>
      <c r="S89" s="1" t="s">
        <v>1217</v>
      </c>
      <c r="T89" s="1" t="s">
        <v>1218</v>
      </c>
      <c r="U89" s="1" t="s">
        <v>1393</v>
      </c>
      <c r="V89" s="1" t="s">
        <v>1343</v>
      </c>
    </row>
    <row r="90" s="1" customFormat="1" spans="1:22">
      <c r="A90" s="3">
        <v>999223951986430</v>
      </c>
      <c r="B90" s="1" t="s">
        <v>1257</v>
      </c>
      <c r="C90" s="1" t="s">
        <v>1785</v>
      </c>
      <c r="D90" s="1" t="s">
        <v>1786</v>
      </c>
      <c r="E90" s="1" t="s">
        <v>1787</v>
      </c>
      <c r="F90" s="1" t="s">
        <v>1207</v>
      </c>
      <c r="G90" s="1" t="s">
        <v>1208</v>
      </c>
      <c r="H90" s="1" t="s">
        <v>1209</v>
      </c>
      <c r="I90" s="1" t="s">
        <v>1788</v>
      </c>
      <c r="J90" s="1" t="s">
        <v>30</v>
      </c>
      <c r="K90" s="1" t="s">
        <v>1789</v>
      </c>
      <c r="L90" s="1" t="s">
        <v>1789</v>
      </c>
      <c r="M90" s="1" t="s">
        <v>1212</v>
      </c>
      <c r="N90" s="1" t="s">
        <v>1212</v>
      </c>
      <c r="O90" s="1" t="s">
        <v>1213</v>
      </c>
      <c r="P90" s="1" t="s">
        <v>1214</v>
      </c>
      <c r="Q90" s="1" t="s">
        <v>1215</v>
      </c>
      <c r="R90" s="1" t="s">
        <v>1790</v>
      </c>
      <c r="S90" s="1" t="s">
        <v>1217</v>
      </c>
      <c r="T90" s="1" t="s">
        <v>1218</v>
      </c>
      <c r="U90" s="1" t="s">
        <v>1219</v>
      </c>
      <c r="V90" s="1" t="s">
        <v>1343</v>
      </c>
    </row>
    <row r="91" s="1" customFormat="1" spans="1:22">
      <c r="A91" s="3">
        <v>999223952277897</v>
      </c>
      <c r="B91" s="1" t="s">
        <v>1257</v>
      </c>
      <c r="C91" s="1" t="s">
        <v>1791</v>
      </c>
      <c r="D91" s="1" t="s">
        <v>1792</v>
      </c>
      <c r="E91" s="1" t="s">
        <v>1793</v>
      </c>
      <c r="F91" s="1" t="s">
        <v>1207</v>
      </c>
      <c r="G91" s="1" t="s">
        <v>1208</v>
      </c>
      <c r="H91" s="1" t="s">
        <v>1209</v>
      </c>
      <c r="I91" s="1" t="s">
        <v>1794</v>
      </c>
      <c r="J91" s="1" t="s">
        <v>30</v>
      </c>
      <c r="K91" s="1" t="s">
        <v>1795</v>
      </c>
      <c r="L91" s="1" t="s">
        <v>1795</v>
      </c>
      <c r="M91" s="1" t="s">
        <v>1212</v>
      </c>
      <c r="N91" s="1" t="s">
        <v>1212</v>
      </c>
      <c r="O91" s="1" t="s">
        <v>1213</v>
      </c>
      <c r="P91" s="1" t="s">
        <v>1214</v>
      </c>
      <c r="Q91" s="1" t="s">
        <v>1215</v>
      </c>
      <c r="R91" s="1" t="s">
        <v>1796</v>
      </c>
      <c r="S91" s="1" t="s">
        <v>1217</v>
      </c>
      <c r="T91" s="1" t="s">
        <v>1218</v>
      </c>
      <c r="U91" s="1" t="s">
        <v>1219</v>
      </c>
      <c r="V91" s="1" t="s">
        <v>1401</v>
      </c>
    </row>
    <row r="92" s="1" customFormat="1" spans="1:22">
      <c r="A92" s="3">
        <v>999223952592717</v>
      </c>
      <c r="B92" s="1" t="s">
        <v>1257</v>
      </c>
      <c r="C92" s="1" t="s">
        <v>1797</v>
      </c>
      <c r="D92" s="1" t="s">
        <v>1798</v>
      </c>
      <c r="E92" s="1" t="s">
        <v>1799</v>
      </c>
      <c r="F92" s="1" t="s">
        <v>1207</v>
      </c>
      <c r="G92" s="1" t="s">
        <v>1208</v>
      </c>
      <c r="H92" s="1" t="s">
        <v>1209</v>
      </c>
      <c r="I92" s="1" t="s">
        <v>1800</v>
      </c>
      <c r="J92" s="1" t="s">
        <v>30</v>
      </c>
      <c r="K92" s="1" t="s">
        <v>1801</v>
      </c>
      <c r="L92" s="1" t="s">
        <v>1801</v>
      </c>
      <c r="M92" s="1" t="s">
        <v>1212</v>
      </c>
      <c r="N92" s="1" t="s">
        <v>1212</v>
      </c>
      <c r="O92" s="1" t="s">
        <v>1213</v>
      </c>
      <c r="P92" s="1" t="s">
        <v>1214</v>
      </c>
      <c r="Q92" s="1" t="s">
        <v>1215</v>
      </c>
      <c r="R92" s="1" t="s">
        <v>1802</v>
      </c>
      <c r="S92" s="1" t="s">
        <v>1217</v>
      </c>
      <c r="T92" s="1" t="s">
        <v>1218</v>
      </c>
      <c r="U92" s="1" t="s">
        <v>1219</v>
      </c>
      <c r="V92" s="1" t="s">
        <v>1269</v>
      </c>
    </row>
    <row r="93" s="1" customFormat="1" spans="1:22">
      <c r="A93" s="3">
        <v>999223953568483</v>
      </c>
      <c r="B93" s="1" t="s">
        <v>1257</v>
      </c>
      <c r="C93" s="1" t="s">
        <v>1803</v>
      </c>
      <c r="D93" s="1" t="s">
        <v>1804</v>
      </c>
      <c r="E93" s="1" t="s">
        <v>1805</v>
      </c>
      <c r="F93" s="1" t="s">
        <v>1277</v>
      </c>
      <c r="G93" s="1" t="s">
        <v>1208</v>
      </c>
      <c r="H93" s="1" t="s">
        <v>1209</v>
      </c>
      <c r="I93" s="1" t="s">
        <v>1806</v>
      </c>
      <c r="J93" s="1" t="s">
        <v>30</v>
      </c>
      <c r="K93" s="1" t="s">
        <v>1807</v>
      </c>
      <c r="L93" s="1" t="s">
        <v>1807</v>
      </c>
      <c r="M93" s="1" t="s">
        <v>1212</v>
      </c>
      <c r="N93" s="1" t="s">
        <v>1212</v>
      </c>
      <c r="O93" s="1" t="s">
        <v>1213</v>
      </c>
      <c r="P93" s="1" t="s">
        <v>1214</v>
      </c>
      <c r="Q93" s="1" t="s">
        <v>1215</v>
      </c>
      <c r="R93" s="1" t="s">
        <v>1808</v>
      </c>
      <c r="S93" s="1" t="s">
        <v>1217</v>
      </c>
      <c r="T93" s="1" t="s">
        <v>1218</v>
      </c>
      <c r="U93" s="1" t="s">
        <v>1219</v>
      </c>
      <c r="V93" s="1" t="s">
        <v>1269</v>
      </c>
    </row>
    <row r="94" s="1" customFormat="1" spans="1:22">
      <c r="A94" s="3">
        <v>999223954004616</v>
      </c>
      <c r="B94" s="1" t="s">
        <v>1257</v>
      </c>
      <c r="C94" s="1" t="s">
        <v>1809</v>
      </c>
      <c r="D94" s="1" t="s">
        <v>1810</v>
      </c>
      <c r="E94" s="1" t="s">
        <v>1811</v>
      </c>
      <c r="F94" s="1" t="s">
        <v>1233</v>
      </c>
      <c r="G94" s="1" t="s">
        <v>1208</v>
      </c>
      <c r="H94" s="1" t="s">
        <v>1209</v>
      </c>
      <c r="I94" s="1" t="s">
        <v>1812</v>
      </c>
      <c r="J94" s="1" t="s">
        <v>30</v>
      </c>
      <c r="K94" s="1" t="s">
        <v>1813</v>
      </c>
      <c r="L94" s="1" t="s">
        <v>1813</v>
      </c>
      <c r="M94" s="1" t="s">
        <v>1212</v>
      </c>
      <c r="N94" s="1" t="s">
        <v>1212</v>
      </c>
      <c r="O94" s="1" t="s">
        <v>1213</v>
      </c>
      <c r="P94" s="1" t="s">
        <v>1214</v>
      </c>
      <c r="Q94" s="1" t="s">
        <v>1215</v>
      </c>
      <c r="R94" s="1" t="s">
        <v>1814</v>
      </c>
      <c r="S94" s="1" t="s">
        <v>1217</v>
      </c>
      <c r="T94" s="1" t="s">
        <v>1218</v>
      </c>
      <c r="U94" s="1" t="s">
        <v>1219</v>
      </c>
      <c r="V94" s="1" t="s">
        <v>1261</v>
      </c>
    </row>
    <row r="95" s="1" customFormat="1" spans="1:22">
      <c r="A95" s="3">
        <v>999223954597188</v>
      </c>
      <c r="B95" s="1" t="s">
        <v>1257</v>
      </c>
      <c r="C95" s="1" t="s">
        <v>1815</v>
      </c>
      <c r="D95" s="1" t="s">
        <v>1816</v>
      </c>
      <c r="E95" s="1" t="s">
        <v>1817</v>
      </c>
      <c r="F95" s="1" t="s">
        <v>1207</v>
      </c>
      <c r="G95" s="1" t="s">
        <v>1208</v>
      </c>
      <c r="H95" s="1" t="s">
        <v>1209</v>
      </c>
      <c r="I95" s="1" t="s">
        <v>1818</v>
      </c>
      <c r="J95" s="1" t="s">
        <v>30</v>
      </c>
      <c r="K95" s="1" t="s">
        <v>1819</v>
      </c>
      <c r="L95" s="1" t="s">
        <v>1819</v>
      </c>
      <c r="M95" s="1" t="s">
        <v>1212</v>
      </c>
      <c r="N95" s="1" t="s">
        <v>1212</v>
      </c>
      <c r="O95" s="1" t="s">
        <v>1213</v>
      </c>
      <c r="P95" s="1" t="s">
        <v>1214</v>
      </c>
      <c r="Q95" s="1" t="s">
        <v>1215</v>
      </c>
      <c r="R95" s="1" t="s">
        <v>1820</v>
      </c>
      <c r="S95" s="1" t="s">
        <v>1217</v>
      </c>
      <c r="T95" s="1" t="s">
        <v>1218</v>
      </c>
      <c r="U95" s="1" t="s">
        <v>1219</v>
      </c>
      <c r="V95" s="1" t="s">
        <v>1261</v>
      </c>
    </row>
    <row r="96" s="1" customFormat="1" spans="1:22">
      <c r="A96" s="3">
        <v>999223954608715</v>
      </c>
      <c r="B96" s="1" t="s">
        <v>1257</v>
      </c>
      <c r="C96" s="1" t="s">
        <v>1821</v>
      </c>
      <c r="D96" s="1" t="s">
        <v>1822</v>
      </c>
      <c r="E96" s="1" t="s">
        <v>1823</v>
      </c>
      <c r="F96" s="1" t="s">
        <v>1277</v>
      </c>
      <c r="G96" s="1" t="s">
        <v>1208</v>
      </c>
      <c r="H96" s="1" t="s">
        <v>1209</v>
      </c>
      <c r="I96" s="1" t="s">
        <v>1824</v>
      </c>
      <c r="J96" s="1" t="s">
        <v>30</v>
      </c>
      <c r="K96" s="1" t="s">
        <v>1825</v>
      </c>
      <c r="L96" s="1" t="s">
        <v>1825</v>
      </c>
      <c r="M96" s="1" t="s">
        <v>1212</v>
      </c>
      <c r="N96" s="1" t="s">
        <v>1212</v>
      </c>
      <c r="O96" s="1" t="s">
        <v>1213</v>
      </c>
      <c r="P96" s="1" t="s">
        <v>1214</v>
      </c>
      <c r="Q96" s="1" t="s">
        <v>1215</v>
      </c>
      <c r="R96" s="1" t="s">
        <v>1826</v>
      </c>
      <c r="S96" s="1" t="s">
        <v>1217</v>
      </c>
      <c r="T96" s="1" t="s">
        <v>1218</v>
      </c>
      <c r="U96" s="1" t="s">
        <v>1219</v>
      </c>
      <c r="V96" s="1" t="s">
        <v>1343</v>
      </c>
    </row>
    <row r="97" s="1" customFormat="1" spans="1:22">
      <c r="A97" s="3">
        <v>23960460364</v>
      </c>
      <c r="B97" s="1" t="s">
        <v>1257</v>
      </c>
      <c r="C97" s="1" t="s">
        <v>1827</v>
      </c>
      <c r="D97" s="1" t="s">
        <v>1686</v>
      </c>
      <c r="E97" s="1" t="s">
        <v>1828</v>
      </c>
      <c r="F97" s="1" t="s">
        <v>1233</v>
      </c>
      <c r="G97" s="1" t="s">
        <v>1208</v>
      </c>
      <c r="H97" s="1" t="s">
        <v>1209</v>
      </c>
      <c r="I97" s="1" t="s">
        <v>1829</v>
      </c>
      <c r="J97" s="1" t="s">
        <v>30</v>
      </c>
      <c r="K97" s="1" t="s">
        <v>1830</v>
      </c>
      <c r="L97" s="1" t="s">
        <v>1830</v>
      </c>
      <c r="M97" s="1" t="s">
        <v>1212</v>
      </c>
      <c r="N97" s="1" t="s">
        <v>1212</v>
      </c>
      <c r="O97" s="1" t="s">
        <v>1213</v>
      </c>
      <c r="P97" s="1" t="s">
        <v>1214</v>
      </c>
      <c r="Q97" s="1" t="s">
        <v>1215</v>
      </c>
      <c r="R97" s="1" t="s">
        <v>1831</v>
      </c>
      <c r="S97" s="1" t="s">
        <v>1217</v>
      </c>
      <c r="T97" s="1" t="s">
        <v>1218</v>
      </c>
      <c r="U97" s="1" t="s">
        <v>1219</v>
      </c>
      <c r="V97" s="1" t="s">
        <v>1343</v>
      </c>
    </row>
    <row r="98" s="1" customFormat="1" spans="1:22">
      <c r="A98" s="3">
        <v>999223963861405</v>
      </c>
      <c r="B98" s="1" t="s">
        <v>1257</v>
      </c>
      <c r="C98" s="1" t="s">
        <v>1832</v>
      </c>
      <c r="D98" s="1" t="s">
        <v>1833</v>
      </c>
      <c r="E98" s="1" t="s">
        <v>1834</v>
      </c>
      <c r="F98" s="1" t="s">
        <v>1207</v>
      </c>
      <c r="G98" s="1" t="s">
        <v>1208</v>
      </c>
      <c r="H98" s="1" t="s">
        <v>1209</v>
      </c>
      <c r="I98" s="1" t="s">
        <v>1835</v>
      </c>
      <c r="J98" s="1" t="s">
        <v>30</v>
      </c>
      <c r="K98" s="1" t="s">
        <v>1836</v>
      </c>
      <c r="L98" s="1" t="s">
        <v>1836</v>
      </c>
      <c r="M98" s="1" t="s">
        <v>1212</v>
      </c>
      <c r="N98" s="1" t="s">
        <v>1212</v>
      </c>
      <c r="O98" s="1" t="s">
        <v>1213</v>
      </c>
      <c r="P98" s="1" t="s">
        <v>1214</v>
      </c>
      <c r="Q98" s="1" t="s">
        <v>1215</v>
      </c>
      <c r="R98" s="1" t="s">
        <v>1837</v>
      </c>
      <c r="S98" s="1" t="s">
        <v>1217</v>
      </c>
      <c r="T98" s="1" t="s">
        <v>1218</v>
      </c>
      <c r="U98" s="1" t="s">
        <v>1219</v>
      </c>
      <c r="V98" s="1" t="s">
        <v>1838</v>
      </c>
    </row>
    <row r="99" s="1" customFormat="1" spans="1:22">
      <c r="A99" s="3">
        <v>23963982861</v>
      </c>
      <c r="B99" s="1" t="s">
        <v>1257</v>
      </c>
      <c r="C99" s="1" t="s">
        <v>1839</v>
      </c>
      <c r="D99" s="1" t="s">
        <v>1840</v>
      </c>
      <c r="E99" s="1" t="s">
        <v>1841</v>
      </c>
      <c r="F99" s="1" t="s">
        <v>1207</v>
      </c>
      <c r="G99" s="1" t="s">
        <v>1208</v>
      </c>
      <c r="H99" s="1" t="s">
        <v>1209</v>
      </c>
      <c r="I99" s="1" t="s">
        <v>1842</v>
      </c>
      <c r="J99" s="1" t="s">
        <v>30</v>
      </c>
      <c r="K99" s="1" t="s">
        <v>1843</v>
      </c>
      <c r="L99" s="1" t="s">
        <v>1843</v>
      </c>
      <c r="M99" s="1" t="s">
        <v>1212</v>
      </c>
      <c r="N99" s="1" t="s">
        <v>1212</v>
      </c>
      <c r="O99" s="1" t="s">
        <v>1213</v>
      </c>
      <c r="P99" s="1" t="s">
        <v>1214</v>
      </c>
      <c r="Q99" s="1" t="s">
        <v>1215</v>
      </c>
      <c r="R99" s="1" t="s">
        <v>1844</v>
      </c>
      <c r="S99" s="1" t="s">
        <v>1217</v>
      </c>
      <c r="T99" s="1" t="s">
        <v>1218</v>
      </c>
      <c r="U99" s="1" t="s">
        <v>1219</v>
      </c>
      <c r="V99" s="1" t="s">
        <v>1401</v>
      </c>
    </row>
    <row r="100" s="1" customFormat="1" spans="1:22">
      <c r="A100" s="3">
        <v>999223965306854</v>
      </c>
      <c r="B100" s="1" t="s">
        <v>1265</v>
      </c>
      <c r="C100" s="1" t="s">
        <v>1845</v>
      </c>
      <c r="D100" s="1" t="s">
        <v>1846</v>
      </c>
      <c r="E100" s="1" t="s">
        <v>1847</v>
      </c>
      <c r="F100" s="1" t="s">
        <v>1265</v>
      </c>
      <c r="G100" s="1" t="s">
        <v>1208</v>
      </c>
      <c r="H100" s="1" t="s">
        <v>1209</v>
      </c>
      <c r="I100" s="1" t="s">
        <v>1848</v>
      </c>
      <c r="J100" s="1" t="s">
        <v>30</v>
      </c>
      <c r="K100" s="1" t="s">
        <v>1399</v>
      </c>
      <c r="L100" s="1" t="s">
        <v>1399</v>
      </c>
      <c r="M100" s="1" t="s">
        <v>1212</v>
      </c>
      <c r="N100" s="1" t="s">
        <v>1212</v>
      </c>
      <c r="O100" s="1" t="s">
        <v>1213</v>
      </c>
      <c r="P100" s="1" t="s">
        <v>1214</v>
      </c>
      <c r="Q100" s="1" t="s">
        <v>1215</v>
      </c>
      <c r="R100" s="1" t="s">
        <v>1849</v>
      </c>
      <c r="S100" s="1" t="s">
        <v>1217</v>
      </c>
      <c r="T100" s="1" t="s">
        <v>1218</v>
      </c>
      <c r="U100" s="1" t="s">
        <v>1393</v>
      </c>
      <c r="V100" s="1" t="s">
        <v>1261</v>
      </c>
    </row>
    <row r="101" s="1" customFormat="1" spans="1:22">
      <c r="A101" s="3">
        <v>999223965519338</v>
      </c>
      <c r="B101" s="1" t="s">
        <v>1265</v>
      </c>
      <c r="C101" s="1" t="s">
        <v>1850</v>
      </c>
      <c r="D101" s="1" t="s">
        <v>1851</v>
      </c>
      <c r="E101" s="1" t="s">
        <v>1852</v>
      </c>
      <c r="F101" s="1" t="s">
        <v>1207</v>
      </c>
      <c r="G101" s="1" t="s">
        <v>1208</v>
      </c>
      <c r="H101" s="1" t="s">
        <v>1209</v>
      </c>
      <c r="I101" s="1" t="s">
        <v>1853</v>
      </c>
      <c r="J101" s="1" t="s">
        <v>30</v>
      </c>
      <c r="K101" s="1" t="s">
        <v>1854</v>
      </c>
      <c r="L101" s="1" t="s">
        <v>1854</v>
      </c>
      <c r="M101" s="1" t="s">
        <v>1212</v>
      </c>
      <c r="N101" s="1" t="s">
        <v>1212</v>
      </c>
      <c r="O101" s="1" t="s">
        <v>1213</v>
      </c>
      <c r="P101" s="1" t="s">
        <v>1214</v>
      </c>
      <c r="Q101" s="1" t="s">
        <v>1215</v>
      </c>
      <c r="R101" s="1" t="s">
        <v>1855</v>
      </c>
      <c r="S101" s="1" t="s">
        <v>1217</v>
      </c>
      <c r="T101" s="1" t="s">
        <v>1218</v>
      </c>
      <c r="U101" s="1" t="s">
        <v>1219</v>
      </c>
      <c r="V101" s="1" t="s">
        <v>1379</v>
      </c>
    </row>
    <row r="102" s="1" customFormat="1" spans="1:22">
      <c r="A102" s="3">
        <v>999223965568570</v>
      </c>
      <c r="B102" s="1" t="s">
        <v>1265</v>
      </c>
      <c r="C102" s="1" t="s">
        <v>1856</v>
      </c>
      <c r="D102" s="1" t="s">
        <v>1857</v>
      </c>
      <c r="E102" s="1" t="s">
        <v>1858</v>
      </c>
      <c r="F102" s="1" t="s">
        <v>1207</v>
      </c>
      <c r="G102" s="1" t="s">
        <v>1208</v>
      </c>
      <c r="H102" s="1" t="s">
        <v>1209</v>
      </c>
      <c r="I102" s="1" t="s">
        <v>1859</v>
      </c>
      <c r="J102" s="1" t="s">
        <v>30</v>
      </c>
      <c r="K102" s="1" t="s">
        <v>1860</v>
      </c>
      <c r="L102" s="1" t="s">
        <v>1860</v>
      </c>
      <c r="M102" s="1" t="s">
        <v>1212</v>
      </c>
      <c r="N102" s="1" t="s">
        <v>1212</v>
      </c>
      <c r="O102" s="1" t="s">
        <v>1213</v>
      </c>
      <c r="P102" s="1" t="s">
        <v>1214</v>
      </c>
      <c r="Q102" s="1" t="s">
        <v>1215</v>
      </c>
      <c r="R102" s="1" t="s">
        <v>1861</v>
      </c>
      <c r="S102" s="1" t="s">
        <v>1217</v>
      </c>
      <c r="T102" s="1" t="s">
        <v>1218</v>
      </c>
      <c r="U102" s="1" t="s">
        <v>1219</v>
      </c>
      <c r="V102" s="1" t="s">
        <v>1261</v>
      </c>
    </row>
    <row r="103" s="1" customFormat="1" spans="1:22">
      <c r="A103" s="3">
        <v>999223966010451</v>
      </c>
      <c r="B103" s="1" t="s">
        <v>1265</v>
      </c>
      <c r="C103" s="1" t="s">
        <v>1862</v>
      </c>
      <c r="D103" s="1" t="s">
        <v>1514</v>
      </c>
      <c r="E103" s="1" t="s">
        <v>1863</v>
      </c>
      <c r="F103" s="1" t="s">
        <v>1233</v>
      </c>
      <c r="G103" s="1" t="s">
        <v>1208</v>
      </c>
      <c r="H103" s="1" t="s">
        <v>1209</v>
      </c>
      <c r="I103" s="1" t="s">
        <v>1864</v>
      </c>
      <c r="J103" s="1" t="s">
        <v>30</v>
      </c>
      <c r="K103" s="1" t="s">
        <v>1699</v>
      </c>
      <c r="L103" s="1" t="s">
        <v>1699</v>
      </c>
      <c r="M103" s="1" t="s">
        <v>1212</v>
      </c>
      <c r="N103" s="1" t="s">
        <v>1212</v>
      </c>
      <c r="O103" s="1" t="s">
        <v>1213</v>
      </c>
      <c r="P103" s="1" t="s">
        <v>1214</v>
      </c>
      <c r="Q103" s="1" t="s">
        <v>1215</v>
      </c>
      <c r="R103" s="1" t="s">
        <v>1865</v>
      </c>
      <c r="S103" s="1" t="s">
        <v>1217</v>
      </c>
      <c r="T103" s="1" t="s">
        <v>1218</v>
      </c>
      <c r="U103" s="1" t="s">
        <v>1219</v>
      </c>
      <c r="V103" s="1" t="s">
        <v>1261</v>
      </c>
    </row>
    <row r="104" s="1" customFormat="1" spans="1:22">
      <c r="A104" s="3">
        <v>999223966169887</v>
      </c>
      <c r="B104" s="1" t="s">
        <v>1265</v>
      </c>
      <c r="C104" s="1" t="s">
        <v>1866</v>
      </c>
      <c r="D104" s="1" t="s">
        <v>1867</v>
      </c>
      <c r="E104" s="1" t="s">
        <v>1868</v>
      </c>
      <c r="F104" s="1" t="s">
        <v>1207</v>
      </c>
      <c r="G104" s="1" t="s">
        <v>1208</v>
      </c>
      <c r="H104" s="1" t="s">
        <v>1209</v>
      </c>
      <c r="I104" s="1" t="s">
        <v>1869</v>
      </c>
      <c r="J104" s="1" t="s">
        <v>30</v>
      </c>
      <c r="K104" s="1" t="s">
        <v>1870</v>
      </c>
      <c r="L104" s="1" t="s">
        <v>1870</v>
      </c>
      <c r="M104" s="1" t="s">
        <v>1212</v>
      </c>
      <c r="N104" s="1" t="s">
        <v>1212</v>
      </c>
      <c r="O104" s="1" t="s">
        <v>1213</v>
      </c>
      <c r="P104" s="1" t="s">
        <v>1214</v>
      </c>
      <c r="Q104" s="1" t="s">
        <v>1215</v>
      </c>
      <c r="R104" s="1" t="s">
        <v>1871</v>
      </c>
      <c r="S104" s="1" t="s">
        <v>1217</v>
      </c>
      <c r="T104" s="1" t="s">
        <v>1218</v>
      </c>
      <c r="U104" s="1" t="s">
        <v>1219</v>
      </c>
      <c r="V104" s="1" t="s">
        <v>1323</v>
      </c>
    </row>
    <row r="105" s="1" customFormat="1" spans="1:22">
      <c r="A105" s="3">
        <v>999223968453835</v>
      </c>
      <c r="B105" s="1" t="s">
        <v>1265</v>
      </c>
      <c r="C105" s="1" t="s">
        <v>1872</v>
      </c>
      <c r="D105" s="1" t="s">
        <v>1810</v>
      </c>
      <c r="E105" s="1" t="s">
        <v>1873</v>
      </c>
      <c r="F105" s="1" t="s">
        <v>1233</v>
      </c>
      <c r="G105" s="1" t="s">
        <v>1208</v>
      </c>
      <c r="H105" s="1" t="s">
        <v>1209</v>
      </c>
      <c r="I105" s="1" t="s">
        <v>1874</v>
      </c>
      <c r="J105" s="1" t="s">
        <v>30</v>
      </c>
      <c r="K105" s="1" t="s">
        <v>1875</v>
      </c>
      <c r="L105" s="1" t="s">
        <v>1875</v>
      </c>
      <c r="M105" s="1" t="s">
        <v>1212</v>
      </c>
      <c r="N105" s="1" t="s">
        <v>1212</v>
      </c>
      <c r="O105" s="1" t="s">
        <v>1213</v>
      </c>
      <c r="P105" s="1" t="s">
        <v>1214</v>
      </c>
      <c r="Q105" s="1" t="s">
        <v>1215</v>
      </c>
      <c r="R105" s="1" t="s">
        <v>1876</v>
      </c>
      <c r="S105" s="1" t="s">
        <v>1217</v>
      </c>
      <c r="T105" s="1" t="s">
        <v>1218</v>
      </c>
      <c r="U105" s="1" t="s">
        <v>1219</v>
      </c>
      <c r="V105" s="1" t="s">
        <v>1261</v>
      </c>
    </row>
    <row r="106" s="1" customFormat="1" spans="1:22">
      <c r="A106" s="3">
        <v>999223968623333</v>
      </c>
      <c r="B106" s="1" t="s">
        <v>1265</v>
      </c>
      <c r="C106" s="1" t="s">
        <v>1877</v>
      </c>
      <c r="D106" s="1" t="s">
        <v>1878</v>
      </c>
      <c r="E106" s="1" t="s">
        <v>1879</v>
      </c>
      <c r="F106" s="1" t="s">
        <v>1233</v>
      </c>
      <c r="G106" s="1" t="s">
        <v>1208</v>
      </c>
      <c r="H106" s="1" t="s">
        <v>1209</v>
      </c>
      <c r="I106" s="1" t="s">
        <v>1880</v>
      </c>
      <c r="J106" s="1" t="s">
        <v>30</v>
      </c>
      <c r="K106" s="1" t="s">
        <v>1881</v>
      </c>
      <c r="L106" s="1" t="s">
        <v>1881</v>
      </c>
      <c r="M106" s="1" t="s">
        <v>1212</v>
      </c>
      <c r="N106" s="1" t="s">
        <v>1212</v>
      </c>
      <c r="O106" s="1" t="s">
        <v>1213</v>
      </c>
      <c r="P106" s="1" t="s">
        <v>1214</v>
      </c>
      <c r="Q106" s="1" t="s">
        <v>1215</v>
      </c>
      <c r="R106" s="1" t="s">
        <v>1882</v>
      </c>
      <c r="S106" s="1" t="s">
        <v>1217</v>
      </c>
      <c r="T106" s="1" t="s">
        <v>1218</v>
      </c>
      <c r="U106" s="1" t="s">
        <v>1219</v>
      </c>
      <c r="V106" s="1" t="s">
        <v>1261</v>
      </c>
    </row>
    <row r="107" s="1" customFormat="1" spans="1:22">
      <c r="A107" s="3">
        <v>999223969276793</v>
      </c>
      <c r="B107" s="1" t="s">
        <v>1265</v>
      </c>
      <c r="C107" s="1" t="s">
        <v>1883</v>
      </c>
      <c r="D107" s="1" t="s">
        <v>1884</v>
      </c>
      <c r="E107" s="1" t="s">
        <v>1885</v>
      </c>
      <c r="F107" s="1" t="s">
        <v>1207</v>
      </c>
      <c r="G107" s="1" t="s">
        <v>1208</v>
      </c>
      <c r="H107" s="1" t="s">
        <v>1209</v>
      </c>
      <c r="I107" s="1" t="s">
        <v>1886</v>
      </c>
      <c r="J107" s="1" t="s">
        <v>30</v>
      </c>
      <c r="K107" s="1" t="s">
        <v>1887</v>
      </c>
      <c r="L107" s="1" t="s">
        <v>1887</v>
      </c>
      <c r="M107" s="1" t="s">
        <v>1212</v>
      </c>
      <c r="N107" s="1" t="s">
        <v>1212</v>
      </c>
      <c r="O107" s="1" t="s">
        <v>1213</v>
      </c>
      <c r="P107" s="1" t="s">
        <v>1214</v>
      </c>
      <c r="Q107" s="1" t="s">
        <v>1215</v>
      </c>
      <c r="R107" s="1" t="s">
        <v>1888</v>
      </c>
      <c r="S107" s="1" t="s">
        <v>1217</v>
      </c>
      <c r="T107" s="1" t="s">
        <v>1218</v>
      </c>
      <c r="U107" s="1" t="s">
        <v>1219</v>
      </c>
      <c r="V107" s="1" t="s">
        <v>1838</v>
      </c>
    </row>
    <row r="108" s="1" customFormat="1" spans="1:22">
      <c r="A108" s="3">
        <v>999223971022193</v>
      </c>
      <c r="B108" s="1" t="s">
        <v>1265</v>
      </c>
      <c r="C108" s="1" t="s">
        <v>1889</v>
      </c>
      <c r="D108" s="1" t="s">
        <v>1890</v>
      </c>
      <c r="E108" s="1" t="s">
        <v>1891</v>
      </c>
      <c r="F108" s="1" t="s">
        <v>1207</v>
      </c>
      <c r="G108" s="1" t="s">
        <v>1208</v>
      </c>
      <c r="H108" s="1" t="s">
        <v>1209</v>
      </c>
      <c r="I108" s="1" t="s">
        <v>1892</v>
      </c>
      <c r="J108" s="1" t="s">
        <v>30</v>
      </c>
      <c r="K108" s="1" t="s">
        <v>1893</v>
      </c>
      <c r="L108" s="1" t="s">
        <v>1893</v>
      </c>
      <c r="M108" s="1" t="s">
        <v>1212</v>
      </c>
      <c r="N108" s="1" t="s">
        <v>1212</v>
      </c>
      <c r="O108" s="1" t="s">
        <v>1213</v>
      </c>
      <c r="P108" s="1" t="s">
        <v>1214</v>
      </c>
      <c r="Q108" s="1" t="s">
        <v>1215</v>
      </c>
      <c r="R108" s="1" t="s">
        <v>1894</v>
      </c>
      <c r="S108" s="1" t="s">
        <v>1217</v>
      </c>
      <c r="T108" s="1" t="s">
        <v>1218</v>
      </c>
      <c r="U108" s="1" t="s">
        <v>1219</v>
      </c>
      <c r="V108" s="1" t="s">
        <v>1343</v>
      </c>
    </row>
    <row r="109" s="1" customFormat="1" spans="1:22">
      <c r="A109" s="3">
        <v>999223971057140</v>
      </c>
      <c r="B109" s="1" t="s">
        <v>1265</v>
      </c>
      <c r="C109" s="1" t="s">
        <v>1895</v>
      </c>
      <c r="D109" s="1" t="s">
        <v>1896</v>
      </c>
      <c r="E109" s="1" t="s">
        <v>1897</v>
      </c>
      <c r="F109" s="1" t="s">
        <v>1233</v>
      </c>
      <c r="G109" s="1" t="s">
        <v>1208</v>
      </c>
      <c r="H109" s="1" t="s">
        <v>1209</v>
      </c>
      <c r="I109" s="1" t="s">
        <v>1898</v>
      </c>
      <c r="J109" s="1" t="s">
        <v>30</v>
      </c>
      <c r="K109" s="1" t="s">
        <v>1899</v>
      </c>
      <c r="L109" s="1" t="s">
        <v>1899</v>
      </c>
      <c r="M109" s="1" t="s">
        <v>1212</v>
      </c>
      <c r="N109" s="1" t="s">
        <v>1212</v>
      </c>
      <c r="O109" s="1" t="s">
        <v>1213</v>
      </c>
      <c r="P109" s="1" t="s">
        <v>1214</v>
      </c>
      <c r="Q109" s="1" t="s">
        <v>1215</v>
      </c>
      <c r="R109" s="1" t="s">
        <v>1900</v>
      </c>
      <c r="S109" s="1" t="s">
        <v>1217</v>
      </c>
      <c r="T109" s="1" t="s">
        <v>1218</v>
      </c>
      <c r="U109" s="1" t="s">
        <v>1393</v>
      </c>
      <c r="V109" s="1" t="s">
        <v>1261</v>
      </c>
    </row>
    <row r="110" s="1" customFormat="1" spans="1:22">
      <c r="A110" s="3">
        <v>999223974079226</v>
      </c>
      <c r="B110" s="1" t="s">
        <v>1265</v>
      </c>
      <c r="C110" s="1" t="s">
        <v>1901</v>
      </c>
      <c r="D110" s="1" t="s">
        <v>1902</v>
      </c>
      <c r="E110" s="1" t="s">
        <v>1903</v>
      </c>
      <c r="F110" s="1" t="s">
        <v>1265</v>
      </c>
      <c r="G110" s="1" t="s">
        <v>1208</v>
      </c>
      <c r="H110" s="1" t="s">
        <v>1209</v>
      </c>
      <c r="I110" s="1" t="s">
        <v>1904</v>
      </c>
      <c r="J110" s="1" t="s">
        <v>30</v>
      </c>
      <c r="K110" s="1" t="s">
        <v>1905</v>
      </c>
      <c r="L110" s="1" t="s">
        <v>1905</v>
      </c>
      <c r="M110" s="1" t="s">
        <v>1212</v>
      </c>
      <c r="N110" s="1" t="s">
        <v>1212</v>
      </c>
      <c r="O110" s="1" t="s">
        <v>1213</v>
      </c>
      <c r="P110" s="1" t="s">
        <v>1214</v>
      </c>
      <c r="Q110" s="1" t="s">
        <v>1215</v>
      </c>
      <c r="R110" s="1" t="s">
        <v>1906</v>
      </c>
      <c r="S110" s="1" t="s">
        <v>1217</v>
      </c>
      <c r="T110" s="1" t="s">
        <v>1218</v>
      </c>
      <c r="U110" s="1" t="s">
        <v>1219</v>
      </c>
      <c r="V110" s="1" t="s">
        <v>1307</v>
      </c>
    </row>
    <row r="111" s="1" customFormat="1" spans="1:22">
      <c r="A111" s="3">
        <v>999223975175956</v>
      </c>
      <c r="B111" s="1" t="s">
        <v>1265</v>
      </c>
      <c r="C111" s="1" t="s">
        <v>1907</v>
      </c>
      <c r="D111" s="1" t="s">
        <v>1908</v>
      </c>
      <c r="E111" s="1" t="s">
        <v>1909</v>
      </c>
      <c r="F111" s="1" t="s">
        <v>1277</v>
      </c>
      <c r="G111" s="1" t="s">
        <v>1208</v>
      </c>
      <c r="H111" s="1" t="s">
        <v>1209</v>
      </c>
      <c r="I111" s="1" t="s">
        <v>1910</v>
      </c>
      <c r="J111" s="1" t="s">
        <v>30</v>
      </c>
      <c r="K111" s="1" t="s">
        <v>1911</v>
      </c>
      <c r="L111" s="1" t="s">
        <v>1911</v>
      </c>
      <c r="M111" s="1" t="s">
        <v>1212</v>
      </c>
      <c r="N111" s="1" t="s">
        <v>1212</v>
      </c>
      <c r="O111" s="1" t="s">
        <v>1213</v>
      </c>
      <c r="P111" s="1" t="s">
        <v>1214</v>
      </c>
      <c r="Q111" s="1" t="s">
        <v>1215</v>
      </c>
      <c r="R111" s="1" t="s">
        <v>1912</v>
      </c>
      <c r="S111" s="1" t="s">
        <v>1217</v>
      </c>
      <c r="T111" s="1" t="s">
        <v>1218</v>
      </c>
      <c r="U111" s="1" t="s">
        <v>1219</v>
      </c>
      <c r="V111" s="1" t="s">
        <v>1913</v>
      </c>
    </row>
    <row r="112" s="1" customFormat="1" spans="1:22">
      <c r="A112" s="3">
        <v>999223975502710</v>
      </c>
      <c r="B112" s="1" t="s">
        <v>1265</v>
      </c>
      <c r="C112" s="1" t="s">
        <v>1914</v>
      </c>
      <c r="D112" s="1" t="s">
        <v>1915</v>
      </c>
      <c r="E112" s="1" t="s">
        <v>1916</v>
      </c>
      <c r="F112" s="1" t="s">
        <v>1265</v>
      </c>
      <c r="G112" s="1" t="s">
        <v>1208</v>
      </c>
      <c r="H112" s="1" t="s">
        <v>1209</v>
      </c>
      <c r="I112" s="1" t="s">
        <v>1917</v>
      </c>
      <c r="J112" s="1" t="s">
        <v>30</v>
      </c>
      <c r="K112" s="1" t="s">
        <v>1918</v>
      </c>
      <c r="L112" s="1" t="s">
        <v>1918</v>
      </c>
      <c r="M112" s="1" t="s">
        <v>1212</v>
      </c>
      <c r="N112" s="1" t="s">
        <v>1212</v>
      </c>
      <c r="O112" s="1" t="s">
        <v>1213</v>
      </c>
      <c r="P112" s="1" t="s">
        <v>1214</v>
      </c>
      <c r="Q112" s="1" t="s">
        <v>1215</v>
      </c>
      <c r="R112" s="1" t="s">
        <v>1919</v>
      </c>
      <c r="S112" s="1" t="s">
        <v>1217</v>
      </c>
      <c r="T112" s="1" t="s">
        <v>1218</v>
      </c>
      <c r="U112" s="1" t="s">
        <v>1219</v>
      </c>
      <c r="V112" s="1" t="s">
        <v>1269</v>
      </c>
    </row>
    <row r="113" s="1" customFormat="1" spans="1:22">
      <c r="A113" s="3">
        <v>999223977711948</v>
      </c>
      <c r="B113" s="1" t="s">
        <v>1265</v>
      </c>
      <c r="C113" s="1" t="s">
        <v>1920</v>
      </c>
      <c r="D113" s="1" t="s">
        <v>1921</v>
      </c>
      <c r="E113" s="1" t="s">
        <v>1922</v>
      </c>
      <c r="F113" s="1" t="s">
        <v>1233</v>
      </c>
      <c r="G113" s="1" t="s">
        <v>1208</v>
      </c>
      <c r="H113" s="1" t="s">
        <v>1209</v>
      </c>
      <c r="I113" s="1" t="s">
        <v>1923</v>
      </c>
      <c r="J113" s="1" t="s">
        <v>30</v>
      </c>
      <c r="K113" s="1" t="s">
        <v>1924</v>
      </c>
      <c r="L113" s="1" t="s">
        <v>1924</v>
      </c>
      <c r="M113" s="1" t="s">
        <v>1212</v>
      </c>
      <c r="N113" s="1" t="s">
        <v>1212</v>
      </c>
      <c r="O113" s="1" t="s">
        <v>1213</v>
      </c>
      <c r="P113" s="1" t="s">
        <v>1214</v>
      </c>
      <c r="Q113" s="1" t="s">
        <v>1215</v>
      </c>
      <c r="R113" s="1" t="s">
        <v>1925</v>
      </c>
      <c r="S113" s="1" t="s">
        <v>1217</v>
      </c>
      <c r="T113" s="1" t="s">
        <v>1218</v>
      </c>
      <c r="U113" s="1" t="s">
        <v>1219</v>
      </c>
      <c r="V113" s="1" t="s">
        <v>1261</v>
      </c>
    </row>
    <row r="114" s="1" customFormat="1" spans="1:22">
      <c r="A114" s="3">
        <v>999223978642021</v>
      </c>
      <c r="B114" s="1" t="s">
        <v>1265</v>
      </c>
      <c r="C114" s="1" t="s">
        <v>1926</v>
      </c>
      <c r="D114" s="1" t="s">
        <v>1614</v>
      </c>
      <c r="E114" s="1" t="s">
        <v>1927</v>
      </c>
      <c r="F114" s="1" t="s">
        <v>1207</v>
      </c>
      <c r="G114" s="1" t="s">
        <v>1208</v>
      </c>
      <c r="H114" s="1" t="s">
        <v>1209</v>
      </c>
      <c r="I114" s="1" t="s">
        <v>1928</v>
      </c>
      <c r="J114" s="1" t="s">
        <v>30</v>
      </c>
      <c r="K114" s="1" t="s">
        <v>1929</v>
      </c>
      <c r="L114" s="1" t="s">
        <v>1929</v>
      </c>
      <c r="M114" s="1" t="s">
        <v>1212</v>
      </c>
      <c r="N114" s="1" t="s">
        <v>1212</v>
      </c>
      <c r="O114" s="1" t="s">
        <v>1213</v>
      </c>
      <c r="P114" s="1" t="s">
        <v>1214</v>
      </c>
      <c r="Q114" s="1" t="s">
        <v>1215</v>
      </c>
      <c r="R114" s="1" t="s">
        <v>1930</v>
      </c>
      <c r="S114" s="1" t="s">
        <v>1217</v>
      </c>
      <c r="T114" s="1" t="s">
        <v>1218</v>
      </c>
      <c r="U114" s="1" t="s">
        <v>1219</v>
      </c>
      <c r="V114" s="1" t="s">
        <v>1619</v>
      </c>
    </row>
    <row r="115" s="1" customFormat="1" spans="1:22">
      <c r="A115" s="3">
        <v>999223979193796</v>
      </c>
      <c r="B115" s="1" t="s">
        <v>1265</v>
      </c>
      <c r="C115" s="1" t="s">
        <v>1931</v>
      </c>
      <c r="D115" s="1" t="s">
        <v>1932</v>
      </c>
      <c r="E115" s="1" t="s">
        <v>1933</v>
      </c>
      <c r="F115" s="1" t="s">
        <v>1207</v>
      </c>
      <c r="G115" s="1" t="s">
        <v>1208</v>
      </c>
      <c r="H115" s="1" t="s">
        <v>1209</v>
      </c>
      <c r="I115" s="1" t="s">
        <v>1934</v>
      </c>
      <c r="J115" s="1" t="s">
        <v>30</v>
      </c>
      <c r="K115" s="1" t="s">
        <v>1935</v>
      </c>
      <c r="L115" s="1" t="s">
        <v>1935</v>
      </c>
      <c r="M115" s="1" t="s">
        <v>1212</v>
      </c>
      <c r="N115" s="1" t="s">
        <v>1212</v>
      </c>
      <c r="O115" s="1" t="s">
        <v>1213</v>
      </c>
      <c r="P115" s="1" t="s">
        <v>1214</v>
      </c>
      <c r="Q115" s="1" t="s">
        <v>1215</v>
      </c>
      <c r="R115" s="1" t="s">
        <v>1936</v>
      </c>
      <c r="S115" s="1" t="s">
        <v>1217</v>
      </c>
      <c r="T115" s="1" t="s">
        <v>1218</v>
      </c>
      <c r="U115" s="1" t="s">
        <v>1219</v>
      </c>
      <c r="V115" s="1" t="s">
        <v>1343</v>
      </c>
    </row>
    <row r="116" s="1" customFormat="1" spans="1:22">
      <c r="A116" s="3">
        <v>999223979496065</v>
      </c>
      <c r="B116" s="1" t="s">
        <v>1265</v>
      </c>
      <c r="C116" s="1" t="s">
        <v>1937</v>
      </c>
      <c r="D116" s="1" t="s">
        <v>1692</v>
      </c>
      <c r="E116" s="1" t="s">
        <v>1938</v>
      </c>
      <c r="F116" s="1" t="s">
        <v>1207</v>
      </c>
      <c r="G116" s="1" t="s">
        <v>1208</v>
      </c>
      <c r="H116" s="1" t="s">
        <v>1209</v>
      </c>
      <c r="I116" s="1" t="s">
        <v>1939</v>
      </c>
      <c r="J116" s="1" t="s">
        <v>30</v>
      </c>
      <c r="K116" s="1" t="s">
        <v>1940</v>
      </c>
      <c r="L116" s="1" t="s">
        <v>1940</v>
      </c>
      <c r="M116" s="1" t="s">
        <v>1212</v>
      </c>
      <c r="N116" s="1" t="s">
        <v>1212</v>
      </c>
      <c r="O116" s="1" t="s">
        <v>1213</v>
      </c>
      <c r="P116" s="1" t="s">
        <v>1214</v>
      </c>
      <c r="Q116" s="1" t="s">
        <v>1215</v>
      </c>
      <c r="R116" s="1" t="s">
        <v>1941</v>
      </c>
      <c r="S116" s="1" t="s">
        <v>1217</v>
      </c>
      <c r="T116" s="1" t="s">
        <v>1218</v>
      </c>
      <c r="U116" s="1" t="s">
        <v>1393</v>
      </c>
      <c r="V116" s="1" t="s">
        <v>1261</v>
      </c>
    </row>
    <row r="117" s="1" customFormat="1" spans="1:22">
      <c r="A117" s="3">
        <v>999223979771196</v>
      </c>
      <c r="B117" s="1" t="s">
        <v>1265</v>
      </c>
      <c r="C117" s="1" t="s">
        <v>1942</v>
      </c>
      <c r="D117" s="1" t="s">
        <v>1943</v>
      </c>
      <c r="E117" s="1" t="s">
        <v>1944</v>
      </c>
      <c r="F117" s="1" t="s">
        <v>1207</v>
      </c>
      <c r="G117" s="1" t="s">
        <v>1208</v>
      </c>
      <c r="H117" s="1" t="s">
        <v>1209</v>
      </c>
      <c r="I117" s="1" t="s">
        <v>1945</v>
      </c>
      <c r="J117" s="1" t="s">
        <v>30</v>
      </c>
      <c r="K117" s="1" t="s">
        <v>1946</v>
      </c>
      <c r="L117" s="1" t="s">
        <v>1946</v>
      </c>
      <c r="M117" s="1" t="s">
        <v>1212</v>
      </c>
      <c r="N117" s="1" t="s">
        <v>1212</v>
      </c>
      <c r="O117" s="1" t="s">
        <v>1213</v>
      </c>
      <c r="P117" s="1" t="s">
        <v>1214</v>
      </c>
      <c r="Q117" s="1" t="s">
        <v>1215</v>
      </c>
      <c r="R117" s="1" t="s">
        <v>1947</v>
      </c>
      <c r="S117" s="1" t="s">
        <v>1217</v>
      </c>
      <c r="T117" s="1" t="s">
        <v>1218</v>
      </c>
      <c r="U117" s="1" t="s">
        <v>1219</v>
      </c>
      <c r="V117" s="1" t="s">
        <v>1569</v>
      </c>
    </row>
    <row r="118" s="1" customFormat="1" spans="1:22">
      <c r="A118" s="3">
        <v>999223980101442</v>
      </c>
      <c r="B118" s="1" t="s">
        <v>1277</v>
      </c>
      <c r="C118" s="1" t="s">
        <v>1948</v>
      </c>
      <c r="D118" s="1" t="s">
        <v>1949</v>
      </c>
      <c r="E118" s="1" t="s">
        <v>1950</v>
      </c>
      <c r="F118" s="1" t="s">
        <v>1207</v>
      </c>
      <c r="G118" s="1" t="s">
        <v>1208</v>
      </c>
      <c r="H118" s="1" t="s">
        <v>1209</v>
      </c>
      <c r="I118" s="1" t="s">
        <v>1951</v>
      </c>
      <c r="J118" s="1" t="s">
        <v>30</v>
      </c>
      <c r="K118" s="1" t="s">
        <v>1952</v>
      </c>
      <c r="L118" s="1" t="s">
        <v>1952</v>
      </c>
      <c r="M118" s="1" t="s">
        <v>1212</v>
      </c>
      <c r="N118" s="1" t="s">
        <v>1212</v>
      </c>
      <c r="O118" s="1" t="s">
        <v>1213</v>
      </c>
      <c r="P118" s="1" t="s">
        <v>1214</v>
      </c>
      <c r="Q118" s="1" t="s">
        <v>1215</v>
      </c>
      <c r="R118" s="1" t="s">
        <v>1953</v>
      </c>
      <c r="S118" s="1" t="s">
        <v>1217</v>
      </c>
      <c r="T118" s="1" t="s">
        <v>1218</v>
      </c>
      <c r="U118" s="1" t="s">
        <v>1219</v>
      </c>
      <c r="V118" s="1" t="s">
        <v>1778</v>
      </c>
    </row>
    <row r="119" s="1" customFormat="1" spans="1:22">
      <c r="A119" s="3">
        <v>999223980699187</v>
      </c>
      <c r="B119" s="1" t="s">
        <v>1277</v>
      </c>
      <c r="C119" s="1" t="s">
        <v>1954</v>
      </c>
      <c r="D119" s="1" t="s">
        <v>1955</v>
      </c>
      <c r="E119" s="1" t="s">
        <v>1956</v>
      </c>
      <c r="F119" s="1" t="s">
        <v>1207</v>
      </c>
      <c r="G119" s="1" t="s">
        <v>1208</v>
      </c>
      <c r="H119" s="1" t="s">
        <v>1209</v>
      </c>
      <c r="I119" s="1" t="s">
        <v>1957</v>
      </c>
      <c r="J119" s="1" t="s">
        <v>30</v>
      </c>
      <c r="K119" s="1" t="s">
        <v>1958</v>
      </c>
      <c r="L119" s="1" t="s">
        <v>1958</v>
      </c>
      <c r="M119" s="1" t="s">
        <v>1212</v>
      </c>
      <c r="N119" s="1" t="s">
        <v>1212</v>
      </c>
      <c r="O119" s="1" t="s">
        <v>1213</v>
      </c>
      <c r="P119" s="1" t="s">
        <v>1214</v>
      </c>
      <c r="Q119" s="1" t="s">
        <v>1215</v>
      </c>
      <c r="R119" s="1" t="s">
        <v>1959</v>
      </c>
      <c r="S119" s="1" t="s">
        <v>1217</v>
      </c>
      <c r="T119" s="1" t="s">
        <v>1218</v>
      </c>
      <c r="U119" s="1" t="s">
        <v>1219</v>
      </c>
      <c r="V119" s="1" t="s">
        <v>1414</v>
      </c>
    </row>
    <row r="120" s="1" customFormat="1" spans="1:22">
      <c r="A120" s="3">
        <v>999223981176202</v>
      </c>
      <c r="B120" s="1" t="s">
        <v>1277</v>
      </c>
      <c r="C120" s="1" t="s">
        <v>1960</v>
      </c>
      <c r="D120" s="1" t="s">
        <v>1961</v>
      </c>
      <c r="E120" s="1" t="s">
        <v>1962</v>
      </c>
      <c r="F120" s="1" t="s">
        <v>1207</v>
      </c>
      <c r="G120" s="1" t="s">
        <v>1208</v>
      </c>
      <c r="H120" s="1" t="s">
        <v>1209</v>
      </c>
      <c r="I120" s="1" t="s">
        <v>1963</v>
      </c>
      <c r="J120" s="1" t="s">
        <v>30</v>
      </c>
      <c r="K120" s="1" t="s">
        <v>1964</v>
      </c>
      <c r="L120" s="1" t="s">
        <v>1964</v>
      </c>
      <c r="M120" s="1" t="s">
        <v>1212</v>
      </c>
      <c r="N120" s="1" t="s">
        <v>1212</v>
      </c>
      <c r="O120" s="1" t="s">
        <v>1213</v>
      </c>
      <c r="P120" s="1" t="s">
        <v>1214</v>
      </c>
      <c r="Q120" s="1" t="s">
        <v>1215</v>
      </c>
      <c r="R120" s="1" t="s">
        <v>1965</v>
      </c>
      <c r="S120" s="1" t="s">
        <v>1217</v>
      </c>
      <c r="T120" s="1" t="s">
        <v>1218</v>
      </c>
      <c r="U120" s="1" t="s">
        <v>1219</v>
      </c>
      <c r="V120" s="1" t="s">
        <v>1261</v>
      </c>
    </row>
    <row r="121" s="1" customFormat="1" spans="1:22">
      <c r="A121" s="3">
        <v>999223981328863</v>
      </c>
      <c r="B121" s="1" t="s">
        <v>1277</v>
      </c>
      <c r="C121" s="1" t="s">
        <v>1966</v>
      </c>
      <c r="D121" s="1" t="s">
        <v>1967</v>
      </c>
      <c r="E121" s="1" t="s">
        <v>1968</v>
      </c>
      <c r="F121" s="1" t="s">
        <v>1207</v>
      </c>
      <c r="G121" s="1" t="s">
        <v>1208</v>
      </c>
      <c r="H121" s="1" t="s">
        <v>1209</v>
      </c>
      <c r="I121" s="1" t="s">
        <v>1969</v>
      </c>
      <c r="J121" s="1" t="s">
        <v>30</v>
      </c>
      <c r="K121" s="1" t="s">
        <v>1970</v>
      </c>
      <c r="L121" s="1" t="s">
        <v>1970</v>
      </c>
      <c r="M121" s="1" t="s">
        <v>1212</v>
      </c>
      <c r="N121" s="1" t="s">
        <v>1212</v>
      </c>
      <c r="O121" s="1" t="s">
        <v>1213</v>
      </c>
      <c r="P121" s="1" t="s">
        <v>1214</v>
      </c>
      <c r="Q121" s="1" t="s">
        <v>1215</v>
      </c>
      <c r="R121" s="1" t="s">
        <v>1971</v>
      </c>
      <c r="S121" s="1" t="s">
        <v>1217</v>
      </c>
      <c r="T121" s="1" t="s">
        <v>1218</v>
      </c>
      <c r="U121" s="1" t="s">
        <v>1393</v>
      </c>
      <c r="V121" s="1" t="s">
        <v>1569</v>
      </c>
    </row>
    <row r="122" s="1" customFormat="1" spans="1:22">
      <c r="A122" s="3">
        <v>999223981358076</v>
      </c>
      <c r="B122" s="1" t="s">
        <v>1277</v>
      </c>
      <c r="C122" s="1" t="s">
        <v>1972</v>
      </c>
      <c r="D122" s="1" t="s">
        <v>1973</v>
      </c>
      <c r="E122" s="1" t="s">
        <v>1974</v>
      </c>
      <c r="F122" s="1" t="s">
        <v>1277</v>
      </c>
      <c r="G122" s="1" t="s">
        <v>1208</v>
      </c>
      <c r="H122" s="1" t="s">
        <v>1209</v>
      </c>
      <c r="I122" s="1" t="s">
        <v>1975</v>
      </c>
      <c r="J122" s="1" t="s">
        <v>30</v>
      </c>
      <c r="K122" s="1" t="s">
        <v>1976</v>
      </c>
      <c r="L122" s="1" t="s">
        <v>1976</v>
      </c>
      <c r="M122" s="1" t="s">
        <v>1212</v>
      </c>
      <c r="N122" s="1" t="s">
        <v>1212</v>
      </c>
      <c r="O122" s="1" t="s">
        <v>1213</v>
      </c>
      <c r="P122" s="1" t="s">
        <v>1214</v>
      </c>
      <c r="Q122" s="1" t="s">
        <v>1215</v>
      </c>
      <c r="R122" s="1" t="s">
        <v>1977</v>
      </c>
      <c r="S122" s="1" t="s">
        <v>1217</v>
      </c>
      <c r="T122" s="1" t="s">
        <v>1218</v>
      </c>
      <c r="U122" s="1" t="s">
        <v>1219</v>
      </c>
      <c r="V122" s="1" t="s">
        <v>1778</v>
      </c>
    </row>
    <row r="123" s="1" customFormat="1" spans="1:22">
      <c r="A123" s="3">
        <v>999223981407505</v>
      </c>
      <c r="B123" s="1" t="s">
        <v>1277</v>
      </c>
      <c r="C123" s="1" t="s">
        <v>1978</v>
      </c>
      <c r="D123" s="1" t="s">
        <v>1979</v>
      </c>
      <c r="E123" s="1" t="s">
        <v>1980</v>
      </c>
      <c r="F123" s="1" t="s">
        <v>1207</v>
      </c>
      <c r="G123" s="1" t="s">
        <v>1208</v>
      </c>
      <c r="H123" s="1" t="s">
        <v>1209</v>
      </c>
      <c r="I123" s="1" t="s">
        <v>1981</v>
      </c>
      <c r="J123" s="1" t="s">
        <v>30</v>
      </c>
      <c r="K123" s="1" t="s">
        <v>1982</v>
      </c>
      <c r="L123" s="1" t="s">
        <v>1982</v>
      </c>
      <c r="M123" s="1" t="s">
        <v>1212</v>
      </c>
      <c r="N123" s="1" t="s">
        <v>1212</v>
      </c>
      <c r="O123" s="1" t="s">
        <v>1213</v>
      </c>
      <c r="P123" s="1" t="s">
        <v>1214</v>
      </c>
      <c r="Q123" s="1" t="s">
        <v>1215</v>
      </c>
      <c r="R123" s="1" t="s">
        <v>1983</v>
      </c>
      <c r="S123" s="1" t="s">
        <v>1217</v>
      </c>
      <c r="T123" s="1" t="s">
        <v>1218</v>
      </c>
      <c r="U123" s="1" t="s">
        <v>1219</v>
      </c>
      <c r="V123" s="1" t="s">
        <v>1619</v>
      </c>
    </row>
    <row r="124" s="1" customFormat="1" spans="1:22">
      <c r="A124" s="3">
        <v>999223981987427</v>
      </c>
      <c r="B124" s="1" t="s">
        <v>1277</v>
      </c>
      <c r="C124" s="1" t="s">
        <v>1984</v>
      </c>
      <c r="D124" s="1" t="s">
        <v>1985</v>
      </c>
      <c r="E124" s="1" t="s">
        <v>1986</v>
      </c>
      <c r="F124" s="1" t="s">
        <v>1233</v>
      </c>
      <c r="G124" s="1" t="s">
        <v>1208</v>
      </c>
      <c r="H124" s="1" t="s">
        <v>1209</v>
      </c>
      <c r="I124" s="1" t="s">
        <v>1969</v>
      </c>
      <c r="J124" s="1" t="s">
        <v>30</v>
      </c>
      <c r="K124" s="1" t="s">
        <v>1970</v>
      </c>
      <c r="L124" s="1" t="s">
        <v>1970</v>
      </c>
      <c r="M124" s="1" t="s">
        <v>1212</v>
      </c>
      <c r="N124" s="1" t="s">
        <v>1212</v>
      </c>
      <c r="O124" s="1" t="s">
        <v>1213</v>
      </c>
      <c r="P124" s="1" t="s">
        <v>1214</v>
      </c>
      <c r="Q124" s="1" t="s">
        <v>1215</v>
      </c>
      <c r="R124" s="1" t="s">
        <v>1987</v>
      </c>
      <c r="S124" s="1" t="s">
        <v>1217</v>
      </c>
      <c r="T124" s="1" t="s">
        <v>1218</v>
      </c>
      <c r="U124" s="1" t="s">
        <v>1219</v>
      </c>
      <c r="V124" s="1" t="s">
        <v>1269</v>
      </c>
    </row>
    <row r="125" s="1" customFormat="1" spans="1:22">
      <c r="A125" s="3">
        <v>999223982020141</v>
      </c>
      <c r="B125" s="1" t="s">
        <v>1277</v>
      </c>
      <c r="C125" s="1" t="s">
        <v>1988</v>
      </c>
      <c r="D125" s="1" t="s">
        <v>1989</v>
      </c>
      <c r="E125" s="1" t="s">
        <v>1990</v>
      </c>
      <c r="F125" s="1" t="s">
        <v>1207</v>
      </c>
      <c r="G125" s="1" t="s">
        <v>1208</v>
      </c>
      <c r="H125" s="1" t="s">
        <v>1209</v>
      </c>
      <c r="I125" s="1" t="s">
        <v>1991</v>
      </c>
      <c r="J125" s="1" t="s">
        <v>30</v>
      </c>
      <c r="K125" s="1" t="s">
        <v>1992</v>
      </c>
      <c r="L125" s="1" t="s">
        <v>1992</v>
      </c>
      <c r="M125" s="1" t="s">
        <v>1212</v>
      </c>
      <c r="N125" s="1" t="s">
        <v>1212</v>
      </c>
      <c r="O125" s="1" t="s">
        <v>1213</v>
      </c>
      <c r="P125" s="1" t="s">
        <v>1214</v>
      </c>
      <c r="Q125" s="1" t="s">
        <v>1215</v>
      </c>
      <c r="R125" s="1" t="s">
        <v>1993</v>
      </c>
      <c r="S125" s="1" t="s">
        <v>1217</v>
      </c>
      <c r="T125" s="1" t="s">
        <v>1218</v>
      </c>
      <c r="U125" s="1" t="s">
        <v>1219</v>
      </c>
      <c r="V125" s="1" t="s">
        <v>1323</v>
      </c>
    </row>
    <row r="126" s="1" customFormat="1" spans="1:22">
      <c r="A126" s="3">
        <v>999223983224621</v>
      </c>
      <c r="B126" s="1" t="s">
        <v>1277</v>
      </c>
      <c r="C126" s="1" t="s">
        <v>1994</v>
      </c>
      <c r="D126" s="1" t="s">
        <v>1995</v>
      </c>
      <c r="E126" s="1" t="s">
        <v>1996</v>
      </c>
      <c r="F126" s="1" t="s">
        <v>1233</v>
      </c>
      <c r="G126" s="1" t="s">
        <v>1208</v>
      </c>
      <c r="H126" s="1" t="s">
        <v>1209</v>
      </c>
      <c r="I126" s="1" t="s">
        <v>1997</v>
      </c>
      <c r="J126" s="1" t="s">
        <v>30</v>
      </c>
      <c r="K126" s="1" t="s">
        <v>1484</v>
      </c>
      <c r="L126" s="1" t="s">
        <v>1484</v>
      </c>
      <c r="M126" s="1" t="s">
        <v>1212</v>
      </c>
      <c r="N126" s="1" t="s">
        <v>1212</v>
      </c>
      <c r="O126" s="1" t="s">
        <v>1213</v>
      </c>
      <c r="P126" s="1" t="s">
        <v>1214</v>
      </c>
      <c r="Q126" s="1" t="s">
        <v>1215</v>
      </c>
      <c r="R126" s="1" t="s">
        <v>1998</v>
      </c>
      <c r="S126" s="1" t="s">
        <v>1217</v>
      </c>
      <c r="T126" s="1" t="s">
        <v>1218</v>
      </c>
      <c r="U126" s="1" t="s">
        <v>1219</v>
      </c>
      <c r="V126" s="1" t="s">
        <v>1269</v>
      </c>
    </row>
    <row r="127" s="1" customFormat="1" spans="1:22">
      <c r="A127" s="3">
        <v>999223983439052</v>
      </c>
      <c r="B127" s="1" t="s">
        <v>1277</v>
      </c>
      <c r="C127" s="1" t="s">
        <v>1999</v>
      </c>
      <c r="D127" s="1" t="s">
        <v>2000</v>
      </c>
      <c r="E127" s="1" t="s">
        <v>2001</v>
      </c>
      <c r="F127" s="1" t="s">
        <v>1233</v>
      </c>
      <c r="G127" s="1" t="s">
        <v>1208</v>
      </c>
      <c r="H127" s="1" t="s">
        <v>1209</v>
      </c>
      <c r="I127" s="1" t="s">
        <v>2002</v>
      </c>
      <c r="J127" s="1" t="s">
        <v>30</v>
      </c>
      <c r="K127" s="1" t="s">
        <v>2003</v>
      </c>
      <c r="L127" s="1" t="s">
        <v>2004</v>
      </c>
      <c r="M127" s="1" t="s">
        <v>2005</v>
      </c>
      <c r="N127" s="1" t="s">
        <v>2006</v>
      </c>
      <c r="O127" s="1" t="s">
        <v>1213</v>
      </c>
      <c r="P127" s="1" t="s">
        <v>1214</v>
      </c>
      <c r="Q127" s="1" t="s">
        <v>1215</v>
      </c>
      <c r="R127" s="1" t="s">
        <v>2007</v>
      </c>
      <c r="S127" s="1" t="s">
        <v>1217</v>
      </c>
      <c r="T127" s="1" t="s">
        <v>1218</v>
      </c>
      <c r="U127" s="1" t="s">
        <v>1393</v>
      </c>
      <c r="V127" s="1" t="s">
        <v>1379</v>
      </c>
    </row>
    <row r="128" s="1" customFormat="1" spans="1:22">
      <c r="A128" s="3">
        <v>999223984250599</v>
      </c>
      <c r="B128" s="1" t="s">
        <v>1277</v>
      </c>
      <c r="C128" s="1" t="s">
        <v>2008</v>
      </c>
      <c r="D128" s="1" t="s">
        <v>2009</v>
      </c>
      <c r="E128" s="1" t="s">
        <v>2010</v>
      </c>
      <c r="F128" s="1" t="s">
        <v>1207</v>
      </c>
      <c r="G128" s="1" t="s">
        <v>1208</v>
      </c>
      <c r="H128" s="1" t="s">
        <v>1209</v>
      </c>
      <c r="I128" s="1" t="s">
        <v>2011</v>
      </c>
      <c r="J128" s="1" t="s">
        <v>30</v>
      </c>
      <c r="K128" s="1" t="s">
        <v>2012</v>
      </c>
      <c r="L128" s="1" t="s">
        <v>2012</v>
      </c>
      <c r="M128" s="1" t="s">
        <v>1212</v>
      </c>
      <c r="N128" s="1" t="s">
        <v>1212</v>
      </c>
      <c r="O128" s="1" t="s">
        <v>1213</v>
      </c>
      <c r="P128" s="1" t="s">
        <v>1214</v>
      </c>
      <c r="Q128" s="1" t="s">
        <v>1215</v>
      </c>
      <c r="R128" s="1" t="s">
        <v>2013</v>
      </c>
      <c r="S128" s="1" t="s">
        <v>1217</v>
      </c>
      <c r="T128" s="1" t="s">
        <v>1218</v>
      </c>
      <c r="U128" s="1" t="s">
        <v>1393</v>
      </c>
      <c r="V128" s="1" t="s">
        <v>1261</v>
      </c>
    </row>
    <row r="129" s="1" customFormat="1" spans="1:22">
      <c r="A129" s="3">
        <v>999223984267297</v>
      </c>
      <c r="B129" s="1" t="s">
        <v>1277</v>
      </c>
      <c r="C129" s="1" t="s">
        <v>2014</v>
      </c>
      <c r="D129" s="1" t="s">
        <v>2015</v>
      </c>
      <c r="E129" s="1" t="s">
        <v>2016</v>
      </c>
      <c r="F129" s="1" t="s">
        <v>1233</v>
      </c>
      <c r="G129" s="1" t="s">
        <v>1208</v>
      </c>
      <c r="H129" s="1" t="s">
        <v>1209</v>
      </c>
      <c r="I129" s="1" t="s">
        <v>2017</v>
      </c>
      <c r="J129" s="1" t="s">
        <v>30</v>
      </c>
      <c r="K129" s="1" t="s">
        <v>2018</v>
      </c>
      <c r="L129" s="1" t="s">
        <v>2018</v>
      </c>
      <c r="M129" s="1" t="s">
        <v>1212</v>
      </c>
      <c r="N129" s="1" t="s">
        <v>1212</v>
      </c>
      <c r="O129" s="1" t="s">
        <v>1213</v>
      </c>
      <c r="P129" s="1" t="s">
        <v>1214</v>
      </c>
      <c r="Q129" s="1" t="s">
        <v>1215</v>
      </c>
      <c r="R129" s="1" t="s">
        <v>2019</v>
      </c>
      <c r="S129" s="1" t="s">
        <v>1217</v>
      </c>
      <c r="T129" s="1" t="s">
        <v>1218</v>
      </c>
      <c r="U129" s="1" t="s">
        <v>1219</v>
      </c>
      <c r="V129" s="1" t="s">
        <v>1261</v>
      </c>
    </row>
    <row r="130" s="1" customFormat="1" spans="1:22">
      <c r="A130" s="3">
        <v>999223984745334</v>
      </c>
      <c r="B130" s="1" t="s">
        <v>1277</v>
      </c>
      <c r="C130" s="1" t="s">
        <v>2020</v>
      </c>
      <c r="D130" s="1" t="s">
        <v>1816</v>
      </c>
      <c r="E130" s="1" t="s">
        <v>2021</v>
      </c>
      <c r="F130" s="1" t="s">
        <v>1207</v>
      </c>
      <c r="G130" s="1" t="s">
        <v>1208</v>
      </c>
      <c r="H130" s="1" t="s">
        <v>1209</v>
      </c>
      <c r="I130" s="1" t="s">
        <v>2022</v>
      </c>
      <c r="J130" s="1" t="s">
        <v>30</v>
      </c>
      <c r="K130" s="1" t="s">
        <v>1819</v>
      </c>
      <c r="L130" s="1" t="s">
        <v>1819</v>
      </c>
      <c r="M130" s="1" t="s">
        <v>1212</v>
      </c>
      <c r="N130" s="1" t="s">
        <v>1212</v>
      </c>
      <c r="O130" s="1" t="s">
        <v>1213</v>
      </c>
      <c r="P130" s="1" t="s">
        <v>1214</v>
      </c>
      <c r="Q130" s="1" t="s">
        <v>1215</v>
      </c>
      <c r="R130" s="1" t="s">
        <v>2023</v>
      </c>
      <c r="S130" s="1" t="s">
        <v>1217</v>
      </c>
      <c r="T130" s="1" t="s">
        <v>1218</v>
      </c>
      <c r="U130" s="1" t="s">
        <v>1219</v>
      </c>
      <c r="V130" s="1" t="s">
        <v>1261</v>
      </c>
    </row>
    <row r="131" s="1" customFormat="1" spans="1:22">
      <c r="A131" s="3">
        <v>999223984955310</v>
      </c>
      <c r="B131" s="1" t="s">
        <v>1277</v>
      </c>
      <c r="C131" s="1" t="s">
        <v>2024</v>
      </c>
      <c r="D131" s="1" t="s">
        <v>2025</v>
      </c>
      <c r="E131" s="1" t="s">
        <v>2026</v>
      </c>
      <c r="F131" s="1" t="s">
        <v>1233</v>
      </c>
      <c r="G131" s="1" t="s">
        <v>1208</v>
      </c>
      <c r="H131" s="1" t="s">
        <v>1209</v>
      </c>
      <c r="I131" s="1" t="s">
        <v>2027</v>
      </c>
      <c r="J131" s="1" t="s">
        <v>30</v>
      </c>
      <c r="K131" s="1" t="s">
        <v>2028</v>
      </c>
      <c r="L131" s="1" t="s">
        <v>2028</v>
      </c>
      <c r="M131" s="1" t="s">
        <v>1212</v>
      </c>
      <c r="N131" s="1" t="s">
        <v>1212</v>
      </c>
      <c r="O131" s="1" t="s">
        <v>1213</v>
      </c>
      <c r="P131" s="1" t="s">
        <v>1214</v>
      </c>
      <c r="Q131" s="1" t="s">
        <v>1215</v>
      </c>
      <c r="R131" s="1" t="s">
        <v>2029</v>
      </c>
      <c r="S131" s="1" t="s">
        <v>1217</v>
      </c>
      <c r="T131" s="1" t="s">
        <v>1218</v>
      </c>
      <c r="U131" s="1" t="s">
        <v>1393</v>
      </c>
      <c r="V131" s="1" t="s">
        <v>1261</v>
      </c>
    </row>
    <row r="132" s="1" customFormat="1" spans="1:22">
      <c r="A132" s="3">
        <v>999223985025225</v>
      </c>
      <c r="B132" s="1" t="s">
        <v>1277</v>
      </c>
      <c r="C132" s="1" t="s">
        <v>2030</v>
      </c>
      <c r="D132" s="1" t="s">
        <v>2025</v>
      </c>
      <c r="E132" s="1" t="s">
        <v>2031</v>
      </c>
      <c r="F132" s="1" t="s">
        <v>1207</v>
      </c>
      <c r="G132" s="1" t="s">
        <v>1208</v>
      </c>
      <c r="H132" s="1" t="s">
        <v>1209</v>
      </c>
      <c r="I132" s="1" t="s">
        <v>2032</v>
      </c>
      <c r="J132" s="1" t="s">
        <v>30</v>
      </c>
      <c r="K132" s="1" t="s">
        <v>1854</v>
      </c>
      <c r="L132" s="1" t="s">
        <v>1854</v>
      </c>
      <c r="M132" s="1" t="s">
        <v>1212</v>
      </c>
      <c r="N132" s="1" t="s">
        <v>1212</v>
      </c>
      <c r="O132" s="1" t="s">
        <v>1213</v>
      </c>
      <c r="P132" s="1" t="s">
        <v>1214</v>
      </c>
      <c r="Q132" s="1" t="s">
        <v>1215</v>
      </c>
      <c r="R132" s="1" t="s">
        <v>2033</v>
      </c>
      <c r="S132" s="1" t="s">
        <v>1217</v>
      </c>
      <c r="T132" s="1" t="s">
        <v>1218</v>
      </c>
      <c r="U132" s="1" t="s">
        <v>1219</v>
      </c>
      <c r="V132" s="1" t="s">
        <v>1261</v>
      </c>
    </row>
    <row r="133" s="1" customFormat="1" spans="1:22">
      <c r="A133" s="3">
        <v>999223985224923</v>
      </c>
      <c r="B133" s="1" t="s">
        <v>1277</v>
      </c>
      <c r="C133" s="1" t="s">
        <v>2034</v>
      </c>
      <c r="D133" s="1" t="s">
        <v>2035</v>
      </c>
      <c r="E133" s="1" t="s">
        <v>2036</v>
      </c>
      <c r="F133" s="1" t="s">
        <v>1233</v>
      </c>
      <c r="G133" s="1" t="s">
        <v>1208</v>
      </c>
      <c r="H133" s="1" t="s">
        <v>1209</v>
      </c>
      <c r="I133" s="1" t="s">
        <v>2037</v>
      </c>
      <c r="J133" s="1" t="s">
        <v>30</v>
      </c>
      <c r="K133" s="1" t="s">
        <v>2038</v>
      </c>
      <c r="L133" s="1" t="s">
        <v>2038</v>
      </c>
      <c r="M133" s="1" t="s">
        <v>1212</v>
      </c>
      <c r="N133" s="1" t="s">
        <v>1212</v>
      </c>
      <c r="O133" s="1" t="s">
        <v>1213</v>
      </c>
      <c r="P133" s="1" t="s">
        <v>1214</v>
      </c>
      <c r="Q133" s="1" t="s">
        <v>1215</v>
      </c>
      <c r="R133" s="1" t="s">
        <v>2039</v>
      </c>
      <c r="S133" s="1" t="s">
        <v>1217</v>
      </c>
      <c r="T133" s="1" t="s">
        <v>1218</v>
      </c>
      <c r="U133" s="1" t="s">
        <v>1219</v>
      </c>
      <c r="V133" s="1" t="s">
        <v>1261</v>
      </c>
    </row>
    <row r="134" s="1" customFormat="1" spans="1:22">
      <c r="A134" s="3">
        <v>999223985280760</v>
      </c>
      <c r="B134" s="1" t="s">
        <v>1277</v>
      </c>
      <c r="C134" s="1" t="s">
        <v>2040</v>
      </c>
      <c r="D134" s="1" t="s">
        <v>2041</v>
      </c>
      <c r="E134" s="1" t="s">
        <v>2042</v>
      </c>
      <c r="F134" s="1" t="s">
        <v>1207</v>
      </c>
      <c r="G134" s="1" t="s">
        <v>1208</v>
      </c>
      <c r="H134" s="1" t="s">
        <v>1209</v>
      </c>
      <c r="I134" s="1" t="s">
        <v>2043</v>
      </c>
      <c r="J134" s="1" t="s">
        <v>30</v>
      </c>
      <c r="K134" s="1" t="s">
        <v>2044</v>
      </c>
      <c r="L134" s="1" t="s">
        <v>2044</v>
      </c>
      <c r="M134" s="1" t="s">
        <v>1212</v>
      </c>
      <c r="N134" s="1" t="s">
        <v>1212</v>
      </c>
      <c r="O134" s="1" t="s">
        <v>1213</v>
      </c>
      <c r="P134" s="1" t="s">
        <v>1214</v>
      </c>
      <c r="Q134" s="1" t="s">
        <v>1215</v>
      </c>
      <c r="R134" s="1" t="s">
        <v>2045</v>
      </c>
      <c r="S134" s="1" t="s">
        <v>1217</v>
      </c>
      <c r="T134" s="1" t="s">
        <v>1218</v>
      </c>
      <c r="U134" s="1" t="s">
        <v>1219</v>
      </c>
      <c r="V134" s="1" t="s">
        <v>1343</v>
      </c>
    </row>
    <row r="135" s="1" customFormat="1" spans="1:22">
      <c r="A135" s="3">
        <v>999223985377120</v>
      </c>
      <c r="B135" s="1" t="s">
        <v>1277</v>
      </c>
      <c r="C135" s="1" t="s">
        <v>2046</v>
      </c>
      <c r="D135" s="1" t="s">
        <v>2047</v>
      </c>
      <c r="E135" s="1" t="s">
        <v>2048</v>
      </c>
      <c r="F135" s="1" t="s">
        <v>1207</v>
      </c>
      <c r="G135" s="1" t="s">
        <v>1208</v>
      </c>
      <c r="H135" s="1" t="s">
        <v>1209</v>
      </c>
      <c r="I135" s="1" t="s">
        <v>2049</v>
      </c>
      <c r="J135" s="1" t="s">
        <v>30</v>
      </c>
      <c r="K135" s="1" t="s">
        <v>2050</v>
      </c>
      <c r="L135" s="1" t="s">
        <v>2050</v>
      </c>
      <c r="M135" s="1" t="s">
        <v>1212</v>
      </c>
      <c r="N135" s="1" t="s">
        <v>1212</v>
      </c>
      <c r="O135" s="1" t="s">
        <v>1213</v>
      </c>
      <c r="P135" s="1" t="s">
        <v>1214</v>
      </c>
      <c r="Q135" s="1" t="s">
        <v>1215</v>
      </c>
      <c r="R135" s="1" t="s">
        <v>2051</v>
      </c>
      <c r="S135" s="1" t="s">
        <v>1217</v>
      </c>
      <c r="T135" s="1" t="s">
        <v>1218</v>
      </c>
      <c r="U135" s="1" t="s">
        <v>1219</v>
      </c>
      <c r="V135" s="1" t="s">
        <v>1261</v>
      </c>
    </row>
    <row r="136" s="1" customFormat="1" spans="1:22">
      <c r="A136" s="3">
        <v>999223985712969</v>
      </c>
      <c r="B136" s="1" t="s">
        <v>1277</v>
      </c>
      <c r="C136" s="1" t="s">
        <v>2052</v>
      </c>
      <c r="D136" s="1" t="s">
        <v>2053</v>
      </c>
      <c r="E136" s="1" t="s">
        <v>2054</v>
      </c>
      <c r="F136" s="1" t="s">
        <v>1233</v>
      </c>
      <c r="G136" s="1" t="s">
        <v>1208</v>
      </c>
      <c r="H136" s="1" t="s">
        <v>1209</v>
      </c>
      <c r="I136" s="1" t="s">
        <v>2055</v>
      </c>
      <c r="J136" s="1" t="s">
        <v>30</v>
      </c>
      <c r="K136" s="1" t="s">
        <v>1825</v>
      </c>
      <c r="L136" s="1" t="s">
        <v>1825</v>
      </c>
      <c r="M136" s="1" t="s">
        <v>1212</v>
      </c>
      <c r="N136" s="1" t="s">
        <v>1212</v>
      </c>
      <c r="O136" s="1" t="s">
        <v>1213</v>
      </c>
      <c r="P136" s="1" t="s">
        <v>1214</v>
      </c>
      <c r="Q136" s="1" t="s">
        <v>1215</v>
      </c>
      <c r="R136" s="1" t="s">
        <v>2056</v>
      </c>
      <c r="S136" s="1" t="s">
        <v>1217</v>
      </c>
      <c r="T136" s="1" t="s">
        <v>1218</v>
      </c>
      <c r="U136" s="1" t="s">
        <v>1219</v>
      </c>
      <c r="V136" s="1" t="s">
        <v>1343</v>
      </c>
    </row>
    <row r="137" s="1" customFormat="1" spans="1:22">
      <c r="A137" s="3">
        <v>999223986306349</v>
      </c>
      <c r="B137" s="1" t="s">
        <v>1277</v>
      </c>
      <c r="C137" s="1" t="s">
        <v>2057</v>
      </c>
      <c r="D137" s="1" t="s">
        <v>2058</v>
      </c>
      <c r="E137" s="1" t="s">
        <v>2059</v>
      </c>
      <c r="F137" s="1" t="s">
        <v>1207</v>
      </c>
      <c r="G137" s="1" t="s">
        <v>1208</v>
      </c>
      <c r="H137" s="1" t="s">
        <v>1209</v>
      </c>
      <c r="I137" s="1" t="s">
        <v>2060</v>
      </c>
      <c r="J137" s="1" t="s">
        <v>30</v>
      </c>
      <c r="K137" s="1" t="s">
        <v>2061</v>
      </c>
      <c r="L137" s="1" t="s">
        <v>2061</v>
      </c>
      <c r="M137" s="1" t="s">
        <v>1212</v>
      </c>
      <c r="N137" s="1" t="s">
        <v>1212</v>
      </c>
      <c r="O137" s="1" t="s">
        <v>1213</v>
      </c>
      <c r="P137" s="1" t="s">
        <v>1214</v>
      </c>
      <c r="Q137" s="1" t="s">
        <v>1215</v>
      </c>
      <c r="R137" s="1" t="s">
        <v>2062</v>
      </c>
      <c r="S137" s="1" t="s">
        <v>1217</v>
      </c>
      <c r="T137" s="1" t="s">
        <v>1218</v>
      </c>
      <c r="U137" s="1" t="s">
        <v>1219</v>
      </c>
      <c r="V137" s="1" t="s">
        <v>1261</v>
      </c>
    </row>
    <row r="138" s="1" customFormat="1" spans="1:22">
      <c r="A138" s="3">
        <v>23992189602</v>
      </c>
      <c r="B138" s="1" t="s">
        <v>1277</v>
      </c>
      <c r="C138" s="1" t="s">
        <v>2063</v>
      </c>
      <c r="D138" s="1" t="s">
        <v>2064</v>
      </c>
      <c r="E138" s="1" t="s">
        <v>2065</v>
      </c>
      <c r="F138" s="1" t="s">
        <v>1233</v>
      </c>
      <c r="G138" s="1" t="s">
        <v>1208</v>
      </c>
      <c r="H138" s="1" t="s">
        <v>1209</v>
      </c>
      <c r="I138" s="1" t="s">
        <v>2066</v>
      </c>
      <c r="J138" s="1" t="s">
        <v>30</v>
      </c>
      <c r="K138" s="1" t="s">
        <v>2067</v>
      </c>
      <c r="L138" s="1" t="s">
        <v>2067</v>
      </c>
      <c r="M138" s="1" t="s">
        <v>1212</v>
      </c>
      <c r="N138" s="1" t="s">
        <v>1212</v>
      </c>
      <c r="O138" s="1" t="s">
        <v>1213</v>
      </c>
      <c r="P138" s="1" t="s">
        <v>1214</v>
      </c>
      <c r="Q138" s="1" t="s">
        <v>1215</v>
      </c>
      <c r="R138" s="1" t="s">
        <v>2068</v>
      </c>
      <c r="S138" s="1" t="s">
        <v>1217</v>
      </c>
      <c r="T138" s="1" t="s">
        <v>1218</v>
      </c>
      <c r="U138" s="1" t="s">
        <v>1219</v>
      </c>
      <c r="V138" s="1" t="s">
        <v>1778</v>
      </c>
    </row>
    <row r="139" s="1" customFormat="1" spans="1:22">
      <c r="A139" s="3">
        <v>999223993253404</v>
      </c>
      <c r="B139" s="1" t="s">
        <v>1233</v>
      </c>
      <c r="C139" s="1" t="s">
        <v>2069</v>
      </c>
      <c r="D139" s="1" t="s">
        <v>2070</v>
      </c>
      <c r="E139" s="1" t="s">
        <v>2071</v>
      </c>
      <c r="F139" s="1" t="s">
        <v>1207</v>
      </c>
      <c r="G139" s="1" t="s">
        <v>1208</v>
      </c>
      <c r="H139" s="1" t="s">
        <v>1209</v>
      </c>
      <c r="I139" s="1" t="s">
        <v>2072</v>
      </c>
      <c r="J139" s="1" t="s">
        <v>30</v>
      </c>
      <c r="K139" s="1" t="s">
        <v>2073</v>
      </c>
      <c r="L139" s="1" t="s">
        <v>2073</v>
      </c>
      <c r="M139" s="1" t="s">
        <v>1212</v>
      </c>
      <c r="N139" s="1" t="s">
        <v>1212</v>
      </c>
      <c r="O139" s="1" t="s">
        <v>1213</v>
      </c>
      <c r="P139" s="1" t="s">
        <v>1214</v>
      </c>
      <c r="Q139" s="1" t="s">
        <v>1215</v>
      </c>
      <c r="R139" s="1" t="s">
        <v>2074</v>
      </c>
      <c r="S139" s="1" t="s">
        <v>1217</v>
      </c>
      <c r="T139" s="1" t="s">
        <v>1218</v>
      </c>
      <c r="U139" s="1" t="s">
        <v>1219</v>
      </c>
      <c r="V139" s="1" t="s">
        <v>1414</v>
      </c>
    </row>
    <row r="140" s="1" customFormat="1" spans="1:22">
      <c r="A140" s="3">
        <v>999223993978233</v>
      </c>
      <c r="B140" s="1" t="s">
        <v>1233</v>
      </c>
      <c r="C140" s="1" t="s">
        <v>2075</v>
      </c>
      <c r="D140" s="1" t="s">
        <v>1846</v>
      </c>
      <c r="E140" s="1" t="s">
        <v>2076</v>
      </c>
      <c r="F140" s="1" t="s">
        <v>1207</v>
      </c>
      <c r="G140" s="1" t="s">
        <v>1208</v>
      </c>
      <c r="H140" s="1" t="s">
        <v>1209</v>
      </c>
      <c r="I140" s="1" t="s">
        <v>2077</v>
      </c>
      <c r="J140" s="1" t="s">
        <v>30</v>
      </c>
      <c r="K140" s="1" t="s">
        <v>2078</v>
      </c>
      <c r="L140" s="1" t="s">
        <v>2078</v>
      </c>
      <c r="M140" s="1" t="s">
        <v>1212</v>
      </c>
      <c r="N140" s="1" t="s">
        <v>1212</v>
      </c>
      <c r="O140" s="1" t="s">
        <v>1213</v>
      </c>
      <c r="P140" s="1" t="s">
        <v>1214</v>
      </c>
      <c r="Q140" s="1" t="s">
        <v>1215</v>
      </c>
      <c r="R140" s="1" t="s">
        <v>2079</v>
      </c>
      <c r="S140" s="1" t="s">
        <v>1217</v>
      </c>
      <c r="T140" s="1" t="s">
        <v>1218</v>
      </c>
      <c r="U140" s="1" t="s">
        <v>1393</v>
      </c>
      <c r="V140" s="1" t="s">
        <v>1261</v>
      </c>
    </row>
    <row r="141" s="1" customFormat="1" spans="1:22">
      <c r="A141" s="3">
        <v>999223993980409</v>
      </c>
      <c r="B141" s="1" t="s">
        <v>1233</v>
      </c>
      <c r="C141" s="1" t="s">
        <v>2080</v>
      </c>
      <c r="D141" s="1" t="s">
        <v>2081</v>
      </c>
      <c r="E141" s="1" t="s">
        <v>2082</v>
      </c>
      <c r="F141" s="1" t="s">
        <v>1207</v>
      </c>
      <c r="G141" s="1" t="s">
        <v>1208</v>
      </c>
      <c r="H141" s="1" t="s">
        <v>1209</v>
      </c>
      <c r="I141" s="1" t="s">
        <v>2083</v>
      </c>
      <c r="J141" s="1" t="s">
        <v>30</v>
      </c>
      <c r="K141" s="1" t="s">
        <v>2084</v>
      </c>
      <c r="L141" s="1" t="s">
        <v>2084</v>
      </c>
      <c r="M141" s="1" t="s">
        <v>1212</v>
      </c>
      <c r="N141" s="1" t="s">
        <v>1212</v>
      </c>
      <c r="O141" s="1" t="s">
        <v>1213</v>
      </c>
      <c r="P141" s="1" t="s">
        <v>1214</v>
      </c>
      <c r="Q141" s="1" t="s">
        <v>1215</v>
      </c>
      <c r="R141" s="1" t="s">
        <v>2085</v>
      </c>
      <c r="S141" s="1" t="s">
        <v>1217</v>
      </c>
      <c r="T141" s="1" t="s">
        <v>1218</v>
      </c>
      <c r="U141" s="1" t="s">
        <v>1219</v>
      </c>
      <c r="V141" s="1" t="s">
        <v>1379</v>
      </c>
    </row>
    <row r="142" s="1" customFormat="1" spans="1:22">
      <c r="A142" s="3">
        <v>999223994108547</v>
      </c>
      <c r="B142" s="1" t="s">
        <v>1233</v>
      </c>
      <c r="C142" s="1" t="s">
        <v>2086</v>
      </c>
      <c r="D142" s="1" t="s">
        <v>2087</v>
      </c>
      <c r="E142" s="1" t="s">
        <v>2088</v>
      </c>
      <c r="F142" s="1" t="s">
        <v>1207</v>
      </c>
      <c r="G142" s="1" t="s">
        <v>1208</v>
      </c>
      <c r="H142" s="1" t="s">
        <v>1209</v>
      </c>
      <c r="I142" s="1" t="s">
        <v>2089</v>
      </c>
      <c r="J142" s="1" t="s">
        <v>30</v>
      </c>
      <c r="K142" s="1" t="s">
        <v>2090</v>
      </c>
      <c r="L142" s="1" t="s">
        <v>2090</v>
      </c>
      <c r="M142" s="1" t="s">
        <v>1212</v>
      </c>
      <c r="N142" s="1" t="s">
        <v>1212</v>
      </c>
      <c r="O142" s="1" t="s">
        <v>1213</v>
      </c>
      <c r="P142" s="1" t="s">
        <v>1214</v>
      </c>
      <c r="Q142" s="1" t="s">
        <v>1215</v>
      </c>
      <c r="R142" s="1" t="s">
        <v>2091</v>
      </c>
      <c r="S142" s="1" t="s">
        <v>1217</v>
      </c>
      <c r="T142" s="1" t="s">
        <v>1218</v>
      </c>
      <c r="U142" s="1" t="s">
        <v>1219</v>
      </c>
      <c r="V142" s="1" t="s">
        <v>1379</v>
      </c>
    </row>
    <row r="143" s="1" customFormat="1" spans="1:22">
      <c r="A143" s="3">
        <v>999223994555225</v>
      </c>
      <c r="B143" s="1" t="s">
        <v>1233</v>
      </c>
      <c r="C143" s="1" t="s">
        <v>2092</v>
      </c>
      <c r="D143" s="1" t="s">
        <v>1634</v>
      </c>
      <c r="E143" s="1" t="s">
        <v>2093</v>
      </c>
      <c r="F143" s="1" t="s">
        <v>1233</v>
      </c>
      <c r="G143" s="1" t="s">
        <v>1208</v>
      </c>
      <c r="H143" s="1" t="s">
        <v>1209</v>
      </c>
      <c r="I143" s="1" t="s">
        <v>2094</v>
      </c>
      <c r="J143" s="1" t="s">
        <v>30</v>
      </c>
      <c r="K143" s="1" t="s">
        <v>2095</v>
      </c>
      <c r="L143" s="1" t="s">
        <v>2095</v>
      </c>
      <c r="M143" s="1" t="s">
        <v>1212</v>
      </c>
      <c r="N143" s="1" t="s">
        <v>1212</v>
      </c>
      <c r="O143" s="1" t="s">
        <v>1213</v>
      </c>
      <c r="P143" s="1" t="s">
        <v>1214</v>
      </c>
      <c r="Q143" s="1" t="s">
        <v>1215</v>
      </c>
      <c r="R143" s="1" t="s">
        <v>2096</v>
      </c>
      <c r="S143" s="1" t="s">
        <v>1217</v>
      </c>
      <c r="T143" s="1" t="s">
        <v>1218</v>
      </c>
      <c r="U143" s="1" t="s">
        <v>1393</v>
      </c>
      <c r="V143" s="1" t="s">
        <v>1343</v>
      </c>
    </row>
    <row r="144" s="1" customFormat="1" spans="1:22">
      <c r="A144" s="3">
        <v>999223995342622</v>
      </c>
      <c r="B144" s="1" t="s">
        <v>1233</v>
      </c>
      <c r="C144" s="1" t="s">
        <v>2097</v>
      </c>
      <c r="D144" s="1" t="s">
        <v>2098</v>
      </c>
      <c r="E144" s="1" t="s">
        <v>2099</v>
      </c>
      <c r="F144" s="1" t="s">
        <v>1207</v>
      </c>
      <c r="G144" s="1" t="s">
        <v>1208</v>
      </c>
      <c r="H144" s="1" t="s">
        <v>1209</v>
      </c>
      <c r="I144" s="1" t="s">
        <v>2100</v>
      </c>
      <c r="J144" s="1" t="s">
        <v>30</v>
      </c>
      <c r="K144" s="1" t="s">
        <v>2101</v>
      </c>
      <c r="L144" s="1" t="s">
        <v>2101</v>
      </c>
      <c r="M144" s="1" t="s">
        <v>1212</v>
      </c>
      <c r="N144" s="1" t="s">
        <v>1212</v>
      </c>
      <c r="O144" s="1" t="s">
        <v>1213</v>
      </c>
      <c r="P144" s="1" t="s">
        <v>1214</v>
      </c>
      <c r="Q144" s="1" t="s">
        <v>1215</v>
      </c>
      <c r="R144" s="1" t="s">
        <v>2102</v>
      </c>
      <c r="S144" s="1" t="s">
        <v>1217</v>
      </c>
      <c r="T144" s="1" t="s">
        <v>1218</v>
      </c>
      <c r="U144" s="1" t="s">
        <v>1219</v>
      </c>
      <c r="V144" s="1" t="s">
        <v>1261</v>
      </c>
    </row>
    <row r="145" s="1" customFormat="1" spans="1:22">
      <c r="A145" s="3">
        <v>999223995649074</v>
      </c>
      <c r="B145" s="1" t="s">
        <v>1233</v>
      </c>
      <c r="C145" s="1" t="s">
        <v>2103</v>
      </c>
      <c r="D145" s="1" t="s">
        <v>2104</v>
      </c>
      <c r="E145" s="1" t="s">
        <v>2105</v>
      </c>
      <c r="F145" s="1" t="s">
        <v>1207</v>
      </c>
      <c r="G145" s="1" t="s">
        <v>1208</v>
      </c>
      <c r="H145" s="1" t="s">
        <v>1209</v>
      </c>
      <c r="I145" s="1" t="s">
        <v>2106</v>
      </c>
      <c r="J145" s="1" t="s">
        <v>30</v>
      </c>
      <c r="K145" s="1" t="s">
        <v>2107</v>
      </c>
      <c r="L145" s="1" t="s">
        <v>2107</v>
      </c>
      <c r="M145" s="1" t="s">
        <v>1212</v>
      </c>
      <c r="N145" s="1" t="s">
        <v>1212</v>
      </c>
      <c r="O145" s="1" t="s">
        <v>1213</v>
      </c>
      <c r="P145" s="1" t="s">
        <v>1214</v>
      </c>
      <c r="Q145" s="1" t="s">
        <v>1215</v>
      </c>
      <c r="R145" s="1" t="s">
        <v>2108</v>
      </c>
      <c r="S145" s="1" t="s">
        <v>1217</v>
      </c>
      <c r="T145" s="1" t="s">
        <v>1218</v>
      </c>
      <c r="U145" s="1" t="s">
        <v>1219</v>
      </c>
      <c r="V145" s="1" t="s">
        <v>1261</v>
      </c>
    </row>
    <row r="146" s="1" customFormat="1" spans="1:22">
      <c r="A146" s="3">
        <v>999223995652663</v>
      </c>
      <c r="B146" s="1" t="s">
        <v>1233</v>
      </c>
      <c r="C146" s="1" t="s">
        <v>2109</v>
      </c>
      <c r="D146" s="1" t="s">
        <v>2110</v>
      </c>
      <c r="E146" s="1" t="s">
        <v>2111</v>
      </c>
      <c r="F146" s="1" t="s">
        <v>1207</v>
      </c>
      <c r="G146" s="1" t="s">
        <v>1208</v>
      </c>
      <c r="H146" s="1" t="s">
        <v>1209</v>
      </c>
      <c r="I146" s="1" t="s">
        <v>2112</v>
      </c>
      <c r="J146" s="1" t="s">
        <v>30</v>
      </c>
      <c r="K146" s="1" t="s">
        <v>2113</v>
      </c>
      <c r="L146" s="1" t="s">
        <v>2113</v>
      </c>
      <c r="M146" s="1" t="s">
        <v>1212</v>
      </c>
      <c r="N146" s="1" t="s">
        <v>1212</v>
      </c>
      <c r="O146" s="1" t="s">
        <v>1213</v>
      </c>
      <c r="P146" s="1" t="s">
        <v>1214</v>
      </c>
      <c r="Q146" s="1" t="s">
        <v>1215</v>
      </c>
      <c r="R146" s="1" t="s">
        <v>2114</v>
      </c>
      <c r="S146" s="1" t="s">
        <v>1217</v>
      </c>
      <c r="T146" s="1" t="s">
        <v>1218</v>
      </c>
      <c r="U146" s="1" t="s">
        <v>1219</v>
      </c>
      <c r="V146" s="1" t="s">
        <v>1269</v>
      </c>
    </row>
    <row r="147" s="1" customFormat="1" spans="1:22">
      <c r="A147" s="3">
        <v>999223997744041</v>
      </c>
      <c r="B147" s="1" t="s">
        <v>1233</v>
      </c>
      <c r="C147" s="1" t="s">
        <v>2115</v>
      </c>
      <c r="D147" s="1" t="s">
        <v>2116</v>
      </c>
      <c r="E147" s="1" t="s">
        <v>2117</v>
      </c>
      <c r="F147" s="1" t="s">
        <v>1207</v>
      </c>
      <c r="G147" s="1" t="s">
        <v>1208</v>
      </c>
      <c r="H147" s="1" t="s">
        <v>1209</v>
      </c>
      <c r="I147" s="1" t="s">
        <v>2118</v>
      </c>
      <c r="J147" s="1" t="s">
        <v>30</v>
      </c>
      <c r="K147" s="1" t="s">
        <v>2119</v>
      </c>
      <c r="L147" s="1" t="s">
        <v>2119</v>
      </c>
      <c r="M147" s="1" t="s">
        <v>1212</v>
      </c>
      <c r="N147" s="1" t="s">
        <v>1212</v>
      </c>
      <c r="O147" s="1" t="s">
        <v>1213</v>
      </c>
      <c r="P147" s="1" t="s">
        <v>1214</v>
      </c>
      <c r="Q147" s="1" t="s">
        <v>1215</v>
      </c>
      <c r="R147" s="1" t="s">
        <v>2120</v>
      </c>
      <c r="S147" s="1" t="s">
        <v>1217</v>
      </c>
      <c r="T147" s="1" t="s">
        <v>1218</v>
      </c>
      <c r="U147" s="1" t="s">
        <v>1219</v>
      </c>
      <c r="V147" s="1" t="s">
        <v>1307</v>
      </c>
    </row>
    <row r="148" s="1" customFormat="1" spans="1:22">
      <c r="A148" s="3">
        <v>999223998073860</v>
      </c>
      <c r="B148" s="1" t="s">
        <v>1233</v>
      </c>
      <c r="C148" s="1" t="s">
        <v>2121</v>
      </c>
      <c r="D148" s="1" t="s">
        <v>1816</v>
      </c>
      <c r="E148" s="1" t="s">
        <v>2122</v>
      </c>
      <c r="F148" s="1" t="s">
        <v>1207</v>
      </c>
      <c r="G148" s="1" t="s">
        <v>1208</v>
      </c>
      <c r="H148" s="1" t="s">
        <v>1209</v>
      </c>
      <c r="I148" s="1" t="s">
        <v>2123</v>
      </c>
      <c r="J148" s="1" t="s">
        <v>30</v>
      </c>
      <c r="K148" s="1" t="s">
        <v>2124</v>
      </c>
      <c r="L148" s="1" t="s">
        <v>2124</v>
      </c>
      <c r="M148" s="1" t="s">
        <v>1212</v>
      </c>
      <c r="N148" s="1" t="s">
        <v>1212</v>
      </c>
      <c r="O148" s="1" t="s">
        <v>1213</v>
      </c>
      <c r="P148" s="1" t="s">
        <v>1214</v>
      </c>
      <c r="Q148" s="1" t="s">
        <v>1215</v>
      </c>
      <c r="R148" s="1" t="s">
        <v>2125</v>
      </c>
      <c r="S148" s="1" t="s">
        <v>1217</v>
      </c>
      <c r="T148" s="1" t="s">
        <v>1218</v>
      </c>
      <c r="U148" s="1" t="s">
        <v>1219</v>
      </c>
      <c r="V148" s="1" t="s">
        <v>1261</v>
      </c>
    </row>
    <row r="149" s="1" customFormat="1" spans="1:22">
      <c r="A149" s="3">
        <v>999223998411896</v>
      </c>
      <c r="B149" s="1" t="s">
        <v>1233</v>
      </c>
      <c r="C149" s="1" t="s">
        <v>2126</v>
      </c>
      <c r="D149" s="1" t="s">
        <v>1514</v>
      </c>
      <c r="E149" s="1" t="s">
        <v>2127</v>
      </c>
      <c r="F149" s="1" t="s">
        <v>1207</v>
      </c>
      <c r="G149" s="1" t="s">
        <v>1208</v>
      </c>
      <c r="H149" s="1" t="s">
        <v>1209</v>
      </c>
      <c r="I149" s="1" t="s">
        <v>2128</v>
      </c>
      <c r="J149" s="1" t="s">
        <v>30</v>
      </c>
      <c r="K149" s="1" t="s">
        <v>2129</v>
      </c>
      <c r="L149" s="1" t="s">
        <v>2129</v>
      </c>
      <c r="M149" s="1" t="s">
        <v>1212</v>
      </c>
      <c r="N149" s="1" t="s">
        <v>1212</v>
      </c>
      <c r="O149" s="1" t="s">
        <v>1213</v>
      </c>
      <c r="P149" s="1" t="s">
        <v>1214</v>
      </c>
      <c r="Q149" s="1" t="s">
        <v>1215</v>
      </c>
      <c r="R149" s="1" t="s">
        <v>2130</v>
      </c>
      <c r="S149" s="1" t="s">
        <v>1217</v>
      </c>
      <c r="T149" s="1" t="s">
        <v>1218</v>
      </c>
      <c r="U149" s="1" t="s">
        <v>1219</v>
      </c>
      <c r="V149" s="1" t="s">
        <v>1261</v>
      </c>
    </row>
    <row r="150" s="1" customFormat="1" spans="1:22">
      <c r="A150" s="3">
        <v>999223999264298</v>
      </c>
      <c r="B150" s="1" t="s">
        <v>1233</v>
      </c>
      <c r="C150" s="1" t="s">
        <v>2131</v>
      </c>
      <c r="D150" s="1" t="s">
        <v>2132</v>
      </c>
      <c r="E150" s="1" t="s">
        <v>2133</v>
      </c>
      <c r="F150" s="1" t="s">
        <v>1207</v>
      </c>
      <c r="G150" s="1" t="s">
        <v>1208</v>
      </c>
      <c r="H150" s="1" t="s">
        <v>1209</v>
      </c>
      <c r="I150" s="1" t="s">
        <v>2134</v>
      </c>
      <c r="J150" s="1" t="s">
        <v>30</v>
      </c>
      <c r="K150" s="1" t="s">
        <v>2135</v>
      </c>
      <c r="L150" s="1" t="s">
        <v>2135</v>
      </c>
      <c r="M150" s="1" t="s">
        <v>1212</v>
      </c>
      <c r="N150" s="1" t="s">
        <v>1212</v>
      </c>
      <c r="O150" s="1" t="s">
        <v>1213</v>
      </c>
      <c r="P150" s="1" t="s">
        <v>1214</v>
      </c>
      <c r="Q150" s="1" t="s">
        <v>1215</v>
      </c>
      <c r="R150" s="1" t="s">
        <v>2136</v>
      </c>
      <c r="S150" s="1" t="s">
        <v>1217</v>
      </c>
      <c r="T150" s="1" t="s">
        <v>1218</v>
      </c>
      <c r="U150" s="1" t="s">
        <v>1219</v>
      </c>
      <c r="V150" s="1" t="s">
        <v>1261</v>
      </c>
    </row>
    <row r="151" s="1" customFormat="1" spans="1:22">
      <c r="A151" s="3">
        <v>999223999913728</v>
      </c>
      <c r="B151" s="1" t="s">
        <v>1233</v>
      </c>
      <c r="C151" s="1" t="s">
        <v>2137</v>
      </c>
      <c r="D151" s="1" t="s">
        <v>2138</v>
      </c>
      <c r="E151" s="1" t="s">
        <v>2139</v>
      </c>
      <c r="F151" s="1" t="s">
        <v>1233</v>
      </c>
      <c r="G151" s="1" t="s">
        <v>1208</v>
      </c>
      <c r="H151" s="1" t="s">
        <v>1209</v>
      </c>
      <c r="I151" s="1" t="s">
        <v>2140</v>
      </c>
      <c r="J151" s="1" t="s">
        <v>30</v>
      </c>
      <c r="K151" s="1" t="s">
        <v>2141</v>
      </c>
      <c r="L151" s="1" t="s">
        <v>2141</v>
      </c>
      <c r="M151" s="1" t="s">
        <v>1212</v>
      </c>
      <c r="N151" s="1" t="s">
        <v>1212</v>
      </c>
      <c r="O151" s="1" t="s">
        <v>1213</v>
      </c>
      <c r="P151" s="1" t="s">
        <v>1214</v>
      </c>
      <c r="Q151" s="1" t="s">
        <v>1215</v>
      </c>
      <c r="R151" s="1" t="s">
        <v>2142</v>
      </c>
      <c r="S151" s="1" t="s">
        <v>1217</v>
      </c>
      <c r="T151" s="1" t="s">
        <v>1218</v>
      </c>
      <c r="U151" s="1" t="s">
        <v>1219</v>
      </c>
      <c r="V151" s="1" t="s">
        <v>1252</v>
      </c>
    </row>
    <row r="152" s="1" customFormat="1" spans="1:22">
      <c r="A152" s="3">
        <v>999224000163378</v>
      </c>
      <c r="B152" s="1" t="s">
        <v>1233</v>
      </c>
      <c r="C152" s="1" t="s">
        <v>2143</v>
      </c>
      <c r="D152" s="1" t="s">
        <v>2144</v>
      </c>
      <c r="E152" s="1" t="s">
        <v>2145</v>
      </c>
      <c r="F152" s="1" t="s">
        <v>1207</v>
      </c>
      <c r="G152" s="1" t="s">
        <v>1208</v>
      </c>
      <c r="H152" s="1" t="s">
        <v>1209</v>
      </c>
      <c r="I152" s="1" t="s">
        <v>2146</v>
      </c>
      <c r="J152" s="1" t="s">
        <v>30</v>
      </c>
      <c r="K152" s="1" t="s">
        <v>2147</v>
      </c>
      <c r="L152" s="1" t="s">
        <v>2147</v>
      </c>
      <c r="M152" s="1" t="s">
        <v>1212</v>
      </c>
      <c r="N152" s="1" t="s">
        <v>1212</v>
      </c>
      <c r="O152" s="1" t="s">
        <v>1213</v>
      </c>
      <c r="P152" s="1" t="s">
        <v>1214</v>
      </c>
      <c r="Q152" s="1" t="s">
        <v>1215</v>
      </c>
      <c r="R152" s="1" t="s">
        <v>2148</v>
      </c>
      <c r="S152" s="1" t="s">
        <v>1217</v>
      </c>
      <c r="T152" s="1" t="s">
        <v>1218</v>
      </c>
      <c r="U152" s="1" t="s">
        <v>1219</v>
      </c>
      <c r="V152" s="1" t="s">
        <v>1343</v>
      </c>
    </row>
    <row r="153" s="1" customFormat="1" spans="1:22">
      <c r="A153" s="3">
        <v>999224000238602</v>
      </c>
      <c r="B153" s="1" t="s">
        <v>1233</v>
      </c>
      <c r="C153" s="1" t="s">
        <v>2149</v>
      </c>
      <c r="D153" s="1" t="s">
        <v>2150</v>
      </c>
      <c r="E153" s="1" t="s">
        <v>2151</v>
      </c>
      <c r="F153" s="1" t="s">
        <v>1207</v>
      </c>
      <c r="G153" s="1" t="s">
        <v>1208</v>
      </c>
      <c r="H153" s="1" t="s">
        <v>1209</v>
      </c>
      <c r="I153" s="1" t="s">
        <v>2152</v>
      </c>
      <c r="J153" s="1" t="s">
        <v>30</v>
      </c>
      <c r="K153" s="1" t="s">
        <v>2153</v>
      </c>
      <c r="L153" s="1" t="s">
        <v>2153</v>
      </c>
      <c r="M153" s="1" t="s">
        <v>1212</v>
      </c>
      <c r="N153" s="1" t="s">
        <v>1212</v>
      </c>
      <c r="O153" s="1" t="s">
        <v>1213</v>
      </c>
      <c r="P153" s="1" t="s">
        <v>1214</v>
      </c>
      <c r="Q153" s="1" t="s">
        <v>1215</v>
      </c>
      <c r="R153" s="1" t="s">
        <v>2154</v>
      </c>
      <c r="S153" s="1" t="s">
        <v>1217</v>
      </c>
      <c r="T153" s="1" t="s">
        <v>1218</v>
      </c>
      <c r="U153" s="1" t="s">
        <v>1219</v>
      </c>
      <c r="V153" s="1" t="s">
        <v>1343</v>
      </c>
    </row>
    <row r="154" s="1" customFormat="1" spans="1:22">
      <c r="A154" s="3">
        <v>999224000303978</v>
      </c>
      <c r="B154" s="1" t="s">
        <v>1233</v>
      </c>
      <c r="C154" s="1" t="s">
        <v>2155</v>
      </c>
      <c r="D154" s="1" t="s">
        <v>2156</v>
      </c>
      <c r="E154" s="1" t="s">
        <v>2157</v>
      </c>
      <c r="F154" s="1" t="s">
        <v>1207</v>
      </c>
      <c r="G154" s="1" t="s">
        <v>1208</v>
      </c>
      <c r="H154" s="1" t="s">
        <v>1209</v>
      </c>
      <c r="I154" s="1" t="s">
        <v>2158</v>
      </c>
      <c r="J154" s="1" t="s">
        <v>30</v>
      </c>
      <c r="K154" s="1" t="s">
        <v>2159</v>
      </c>
      <c r="L154" s="1" t="s">
        <v>2159</v>
      </c>
      <c r="M154" s="1" t="s">
        <v>1212</v>
      </c>
      <c r="N154" s="1" t="s">
        <v>1212</v>
      </c>
      <c r="O154" s="1" t="s">
        <v>1213</v>
      </c>
      <c r="P154" s="1" t="s">
        <v>1214</v>
      </c>
      <c r="Q154" s="1" t="s">
        <v>1215</v>
      </c>
      <c r="R154" s="1" t="s">
        <v>2160</v>
      </c>
      <c r="S154" s="1" t="s">
        <v>1217</v>
      </c>
      <c r="T154" s="1" t="s">
        <v>1218</v>
      </c>
      <c r="U154" s="1" t="s">
        <v>1219</v>
      </c>
      <c r="V154" s="1" t="s">
        <v>1343</v>
      </c>
    </row>
    <row r="155" s="1" customFormat="1" spans="1:22">
      <c r="A155" s="3">
        <v>999224000798201</v>
      </c>
      <c r="B155" s="1" t="s">
        <v>1233</v>
      </c>
      <c r="C155" s="1" t="s">
        <v>2161</v>
      </c>
      <c r="D155" s="1" t="s">
        <v>2058</v>
      </c>
      <c r="E155" s="1" t="s">
        <v>2162</v>
      </c>
      <c r="F155" s="1" t="s">
        <v>1207</v>
      </c>
      <c r="G155" s="1" t="s">
        <v>1208</v>
      </c>
      <c r="H155" s="1" t="s">
        <v>1209</v>
      </c>
      <c r="I155" s="1" t="s">
        <v>2100</v>
      </c>
      <c r="J155" s="1" t="s">
        <v>30</v>
      </c>
      <c r="K155" s="1" t="s">
        <v>2101</v>
      </c>
      <c r="L155" s="1" t="s">
        <v>2101</v>
      </c>
      <c r="M155" s="1" t="s">
        <v>1212</v>
      </c>
      <c r="N155" s="1" t="s">
        <v>1212</v>
      </c>
      <c r="O155" s="1" t="s">
        <v>1213</v>
      </c>
      <c r="P155" s="1" t="s">
        <v>1214</v>
      </c>
      <c r="Q155" s="1" t="s">
        <v>1215</v>
      </c>
      <c r="R155" s="1" t="s">
        <v>2163</v>
      </c>
      <c r="S155" s="1" t="s">
        <v>1217</v>
      </c>
      <c r="T155" s="1" t="s">
        <v>1218</v>
      </c>
      <c r="U155" s="1" t="s">
        <v>1219</v>
      </c>
      <c r="V155" s="1" t="s">
        <v>1261</v>
      </c>
    </row>
    <row r="156" s="1" customFormat="1" spans="1:22">
      <c r="A156" s="3">
        <v>999224000851713</v>
      </c>
      <c r="B156" s="1" t="s">
        <v>1233</v>
      </c>
      <c r="C156" s="1" t="s">
        <v>2164</v>
      </c>
      <c r="D156" s="1" t="s">
        <v>2165</v>
      </c>
      <c r="E156" s="1" t="s">
        <v>2166</v>
      </c>
      <c r="F156" s="1" t="s">
        <v>1233</v>
      </c>
      <c r="G156" s="1" t="s">
        <v>1208</v>
      </c>
      <c r="H156" s="1" t="s">
        <v>1209</v>
      </c>
      <c r="I156" s="1" t="s">
        <v>2167</v>
      </c>
      <c r="J156" s="1" t="s">
        <v>30</v>
      </c>
      <c r="K156" s="1" t="s">
        <v>2168</v>
      </c>
      <c r="L156" s="1" t="s">
        <v>2168</v>
      </c>
      <c r="M156" s="1" t="s">
        <v>1212</v>
      </c>
      <c r="N156" s="1" t="s">
        <v>1212</v>
      </c>
      <c r="O156" s="1" t="s">
        <v>1213</v>
      </c>
      <c r="P156" s="1" t="s">
        <v>1214</v>
      </c>
      <c r="Q156" s="1" t="s">
        <v>1215</v>
      </c>
      <c r="R156" s="1" t="s">
        <v>2169</v>
      </c>
      <c r="S156" s="1" t="s">
        <v>1217</v>
      </c>
      <c r="T156" s="1" t="s">
        <v>1218</v>
      </c>
      <c r="U156" s="1" t="s">
        <v>1219</v>
      </c>
      <c r="V156" s="1" t="s">
        <v>1778</v>
      </c>
    </row>
    <row r="157" s="1" customFormat="1" spans="1:22">
      <c r="A157" s="3">
        <v>999224000913929</v>
      </c>
      <c r="B157" s="1" t="s">
        <v>1233</v>
      </c>
      <c r="C157" s="1" t="s">
        <v>2170</v>
      </c>
      <c r="D157" s="1" t="s">
        <v>2171</v>
      </c>
      <c r="E157" s="1" t="s">
        <v>2172</v>
      </c>
      <c r="F157" s="1" t="s">
        <v>1207</v>
      </c>
      <c r="G157" s="1" t="s">
        <v>1208</v>
      </c>
      <c r="H157" s="1" t="s">
        <v>1209</v>
      </c>
      <c r="I157" s="1" t="s">
        <v>2152</v>
      </c>
      <c r="J157" s="1" t="s">
        <v>30</v>
      </c>
      <c r="K157" s="1" t="s">
        <v>2153</v>
      </c>
      <c r="L157" s="1" t="s">
        <v>2153</v>
      </c>
      <c r="M157" s="1" t="s">
        <v>1212</v>
      </c>
      <c r="N157" s="1" t="s">
        <v>1212</v>
      </c>
      <c r="O157" s="1" t="s">
        <v>1213</v>
      </c>
      <c r="P157" s="1" t="s">
        <v>1214</v>
      </c>
      <c r="Q157" s="1" t="s">
        <v>1215</v>
      </c>
      <c r="R157" s="1" t="s">
        <v>2173</v>
      </c>
      <c r="S157" s="1" t="s">
        <v>1217</v>
      </c>
      <c r="T157" s="1" t="s">
        <v>1218</v>
      </c>
      <c r="U157" s="1" t="s">
        <v>1219</v>
      </c>
      <c r="V157" s="1" t="s">
        <v>1343</v>
      </c>
    </row>
    <row r="158" s="1" customFormat="1" spans="1:22">
      <c r="A158" s="3">
        <v>999224001021477</v>
      </c>
      <c r="B158" s="1" t="s">
        <v>1233</v>
      </c>
      <c r="C158" s="1" t="s">
        <v>2174</v>
      </c>
      <c r="D158" s="1" t="s">
        <v>1737</v>
      </c>
      <c r="E158" s="1" t="s">
        <v>2175</v>
      </c>
      <c r="F158" s="1" t="s">
        <v>1207</v>
      </c>
      <c r="G158" s="1" t="s">
        <v>1208</v>
      </c>
      <c r="H158" s="1" t="s">
        <v>1209</v>
      </c>
      <c r="I158" s="1" t="s">
        <v>2176</v>
      </c>
      <c r="J158" s="1" t="s">
        <v>30</v>
      </c>
      <c r="K158" s="1" t="s">
        <v>2177</v>
      </c>
      <c r="L158" s="1" t="s">
        <v>2177</v>
      </c>
      <c r="M158" s="1" t="s">
        <v>1212</v>
      </c>
      <c r="N158" s="1" t="s">
        <v>1212</v>
      </c>
      <c r="O158" s="1" t="s">
        <v>1213</v>
      </c>
      <c r="P158" s="1" t="s">
        <v>1214</v>
      </c>
      <c r="Q158" s="1" t="s">
        <v>1215</v>
      </c>
      <c r="R158" s="1" t="s">
        <v>2178</v>
      </c>
      <c r="S158" s="1" t="s">
        <v>1217</v>
      </c>
      <c r="T158" s="1" t="s">
        <v>1218</v>
      </c>
      <c r="U158" s="1" t="s">
        <v>1219</v>
      </c>
      <c r="V158" s="1" t="s">
        <v>1343</v>
      </c>
    </row>
    <row r="159" s="1" customFormat="1" spans="1:22">
      <c r="A159" s="3">
        <v>999224001081253</v>
      </c>
      <c r="B159" s="1" t="s">
        <v>1233</v>
      </c>
      <c r="C159" s="1" t="s">
        <v>2179</v>
      </c>
      <c r="D159" s="1" t="s">
        <v>2180</v>
      </c>
      <c r="E159" s="1" t="s">
        <v>2181</v>
      </c>
      <c r="F159" s="1" t="s">
        <v>1207</v>
      </c>
      <c r="G159" s="1" t="s">
        <v>1208</v>
      </c>
      <c r="H159" s="1" t="s">
        <v>1209</v>
      </c>
      <c r="I159" s="1" t="s">
        <v>2182</v>
      </c>
      <c r="J159" s="1" t="s">
        <v>30</v>
      </c>
      <c r="K159" s="1" t="s">
        <v>2183</v>
      </c>
      <c r="L159" s="1" t="s">
        <v>2183</v>
      </c>
      <c r="M159" s="1" t="s">
        <v>1212</v>
      </c>
      <c r="N159" s="1" t="s">
        <v>1212</v>
      </c>
      <c r="O159" s="1" t="s">
        <v>1213</v>
      </c>
      <c r="P159" s="1" t="s">
        <v>1214</v>
      </c>
      <c r="Q159" s="1" t="s">
        <v>1215</v>
      </c>
      <c r="R159" s="1" t="s">
        <v>2184</v>
      </c>
      <c r="S159" s="1" t="s">
        <v>1217</v>
      </c>
      <c r="T159" s="1" t="s">
        <v>1218</v>
      </c>
      <c r="U159" s="1" t="s">
        <v>1219</v>
      </c>
      <c r="V159" s="1" t="s">
        <v>1838</v>
      </c>
    </row>
    <row r="160" s="1" customFormat="1" spans="1:22">
      <c r="A160" s="3">
        <v>999224001130927</v>
      </c>
      <c r="B160" s="1" t="s">
        <v>1233</v>
      </c>
      <c r="C160" s="1" t="s">
        <v>2185</v>
      </c>
      <c r="D160" s="1" t="s">
        <v>1816</v>
      </c>
      <c r="E160" s="1" t="s">
        <v>2186</v>
      </c>
      <c r="F160" s="1" t="s">
        <v>1207</v>
      </c>
      <c r="G160" s="1" t="s">
        <v>1208</v>
      </c>
      <c r="H160" s="1" t="s">
        <v>1209</v>
      </c>
      <c r="I160" s="1" t="s">
        <v>2187</v>
      </c>
      <c r="J160" s="1" t="s">
        <v>30</v>
      </c>
      <c r="K160" s="1" t="s">
        <v>2188</v>
      </c>
      <c r="L160" s="1" t="s">
        <v>2188</v>
      </c>
      <c r="M160" s="1" t="s">
        <v>1212</v>
      </c>
      <c r="N160" s="1" t="s">
        <v>1212</v>
      </c>
      <c r="O160" s="1" t="s">
        <v>1213</v>
      </c>
      <c r="P160" s="1" t="s">
        <v>1214</v>
      </c>
      <c r="Q160" s="1" t="s">
        <v>1215</v>
      </c>
      <c r="R160" s="1" t="s">
        <v>2189</v>
      </c>
      <c r="S160" s="1" t="s">
        <v>1217</v>
      </c>
      <c r="T160" s="1" t="s">
        <v>1218</v>
      </c>
      <c r="U160" s="1" t="s">
        <v>1219</v>
      </c>
      <c r="V160" s="1" t="s">
        <v>1261</v>
      </c>
    </row>
    <row r="161" s="1" customFormat="1" spans="1:22">
      <c r="A161" s="3">
        <v>999224001225330</v>
      </c>
      <c r="B161" s="1" t="s">
        <v>1233</v>
      </c>
      <c r="C161" s="1" t="s">
        <v>2190</v>
      </c>
      <c r="D161" s="1" t="s">
        <v>2191</v>
      </c>
      <c r="E161" s="1" t="s">
        <v>2192</v>
      </c>
      <c r="F161" s="1" t="s">
        <v>1233</v>
      </c>
      <c r="G161" s="1" t="s">
        <v>1208</v>
      </c>
      <c r="H161" s="1" t="s">
        <v>1209</v>
      </c>
      <c r="I161" s="1" t="s">
        <v>2193</v>
      </c>
      <c r="J161" s="1" t="s">
        <v>30</v>
      </c>
      <c r="K161" s="1" t="s">
        <v>2194</v>
      </c>
      <c r="L161" s="1" t="s">
        <v>2194</v>
      </c>
      <c r="M161" s="1" t="s">
        <v>1212</v>
      </c>
      <c r="N161" s="1" t="s">
        <v>1212</v>
      </c>
      <c r="O161" s="1" t="s">
        <v>1213</v>
      </c>
      <c r="P161" s="1" t="s">
        <v>1214</v>
      </c>
      <c r="Q161" s="1" t="s">
        <v>1215</v>
      </c>
      <c r="R161" s="1" t="s">
        <v>2195</v>
      </c>
      <c r="S161" s="1" t="s">
        <v>1217</v>
      </c>
      <c r="T161" s="1" t="s">
        <v>1218</v>
      </c>
      <c r="U161" s="1" t="s">
        <v>1219</v>
      </c>
      <c r="V161" s="1" t="s">
        <v>1269</v>
      </c>
    </row>
    <row r="162" s="1" customFormat="1" spans="1:22">
      <c r="A162" s="3">
        <v>999224001356798</v>
      </c>
      <c r="B162" s="1" t="s">
        <v>1233</v>
      </c>
      <c r="C162" s="1" t="s">
        <v>2196</v>
      </c>
      <c r="D162" s="1" t="s">
        <v>2197</v>
      </c>
      <c r="E162" s="1" t="s">
        <v>2198</v>
      </c>
      <c r="F162" s="1" t="s">
        <v>1207</v>
      </c>
      <c r="G162" s="1" t="s">
        <v>1208</v>
      </c>
      <c r="H162" s="1" t="s">
        <v>1209</v>
      </c>
      <c r="I162" s="1" t="s">
        <v>2199</v>
      </c>
      <c r="J162" s="1" t="s">
        <v>30</v>
      </c>
      <c r="K162" s="1" t="s">
        <v>2200</v>
      </c>
      <c r="L162" s="1" t="s">
        <v>2200</v>
      </c>
      <c r="M162" s="1" t="s">
        <v>1212</v>
      </c>
      <c r="N162" s="1" t="s">
        <v>1212</v>
      </c>
      <c r="O162" s="1" t="s">
        <v>1213</v>
      </c>
      <c r="P162" s="1" t="s">
        <v>1214</v>
      </c>
      <c r="Q162" s="1" t="s">
        <v>1215</v>
      </c>
      <c r="R162" s="1" t="s">
        <v>2201</v>
      </c>
      <c r="S162" s="1" t="s">
        <v>1217</v>
      </c>
      <c r="T162" s="1" t="s">
        <v>1218</v>
      </c>
      <c r="U162" s="1" t="s">
        <v>1219</v>
      </c>
      <c r="V162" s="1" t="s">
        <v>2202</v>
      </c>
    </row>
    <row r="163" s="1" customFormat="1" spans="1:22">
      <c r="A163" s="3">
        <v>999224001488933</v>
      </c>
      <c r="B163" s="1" t="s">
        <v>1233</v>
      </c>
      <c r="C163" s="1" t="s">
        <v>2203</v>
      </c>
      <c r="D163" s="1" t="s">
        <v>2204</v>
      </c>
      <c r="E163" s="1" t="s">
        <v>2205</v>
      </c>
      <c r="F163" s="1" t="s">
        <v>1207</v>
      </c>
      <c r="G163" s="1" t="s">
        <v>1208</v>
      </c>
      <c r="H163" s="1" t="s">
        <v>1209</v>
      </c>
      <c r="I163" s="1" t="s">
        <v>2206</v>
      </c>
      <c r="J163" s="1" t="s">
        <v>30</v>
      </c>
      <c r="K163" s="1" t="s">
        <v>2207</v>
      </c>
      <c r="L163" s="1" t="s">
        <v>2207</v>
      </c>
      <c r="M163" s="1" t="s">
        <v>1212</v>
      </c>
      <c r="N163" s="1" t="s">
        <v>1212</v>
      </c>
      <c r="O163" s="1" t="s">
        <v>1213</v>
      </c>
      <c r="P163" s="1" t="s">
        <v>1214</v>
      </c>
      <c r="Q163" s="1" t="s">
        <v>1215</v>
      </c>
      <c r="R163" s="1" t="s">
        <v>2208</v>
      </c>
      <c r="S163" s="1" t="s">
        <v>1217</v>
      </c>
      <c r="T163" s="1" t="s">
        <v>1218</v>
      </c>
      <c r="U163" s="1" t="s">
        <v>1219</v>
      </c>
      <c r="V163" s="1" t="s">
        <v>1343</v>
      </c>
    </row>
    <row r="164" s="1" customFormat="1" spans="1:22">
      <c r="A164" s="3">
        <v>999224001558309</v>
      </c>
      <c r="B164" s="1" t="s">
        <v>1233</v>
      </c>
      <c r="C164" s="1" t="s">
        <v>2209</v>
      </c>
      <c r="D164" s="1" t="s">
        <v>2210</v>
      </c>
      <c r="E164" s="1" t="s">
        <v>2211</v>
      </c>
      <c r="F164" s="1" t="s">
        <v>1207</v>
      </c>
      <c r="G164" s="1" t="s">
        <v>1208</v>
      </c>
      <c r="H164" s="1" t="s">
        <v>1209</v>
      </c>
      <c r="I164" s="1" t="s">
        <v>2212</v>
      </c>
      <c r="J164" s="1" t="s">
        <v>30</v>
      </c>
      <c r="K164" s="1" t="s">
        <v>2213</v>
      </c>
      <c r="L164" s="1" t="s">
        <v>2213</v>
      </c>
      <c r="M164" s="1" t="s">
        <v>1212</v>
      </c>
      <c r="N164" s="1" t="s">
        <v>1212</v>
      </c>
      <c r="O164" s="1" t="s">
        <v>1213</v>
      </c>
      <c r="P164" s="1" t="s">
        <v>1214</v>
      </c>
      <c r="Q164" s="1" t="s">
        <v>1215</v>
      </c>
      <c r="R164" s="1" t="s">
        <v>2214</v>
      </c>
      <c r="S164" s="1" t="s">
        <v>1217</v>
      </c>
      <c r="T164" s="1" t="s">
        <v>1218</v>
      </c>
      <c r="U164" s="1" t="s">
        <v>1219</v>
      </c>
      <c r="V164" s="1" t="s">
        <v>1401</v>
      </c>
    </row>
    <row r="165" s="1" customFormat="1" spans="1:22">
      <c r="A165" s="3">
        <v>999224001766206</v>
      </c>
      <c r="B165" s="1" t="s">
        <v>1233</v>
      </c>
      <c r="C165" s="1" t="s">
        <v>2215</v>
      </c>
      <c r="D165" s="1" t="s">
        <v>2216</v>
      </c>
      <c r="E165" s="1" t="s">
        <v>2217</v>
      </c>
      <c r="F165" s="1" t="s">
        <v>1207</v>
      </c>
      <c r="G165" s="1" t="s">
        <v>1208</v>
      </c>
      <c r="H165" s="1" t="s">
        <v>1209</v>
      </c>
      <c r="I165" s="1" t="s">
        <v>2218</v>
      </c>
      <c r="J165" s="1" t="s">
        <v>30</v>
      </c>
      <c r="K165" s="1" t="s">
        <v>2219</v>
      </c>
      <c r="L165" s="1" t="s">
        <v>2219</v>
      </c>
      <c r="M165" s="1" t="s">
        <v>1212</v>
      </c>
      <c r="N165" s="1" t="s">
        <v>1212</v>
      </c>
      <c r="O165" s="1" t="s">
        <v>1213</v>
      </c>
      <c r="P165" s="1" t="s">
        <v>1214</v>
      </c>
      <c r="Q165" s="1" t="s">
        <v>1215</v>
      </c>
      <c r="R165" s="1" t="s">
        <v>2220</v>
      </c>
      <c r="S165" s="1" t="s">
        <v>1217</v>
      </c>
      <c r="T165" s="1" t="s">
        <v>1218</v>
      </c>
      <c r="U165" s="1" t="s">
        <v>1219</v>
      </c>
      <c r="V165" s="1" t="s">
        <v>1401</v>
      </c>
    </row>
    <row r="166" s="1" customFormat="1" spans="1:22">
      <c r="A166" s="3">
        <v>999224001950430</v>
      </c>
      <c r="B166" s="1" t="s">
        <v>1233</v>
      </c>
      <c r="C166" s="1" t="s">
        <v>2221</v>
      </c>
      <c r="D166" s="1" t="s">
        <v>1743</v>
      </c>
      <c r="E166" s="1" t="s">
        <v>2222</v>
      </c>
      <c r="F166" s="1" t="s">
        <v>1207</v>
      </c>
      <c r="G166" s="1" t="s">
        <v>1208</v>
      </c>
      <c r="H166" s="1" t="s">
        <v>1209</v>
      </c>
      <c r="I166" s="1" t="s">
        <v>2223</v>
      </c>
      <c r="J166" s="1" t="s">
        <v>30</v>
      </c>
      <c r="K166" s="1" t="s">
        <v>2224</v>
      </c>
      <c r="L166" s="1" t="s">
        <v>2224</v>
      </c>
      <c r="M166" s="1" t="s">
        <v>1212</v>
      </c>
      <c r="N166" s="1" t="s">
        <v>1212</v>
      </c>
      <c r="O166" s="1" t="s">
        <v>1213</v>
      </c>
      <c r="P166" s="1" t="s">
        <v>1214</v>
      </c>
      <c r="Q166" s="1" t="s">
        <v>1215</v>
      </c>
      <c r="R166" s="1" t="s">
        <v>2225</v>
      </c>
      <c r="S166" s="1" t="s">
        <v>1217</v>
      </c>
      <c r="T166" s="1" t="s">
        <v>1218</v>
      </c>
      <c r="U166" s="1" t="s">
        <v>1219</v>
      </c>
      <c r="V166" s="1" t="s">
        <v>1343</v>
      </c>
    </row>
    <row r="167" s="1" customFormat="1" spans="1:22">
      <c r="A167" s="3">
        <v>999224002089755</v>
      </c>
      <c r="B167" s="1" t="s">
        <v>1233</v>
      </c>
      <c r="C167" s="1" t="s">
        <v>2226</v>
      </c>
      <c r="D167" s="1" t="s">
        <v>2227</v>
      </c>
      <c r="E167" s="1" t="s">
        <v>2228</v>
      </c>
      <c r="F167" s="1" t="s">
        <v>1207</v>
      </c>
      <c r="G167" s="1" t="s">
        <v>1208</v>
      </c>
      <c r="H167" s="1" t="s">
        <v>1209</v>
      </c>
      <c r="I167" s="1" t="s">
        <v>2229</v>
      </c>
      <c r="J167" s="1" t="s">
        <v>30</v>
      </c>
      <c r="K167" s="1" t="s">
        <v>2230</v>
      </c>
      <c r="L167" s="1" t="s">
        <v>2230</v>
      </c>
      <c r="M167" s="1" t="s">
        <v>1212</v>
      </c>
      <c r="N167" s="1" t="s">
        <v>1212</v>
      </c>
      <c r="O167" s="1" t="s">
        <v>1213</v>
      </c>
      <c r="P167" s="1" t="s">
        <v>1214</v>
      </c>
      <c r="Q167" s="1" t="s">
        <v>1215</v>
      </c>
      <c r="R167" s="1" t="s">
        <v>2231</v>
      </c>
      <c r="S167" s="1" t="s">
        <v>1217</v>
      </c>
      <c r="T167" s="1" t="s">
        <v>1218</v>
      </c>
      <c r="U167" s="1" t="s">
        <v>1219</v>
      </c>
      <c r="V167" s="1" t="s">
        <v>1261</v>
      </c>
    </row>
    <row r="168" s="1" customFormat="1" spans="1:22">
      <c r="A168" s="3">
        <v>999224003909056</v>
      </c>
      <c r="B168" s="1" t="s">
        <v>1233</v>
      </c>
      <c r="C168" s="1" t="s">
        <v>2232</v>
      </c>
      <c r="D168" s="1" t="s">
        <v>2233</v>
      </c>
      <c r="E168" s="1" t="s">
        <v>2234</v>
      </c>
      <c r="F168" s="1" t="s">
        <v>1207</v>
      </c>
      <c r="G168" s="1" t="s">
        <v>1208</v>
      </c>
      <c r="H168" s="1" t="s">
        <v>1209</v>
      </c>
      <c r="I168" s="1" t="s">
        <v>2235</v>
      </c>
      <c r="J168" s="1" t="s">
        <v>30</v>
      </c>
      <c r="K168" s="1" t="s">
        <v>2236</v>
      </c>
      <c r="L168" s="1" t="s">
        <v>2236</v>
      </c>
      <c r="M168" s="1" t="s">
        <v>1212</v>
      </c>
      <c r="N168" s="1" t="s">
        <v>1212</v>
      </c>
      <c r="O168" s="1" t="s">
        <v>1213</v>
      </c>
      <c r="P168" s="1" t="s">
        <v>1214</v>
      </c>
      <c r="Q168" s="1" t="s">
        <v>1215</v>
      </c>
      <c r="R168" s="1" t="s">
        <v>2237</v>
      </c>
      <c r="S168" s="1" t="s">
        <v>1217</v>
      </c>
      <c r="T168" s="1" t="s">
        <v>1218</v>
      </c>
      <c r="U168" s="1" t="s">
        <v>1219</v>
      </c>
      <c r="V168" s="1" t="s">
        <v>1343</v>
      </c>
    </row>
    <row r="169" s="1" customFormat="1" spans="1:22">
      <c r="A169" s="3">
        <v>999224004422180</v>
      </c>
      <c r="B169" s="1" t="s">
        <v>1233</v>
      </c>
      <c r="C169" s="1" t="s">
        <v>2238</v>
      </c>
      <c r="D169" s="1" t="s">
        <v>2239</v>
      </c>
      <c r="E169" s="1" t="s">
        <v>2240</v>
      </c>
      <c r="F169" s="1" t="s">
        <v>1207</v>
      </c>
      <c r="G169" s="1" t="s">
        <v>1208</v>
      </c>
      <c r="H169" s="1" t="s">
        <v>1209</v>
      </c>
      <c r="I169" s="1" t="s">
        <v>2241</v>
      </c>
      <c r="J169" s="1" t="s">
        <v>30</v>
      </c>
      <c r="K169" s="1" t="s">
        <v>2242</v>
      </c>
      <c r="L169" s="1" t="s">
        <v>2242</v>
      </c>
      <c r="M169" s="1" t="s">
        <v>1212</v>
      </c>
      <c r="N169" s="1" t="s">
        <v>1212</v>
      </c>
      <c r="O169" s="1" t="s">
        <v>1213</v>
      </c>
      <c r="P169" s="1" t="s">
        <v>1214</v>
      </c>
      <c r="Q169" s="1" t="s">
        <v>1215</v>
      </c>
      <c r="R169" s="1" t="s">
        <v>2243</v>
      </c>
      <c r="S169" s="1" t="s">
        <v>1217</v>
      </c>
      <c r="T169" s="1" t="s">
        <v>1218</v>
      </c>
      <c r="U169" s="1" t="s">
        <v>1219</v>
      </c>
      <c r="V169" s="1" t="s">
        <v>1261</v>
      </c>
    </row>
    <row r="170" s="1" customFormat="1" spans="1:22">
      <c r="A170" s="3">
        <v>999224004845426</v>
      </c>
      <c r="B170" s="1" t="s">
        <v>1233</v>
      </c>
      <c r="C170" s="1" t="s">
        <v>2244</v>
      </c>
      <c r="D170" s="1" t="s">
        <v>1816</v>
      </c>
      <c r="E170" s="1" t="s">
        <v>2245</v>
      </c>
      <c r="F170" s="1" t="s">
        <v>1207</v>
      </c>
      <c r="G170" s="1" t="s">
        <v>1208</v>
      </c>
      <c r="H170" s="1" t="s">
        <v>1209</v>
      </c>
      <c r="I170" s="1" t="s">
        <v>2246</v>
      </c>
      <c r="J170" s="1" t="s">
        <v>30</v>
      </c>
      <c r="K170" s="1" t="s">
        <v>2247</v>
      </c>
      <c r="L170" s="1" t="s">
        <v>2247</v>
      </c>
      <c r="M170" s="1" t="s">
        <v>1212</v>
      </c>
      <c r="N170" s="1" t="s">
        <v>1212</v>
      </c>
      <c r="O170" s="1" t="s">
        <v>1213</v>
      </c>
      <c r="P170" s="1" t="s">
        <v>1214</v>
      </c>
      <c r="Q170" s="1" t="s">
        <v>1215</v>
      </c>
      <c r="R170" s="1" t="s">
        <v>2248</v>
      </c>
      <c r="S170" s="1" t="s">
        <v>1217</v>
      </c>
      <c r="T170" s="1" t="s">
        <v>1218</v>
      </c>
      <c r="U170" s="1" t="s">
        <v>1219</v>
      </c>
      <c r="V170" s="1" t="s">
        <v>1261</v>
      </c>
    </row>
    <row r="171" s="1" customFormat="1" spans="1:22">
      <c r="A171" s="3">
        <v>999224005169608</v>
      </c>
      <c r="B171" s="1" t="s">
        <v>1207</v>
      </c>
      <c r="C171" s="1" t="s">
        <v>2249</v>
      </c>
      <c r="D171" s="1" t="s">
        <v>2250</v>
      </c>
      <c r="E171" s="1" t="s">
        <v>2251</v>
      </c>
      <c r="F171" s="1" t="s">
        <v>1207</v>
      </c>
      <c r="G171" s="1" t="s">
        <v>1208</v>
      </c>
      <c r="H171" s="1" t="s">
        <v>1209</v>
      </c>
      <c r="I171" s="1" t="s">
        <v>2252</v>
      </c>
      <c r="J171" s="1" t="s">
        <v>30</v>
      </c>
      <c r="K171" s="1" t="s">
        <v>2253</v>
      </c>
      <c r="L171" s="1" t="s">
        <v>2253</v>
      </c>
      <c r="M171" s="1" t="s">
        <v>1212</v>
      </c>
      <c r="N171" s="1" t="s">
        <v>1212</v>
      </c>
      <c r="O171" s="1" t="s">
        <v>1213</v>
      </c>
      <c r="P171" s="1" t="s">
        <v>1214</v>
      </c>
      <c r="Q171" s="1" t="s">
        <v>1215</v>
      </c>
      <c r="R171" s="1" t="s">
        <v>2254</v>
      </c>
      <c r="S171" s="1" t="s">
        <v>1217</v>
      </c>
      <c r="T171" s="1" t="s">
        <v>1218</v>
      </c>
      <c r="U171" s="1" t="s">
        <v>1219</v>
      </c>
      <c r="V171" s="1" t="s">
        <v>1261</v>
      </c>
    </row>
    <row r="172" s="1" customFormat="1" spans="1:22">
      <c r="A172" s="3">
        <v>999224005315083</v>
      </c>
      <c r="B172" s="1" t="s">
        <v>1207</v>
      </c>
      <c r="C172" s="1" t="s">
        <v>2255</v>
      </c>
      <c r="D172" s="1" t="s">
        <v>2256</v>
      </c>
      <c r="E172" s="1" t="s">
        <v>2257</v>
      </c>
      <c r="F172" s="1" t="s">
        <v>1207</v>
      </c>
      <c r="G172" s="1" t="s">
        <v>1208</v>
      </c>
      <c r="H172" s="1" t="s">
        <v>1209</v>
      </c>
      <c r="I172" s="1" t="s">
        <v>2258</v>
      </c>
      <c r="J172" s="1" t="s">
        <v>30</v>
      </c>
      <c r="K172" s="1" t="s">
        <v>2259</v>
      </c>
      <c r="L172" s="1" t="s">
        <v>2259</v>
      </c>
      <c r="M172" s="1" t="s">
        <v>1212</v>
      </c>
      <c r="N172" s="1" t="s">
        <v>1212</v>
      </c>
      <c r="O172" s="1" t="s">
        <v>1213</v>
      </c>
      <c r="P172" s="1" t="s">
        <v>1214</v>
      </c>
      <c r="Q172" s="1" t="s">
        <v>1215</v>
      </c>
      <c r="R172" s="1" t="s">
        <v>2260</v>
      </c>
      <c r="S172" s="1" t="s">
        <v>1217</v>
      </c>
      <c r="T172" s="1" t="s">
        <v>1218</v>
      </c>
      <c r="U172" s="1" t="s">
        <v>1219</v>
      </c>
      <c r="V172" s="1" t="s">
        <v>1261</v>
      </c>
    </row>
    <row r="173" s="1" customFormat="1" spans="1:22">
      <c r="A173" s="3">
        <v>999224005553142</v>
      </c>
      <c r="B173" s="1" t="s">
        <v>1207</v>
      </c>
      <c r="C173" s="1" t="s">
        <v>2261</v>
      </c>
      <c r="D173" s="1" t="s">
        <v>2262</v>
      </c>
      <c r="E173" s="1" t="s">
        <v>2263</v>
      </c>
      <c r="F173" s="1" t="s">
        <v>1207</v>
      </c>
      <c r="G173" s="1" t="s">
        <v>1208</v>
      </c>
      <c r="H173" s="1" t="s">
        <v>1209</v>
      </c>
      <c r="I173" s="1" t="s">
        <v>2264</v>
      </c>
      <c r="J173" s="1" t="s">
        <v>30</v>
      </c>
      <c r="K173" s="1" t="s">
        <v>2265</v>
      </c>
      <c r="L173" s="1" t="s">
        <v>2265</v>
      </c>
      <c r="M173" s="1" t="s">
        <v>1212</v>
      </c>
      <c r="N173" s="1" t="s">
        <v>1212</v>
      </c>
      <c r="O173" s="1" t="s">
        <v>1213</v>
      </c>
      <c r="P173" s="1" t="s">
        <v>1214</v>
      </c>
      <c r="Q173" s="1" t="s">
        <v>1215</v>
      </c>
      <c r="R173" s="1" t="s">
        <v>2266</v>
      </c>
      <c r="S173" s="1" t="s">
        <v>1217</v>
      </c>
      <c r="T173" s="1" t="s">
        <v>1218</v>
      </c>
      <c r="U173" s="1" t="s">
        <v>1219</v>
      </c>
      <c r="V173" s="1" t="s">
        <v>1245</v>
      </c>
    </row>
    <row r="174" s="1" customFormat="1" spans="1:22">
      <c r="A174" s="3">
        <v>999224005628844</v>
      </c>
      <c r="B174" s="1" t="s">
        <v>1207</v>
      </c>
      <c r="C174" s="1" t="s">
        <v>2267</v>
      </c>
      <c r="D174" s="1" t="s">
        <v>2268</v>
      </c>
      <c r="E174" s="1" t="s">
        <v>2269</v>
      </c>
      <c r="F174" s="1" t="s">
        <v>1207</v>
      </c>
      <c r="G174" s="1" t="s">
        <v>1208</v>
      </c>
      <c r="H174" s="1" t="s">
        <v>1209</v>
      </c>
      <c r="I174" s="1" t="s">
        <v>2270</v>
      </c>
      <c r="J174" s="1" t="s">
        <v>30</v>
      </c>
      <c r="K174" s="1" t="s">
        <v>2271</v>
      </c>
      <c r="L174" s="1" t="s">
        <v>2271</v>
      </c>
      <c r="M174" s="1" t="s">
        <v>1212</v>
      </c>
      <c r="N174" s="1" t="s">
        <v>1212</v>
      </c>
      <c r="O174" s="1" t="s">
        <v>1213</v>
      </c>
      <c r="P174" s="1" t="s">
        <v>1214</v>
      </c>
      <c r="Q174" s="1" t="s">
        <v>1215</v>
      </c>
      <c r="R174" s="1" t="s">
        <v>2272</v>
      </c>
      <c r="S174" s="1" t="s">
        <v>1217</v>
      </c>
      <c r="T174" s="1" t="s">
        <v>1218</v>
      </c>
      <c r="U174" s="1" t="s">
        <v>1219</v>
      </c>
      <c r="V174" s="1" t="s">
        <v>1291</v>
      </c>
    </row>
    <row r="175" s="1" customFormat="1" spans="1:22">
      <c r="A175" s="3">
        <v>999224006064209</v>
      </c>
      <c r="B175" s="1" t="s">
        <v>1207</v>
      </c>
      <c r="C175" s="1" t="s">
        <v>2273</v>
      </c>
      <c r="D175" s="1" t="s">
        <v>2144</v>
      </c>
      <c r="E175" s="1" t="s">
        <v>2274</v>
      </c>
      <c r="F175" s="1" t="s">
        <v>1207</v>
      </c>
      <c r="G175" s="1" t="s">
        <v>1208</v>
      </c>
      <c r="H175" s="1" t="s">
        <v>1209</v>
      </c>
      <c r="I175" s="1" t="s">
        <v>2275</v>
      </c>
      <c r="J175" s="1" t="s">
        <v>30</v>
      </c>
      <c r="K175" s="1" t="s">
        <v>2147</v>
      </c>
      <c r="L175" s="1" t="s">
        <v>2147</v>
      </c>
      <c r="M175" s="1" t="s">
        <v>1212</v>
      </c>
      <c r="N175" s="1" t="s">
        <v>1212</v>
      </c>
      <c r="O175" s="1" t="s">
        <v>1213</v>
      </c>
      <c r="P175" s="1" t="s">
        <v>1214</v>
      </c>
      <c r="Q175" s="1" t="s">
        <v>1215</v>
      </c>
      <c r="R175" s="1" t="s">
        <v>2276</v>
      </c>
      <c r="S175" s="1" t="s">
        <v>1217</v>
      </c>
      <c r="T175" s="1" t="s">
        <v>1218</v>
      </c>
      <c r="U175" s="1" t="s">
        <v>1219</v>
      </c>
      <c r="V175" s="1" t="s">
        <v>1343</v>
      </c>
    </row>
    <row r="176" s="1" customFormat="1" spans="1:22">
      <c r="A176" s="3">
        <v>999224006213939</v>
      </c>
      <c r="B176" s="1" t="s">
        <v>1207</v>
      </c>
      <c r="C176" s="1" t="s">
        <v>2277</v>
      </c>
      <c r="D176" s="1" t="s">
        <v>2278</v>
      </c>
      <c r="E176" s="1" t="s">
        <v>2279</v>
      </c>
      <c r="F176" s="1" t="s">
        <v>1207</v>
      </c>
      <c r="G176" s="1" t="s">
        <v>1208</v>
      </c>
      <c r="H176" s="1" t="s">
        <v>1209</v>
      </c>
      <c r="I176" s="1" t="s">
        <v>2280</v>
      </c>
      <c r="J176" s="1" t="s">
        <v>30</v>
      </c>
      <c r="K176" s="1" t="s">
        <v>2281</v>
      </c>
      <c r="L176" s="1" t="s">
        <v>2281</v>
      </c>
      <c r="M176" s="1" t="s">
        <v>1212</v>
      </c>
      <c r="N176" s="1" t="s">
        <v>1212</v>
      </c>
      <c r="O176" s="1" t="s">
        <v>1213</v>
      </c>
      <c r="P176" s="1" t="s">
        <v>1214</v>
      </c>
      <c r="Q176" s="1" t="s">
        <v>1215</v>
      </c>
      <c r="R176" s="1" t="s">
        <v>2282</v>
      </c>
      <c r="S176" s="1" t="s">
        <v>1217</v>
      </c>
      <c r="T176" s="1" t="s">
        <v>1218</v>
      </c>
      <c r="U176" s="1" t="s">
        <v>1219</v>
      </c>
      <c r="V176" s="1" t="s">
        <v>1401</v>
      </c>
    </row>
    <row r="177" s="1" customFormat="1" spans="1:22">
      <c r="A177" s="3">
        <v>999224006367555</v>
      </c>
      <c r="B177" s="1" t="s">
        <v>1207</v>
      </c>
      <c r="C177" s="1" t="s">
        <v>2283</v>
      </c>
      <c r="D177" s="1" t="s">
        <v>2284</v>
      </c>
      <c r="E177" s="1" t="s">
        <v>2285</v>
      </c>
      <c r="F177" s="1" t="s">
        <v>1207</v>
      </c>
      <c r="G177" s="1" t="s">
        <v>1208</v>
      </c>
      <c r="H177" s="1" t="s">
        <v>1209</v>
      </c>
      <c r="I177" s="1" t="s">
        <v>2286</v>
      </c>
      <c r="J177" s="1" t="s">
        <v>30</v>
      </c>
      <c r="K177" s="1" t="s">
        <v>2287</v>
      </c>
      <c r="L177" s="1" t="s">
        <v>2287</v>
      </c>
      <c r="M177" s="1" t="s">
        <v>1212</v>
      </c>
      <c r="N177" s="1" t="s">
        <v>1212</v>
      </c>
      <c r="O177" s="1" t="s">
        <v>1213</v>
      </c>
      <c r="P177" s="1" t="s">
        <v>1214</v>
      </c>
      <c r="Q177" s="1" t="s">
        <v>1215</v>
      </c>
      <c r="R177" s="1" t="s">
        <v>2288</v>
      </c>
      <c r="S177" s="1" t="s">
        <v>1217</v>
      </c>
      <c r="T177" s="1" t="s">
        <v>1218</v>
      </c>
      <c r="U177" s="1" t="s">
        <v>1219</v>
      </c>
      <c r="V177" s="1" t="s">
        <v>1401</v>
      </c>
    </row>
    <row r="178" s="1" customFormat="1" spans="1:22">
      <c r="A178" s="3">
        <v>999224006554813</v>
      </c>
      <c r="B178" s="1" t="s">
        <v>1207</v>
      </c>
      <c r="C178" s="1" t="s">
        <v>2289</v>
      </c>
      <c r="D178" s="1" t="s">
        <v>1973</v>
      </c>
      <c r="E178" s="1" t="s">
        <v>2290</v>
      </c>
      <c r="F178" s="1" t="s">
        <v>1207</v>
      </c>
      <c r="G178" s="1" t="s">
        <v>1208</v>
      </c>
      <c r="H178" s="1" t="s">
        <v>1209</v>
      </c>
      <c r="I178" s="1" t="s">
        <v>2291</v>
      </c>
      <c r="J178" s="1" t="s">
        <v>30</v>
      </c>
      <c r="K178" s="1" t="s">
        <v>2292</v>
      </c>
      <c r="L178" s="1" t="s">
        <v>2292</v>
      </c>
      <c r="M178" s="1" t="s">
        <v>1212</v>
      </c>
      <c r="N178" s="1" t="s">
        <v>1212</v>
      </c>
      <c r="O178" s="1" t="s">
        <v>1213</v>
      </c>
      <c r="P178" s="1" t="s">
        <v>1214</v>
      </c>
      <c r="Q178" s="1" t="s">
        <v>1215</v>
      </c>
      <c r="R178" s="1" t="s">
        <v>2293</v>
      </c>
      <c r="S178" s="1" t="s">
        <v>1217</v>
      </c>
      <c r="T178" s="1" t="s">
        <v>1218</v>
      </c>
      <c r="U178" s="1" t="s">
        <v>1219</v>
      </c>
      <c r="V178" s="1" t="s">
        <v>1778</v>
      </c>
    </row>
    <row r="179" s="1" customFormat="1" spans="1:22">
      <c r="A179" s="3">
        <v>999224006722065</v>
      </c>
      <c r="B179" s="1" t="s">
        <v>1207</v>
      </c>
      <c r="C179" s="1" t="s">
        <v>2294</v>
      </c>
      <c r="D179" s="1" t="s">
        <v>1878</v>
      </c>
      <c r="E179" s="1" t="s">
        <v>2295</v>
      </c>
      <c r="F179" s="1" t="s">
        <v>1207</v>
      </c>
      <c r="G179" s="1" t="s">
        <v>1208</v>
      </c>
      <c r="H179" s="1" t="s">
        <v>1209</v>
      </c>
      <c r="I179" s="1" t="s">
        <v>2296</v>
      </c>
      <c r="J179" s="1" t="s">
        <v>30</v>
      </c>
      <c r="K179" s="1" t="s">
        <v>2297</v>
      </c>
      <c r="L179" s="1" t="s">
        <v>2297</v>
      </c>
      <c r="M179" s="1" t="s">
        <v>1212</v>
      </c>
      <c r="N179" s="1" t="s">
        <v>1212</v>
      </c>
      <c r="O179" s="1" t="s">
        <v>1213</v>
      </c>
      <c r="P179" s="1" t="s">
        <v>1214</v>
      </c>
      <c r="Q179" s="1" t="s">
        <v>1215</v>
      </c>
      <c r="R179" s="1" t="s">
        <v>2298</v>
      </c>
      <c r="S179" s="1" t="s">
        <v>1217</v>
      </c>
      <c r="T179" s="1" t="s">
        <v>1218</v>
      </c>
      <c r="U179" s="1" t="s">
        <v>1219</v>
      </c>
      <c r="V179" s="1" t="s">
        <v>1261</v>
      </c>
    </row>
    <row r="180" s="1" customFormat="1" spans="1:22">
      <c r="A180" s="3">
        <v>999224006873608</v>
      </c>
      <c r="B180" s="1" t="s">
        <v>1207</v>
      </c>
      <c r="C180" s="1" t="s">
        <v>2299</v>
      </c>
      <c r="D180" s="1" t="s">
        <v>2300</v>
      </c>
      <c r="E180" s="1" t="s">
        <v>2301</v>
      </c>
      <c r="F180" s="1" t="s">
        <v>1207</v>
      </c>
      <c r="G180" s="1" t="s">
        <v>1208</v>
      </c>
      <c r="H180" s="1" t="s">
        <v>1209</v>
      </c>
      <c r="I180" s="1" t="s">
        <v>2302</v>
      </c>
      <c r="J180" s="1" t="s">
        <v>30</v>
      </c>
      <c r="K180" s="1" t="s">
        <v>2303</v>
      </c>
      <c r="L180" s="1" t="s">
        <v>2303</v>
      </c>
      <c r="M180" s="1" t="s">
        <v>1212</v>
      </c>
      <c r="N180" s="1" t="s">
        <v>1212</v>
      </c>
      <c r="O180" s="1" t="s">
        <v>1213</v>
      </c>
      <c r="P180" s="1" t="s">
        <v>1214</v>
      </c>
      <c r="Q180" s="1" t="s">
        <v>1215</v>
      </c>
      <c r="R180" s="1" t="s">
        <v>2304</v>
      </c>
      <c r="S180" s="1" t="s">
        <v>1217</v>
      </c>
      <c r="T180" s="1" t="s">
        <v>1218</v>
      </c>
      <c r="U180" s="1" t="s">
        <v>1219</v>
      </c>
      <c r="V180" s="1" t="s">
        <v>1343</v>
      </c>
    </row>
    <row r="181" s="1" customFormat="1" spans="1:22">
      <c r="A181" s="3">
        <v>999224006981730</v>
      </c>
      <c r="B181" s="1" t="s">
        <v>1207</v>
      </c>
      <c r="C181" s="1" t="s">
        <v>2305</v>
      </c>
      <c r="D181" s="1" t="s">
        <v>2306</v>
      </c>
      <c r="E181" s="1" t="s">
        <v>2307</v>
      </c>
      <c r="F181" s="1" t="s">
        <v>1207</v>
      </c>
      <c r="G181" s="1" t="s">
        <v>1208</v>
      </c>
      <c r="H181" s="1" t="s">
        <v>1209</v>
      </c>
      <c r="I181" s="1" t="s">
        <v>2308</v>
      </c>
      <c r="J181" s="1" t="s">
        <v>30</v>
      </c>
      <c r="K181" s="1" t="s">
        <v>2309</v>
      </c>
      <c r="L181" s="1" t="s">
        <v>2309</v>
      </c>
      <c r="M181" s="1" t="s">
        <v>1212</v>
      </c>
      <c r="N181" s="1" t="s">
        <v>1212</v>
      </c>
      <c r="O181" s="1" t="s">
        <v>1213</v>
      </c>
      <c r="P181" s="1" t="s">
        <v>1214</v>
      </c>
      <c r="Q181" s="1" t="s">
        <v>1215</v>
      </c>
      <c r="R181" s="1" t="s">
        <v>2310</v>
      </c>
      <c r="S181" s="1" t="s">
        <v>1217</v>
      </c>
      <c r="T181" s="1" t="s">
        <v>1218</v>
      </c>
      <c r="U181" s="1" t="s">
        <v>1219</v>
      </c>
      <c r="V181" s="1" t="s">
        <v>1537</v>
      </c>
    </row>
    <row r="182" s="1" customFormat="1" spans="1:22">
      <c r="A182" s="3">
        <v>999224007141272</v>
      </c>
      <c r="B182" s="1" t="s">
        <v>1207</v>
      </c>
      <c r="C182" s="1" t="s">
        <v>2311</v>
      </c>
      <c r="D182" s="1" t="s">
        <v>2312</v>
      </c>
      <c r="E182" s="1" t="s">
        <v>2313</v>
      </c>
      <c r="F182" s="1" t="s">
        <v>1207</v>
      </c>
      <c r="G182" s="1" t="s">
        <v>1208</v>
      </c>
      <c r="H182" s="1" t="s">
        <v>1209</v>
      </c>
      <c r="I182" s="1" t="s">
        <v>2314</v>
      </c>
      <c r="J182" s="1" t="s">
        <v>30</v>
      </c>
      <c r="K182" s="1" t="s">
        <v>2315</v>
      </c>
      <c r="L182" s="1" t="s">
        <v>2315</v>
      </c>
      <c r="M182" s="1" t="s">
        <v>1212</v>
      </c>
      <c r="N182" s="1" t="s">
        <v>1212</v>
      </c>
      <c r="O182" s="1" t="s">
        <v>1213</v>
      </c>
      <c r="P182" s="1" t="s">
        <v>1214</v>
      </c>
      <c r="Q182" s="1" t="s">
        <v>1215</v>
      </c>
      <c r="R182" s="1" t="s">
        <v>2316</v>
      </c>
      <c r="S182" s="1" t="s">
        <v>1217</v>
      </c>
      <c r="T182" s="1" t="s">
        <v>1218</v>
      </c>
      <c r="U182" s="1" t="s">
        <v>1219</v>
      </c>
      <c r="V182" s="1" t="s">
        <v>1401</v>
      </c>
    </row>
    <row r="183" s="1" customFormat="1" spans="1:22">
      <c r="A183" s="3">
        <v>999224007527976</v>
      </c>
      <c r="B183" s="1" t="s">
        <v>1207</v>
      </c>
      <c r="C183" s="1" t="s">
        <v>2317</v>
      </c>
      <c r="D183" s="1" t="s">
        <v>2015</v>
      </c>
      <c r="E183" s="1" t="s">
        <v>2318</v>
      </c>
      <c r="F183" s="1" t="s">
        <v>1207</v>
      </c>
      <c r="G183" s="1" t="s">
        <v>1208</v>
      </c>
      <c r="H183" s="1" t="s">
        <v>1209</v>
      </c>
      <c r="I183" s="1" t="s">
        <v>2319</v>
      </c>
      <c r="J183" s="1" t="s">
        <v>30</v>
      </c>
      <c r="K183" s="1" t="s">
        <v>2320</v>
      </c>
      <c r="L183" s="1" t="s">
        <v>2320</v>
      </c>
      <c r="M183" s="1" t="s">
        <v>1212</v>
      </c>
      <c r="N183" s="1" t="s">
        <v>1212</v>
      </c>
      <c r="O183" s="1" t="s">
        <v>1213</v>
      </c>
      <c r="P183" s="1" t="s">
        <v>1214</v>
      </c>
      <c r="Q183" s="1" t="s">
        <v>1215</v>
      </c>
      <c r="R183" s="1" t="s">
        <v>2321</v>
      </c>
      <c r="S183" s="1" t="s">
        <v>1217</v>
      </c>
      <c r="T183" s="1" t="s">
        <v>1218</v>
      </c>
      <c r="U183" s="1" t="s">
        <v>1219</v>
      </c>
      <c r="V183" s="1" t="s">
        <v>1261</v>
      </c>
    </row>
    <row r="184" s="1" customFormat="1" spans="1:22">
      <c r="A184" s="3">
        <v>999224007825131</v>
      </c>
      <c r="B184" s="1" t="s">
        <v>1207</v>
      </c>
      <c r="C184" s="1" t="s">
        <v>2322</v>
      </c>
      <c r="D184" s="1" t="s">
        <v>2323</v>
      </c>
      <c r="E184" s="1" t="s">
        <v>2324</v>
      </c>
      <c r="F184" s="1" t="s">
        <v>1207</v>
      </c>
      <c r="G184" s="1" t="s">
        <v>1208</v>
      </c>
      <c r="H184" s="1" t="s">
        <v>1209</v>
      </c>
      <c r="I184" s="1" t="s">
        <v>2325</v>
      </c>
      <c r="J184" s="1" t="s">
        <v>30</v>
      </c>
      <c r="K184" s="1" t="s">
        <v>2326</v>
      </c>
      <c r="L184" s="1" t="s">
        <v>2326</v>
      </c>
      <c r="M184" s="1" t="s">
        <v>1212</v>
      </c>
      <c r="N184" s="1" t="s">
        <v>1212</v>
      </c>
      <c r="O184" s="1" t="s">
        <v>1213</v>
      </c>
      <c r="P184" s="1" t="s">
        <v>1214</v>
      </c>
      <c r="Q184" s="1" t="s">
        <v>1215</v>
      </c>
      <c r="R184" s="1" t="s">
        <v>2327</v>
      </c>
      <c r="S184" s="1" t="s">
        <v>1217</v>
      </c>
      <c r="T184" s="1" t="s">
        <v>1218</v>
      </c>
      <c r="U184" s="1" t="s">
        <v>1219</v>
      </c>
      <c r="V184" s="1" t="s">
        <v>1401</v>
      </c>
    </row>
    <row r="185" s="1" customFormat="1" spans="1:22">
      <c r="A185" s="3">
        <v>999224008050984</v>
      </c>
      <c r="B185" s="1" t="s">
        <v>1207</v>
      </c>
      <c r="C185" s="1" t="s">
        <v>2328</v>
      </c>
      <c r="D185" s="1" t="s">
        <v>2329</v>
      </c>
      <c r="E185" s="1" t="s">
        <v>2330</v>
      </c>
      <c r="F185" s="1" t="s">
        <v>1207</v>
      </c>
      <c r="G185" s="1" t="s">
        <v>1208</v>
      </c>
      <c r="H185" s="1" t="s">
        <v>1209</v>
      </c>
      <c r="I185" s="1" t="s">
        <v>2331</v>
      </c>
      <c r="J185" s="1" t="s">
        <v>30</v>
      </c>
      <c r="K185" s="1" t="s">
        <v>1752</v>
      </c>
      <c r="L185" s="1" t="s">
        <v>1752</v>
      </c>
      <c r="M185" s="1" t="s">
        <v>1212</v>
      </c>
      <c r="N185" s="1" t="s">
        <v>1212</v>
      </c>
      <c r="O185" s="1" t="s">
        <v>1213</v>
      </c>
      <c r="P185" s="1" t="s">
        <v>1214</v>
      </c>
      <c r="Q185" s="1" t="s">
        <v>1215</v>
      </c>
      <c r="R185" s="1" t="s">
        <v>2332</v>
      </c>
      <c r="S185" s="1" t="s">
        <v>1217</v>
      </c>
      <c r="T185" s="1" t="s">
        <v>1218</v>
      </c>
      <c r="U185" s="1" t="s">
        <v>1219</v>
      </c>
      <c r="V185" s="1" t="s">
        <v>1269</v>
      </c>
    </row>
    <row r="186" s="1" customFormat="1" spans="1:22">
      <c r="A186" s="3">
        <v>999224008238270</v>
      </c>
      <c r="B186" s="1" t="s">
        <v>1207</v>
      </c>
      <c r="C186" s="1" t="s">
        <v>2333</v>
      </c>
      <c r="D186" s="1" t="s">
        <v>2334</v>
      </c>
      <c r="E186" s="1" t="s">
        <v>2335</v>
      </c>
      <c r="F186" s="1" t="s">
        <v>1207</v>
      </c>
      <c r="G186" s="1" t="s">
        <v>1208</v>
      </c>
      <c r="H186" s="1" t="s">
        <v>1209</v>
      </c>
      <c r="I186" s="1" t="s">
        <v>2336</v>
      </c>
      <c r="J186" s="1" t="s">
        <v>30</v>
      </c>
      <c r="K186" s="1" t="s">
        <v>2337</v>
      </c>
      <c r="L186" s="1" t="s">
        <v>2337</v>
      </c>
      <c r="M186" s="1" t="s">
        <v>1212</v>
      </c>
      <c r="N186" s="1" t="s">
        <v>1212</v>
      </c>
      <c r="O186" s="1" t="s">
        <v>1213</v>
      </c>
      <c r="P186" s="1" t="s">
        <v>1214</v>
      </c>
      <c r="Q186" s="1" t="s">
        <v>1215</v>
      </c>
      <c r="R186" s="1" t="s">
        <v>2338</v>
      </c>
      <c r="S186" s="1" t="s">
        <v>1217</v>
      </c>
      <c r="T186" s="1" t="s">
        <v>1218</v>
      </c>
      <c r="U186" s="1" t="s">
        <v>1219</v>
      </c>
      <c r="V186" s="1" t="s">
        <v>1269</v>
      </c>
    </row>
    <row r="187" s="1" customFormat="1" spans="1:22">
      <c r="A187" s="3">
        <v>999224010088198</v>
      </c>
      <c r="B187" s="1" t="s">
        <v>1207</v>
      </c>
      <c r="C187" s="1" t="s">
        <v>2339</v>
      </c>
      <c r="D187" s="1" t="s">
        <v>2340</v>
      </c>
      <c r="E187" s="1" t="s">
        <v>2341</v>
      </c>
      <c r="F187" s="1" t="s">
        <v>1207</v>
      </c>
      <c r="G187" s="1" t="s">
        <v>1208</v>
      </c>
      <c r="H187" s="1" t="s">
        <v>1209</v>
      </c>
      <c r="I187" s="1" t="s">
        <v>2342</v>
      </c>
      <c r="J187" s="1" t="s">
        <v>30</v>
      </c>
      <c r="K187" s="1" t="s">
        <v>2343</v>
      </c>
      <c r="L187" s="1" t="s">
        <v>2343</v>
      </c>
      <c r="M187" s="1" t="s">
        <v>1212</v>
      </c>
      <c r="N187" s="1" t="s">
        <v>1212</v>
      </c>
      <c r="O187" s="1" t="s">
        <v>1213</v>
      </c>
      <c r="P187" s="1" t="s">
        <v>1214</v>
      </c>
      <c r="Q187" s="1" t="s">
        <v>1215</v>
      </c>
      <c r="R187" s="1" t="s">
        <v>2344</v>
      </c>
      <c r="S187" s="1" t="s">
        <v>1217</v>
      </c>
      <c r="T187" s="1" t="s">
        <v>1218</v>
      </c>
      <c r="U187" s="1" t="s">
        <v>1219</v>
      </c>
      <c r="V187" s="1" t="s">
        <v>1343</v>
      </c>
    </row>
    <row r="188" s="1" customFormat="1" spans="1:22">
      <c r="A188" s="3">
        <v>999224010527258</v>
      </c>
      <c r="B188" s="1" t="s">
        <v>1207</v>
      </c>
      <c r="C188" s="1" t="s">
        <v>2345</v>
      </c>
      <c r="D188" s="1" t="s">
        <v>2346</v>
      </c>
      <c r="E188" s="1" t="s">
        <v>2347</v>
      </c>
      <c r="F188" s="1" t="s">
        <v>1207</v>
      </c>
      <c r="G188" s="1" t="s">
        <v>1208</v>
      </c>
      <c r="H188" s="1" t="s">
        <v>1209</v>
      </c>
      <c r="I188" s="1" t="s">
        <v>2348</v>
      </c>
      <c r="J188" s="1" t="s">
        <v>30</v>
      </c>
      <c r="K188" s="1" t="s">
        <v>2349</v>
      </c>
      <c r="L188" s="1" t="s">
        <v>2349</v>
      </c>
      <c r="M188" s="1" t="s">
        <v>1212</v>
      </c>
      <c r="N188" s="1" t="s">
        <v>1212</v>
      </c>
      <c r="O188" s="1" t="s">
        <v>1213</v>
      </c>
      <c r="P188" s="1" t="s">
        <v>1214</v>
      </c>
      <c r="Q188" s="1" t="s">
        <v>1215</v>
      </c>
      <c r="R188" s="1" t="s">
        <v>2350</v>
      </c>
      <c r="S188" s="1" t="s">
        <v>1217</v>
      </c>
      <c r="T188" s="1" t="s">
        <v>1218</v>
      </c>
      <c r="U188" s="1" t="s">
        <v>1219</v>
      </c>
      <c r="V188" s="1" t="s">
        <v>1261</v>
      </c>
    </row>
    <row r="189" s="1" customFormat="1" spans="1:22">
      <c r="A189" s="3">
        <v>999224011069479</v>
      </c>
      <c r="B189" s="1" t="s">
        <v>1207</v>
      </c>
      <c r="C189" s="1" t="s">
        <v>2351</v>
      </c>
      <c r="D189" s="1" t="s">
        <v>2352</v>
      </c>
      <c r="E189" s="1" t="s">
        <v>2353</v>
      </c>
      <c r="F189" s="1" t="s">
        <v>1207</v>
      </c>
      <c r="G189" s="1" t="s">
        <v>1208</v>
      </c>
      <c r="H189" s="1" t="s">
        <v>1209</v>
      </c>
      <c r="I189" s="1" t="s">
        <v>2354</v>
      </c>
      <c r="J189" s="1" t="s">
        <v>30</v>
      </c>
      <c r="K189" s="1" t="s">
        <v>2355</v>
      </c>
      <c r="L189" s="1" t="s">
        <v>2355</v>
      </c>
      <c r="M189" s="1" t="s">
        <v>1212</v>
      </c>
      <c r="N189" s="1" t="s">
        <v>1212</v>
      </c>
      <c r="O189" s="1" t="s">
        <v>1213</v>
      </c>
      <c r="P189" s="1" t="s">
        <v>1214</v>
      </c>
      <c r="Q189" s="1" t="s">
        <v>1215</v>
      </c>
      <c r="R189" s="1" t="s">
        <v>2356</v>
      </c>
      <c r="S189" s="1" t="s">
        <v>1217</v>
      </c>
      <c r="T189" s="1" t="s">
        <v>1218</v>
      </c>
      <c r="U189" s="1" t="s">
        <v>1219</v>
      </c>
      <c r="V189" s="1" t="s">
        <v>1261</v>
      </c>
    </row>
    <row r="190" s="1" customFormat="1" spans="1:22">
      <c r="A190" s="3">
        <v>999224011412912</v>
      </c>
      <c r="B190" s="1" t="s">
        <v>1207</v>
      </c>
      <c r="C190" s="1" t="s">
        <v>2357</v>
      </c>
      <c r="D190" s="1" t="s">
        <v>2358</v>
      </c>
      <c r="E190" s="1" t="s">
        <v>2359</v>
      </c>
      <c r="F190" s="1" t="s">
        <v>1207</v>
      </c>
      <c r="G190" s="1" t="s">
        <v>1208</v>
      </c>
      <c r="H190" s="1" t="s">
        <v>1209</v>
      </c>
      <c r="I190" s="1" t="s">
        <v>2360</v>
      </c>
      <c r="J190" s="1" t="s">
        <v>30</v>
      </c>
      <c r="K190" s="1" t="s">
        <v>2361</v>
      </c>
      <c r="L190" s="1" t="s">
        <v>2361</v>
      </c>
      <c r="M190" s="1" t="s">
        <v>1212</v>
      </c>
      <c r="N190" s="1" t="s">
        <v>1212</v>
      </c>
      <c r="O190" s="1" t="s">
        <v>1213</v>
      </c>
      <c r="P190" s="1" t="s">
        <v>1214</v>
      </c>
      <c r="Q190" s="1" t="s">
        <v>1215</v>
      </c>
      <c r="R190" s="1" t="s">
        <v>2362</v>
      </c>
      <c r="S190" s="1" t="s">
        <v>1217</v>
      </c>
      <c r="T190" s="1" t="s">
        <v>1218</v>
      </c>
      <c r="U190" s="1" t="s">
        <v>1219</v>
      </c>
      <c r="V190" s="1" t="s">
        <v>1261</v>
      </c>
    </row>
    <row r="191" s="1" customFormat="1" spans="1:22">
      <c r="A191" s="3">
        <v>999224011586946</v>
      </c>
      <c r="B191" s="1" t="s">
        <v>1207</v>
      </c>
      <c r="C191" s="1" t="s">
        <v>2363</v>
      </c>
      <c r="D191" s="1" t="s">
        <v>2364</v>
      </c>
      <c r="E191" s="1" t="s">
        <v>2365</v>
      </c>
      <c r="F191" s="1" t="s">
        <v>1207</v>
      </c>
      <c r="G191" s="1" t="s">
        <v>1208</v>
      </c>
      <c r="H191" s="1" t="s">
        <v>1209</v>
      </c>
      <c r="I191" s="1" t="s">
        <v>2366</v>
      </c>
      <c r="J191" s="1" t="s">
        <v>30</v>
      </c>
      <c r="K191" s="1" t="s">
        <v>2367</v>
      </c>
      <c r="L191" s="1" t="s">
        <v>2367</v>
      </c>
      <c r="M191" s="1" t="s">
        <v>1212</v>
      </c>
      <c r="N191" s="1" t="s">
        <v>1212</v>
      </c>
      <c r="O191" s="1" t="s">
        <v>1213</v>
      </c>
      <c r="P191" s="1" t="s">
        <v>1214</v>
      </c>
      <c r="Q191" s="1" t="s">
        <v>1215</v>
      </c>
      <c r="R191" s="1" t="s">
        <v>2368</v>
      </c>
      <c r="S191" s="1" t="s">
        <v>1217</v>
      </c>
      <c r="T191" s="1" t="s">
        <v>1218</v>
      </c>
      <c r="U191" s="1" t="s">
        <v>1219</v>
      </c>
      <c r="V191" s="1" t="s">
        <v>1343</v>
      </c>
    </row>
    <row r="192" s="1" customFormat="1" spans="1:22">
      <c r="A192" s="3">
        <v>999224012524792</v>
      </c>
      <c r="B192" s="1" t="s">
        <v>1207</v>
      </c>
      <c r="C192" s="1" t="s">
        <v>2369</v>
      </c>
      <c r="D192" s="1" t="s">
        <v>1792</v>
      </c>
      <c r="E192" s="1" t="s">
        <v>2370</v>
      </c>
      <c r="F192" s="1" t="s">
        <v>1207</v>
      </c>
      <c r="G192" s="1" t="s">
        <v>1208</v>
      </c>
      <c r="H192" s="1" t="s">
        <v>1209</v>
      </c>
      <c r="I192" s="1" t="s">
        <v>2319</v>
      </c>
      <c r="J192" s="1" t="s">
        <v>30</v>
      </c>
      <c r="K192" s="1" t="s">
        <v>2320</v>
      </c>
      <c r="L192" s="1" t="s">
        <v>2320</v>
      </c>
      <c r="M192" s="1" t="s">
        <v>1212</v>
      </c>
      <c r="N192" s="1" t="s">
        <v>1212</v>
      </c>
      <c r="O192" s="1" t="s">
        <v>1213</v>
      </c>
      <c r="P192" s="1" t="s">
        <v>1214</v>
      </c>
      <c r="Q192" s="1" t="s">
        <v>1215</v>
      </c>
      <c r="R192" s="1" t="s">
        <v>2371</v>
      </c>
      <c r="S192" s="1" t="s">
        <v>1217</v>
      </c>
      <c r="T192" s="1" t="s">
        <v>1218</v>
      </c>
      <c r="U192" s="1" t="s">
        <v>1219</v>
      </c>
      <c r="V192" s="1" t="s">
        <v>1401</v>
      </c>
    </row>
    <row r="193" s="1" customFormat="1" spans="1:22">
      <c r="A193" s="3">
        <v>999224013002491</v>
      </c>
      <c r="B193" s="1" t="s">
        <v>1207</v>
      </c>
      <c r="C193" s="1" t="s">
        <v>2372</v>
      </c>
      <c r="D193" s="1" t="s">
        <v>2373</v>
      </c>
      <c r="E193" s="1" t="s">
        <v>2374</v>
      </c>
      <c r="F193" s="1" t="s">
        <v>1207</v>
      </c>
      <c r="G193" s="1" t="s">
        <v>1208</v>
      </c>
      <c r="H193" s="1" t="s">
        <v>1209</v>
      </c>
      <c r="I193" s="1" t="s">
        <v>2375</v>
      </c>
      <c r="J193" s="1" t="s">
        <v>30</v>
      </c>
      <c r="K193" s="1" t="s">
        <v>2376</v>
      </c>
      <c r="L193" s="1" t="s">
        <v>2376</v>
      </c>
      <c r="M193" s="1" t="s">
        <v>1212</v>
      </c>
      <c r="N193" s="1" t="s">
        <v>1212</v>
      </c>
      <c r="O193" s="1" t="s">
        <v>1213</v>
      </c>
      <c r="P193" s="1" t="s">
        <v>1214</v>
      </c>
      <c r="Q193" s="1" t="s">
        <v>1215</v>
      </c>
      <c r="R193" s="1" t="s">
        <v>2377</v>
      </c>
      <c r="S193" s="1" t="s">
        <v>1217</v>
      </c>
      <c r="T193" s="1" t="s">
        <v>1218</v>
      </c>
      <c r="U193" s="1" t="s">
        <v>1219</v>
      </c>
      <c r="V193" s="1" t="s">
        <v>1343</v>
      </c>
    </row>
    <row r="194" s="1" customFormat="1" spans="1:22">
      <c r="A194" s="3">
        <v>999224013099215</v>
      </c>
      <c r="B194" s="1" t="s">
        <v>1207</v>
      </c>
      <c r="C194" s="1" t="s">
        <v>2378</v>
      </c>
      <c r="D194" s="1" t="s">
        <v>2379</v>
      </c>
      <c r="E194" s="1" t="s">
        <v>2380</v>
      </c>
      <c r="F194" s="1" t="s">
        <v>1207</v>
      </c>
      <c r="G194" s="1" t="s">
        <v>1208</v>
      </c>
      <c r="H194" s="1" t="s">
        <v>1209</v>
      </c>
      <c r="I194" s="1" t="s">
        <v>2381</v>
      </c>
      <c r="J194" s="1" t="s">
        <v>30</v>
      </c>
      <c r="K194" s="1" t="s">
        <v>2382</v>
      </c>
      <c r="L194" s="1" t="s">
        <v>2382</v>
      </c>
      <c r="M194" s="1" t="s">
        <v>1212</v>
      </c>
      <c r="N194" s="1" t="s">
        <v>1212</v>
      </c>
      <c r="O194" s="1" t="s">
        <v>1213</v>
      </c>
      <c r="P194" s="1" t="s">
        <v>1214</v>
      </c>
      <c r="Q194" s="1" t="s">
        <v>1215</v>
      </c>
      <c r="R194" s="1" t="s">
        <v>2383</v>
      </c>
      <c r="S194" s="1" t="s">
        <v>1217</v>
      </c>
      <c r="T194" s="1" t="s">
        <v>1218</v>
      </c>
      <c r="U194" s="1" t="s">
        <v>1219</v>
      </c>
      <c r="V194" s="1" t="s">
        <v>1261</v>
      </c>
    </row>
    <row r="195" s="1" customFormat="1" spans="1:22">
      <c r="A195" s="3">
        <v>999224013584136</v>
      </c>
      <c r="B195" s="1" t="s">
        <v>1207</v>
      </c>
      <c r="C195" s="1" t="s">
        <v>2384</v>
      </c>
      <c r="D195" s="1" t="s">
        <v>2015</v>
      </c>
      <c r="E195" s="1" t="s">
        <v>2385</v>
      </c>
      <c r="F195" s="1" t="s">
        <v>1207</v>
      </c>
      <c r="G195" s="1" t="s">
        <v>1208</v>
      </c>
      <c r="H195" s="1" t="s">
        <v>1209</v>
      </c>
      <c r="I195" s="1" t="s">
        <v>2386</v>
      </c>
      <c r="J195" s="1" t="s">
        <v>30</v>
      </c>
      <c r="K195" s="1" t="s">
        <v>2387</v>
      </c>
      <c r="L195" s="1" t="s">
        <v>2387</v>
      </c>
      <c r="M195" s="1" t="s">
        <v>1212</v>
      </c>
      <c r="N195" s="1" t="s">
        <v>1212</v>
      </c>
      <c r="O195" s="1" t="s">
        <v>1213</v>
      </c>
      <c r="P195" s="1" t="s">
        <v>1214</v>
      </c>
      <c r="Q195" s="1" t="s">
        <v>1215</v>
      </c>
      <c r="R195" s="1" t="s">
        <v>2388</v>
      </c>
      <c r="S195" s="1" t="s">
        <v>1217</v>
      </c>
      <c r="T195" s="1" t="s">
        <v>1218</v>
      </c>
      <c r="U195" s="1" t="s">
        <v>1219</v>
      </c>
      <c r="V195" s="1" t="s">
        <v>1261</v>
      </c>
    </row>
    <row r="196" s="1" customFormat="1" spans="1:22">
      <c r="A196" s="3">
        <v>999224013857755</v>
      </c>
      <c r="B196" s="1" t="s">
        <v>1207</v>
      </c>
      <c r="C196" s="1" t="s">
        <v>2389</v>
      </c>
      <c r="D196" s="1" t="s">
        <v>2390</v>
      </c>
      <c r="E196" s="1" t="s">
        <v>2391</v>
      </c>
      <c r="F196" s="1" t="s">
        <v>1207</v>
      </c>
      <c r="G196" s="1" t="s">
        <v>1208</v>
      </c>
      <c r="H196" s="1" t="s">
        <v>1209</v>
      </c>
      <c r="I196" s="1" t="s">
        <v>2392</v>
      </c>
      <c r="J196" s="1" t="s">
        <v>30</v>
      </c>
      <c r="K196" s="1" t="s">
        <v>2393</v>
      </c>
      <c r="L196" s="1" t="s">
        <v>2393</v>
      </c>
      <c r="M196" s="1" t="s">
        <v>1212</v>
      </c>
      <c r="N196" s="1" t="s">
        <v>1212</v>
      </c>
      <c r="O196" s="1" t="s">
        <v>1213</v>
      </c>
      <c r="P196" s="1" t="s">
        <v>1214</v>
      </c>
      <c r="Q196" s="1" t="s">
        <v>1215</v>
      </c>
      <c r="R196" s="1" t="s">
        <v>2394</v>
      </c>
      <c r="S196" s="1" t="s">
        <v>1217</v>
      </c>
      <c r="T196" s="1" t="s">
        <v>1218</v>
      </c>
      <c r="U196" s="1" t="s">
        <v>1219</v>
      </c>
      <c r="V196" s="1" t="s">
        <v>1569</v>
      </c>
    </row>
    <row r="197" s="1" customFormat="1" spans="1:22">
      <c r="A197" s="3">
        <v>999224013877763</v>
      </c>
      <c r="B197" s="1" t="s">
        <v>1207</v>
      </c>
      <c r="C197" s="1" t="s">
        <v>2395</v>
      </c>
      <c r="D197" s="1" t="s">
        <v>2396</v>
      </c>
      <c r="E197" s="1" t="s">
        <v>2397</v>
      </c>
      <c r="F197" s="1" t="s">
        <v>1207</v>
      </c>
      <c r="G197" s="1" t="s">
        <v>1208</v>
      </c>
      <c r="H197" s="1" t="s">
        <v>1209</v>
      </c>
      <c r="I197" s="1" t="s">
        <v>2398</v>
      </c>
      <c r="J197" s="1" t="s">
        <v>30</v>
      </c>
      <c r="K197" s="1" t="s">
        <v>2399</v>
      </c>
      <c r="L197" s="1" t="s">
        <v>2399</v>
      </c>
      <c r="M197" s="1" t="s">
        <v>1212</v>
      </c>
      <c r="N197" s="1" t="s">
        <v>1212</v>
      </c>
      <c r="O197" s="1" t="s">
        <v>1213</v>
      </c>
      <c r="P197" s="1" t="s">
        <v>1214</v>
      </c>
      <c r="Q197" s="1" t="s">
        <v>1215</v>
      </c>
      <c r="R197" s="1" t="s">
        <v>2400</v>
      </c>
      <c r="S197" s="1" t="s">
        <v>1217</v>
      </c>
      <c r="T197" s="1" t="s">
        <v>1218</v>
      </c>
      <c r="U197" s="1" t="s">
        <v>1219</v>
      </c>
      <c r="V197" s="1" t="s">
        <v>1913</v>
      </c>
    </row>
    <row r="198" s="1" customFormat="1" spans="1:22">
      <c r="A198" s="3">
        <v>999224014310487</v>
      </c>
      <c r="B198" s="1" t="s">
        <v>1207</v>
      </c>
      <c r="C198" s="1" t="s">
        <v>2401</v>
      </c>
      <c r="D198" s="1" t="s">
        <v>2402</v>
      </c>
      <c r="E198" s="1" t="s">
        <v>2403</v>
      </c>
      <c r="F198" s="1" t="s">
        <v>1207</v>
      </c>
      <c r="G198" s="1" t="s">
        <v>1208</v>
      </c>
      <c r="H198" s="1" t="s">
        <v>1209</v>
      </c>
      <c r="I198" s="1" t="s">
        <v>2404</v>
      </c>
      <c r="J198" s="1" t="s">
        <v>30</v>
      </c>
      <c r="K198" s="1" t="s">
        <v>2405</v>
      </c>
      <c r="L198" s="1" t="s">
        <v>2405</v>
      </c>
      <c r="M198" s="1" t="s">
        <v>1212</v>
      </c>
      <c r="N198" s="1" t="s">
        <v>1212</v>
      </c>
      <c r="O198" s="1" t="s">
        <v>1213</v>
      </c>
      <c r="P198" s="1" t="s">
        <v>1214</v>
      </c>
      <c r="Q198" s="1" t="s">
        <v>1215</v>
      </c>
      <c r="R198" s="1" t="s">
        <v>2406</v>
      </c>
      <c r="S198" s="1" t="s">
        <v>1217</v>
      </c>
      <c r="T198" s="1" t="s">
        <v>1218</v>
      </c>
      <c r="U198" s="1" t="s">
        <v>1219</v>
      </c>
      <c r="V198" s="1" t="s">
        <v>1343</v>
      </c>
    </row>
    <row r="199" s="1" customFormat="1" spans="1:22">
      <c r="A199" s="3">
        <v>999224014405716</v>
      </c>
      <c r="B199" s="1" t="s">
        <v>1207</v>
      </c>
      <c r="C199" s="1" t="s">
        <v>2407</v>
      </c>
      <c r="D199" s="1" t="s">
        <v>2408</v>
      </c>
      <c r="E199" s="1" t="s">
        <v>2409</v>
      </c>
      <c r="F199" s="1" t="s">
        <v>1207</v>
      </c>
      <c r="G199" s="1" t="s">
        <v>1208</v>
      </c>
      <c r="H199" s="1" t="s">
        <v>1209</v>
      </c>
      <c r="I199" s="1" t="s">
        <v>2410</v>
      </c>
      <c r="J199" s="1" t="s">
        <v>30</v>
      </c>
      <c r="K199" s="1" t="s">
        <v>2411</v>
      </c>
      <c r="L199" s="1" t="s">
        <v>2411</v>
      </c>
      <c r="M199" s="1" t="s">
        <v>1212</v>
      </c>
      <c r="N199" s="1" t="s">
        <v>1212</v>
      </c>
      <c r="O199" s="1" t="s">
        <v>1213</v>
      </c>
      <c r="P199" s="1" t="s">
        <v>1214</v>
      </c>
      <c r="Q199" s="1" t="s">
        <v>1215</v>
      </c>
      <c r="R199" s="1" t="s">
        <v>2412</v>
      </c>
      <c r="S199" s="1" t="s">
        <v>1217</v>
      </c>
      <c r="T199" s="1" t="s">
        <v>1218</v>
      </c>
      <c r="U199" s="1" t="s">
        <v>1219</v>
      </c>
      <c r="V199" s="1" t="s">
        <v>1269</v>
      </c>
    </row>
    <row r="200" s="1" customFormat="1" spans="1:22">
      <c r="A200" s="3">
        <v>999224014506563</v>
      </c>
      <c r="B200" s="1" t="s">
        <v>1207</v>
      </c>
      <c r="C200" s="1" t="s">
        <v>2413</v>
      </c>
      <c r="D200" s="1" t="s">
        <v>2414</v>
      </c>
      <c r="E200" s="1" t="s">
        <v>2415</v>
      </c>
      <c r="F200" s="1" t="s">
        <v>1207</v>
      </c>
      <c r="G200" s="1" t="s">
        <v>1208</v>
      </c>
      <c r="H200" s="1" t="s">
        <v>1209</v>
      </c>
      <c r="I200" s="1" t="s">
        <v>2416</v>
      </c>
      <c r="J200" s="1" t="s">
        <v>30</v>
      </c>
      <c r="K200" s="1" t="s">
        <v>2417</v>
      </c>
      <c r="L200" s="1" t="s">
        <v>2417</v>
      </c>
      <c r="M200" s="1" t="s">
        <v>1212</v>
      </c>
      <c r="N200" s="1" t="s">
        <v>1212</v>
      </c>
      <c r="O200" s="1" t="s">
        <v>1213</v>
      </c>
      <c r="P200" s="1" t="s">
        <v>1214</v>
      </c>
      <c r="Q200" s="1" t="s">
        <v>1215</v>
      </c>
      <c r="R200" s="1" t="s">
        <v>2418</v>
      </c>
      <c r="S200" s="1" t="s">
        <v>1217</v>
      </c>
      <c r="T200" s="1" t="s">
        <v>1218</v>
      </c>
      <c r="U200" s="1" t="s">
        <v>1219</v>
      </c>
      <c r="V200" s="1" t="s">
        <v>1401</v>
      </c>
    </row>
    <row r="201" s="1" customFormat="1" spans="1:22">
      <c r="A201" s="3">
        <v>999224014581473</v>
      </c>
      <c r="B201" s="1" t="s">
        <v>1207</v>
      </c>
      <c r="C201" s="1" t="s">
        <v>2419</v>
      </c>
      <c r="D201" s="1" t="s">
        <v>2420</v>
      </c>
      <c r="E201" s="1" t="s">
        <v>2421</v>
      </c>
      <c r="F201" s="1" t="s">
        <v>1207</v>
      </c>
      <c r="G201" s="1" t="s">
        <v>1208</v>
      </c>
      <c r="H201" s="1" t="s">
        <v>1209</v>
      </c>
      <c r="I201" s="1" t="s">
        <v>2422</v>
      </c>
      <c r="J201" s="1" t="s">
        <v>30</v>
      </c>
      <c r="K201" s="1" t="s">
        <v>2423</v>
      </c>
      <c r="L201" s="1" t="s">
        <v>2423</v>
      </c>
      <c r="M201" s="1" t="s">
        <v>1212</v>
      </c>
      <c r="N201" s="1" t="s">
        <v>1212</v>
      </c>
      <c r="O201" s="1" t="s">
        <v>1213</v>
      </c>
      <c r="P201" s="1" t="s">
        <v>1214</v>
      </c>
      <c r="Q201" s="1" t="s">
        <v>1215</v>
      </c>
      <c r="R201" s="1" t="s">
        <v>2424</v>
      </c>
      <c r="S201" s="1" t="s">
        <v>1217</v>
      </c>
      <c r="T201" s="1" t="s">
        <v>1218</v>
      </c>
      <c r="U201" s="1" t="s">
        <v>1219</v>
      </c>
      <c r="V201" s="1" t="s">
        <v>1261</v>
      </c>
    </row>
    <row r="202" s="1" customFormat="1" spans="1:22">
      <c r="A202" s="3">
        <v>999224014762870</v>
      </c>
      <c r="B202" s="1" t="s">
        <v>1207</v>
      </c>
      <c r="C202" s="1" t="s">
        <v>2425</v>
      </c>
      <c r="D202" s="1" t="s">
        <v>2426</v>
      </c>
      <c r="E202" s="1" t="s">
        <v>2427</v>
      </c>
      <c r="F202" s="1" t="s">
        <v>1207</v>
      </c>
      <c r="G202" s="1" t="s">
        <v>1208</v>
      </c>
      <c r="H202" s="1" t="s">
        <v>1209</v>
      </c>
      <c r="I202" s="1" t="s">
        <v>2428</v>
      </c>
      <c r="J202" s="1" t="s">
        <v>30</v>
      </c>
      <c r="K202" s="1" t="s">
        <v>2429</v>
      </c>
      <c r="L202" s="1" t="s">
        <v>2429</v>
      </c>
      <c r="M202" s="1" t="s">
        <v>1212</v>
      </c>
      <c r="N202" s="1" t="s">
        <v>1212</v>
      </c>
      <c r="O202" s="1" t="s">
        <v>1213</v>
      </c>
      <c r="P202" s="1" t="s">
        <v>1214</v>
      </c>
      <c r="Q202" s="1" t="s">
        <v>1215</v>
      </c>
      <c r="R202" s="1" t="s">
        <v>2430</v>
      </c>
      <c r="S202" s="1" t="s">
        <v>1217</v>
      </c>
      <c r="T202" s="1" t="s">
        <v>1218</v>
      </c>
      <c r="U202" s="1" t="s">
        <v>1219</v>
      </c>
      <c r="V202" s="1" t="s">
        <v>1619</v>
      </c>
    </row>
    <row r="203" s="1" customFormat="1" spans="1:22">
      <c r="A203" s="3">
        <v>999224014904100</v>
      </c>
      <c r="B203" s="1" t="s">
        <v>1207</v>
      </c>
      <c r="C203" s="1" t="s">
        <v>2431</v>
      </c>
      <c r="D203" s="1" t="s">
        <v>2432</v>
      </c>
      <c r="E203" s="1" t="s">
        <v>2433</v>
      </c>
      <c r="F203" s="1" t="s">
        <v>1207</v>
      </c>
      <c r="G203" s="1" t="s">
        <v>1208</v>
      </c>
      <c r="H203" s="1" t="s">
        <v>1209</v>
      </c>
      <c r="I203" s="1" t="s">
        <v>2434</v>
      </c>
      <c r="J203" s="1" t="s">
        <v>30</v>
      </c>
      <c r="K203" s="1" t="s">
        <v>1441</v>
      </c>
      <c r="L203" s="1" t="s">
        <v>1441</v>
      </c>
      <c r="M203" s="1" t="s">
        <v>1212</v>
      </c>
      <c r="N203" s="1" t="s">
        <v>1212</v>
      </c>
      <c r="O203" s="1" t="s">
        <v>1213</v>
      </c>
      <c r="P203" s="1" t="s">
        <v>1214</v>
      </c>
      <c r="Q203" s="1" t="s">
        <v>1215</v>
      </c>
      <c r="R203" s="1" t="s">
        <v>2435</v>
      </c>
      <c r="S203" s="1" t="s">
        <v>1217</v>
      </c>
      <c r="T203" s="1" t="s">
        <v>1218</v>
      </c>
      <c r="U203" s="1" t="s">
        <v>1219</v>
      </c>
      <c r="V203" s="1" t="s">
        <v>2436</v>
      </c>
    </row>
    <row r="204" s="1" customFormat="1" spans="1:22">
      <c r="A204" s="3">
        <v>999224015048494</v>
      </c>
      <c r="B204" s="1" t="s">
        <v>1207</v>
      </c>
      <c r="C204" s="1" t="s">
        <v>2437</v>
      </c>
      <c r="D204" s="1" t="s">
        <v>2438</v>
      </c>
      <c r="E204" s="1" t="s">
        <v>2439</v>
      </c>
      <c r="F204" s="1" t="s">
        <v>1207</v>
      </c>
      <c r="G204" s="1" t="s">
        <v>1208</v>
      </c>
      <c r="H204" s="1" t="s">
        <v>1209</v>
      </c>
      <c r="I204" s="1" t="s">
        <v>2440</v>
      </c>
      <c r="J204" s="1" t="s">
        <v>30</v>
      </c>
      <c r="K204" s="1" t="s">
        <v>2441</v>
      </c>
      <c r="L204" s="1" t="s">
        <v>2441</v>
      </c>
      <c r="M204" s="1" t="s">
        <v>1212</v>
      </c>
      <c r="N204" s="1" t="s">
        <v>1212</v>
      </c>
      <c r="O204" s="1" t="s">
        <v>1213</v>
      </c>
      <c r="P204" s="1" t="s">
        <v>1214</v>
      </c>
      <c r="Q204" s="1" t="s">
        <v>1215</v>
      </c>
      <c r="R204" s="1" t="s">
        <v>2442</v>
      </c>
      <c r="S204" s="1" t="s">
        <v>1217</v>
      </c>
      <c r="T204" s="1" t="s">
        <v>1218</v>
      </c>
      <c r="U204" s="1" t="s">
        <v>1219</v>
      </c>
      <c r="V204" s="1" t="s">
        <v>1401</v>
      </c>
    </row>
    <row r="205" s="1" customFormat="1" spans="1:22">
      <c r="A205" s="3">
        <v>999224015126777</v>
      </c>
      <c r="B205" s="1" t="s">
        <v>1207</v>
      </c>
      <c r="C205" s="1" t="s">
        <v>2443</v>
      </c>
      <c r="D205" s="1" t="s">
        <v>2444</v>
      </c>
      <c r="E205" s="1" t="s">
        <v>2445</v>
      </c>
      <c r="F205" s="1" t="s">
        <v>1207</v>
      </c>
      <c r="G205" s="1" t="s">
        <v>1208</v>
      </c>
      <c r="H205" s="1" t="s">
        <v>1209</v>
      </c>
      <c r="I205" s="1" t="s">
        <v>2446</v>
      </c>
      <c r="J205" s="1" t="s">
        <v>30</v>
      </c>
      <c r="K205" s="1" t="s">
        <v>2447</v>
      </c>
      <c r="L205" s="1" t="s">
        <v>2447</v>
      </c>
      <c r="M205" s="1" t="s">
        <v>1212</v>
      </c>
      <c r="N205" s="1" t="s">
        <v>1212</v>
      </c>
      <c r="O205" s="1" t="s">
        <v>1213</v>
      </c>
      <c r="P205" s="1" t="s">
        <v>1214</v>
      </c>
      <c r="Q205" s="1" t="s">
        <v>1215</v>
      </c>
      <c r="R205" s="1" t="s">
        <v>2448</v>
      </c>
      <c r="S205" s="1" t="s">
        <v>1217</v>
      </c>
      <c r="T205" s="1" t="s">
        <v>1218</v>
      </c>
      <c r="U205" s="1" t="s">
        <v>1219</v>
      </c>
      <c r="V205" s="1" t="s">
        <v>1261</v>
      </c>
    </row>
    <row r="206" s="1" customFormat="1" spans="1:22">
      <c r="A206" s="3">
        <v>999224015357112</v>
      </c>
      <c r="B206" s="1" t="s">
        <v>1207</v>
      </c>
      <c r="C206" s="1" t="s">
        <v>2449</v>
      </c>
      <c r="D206" s="1" t="s">
        <v>2015</v>
      </c>
      <c r="E206" s="1" t="s">
        <v>2450</v>
      </c>
      <c r="F206" s="1" t="s">
        <v>1207</v>
      </c>
      <c r="G206" s="1" t="s">
        <v>1208</v>
      </c>
      <c r="H206" s="1" t="s">
        <v>1209</v>
      </c>
      <c r="I206" s="1" t="s">
        <v>2386</v>
      </c>
      <c r="J206" s="1" t="s">
        <v>30</v>
      </c>
      <c r="K206" s="1" t="s">
        <v>2387</v>
      </c>
      <c r="L206" s="1" t="s">
        <v>2387</v>
      </c>
      <c r="M206" s="1" t="s">
        <v>1212</v>
      </c>
      <c r="N206" s="1" t="s">
        <v>1212</v>
      </c>
      <c r="O206" s="1" t="s">
        <v>1213</v>
      </c>
      <c r="P206" s="1" t="s">
        <v>1214</v>
      </c>
      <c r="Q206" s="1" t="s">
        <v>1215</v>
      </c>
      <c r="R206" s="1" t="s">
        <v>2451</v>
      </c>
      <c r="S206" s="1" t="s">
        <v>1217</v>
      </c>
      <c r="T206" s="1" t="s">
        <v>1218</v>
      </c>
      <c r="U206" s="1" t="s">
        <v>1219</v>
      </c>
      <c r="V206" s="1" t="s">
        <v>1261</v>
      </c>
    </row>
    <row r="207" s="1" customFormat="1" spans="1:22">
      <c r="A207" s="3">
        <v>999224015398270</v>
      </c>
      <c r="B207" s="1" t="s">
        <v>1207</v>
      </c>
      <c r="C207" s="1" t="s">
        <v>2452</v>
      </c>
      <c r="D207" s="1" t="s">
        <v>2453</v>
      </c>
      <c r="E207" s="1" t="s">
        <v>2454</v>
      </c>
      <c r="F207" s="1" t="s">
        <v>1207</v>
      </c>
      <c r="G207" s="1" t="s">
        <v>1208</v>
      </c>
      <c r="H207" s="1" t="s">
        <v>1209</v>
      </c>
      <c r="I207" s="1" t="s">
        <v>2314</v>
      </c>
      <c r="J207" s="1" t="s">
        <v>30</v>
      </c>
      <c r="K207" s="1" t="s">
        <v>2315</v>
      </c>
      <c r="L207" s="1" t="s">
        <v>2315</v>
      </c>
      <c r="M207" s="1" t="s">
        <v>1212</v>
      </c>
      <c r="N207" s="1" t="s">
        <v>1212</v>
      </c>
      <c r="O207" s="1" t="s">
        <v>1213</v>
      </c>
      <c r="P207" s="1" t="s">
        <v>1214</v>
      </c>
      <c r="Q207" s="1" t="s">
        <v>1215</v>
      </c>
      <c r="R207" s="1" t="s">
        <v>2455</v>
      </c>
      <c r="S207" s="1" t="s">
        <v>1217</v>
      </c>
      <c r="T207" s="1" t="s">
        <v>1218</v>
      </c>
      <c r="U207" s="1" t="s">
        <v>1219</v>
      </c>
      <c r="V207" s="1" t="s">
        <v>1401</v>
      </c>
    </row>
    <row r="208" s="1" customFormat="1" spans="1:22">
      <c r="A208" s="3">
        <v>999224015470531</v>
      </c>
      <c r="B208" s="1" t="s">
        <v>1207</v>
      </c>
      <c r="C208" s="1" t="s">
        <v>2456</v>
      </c>
      <c r="D208" s="1" t="s">
        <v>2457</v>
      </c>
      <c r="E208" s="1" t="s">
        <v>2458</v>
      </c>
      <c r="F208" s="1" t="s">
        <v>1207</v>
      </c>
      <c r="G208" s="1" t="s">
        <v>1208</v>
      </c>
      <c r="H208" s="1" t="s">
        <v>1209</v>
      </c>
      <c r="I208" s="1" t="s">
        <v>2459</v>
      </c>
      <c r="J208" s="1" t="s">
        <v>30</v>
      </c>
      <c r="K208" s="1" t="s">
        <v>2101</v>
      </c>
      <c r="L208" s="1" t="s">
        <v>2101</v>
      </c>
      <c r="M208" s="1" t="s">
        <v>1212</v>
      </c>
      <c r="N208" s="1" t="s">
        <v>1212</v>
      </c>
      <c r="O208" s="1" t="s">
        <v>1213</v>
      </c>
      <c r="P208" s="1" t="s">
        <v>1214</v>
      </c>
      <c r="Q208" s="1" t="s">
        <v>1215</v>
      </c>
      <c r="R208" s="1" t="s">
        <v>2460</v>
      </c>
      <c r="S208" s="1" t="s">
        <v>1217</v>
      </c>
      <c r="T208" s="1" t="s">
        <v>1218</v>
      </c>
      <c r="U208" s="1" t="s">
        <v>1219</v>
      </c>
      <c r="V208" s="1" t="s">
        <v>1569</v>
      </c>
    </row>
    <row r="209" s="1" customFormat="1" spans="1:22">
      <c r="A209" s="3">
        <v>999224015548090</v>
      </c>
      <c r="B209" s="1" t="s">
        <v>1207</v>
      </c>
      <c r="C209" s="1" t="s">
        <v>2461</v>
      </c>
      <c r="D209" s="1" t="s">
        <v>2462</v>
      </c>
      <c r="E209" s="1" t="s">
        <v>2463</v>
      </c>
      <c r="F209" s="1" t="s">
        <v>1207</v>
      </c>
      <c r="G209" s="1" t="s">
        <v>1208</v>
      </c>
      <c r="H209" s="1" t="s">
        <v>1209</v>
      </c>
      <c r="I209" s="1" t="s">
        <v>2464</v>
      </c>
      <c r="J209" s="1" t="s">
        <v>30</v>
      </c>
      <c r="K209" s="1" t="s">
        <v>2465</v>
      </c>
      <c r="L209" s="1" t="s">
        <v>2465</v>
      </c>
      <c r="M209" s="1" t="s">
        <v>1212</v>
      </c>
      <c r="N209" s="1" t="s">
        <v>1212</v>
      </c>
      <c r="O209" s="1" t="s">
        <v>1213</v>
      </c>
      <c r="P209" s="1" t="s">
        <v>1214</v>
      </c>
      <c r="Q209" s="1" t="s">
        <v>1215</v>
      </c>
      <c r="R209" s="1" t="s">
        <v>2466</v>
      </c>
      <c r="S209" s="1" t="s">
        <v>1217</v>
      </c>
      <c r="T209" s="1" t="s">
        <v>1218</v>
      </c>
      <c r="U209" s="1" t="s">
        <v>1219</v>
      </c>
      <c r="V209" s="1" t="s">
        <v>1401</v>
      </c>
    </row>
    <row r="210" s="1" customFormat="1" spans="1:22">
      <c r="A210" s="3">
        <v>999224015693121</v>
      </c>
      <c r="B210" s="1" t="s">
        <v>1207</v>
      </c>
      <c r="C210" s="1" t="s">
        <v>2467</v>
      </c>
      <c r="D210" s="1" t="s">
        <v>2468</v>
      </c>
      <c r="E210" s="1" t="s">
        <v>2469</v>
      </c>
      <c r="F210" s="1" t="s">
        <v>1207</v>
      </c>
      <c r="G210" s="1" t="s">
        <v>1208</v>
      </c>
      <c r="H210" s="1" t="s">
        <v>1209</v>
      </c>
      <c r="I210" s="1" t="s">
        <v>2470</v>
      </c>
      <c r="J210" s="1" t="s">
        <v>30</v>
      </c>
      <c r="K210" s="1" t="s">
        <v>2471</v>
      </c>
      <c r="L210" s="1" t="s">
        <v>2471</v>
      </c>
      <c r="M210" s="1" t="s">
        <v>1212</v>
      </c>
      <c r="N210" s="1" t="s">
        <v>1212</v>
      </c>
      <c r="O210" s="1" t="s">
        <v>1213</v>
      </c>
      <c r="P210" s="1" t="s">
        <v>1214</v>
      </c>
      <c r="Q210" s="1" t="s">
        <v>1215</v>
      </c>
      <c r="R210" s="1" t="s">
        <v>2472</v>
      </c>
      <c r="S210" s="1" t="s">
        <v>1217</v>
      </c>
      <c r="T210" s="1" t="s">
        <v>1218</v>
      </c>
      <c r="U210" s="1" t="s">
        <v>1219</v>
      </c>
      <c r="V210" s="1" t="s">
        <v>1269</v>
      </c>
    </row>
    <row r="211" s="1" customFormat="1" spans="1:22">
      <c r="A211" s="3">
        <v>999224015720002</v>
      </c>
      <c r="B211" s="1" t="s">
        <v>1207</v>
      </c>
      <c r="C211" s="1" t="s">
        <v>2473</v>
      </c>
      <c r="D211" s="1" t="s">
        <v>2474</v>
      </c>
      <c r="E211" s="1" t="s">
        <v>2475</v>
      </c>
      <c r="F211" s="1" t="s">
        <v>1207</v>
      </c>
      <c r="G211" s="1" t="s">
        <v>1208</v>
      </c>
      <c r="H211" s="1" t="s">
        <v>1209</v>
      </c>
      <c r="I211" s="1" t="s">
        <v>2476</v>
      </c>
      <c r="J211" s="1" t="s">
        <v>30</v>
      </c>
      <c r="K211" s="1" t="s">
        <v>2477</v>
      </c>
      <c r="L211" s="1" t="s">
        <v>2477</v>
      </c>
      <c r="M211" s="1" t="s">
        <v>1212</v>
      </c>
      <c r="N211" s="1" t="s">
        <v>1212</v>
      </c>
      <c r="O211" s="1" t="s">
        <v>1213</v>
      </c>
      <c r="P211" s="1" t="s">
        <v>1214</v>
      </c>
      <c r="Q211" s="1" t="s">
        <v>1215</v>
      </c>
      <c r="R211" s="1" t="s">
        <v>2478</v>
      </c>
      <c r="S211" s="1" t="s">
        <v>1217</v>
      </c>
      <c r="T211" s="1" t="s">
        <v>1218</v>
      </c>
      <c r="U211" s="1" t="s">
        <v>1219</v>
      </c>
      <c r="V211" s="1" t="s">
        <v>1401</v>
      </c>
    </row>
    <row r="212" s="1" customFormat="1" spans="1:22">
      <c r="A212" s="3">
        <v>999224016133790</v>
      </c>
      <c r="B212" s="1" t="s">
        <v>1207</v>
      </c>
      <c r="C212" s="1" t="s">
        <v>2479</v>
      </c>
      <c r="D212" s="1" t="s">
        <v>2480</v>
      </c>
      <c r="E212" s="1" t="s">
        <v>2481</v>
      </c>
      <c r="F212" s="1" t="s">
        <v>1207</v>
      </c>
      <c r="G212" s="1" t="s">
        <v>1208</v>
      </c>
      <c r="H212" s="1" t="s">
        <v>1209</v>
      </c>
      <c r="I212" s="1" t="s">
        <v>2482</v>
      </c>
      <c r="J212" s="1" t="s">
        <v>30</v>
      </c>
      <c r="K212" s="1" t="s">
        <v>2483</v>
      </c>
      <c r="L212" s="1" t="s">
        <v>2483</v>
      </c>
      <c r="M212" s="1" t="s">
        <v>1212</v>
      </c>
      <c r="N212" s="1" t="s">
        <v>1212</v>
      </c>
      <c r="O212" s="1" t="s">
        <v>1213</v>
      </c>
      <c r="P212" s="1" t="s">
        <v>1214</v>
      </c>
      <c r="Q212" s="1" t="s">
        <v>1215</v>
      </c>
      <c r="R212" s="1" t="s">
        <v>2484</v>
      </c>
      <c r="S212" s="1" t="s">
        <v>1217</v>
      </c>
      <c r="T212" s="1" t="s">
        <v>1218</v>
      </c>
      <c r="U212" s="1" t="s">
        <v>1219</v>
      </c>
      <c r="V212" s="1" t="s">
        <v>1261</v>
      </c>
    </row>
    <row r="213" s="1" customFormat="1" spans="1:22">
      <c r="A213" s="3">
        <v>999224016293265</v>
      </c>
      <c r="B213" s="1" t="s">
        <v>1207</v>
      </c>
      <c r="C213" s="1" t="s">
        <v>2485</v>
      </c>
      <c r="D213" s="1" t="s">
        <v>2486</v>
      </c>
      <c r="E213" s="1" t="s">
        <v>2487</v>
      </c>
      <c r="F213" s="1" t="s">
        <v>1207</v>
      </c>
      <c r="G213" s="1" t="s">
        <v>1208</v>
      </c>
      <c r="H213" s="1" t="s">
        <v>1209</v>
      </c>
      <c r="I213" s="1" t="s">
        <v>2488</v>
      </c>
      <c r="J213" s="1" t="s">
        <v>30</v>
      </c>
      <c r="K213" s="1" t="s">
        <v>2489</v>
      </c>
      <c r="L213" s="1" t="s">
        <v>2489</v>
      </c>
      <c r="M213" s="1" t="s">
        <v>1212</v>
      </c>
      <c r="N213" s="1" t="s">
        <v>1212</v>
      </c>
      <c r="O213" s="1" t="s">
        <v>1213</v>
      </c>
      <c r="P213" s="1" t="s">
        <v>1214</v>
      </c>
      <c r="Q213" s="1" t="s">
        <v>1215</v>
      </c>
      <c r="R213" s="1" t="s">
        <v>2490</v>
      </c>
      <c r="S213" s="1" t="s">
        <v>1217</v>
      </c>
      <c r="T213" s="1" t="s">
        <v>1218</v>
      </c>
      <c r="U213" s="1" t="s">
        <v>1219</v>
      </c>
      <c r="V213" s="1" t="s">
        <v>1261</v>
      </c>
    </row>
    <row r="214" s="1" customFormat="1" spans="1:22">
      <c r="A214" s="3">
        <v>999224016314528</v>
      </c>
      <c r="B214" s="1" t="s">
        <v>1207</v>
      </c>
      <c r="C214" s="1" t="s">
        <v>2491</v>
      </c>
      <c r="D214" s="1" t="s">
        <v>2492</v>
      </c>
      <c r="E214" s="1" t="s">
        <v>2493</v>
      </c>
      <c r="F214" s="1" t="s">
        <v>1207</v>
      </c>
      <c r="G214" s="1" t="s">
        <v>1208</v>
      </c>
      <c r="H214" s="1" t="s">
        <v>1209</v>
      </c>
      <c r="I214" s="1" t="s">
        <v>2494</v>
      </c>
      <c r="J214" s="1" t="s">
        <v>30</v>
      </c>
      <c r="K214" s="1" t="s">
        <v>2495</v>
      </c>
      <c r="L214" s="1" t="s">
        <v>2495</v>
      </c>
      <c r="M214" s="1" t="s">
        <v>1212</v>
      </c>
      <c r="N214" s="1" t="s">
        <v>1212</v>
      </c>
      <c r="O214" s="1" t="s">
        <v>1213</v>
      </c>
      <c r="P214" s="1" t="s">
        <v>1214</v>
      </c>
      <c r="Q214" s="1" t="s">
        <v>1215</v>
      </c>
      <c r="R214" s="1" t="s">
        <v>2496</v>
      </c>
      <c r="S214" s="1" t="s">
        <v>1217</v>
      </c>
      <c r="T214" s="1" t="s">
        <v>1218</v>
      </c>
      <c r="U214" s="1" t="s">
        <v>1219</v>
      </c>
      <c r="V214" s="1" t="s">
        <v>1343</v>
      </c>
    </row>
    <row r="215" s="1" customFormat="1" spans="1:22">
      <c r="A215" s="3">
        <v>999224016759455</v>
      </c>
      <c r="B215" s="1" t="s">
        <v>1207</v>
      </c>
      <c r="C215" s="1" t="s">
        <v>2497</v>
      </c>
      <c r="D215" s="1" t="s">
        <v>2498</v>
      </c>
      <c r="E215" s="1" t="s">
        <v>2499</v>
      </c>
      <c r="F215" s="1" t="s">
        <v>1207</v>
      </c>
      <c r="G215" s="1" t="s">
        <v>1208</v>
      </c>
      <c r="H215" s="1" t="s">
        <v>1209</v>
      </c>
      <c r="I215" s="1" t="s">
        <v>2500</v>
      </c>
      <c r="J215" s="1" t="s">
        <v>30</v>
      </c>
      <c r="K215" s="1" t="s">
        <v>2501</v>
      </c>
      <c r="L215" s="1" t="s">
        <v>2501</v>
      </c>
      <c r="M215" s="1" t="s">
        <v>1212</v>
      </c>
      <c r="N215" s="1" t="s">
        <v>1212</v>
      </c>
      <c r="O215" s="1" t="s">
        <v>1213</v>
      </c>
      <c r="P215" s="1" t="s">
        <v>1214</v>
      </c>
      <c r="Q215" s="1" t="s">
        <v>1215</v>
      </c>
      <c r="R215" s="1" t="s">
        <v>2502</v>
      </c>
      <c r="S215" s="1" t="s">
        <v>1217</v>
      </c>
      <c r="T215" s="1" t="s">
        <v>1218</v>
      </c>
      <c r="U215" s="1" t="s">
        <v>1219</v>
      </c>
      <c r="V215" s="1" t="s">
        <v>1619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2023-05-09T02:02:00Z</dcterms:created>
  <dcterms:modified xsi:type="dcterms:W3CDTF">2023-05-10T02:35:02Z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44DAF7B593AA44BBAEAB78E429DF23A1_12</vt:lpwstr>
  </property>
  <property fmtid="{D5CDD505-2E9C-101B-9397-08002B2CF9AE}" pid="3" name="KSOProductBuildVer">
    <vt:lpwstr>2052-11.1.0.14036</vt:lpwstr>
  </property>
</Properties>
</file>