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对账!$A$1:$X$336</definedName>
  </definedNames>
  <calcPr calcId="144525"/>
</workbook>
</file>

<file path=xl/sharedStrings.xml><?xml version="1.0" encoding="utf-8"?>
<sst xmlns="http://schemas.openxmlformats.org/spreadsheetml/2006/main" count="11355" uniqueCount="3658">
  <si>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</si>
  <si>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</si>
  <si>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</si>
  <si>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</si>
  <si>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</si>
  <si>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</si>
  <si>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</si>
  <si>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</si>
  <si>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</si>
  <si>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</si>
  <si>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</si>
  <si>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</si>
  <si>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</si>
  <si>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</si>
  <si>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</si>
  <si>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</si>
  <si>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</si>
  <si>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</si>
  <si>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</si>
  <si>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</si>
  <si>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</si>
  <si>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</si>
  <si>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</si>
  <si>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</si>
  <si>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</si>
  <si>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999222378380879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</si>
  <si>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</si>
  <si>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</si>
  <si>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</si>
  <si>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</si>
  <si>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</si>
  <si>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Steward/Anthony Reginald Merivale</t>
  </si>
  <si>
    <t>CA13030230514HKD</t>
  </si>
  <si>
    <t>未提现</t>
  </si>
  <si>
    <t>携程开票</t>
  </si>
  <si>
    <t xml:space="preserve">2982297	</t>
  </si>
  <si>
    <t xml:space="preserve">	</t>
  </si>
  <si>
    <t xml:space="preserve">999222448923768	</t>
  </si>
  <si>
    <t>[布拉格]季尔酒店(Hotel Tyl)(89919670)</t>
  </si>
  <si>
    <t>标准双人房&lt;2人入住&gt;&lt;不退款&gt;&lt;早餐&gt;</t>
  </si>
  <si>
    <t>Vacha/Jaroslav</t>
  </si>
  <si>
    <t xml:space="preserve">2993050	</t>
  </si>
  <si>
    <t xml:space="preserve">652953847	</t>
  </si>
  <si>
    <t xml:space="preserve">999222509476254	</t>
  </si>
  <si>
    <t>GLEW/DONNA</t>
  </si>
  <si>
    <t xml:space="preserve">3001674	</t>
  </si>
  <si>
    <t xml:space="preserve">999222963290387	</t>
  </si>
  <si>
    <t>[麦地那]麦地那铂尔曼扎姆扎姆酒店(Pullman Zamzam Madina)(55653255)</t>
  </si>
  <si>
    <t>经典景观双床房(庭院)&lt;2人入住&gt;&lt;不退款&gt;&lt;早餐&gt;</t>
  </si>
  <si>
    <t>durrani/hina</t>
  </si>
  <si>
    <t xml:space="preserve">3074421	</t>
  </si>
  <si>
    <t xml:space="preserve">999222963428279	</t>
  </si>
  <si>
    <t>城景高级双人房&lt;2人入住&gt;&lt;不退款&gt;&lt;早餐&gt;</t>
  </si>
  <si>
    <t>lakhani/natasha ali</t>
  </si>
  <si>
    <t xml:space="preserve">3074456	</t>
  </si>
  <si>
    <t xml:space="preserve">999222985648263	</t>
  </si>
  <si>
    <t>sardar/mustafa</t>
  </si>
  <si>
    <t xml:space="preserve">3081762	</t>
  </si>
  <si>
    <t xml:space="preserve">999223086191656	</t>
  </si>
  <si>
    <t>[伊斯坦布尔]大华盛顿酒店(Grand Washington Hotel)(90354924)</t>
  </si>
  <si>
    <t>大床房&lt;2人入住&gt;&lt;不退款&gt;&lt;早餐&gt;</t>
  </si>
  <si>
    <t>DJEBALI/KARIM</t>
  </si>
  <si>
    <t xml:space="preserve">3109589	</t>
  </si>
  <si>
    <t xml:space="preserve">999223350842672	</t>
  </si>
  <si>
    <t>[塞纳河畔伊夫里]基里亚德巴黎波特伊芙酒店(Comfort Hotel Paris Porte d'Ivry)(55391340)</t>
  </si>
  <si>
    <t>双床房&lt;2人入住&gt;&lt;不退款&gt;</t>
  </si>
  <si>
    <t>Rayes/Ekbal</t>
  </si>
  <si>
    <t xml:space="preserve">3171994	</t>
  </si>
  <si>
    <t xml:space="preserve">acknowledge	</t>
  </si>
  <si>
    <t xml:space="preserve">999223363190044	</t>
  </si>
  <si>
    <t>[普吉岛]客莱福巴东普吉岛酒店 (政府卫生认证)(Hotel Clover Patong Phuket (SHA Extra Plus))(69427712)</t>
  </si>
  <si>
    <t>豪华房(按摩浴缸）&lt;2人入住&gt;&lt;不退款&gt;</t>
  </si>
  <si>
    <t>LAU/KIEW KOK</t>
  </si>
  <si>
    <t xml:space="preserve">3173965	</t>
  </si>
  <si>
    <t xml:space="preserve">284610	</t>
  </si>
  <si>
    <t xml:space="preserve">999223521803640	</t>
  </si>
  <si>
    <t>[哈默史密斯-富勒姆区]诺富特伦敦西区酒店(Novotel London West)(55841875)</t>
  </si>
  <si>
    <t>双人房&lt;2人入住&gt;&lt;不退款&gt;&lt;早餐&gt;</t>
  </si>
  <si>
    <t>KORSMIT/KENNETH CHRIS</t>
  </si>
  <si>
    <t xml:space="preserve">3204204	</t>
  </si>
  <si>
    <t xml:space="preserve">999223597047459	</t>
  </si>
  <si>
    <t>[布尔诺]格兰迪萨豪华宫殿酒店(Grandezza Hotel Luxury Palace)(55391123)</t>
  </si>
  <si>
    <t>精致套房&lt;2人入住&gt;</t>
  </si>
  <si>
    <t>Pace/Nicola</t>
  </si>
  <si>
    <t xml:space="preserve">3216749	</t>
  </si>
  <si>
    <t xml:space="preserve">1491061236	</t>
  </si>
  <si>
    <t xml:space="preserve">999223698526195	</t>
  </si>
  <si>
    <t>[巴厘岛]梅鲁萨卡努沙杜瓦(Merusaka Nusa Dua)(55611727)</t>
  </si>
  <si>
    <t>豪华房&lt;2人入住&gt;&lt;不退款&gt;</t>
  </si>
  <si>
    <t>CHEN/XUAN</t>
  </si>
  <si>
    <t xml:space="preserve">3238003	</t>
  </si>
  <si>
    <t xml:space="preserve">999223709852088	</t>
  </si>
  <si>
    <t>[曼谷]素坤逸 S15 酒店(S15 Sukhumvit Hotel)(56140438)</t>
  </si>
  <si>
    <t>豪华房&lt;2人入住&gt;&lt;不退款&gt;&lt;早餐&gt;</t>
  </si>
  <si>
    <t>KWAN/CHI KIT,LEUNG/CHI HANG,CHAN/HON WING HENRY,LO/HOI CHUN</t>
  </si>
  <si>
    <t xml:space="preserve">3242278	</t>
  </si>
  <si>
    <t xml:space="preserve">999223745183025	</t>
  </si>
  <si>
    <t>NG/KIM WAH</t>
  </si>
  <si>
    <t xml:space="preserve">3254927	</t>
  </si>
  <si>
    <t xml:space="preserve">999223749053274	</t>
  </si>
  <si>
    <t>[多哈]多哈香蕉岛安纳塔拉度假酒店(Banana Island Resort Doha by Anantara)(55932560)</t>
  </si>
  <si>
    <t>海景尊贵特大床房&lt;2人入住&gt;&lt;不退款&gt;&lt;早餐&gt;</t>
  </si>
  <si>
    <t>Al Ayoub/Fahad</t>
  </si>
  <si>
    <t xml:space="preserve">3255495	</t>
  </si>
  <si>
    <t xml:space="preserve">4618118	</t>
  </si>
  <si>
    <t xml:space="preserve">999223772568404	</t>
  </si>
  <si>
    <t>[切尔西]波士顿洛根机场假日酒店 - 切尔西(Holiday Inn Boston Logan Airport - Chelsea, an IHG Hotel)(55299298)</t>
  </si>
  <si>
    <t>标准特大床房&lt;2人入住&gt;&lt;早餐&gt;</t>
  </si>
  <si>
    <t>LI/LUO</t>
  </si>
  <si>
    <t xml:space="preserve">3267689	</t>
  </si>
  <si>
    <t xml:space="preserve">48547500	</t>
  </si>
  <si>
    <t xml:space="preserve">999223798425550	</t>
  </si>
  <si>
    <t>[曼谷]曼谷拉玛九萨默赛特酒店(Somerset Rama 9 Bangkok)(94361514)</t>
  </si>
  <si>
    <t>Huang/Yuanli</t>
  </si>
  <si>
    <t xml:space="preserve">3274338	</t>
  </si>
  <si>
    <t xml:space="preserve">999223799752942	</t>
  </si>
  <si>
    <t>行政一室房&lt;2人入住&gt;&lt;不退款&gt;&lt;早餐&gt;</t>
  </si>
  <si>
    <t>SUN/ZHIWEN</t>
  </si>
  <si>
    <t xml:space="preserve">3274693	</t>
  </si>
  <si>
    <t xml:space="preserve">999223818823902	</t>
  </si>
  <si>
    <t>[首尔]首尔贝顿东大门酒店(Baiton Seoul Dongdaemun)(100679453)</t>
  </si>
  <si>
    <t>MIYAZAKI/MAYU,FUKAE/RIKO</t>
  </si>
  <si>
    <t xml:space="preserve">3281023	</t>
  </si>
  <si>
    <t xml:space="preserve">999223825980734	</t>
  </si>
  <si>
    <t>[首尔]首尔明洞相铁喜普乐吉酒店(Sotetsu Hotels The Splaisir Seoul Myeongdong)(55299808)</t>
  </si>
  <si>
    <t>标准乳胶双床房&lt;2人入住&gt;&lt;不退款&gt;</t>
  </si>
  <si>
    <t>ZHENG/TIANJIAO</t>
  </si>
  <si>
    <t xml:space="preserve">3282525	</t>
  </si>
  <si>
    <t>取消</t>
  </si>
  <si>
    <t xml:space="preserve">999223829361289	</t>
  </si>
  <si>
    <t>[河内]黄金传奇钻石酒店(Golden Legend Diamond Hotel)(55666274)</t>
  </si>
  <si>
    <t>豪华城景双人床房&lt;2人入住&gt;&lt;早餐&gt;</t>
  </si>
  <si>
    <t>IZUMIYA/YUTA</t>
  </si>
  <si>
    <t xml:space="preserve">3283431	</t>
  </si>
  <si>
    <t xml:space="preserve">1204604	</t>
  </si>
  <si>
    <t xml:space="preserve">999223840344394	</t>
  </si>
  <si>
    <t>[哥打京那巴鲁]伊纳南因酒店(InHotel Inanam)(95139105)</t>
  </si>
  <si>
    <t>标准房&lt;2人入住&gt;</t>
  </si>
  <si>
    <t>LIM/HONG  SHENG</t>
  </si>
  <si>
    <t xml:space="preserve">3286840	</t>
  </si>
  <si>
    <t xml:space="preserve">999223850658778	</t>
  </si>
  <si>
    <t>[梅里达]梅尼达美洲庆典酒店(Fiesta Americana Merida)(55402830)</t>
  </si>
  <si>
    <t>高级特大床房&lt;2人入住&gt;</t>
  </si>
  <si>
    <t>Casey/Thomas Edward</t>
  </si>
  <si>
    <t xml:space="preserve">3289747	</t>
  </si>
  <si>
    <t xml:space="preserve">999223855237123	</t>
  </si>
  <si>
    <t>[曼谷]阿特里姆曼谷美居大酒店(Grand Mercure Bangkok Atrium)(55665998)</t>
  </si>
  <si>
    <t>高级特大床房&lt;2人入住&gt;&lt;不退款&gt;&lt;早餐&gt;</t>
  </si>
  <si>
    <t>Megrot/Cecile</t>
  </si>
  <si>
    <t xml:space="preserve">3290612	</t>
  </si>
  <si>
    <t xml:space="preserve">999223866948416	</t>
  </si>
  <si>
    <t>[纽约]史密斯翠贝卡酒店(Smyth Tribeca)(70392590)</t>
  </si>
  <si>
    <t>高级双人床房&lt;2人入住&gt;&lt;不退款&gt;</t>
  </si>
  <si>
    <t>Hay/Graham</t>
  </si>
  <si>
    <t xml:space="preserve">228437791	</t>
  </si>
  <si>
    <t xml:space="preserve">999223868293893	</t>
  </si>
  <si>
    <t>[劳德代尔堡]海滩俱乐部酒店(Ocean Beach Club)(94361127)</t>
  </si>
  <si>
    <t>豪华特大床房&lt;2人入住&gt;</t>
  </si>
  <si>
    <t>GARCIA/ERICK</t>
  </si>
  <si>
    <t xml:space="preserve">3294490	</t>
  </si>
  <si>
    <t xml:space="preserve">21128559	</t>
  </si>
  <si>
    <t xml:space="preserve">999223871924710	</t>
  </si>
  <si>
    <t>[豪士罗区]伦敦希思罗帕克格兰德酒店(Park Grand London Heathrow)(55299850)</t>
  </si>
  <si>
    <t>豪华双床房&lt;2人入住&gt;&lt;早餐&gt;</t>
  </si>
  <si>
    <t>Chen/XIAOMEI,Yang/Kaiying,Qiu/Qun,Song/Guofang</t>
  </si>
  <si>
    <t xml:space="preserve">3295549	</t>
  </si>
  <si>
    <t xml:space="preserve">-1499446882	</t>
  </si>
  <si>
    <t xml:space="preserve">999223875679075	</t>
  </si>
  <si>
    <t>[曼谷]彩虹套房酒店(Baiyoke Suite Hotel)(55653319)</t>
  </si>
  <si>
    <t>高级套房&lt;2人入住&gt;&lt;不退款&gt;</t>
  </si>
  <si>
    <t>Gosher/Sachin,Gosher/Sachin</t>
  </si>
  <si>
    <t xml:space="preserve">3297158	</t>
  </si>
  <si>
    <t xml:space="preserve">71941	</t>
  </si>
  <si>
    <t xml:space="preserve">999223876500705	</t>
  </si>
  <si>
    <t>[曼谷]曼谷京华大酒店(Hotel Royal Bangkok@Chinatown)(55932568)</t>
  </si>
  <si>
    <t>高级双床房(无窗)&lt;2人入住&gt;&lt;不退款&gt;</t>
  </si>
  <si>
    <t>FUTEMWONG/CHADAPORN</t>
  </si>
  <si>
    <t xml:space="preserve">3297629	</t>
  </si>
  <si>
    <t xml:space="preserve">349135	</t>
  </si>
  <si>
    <t xml:space="preserve">999223891929840	</t>
  </si>
  <si>
    <t>[霍桑]近洛杉矶国际机场霍索恩广场酒店(Hawthorne Plaza Inn Near LAX)(90352757)</t>
  </si>
  <si>
    <t>标准房, 1 张特大床房&lt;2人入住&gt;</t>
  </si>
  <si>
    <t>TSO/WAN SANDRA</t>
  </si>
  <si>
    <t xml:space="preserve">3299925	</t>
  </si>
  <si>
    <t xml:space="preserve">21146592	</t>
  </si>
  <si>
    <t xml:space="preserve">999223903556407	</t>
  </si>
  <si>
    <t>[里斯本]里斯本机场星辰酒店(Star Inn Lisbon Airport)(55451808)</t>
  </si>
  <si>
    <t>标准双床房&lt;2人入住&gt;&lt;不退款&gt;&lt;早餐&gt;</t>
  </si>
  <si>
    <t>Borland/Hugh</t>
  </si>
  <si>
    <t xml:space="preserve">3303310	</t>
  </si>
  <si>
    <t xml:space="preserve">23905005774	</t>
  </si>
  <si>
    <t>[北干巴鲁]北乾巴鲁福克斯酒店(FOX Hotel Pekanbaru)(55329380)</t>
  </si>
  <si>
    <t>豪华房&lt;2人入住&gt;</t>
  </si>
  <si>
    <t>RAJAGOPAL/DOMINIC SACHI BOSE,PARTHASARATHY/RUTHIRAPATHY</t>
  </si>
  <si>
    <t xml:space="preserve">3303862	</t>
  </si>
  <si>
    <t xml:space="preserve">23905030057	</t>
  </si>
  <si>
    <t>HENRY/PINTO EDWARD</t>
  </si>
  <si>
    <t xml:space="preserve">3303869	</t>
  </si>
  <si>
    <t xml:space="preserve">999223907136276	</t>
  </si>
  <si>
    <t>[曼谷]曼谷THEE酒店 - TH 区(THEE Bangkok Hotel by TH District)(55270004)</t>
  </si>
  <si>
    <t>高级房（无窗）&lt;2人入住&gt;</t>
  </si>
  <si>
    <t>XIE/QIAOXINHUI,LIU/ZIQIU</t>
  </si>
  <si>
    <t xml:space="preserve">3304613	</t>
  </si>
  <si>
    <t xml:space="preserve">999223923498958	</t>
  </si>
  <si>
    <t>[胡志明市]维拉西贡酒店(La Vela Saigon Hotel)(77368247)</t>
  </si>
  <si>
    <t>La Vela Deluxe Double Room&lt;2人入住&gt;&lt;早餐&gt;</t>
  </si>
  <si>
    <t>Koyama/Takenobu</t>
  </si>
  <si>
    <t xml:space="preserve">3306548	</t>
  </si>
  <si>
    <t xml:space="preserve">-1500401402	</t>
  </si>
  <si>
    <t xml:space="preserve">999223937822031	</t>
  </si>
  <si>
    <t>[雪邦]国际机场 KLIA-KLIA2途恩酒店(Tune Hotel KLIA-KLIA2)(60514018)</t>
  </si>
  <si>
    <t>花园特大床房&lt;2人入住&gt;&lt;不退款&gt;</t>
  </si>
  <si>
    <t>LI/HAOMU,MA/YAXI</t>
  </si>
  <si>
    <t xml:space="preserve">3308768	</t>
  </si>
  <si>
    <t xml:space="preserve">265590244	</t>
  </si>
  <si>
    <t xml:space="preserve">999223950699557	</t>
  </si>
  <si>
    <t>[圣地亚哥]Lamplighter Inn &amp; Suites at Sdsu(55505349)</t>
  </si>
  <si>
    <t>特大床房&lt;2人入住&gt;&lt;早餐&gt;</t>
  </si>
  <si>
    <t>Regalia/Tami</t>
  </si>
  <si>
    <t xml:space="preserve">3311450	</t>
  </si>
  <si>
    <t xml:space="preserve">-1500970943	</t>
  </si>
  <si>
    <t xml:space="preserve">999223952508892	</t>
  </si>
  <si>
    <t>[甲米]甲米都喜天丽海滨度假酒店(Dusit Thani Krabi Beach Resort)(55254081)</t>
  </si>
  <si>
    <t>豪华房（双床）&lt;2人入住&gt;&lt;不退款&gt;&lt;早餐&gt;</t>
  </si>
  <si>
    <t>WU/WEI,TANG/SHUTING,WU/SHAN,SHU/LIN</t>
  </si>
  <si>
    <t xml:space="preserve">3311824	</t>
  </si>
  <si>
    <t xml:space="preserve">999223954680755	</t>
  </si>
  <si>
    <t>[普吉岛]普吉岛芭东英迪格酒店 - IHG 旗下酒店(Hotel Indigo Phuket Patong, an IHG Hotel - Sha Extra Plus)(91810341)</t>
  </si>
  <si>
    <t>池景标准特大床房&lt;2人入住&gt;&lt;不退款&gt;&lt;早餐&gt;</t>
  </si>
  <si>
    <t>CHEN/SIYUAN,SANG/LIPING</t>
  </si>
  <si>
    <t xml:space="preserve">3312455	</t>
  </si>
  <si>
    <t xml:space="preserve">157551	</t>
  </si>
  <si>
    <t xml:space="preserve">999223954817460	</t>
  </si>
  <si>
    <t>[曼谷]曼谷我的床沙吞酒店(Mybed Sathorn)(89931209)</t>
  </si>
  <si>
    <t>标准双床房（有窗）&lt;2人入住&gt;&lt;不退款&gt;</t>
  </si>
  <si>
    <t>Sirivakun/Siraphop</t>
  </si>
  <si>
    <t xml:space="preserve">3312484	</t>
  </si>
  <si>
    <t xml:space="preserve">RZ-2518189	</t>
  </si>
  <si>
    <t xml:space="preserve">999223963952215	</t>
  </si>
  <si>
    <t>[慕尼黑]北慕尼黑温德姆速 8 酒店(Super 8 by Wyndham Munich City North)(55346259)</t>
  </si>
  <si>
    <t>双床房&lt;2人入住&gt;&lt;不退款&gt;&lt;早餐&gt;</t>
  </si>
  <si>
    <t>XU/NAISHAN</t>
  </si>
  <si>
    <t xml:space="preserve">3314362	</t>
  </si>
  <si>
    <t xml:space="preserve">87185EE020576	</t>
  </si>
  <si>
    <t xml:space="preserve">999223964346093	</t>
  </si>
  <si>
    <t>双床房&lt;2人入住&gt;&lt;早餐&gt;</t>
  </si>
  <si>
    <t>LI/XIAOYE</t>
  </si>
  <si>
    <t xml:space="preserve">3314433	</t>
  </si>
  <si>
    <t xml:space="preserve">87185EE020587	</t>
  </si>
  <si>
    <t xml:space="preserve">999223966334216	</t>
  </si>
  <si>
    <t>[吉隆坡]吉隆坡豪亚酒店式公寓 - 远东酒店集团旗下(Oasia Suites Kuala Lumpur by Far East Hospitality)(55465407)</t>
  </si>
  <si>
    <t>Alhamed/Hussein Mohammed Hussein</t>
  </si>
  <si>
    <t xml:space="preserve">3315174	</t>
  </si>
  <si>
    <t xml:space="preserve">999223968297378	</t>
  </si>
  <si>
    <t>[鲍恩]圣灵金沙度假村(Whitsunday Sands Resort)(91625053)</t>
  </si>
  <si>
    <t>1卧豪华公寓（特大床）&lt;2人入住&gt;</t>
  </si>
  <si>
    <t>BLACKER/GRANT ROSS</t>
  </si>
  <si>
    <t xml:space="preserve">3315743	</t>
  </si>
  <si>
    <t xml:space="preserve">1145303283	</t>
  </si>
  <si>
    <t xml:space="preserve">999223970198347	</t>
  </si>
  <si>
    <t>[Jajar]阿迪旺萨酒店(Adhiwangsa Hotel)(69451967)</t>
  </si>
  <si>
    <t>豪华间&lt;2人入住&gt;&lt;不退款&gt;&lt;早餐&gt;</t>
  </si>
  <si>
    <t>ROHMAN/SAEFUL</t>
  </si>
  <si>
    <t xml:space="preserve">3316533	</t>
  </si>
  <si>
    <t xml:space="preserve">97419 By Mr.Rangga rsv	</t>
  </si>
  <si>
    <t xml:space="preserve">999223979060950	</t>
  </si>
  <si>
    <t>[八打灵再也]阿万特酒店(Avante Hotel)(103763329)</t>
  </si>
  <si>
    <t>高级特大床房&lt;1人入住&gt;&lt;不退款&gt;&lt;早餐&gt;</t>
  </si>
  <si>
    <t>PENG/JING,ZHAO/CHUNGUANG</t>
  </si>
  <si>
    <t xml:space="preserve">3318123	</t>
  </si>
  <si>
    <t xml:space="preserve">159413 &amp; 159414	</t>
  </si>
  <si>
    <t xml:space="preserve">999223979179144	</t>
  </si>
  <si>
    <t>JIN/WEIPING</t>
  </si>
  <si>
    <t xml:space="preserve">3318143	</t>
  </si>
  <si>
    <t xml:space="preserve">159416	</t>
  </si>
  <si>
    <t xml:space="preserve">999223979272628	</t>
  </si>
  <si>
    <t>[卡姆登]尤斯顿广场酒店(Euston Square Hotel)(92030047)</t>
  </si>
  <si>
    <t>标准大床房&lt;2人入住&gt;&lt;不退款&gt;</t>
  </si>
  <si>
    <t>DENG/XUANMIAO</t>
  </si>
  <si>
    <t xml:space="preserve">3318169	</t>
  </si>
  <si>
    <t xml:space="preserve">-1501401161	</t>
  </si>
  <si>
    <t xml:space="preserve">999223979688776	</t>
  </si>
  <si>
    <t>[大城]艾亚拉住宿加早餐旅馆(Aiyara House)(96308766)</t>
  </si>
  <si>
    <t>标准双床房&lt;2人入住&gt;</t>
  </si>
  <si>
    <t>TARASENKO/ARTEM</t>
  </si>
  <si>
    <t xml:space="preserve">3318349	</t>
  </si>
  <si>
    <t xml:space="preserve">à?￠à?·à??à?￠à?±à??à1?à?￥à1?à?§à1?à??à1?à?-à??	</t>
  </si>
  <si>
    <t xml:space="preserve">999223980942958	</t>
  </si>
  <si>
    <t>[拉斯维加斯]拉斯维加斯马戏团娱乐场酒店(Circus Circus Hotel, Casino &amp; Theme Park)(60480200)</t>
  </si>
  <si>
    <t>西塔楼特大床房&lt;2人入住&gt;</t>
  </si>
  <si>
    <t>Straight/Trey</t>
  </si>
  <si>
    <t xml:space="preserve">3318785	</t>
  </si>
  <si>
    <t xml:space="preserve">010QHmaW2E	</t>
  </si>
  <si>
    <t xml:space="preserve">999223981204619	</t>
  </si>
  <si>
    <t>[蒙特利尔]10号酒店(Hotel10)(70393483)</t>
  </si>
  <si>
    <t>尊享标准房（1张特大床）&lt;2人入住&gt;&lt;不退款&gt;</t>
  </si>
  <si>
    <t>Oberhuber/Nikolaus</t>
  </si>
  <si>
    <t xml:space="preserve">3318888	</t>
  </si>
  <si>
    <t xml:space="preserve">999223982486631	</t>
  </si>
  <si>
    <t>[七岩]华欣丽笙水疗度假村(Radisson Resort &amp; Spa HuaHin)(55414494)</t>
  </si>
  <si>
    <t>海景高级双床房&lt;2人入住&gt;&lt;不退款&gt;&lt;早餐&gt;</t>
  </si>
  <si>
    <t>SANGKHANON/KREANGKRAI</t>
  </si>
  <si>
    <t xml:space="preserve">3319410	</t>
  </si>
  <si>
    <t xml:space="preserve">999223982595867	</t>
  </si>
  <si>
    <t>[首尔]天空花园酒店东大门1号店(Hotel Skypark Dongdaemun I)(55337148)</t>
  </si>
  <si>
    <t>XIA/XIAODING,HU/LIHUI</t>
  </si>
  <si>
    <t xml:space="preserve">3319452	</t>
  </si>
  <si>
    <t xml:space="preserve">2305031165605021	</t>
  </si>
  <si>
    <t xml:space="preserve">999223983155378	</t>
  </si>
  <si>
    <t>[Sam Rong Nua]斯里纳卡林海纳酒店(Bay Hotel Srinakarin)(55547233)</t>
  </si>
  <si>
    <t>高级房&lt;2人入住&gt;&lt;不退款&gt;&lt;早餐&gt;</t>
  </si>
  <si>
    <t>GU/XIANGDONG</t>
  </si>
  <si>
    <t xml:space="preserve">3319664	</t>
  </si>
  <si>
    <t xml:space="preserve">8753327	</t>
  </si>
  <si>
    <t xml:space="preserve">999223983320947	</t>
  </si>
  <si>
    <t>[新加坡]新加坡京华酒店(Hotel Royal Singapore)(55465127)</t>
  </si>
  <si>
    <t>Twin/Double room - Deluxe&lt;2人入住&gt;&lt;不退款&gt;</t>
  </si>
  <si>
    <t>ZHANG/LI</t>
  </si>
  <si>
    <t xml:space="preserve">3319777	</t>
  </si>
  <si>
    <t xml:space="preserve">26790806	</t>
  </si>
  <si>
    <t xml:space="preserve">999223983414196	</t>
  </si>
  <si>
    <t>[马六甲]马六甲苏利亚马拉卡酒店(Hotel Suria Malaqa Melaka)(100679791)</t>
  </si>
  <si>
    <t>Standard Double Room&lt;2人入住&gt;&lt;不退款&gt;</t>
  </si>
  <si>
    <t>HAMAM/EIZZATI AUNI</t>
  </si>
  <si>
    <t xml:space="preserve">3319815	</t>
  </si>
  <si>
    <t xml:space="preserve">26791092	</t>
  </si>
  <si>
    <t xml:space="preserve">999223984077137	</t>
  </si>
  <si>
    <t>ZHOU/MEI</t>
  </si>
  <si>
    <t xml:space="preserve">3320066	</t>
  </si>
  <si>
    <t xml:space="preserve">TL974780103	</t>
  </si>
  <si>
    <t xml:space="preserve">23984615919	</t>
  </si>
  <si>
    <t>[新加坡]新加坡辉盛凯贝丽酒店服务公寓(Capri by Fraser Changi City Singapore)(55694670)</t>
  </si>
  <si>
    <t>高级一室房&lt;2人入住&gt;&lt;不退款&gt;</t>
  </si>
  <si>
    <t>Feng/Fan,Ye/Ye</t>
  </si>
  <si>
    <t xml:space="preserve">3320325	</t>
  </si>
  <si>
    <t xml:space="preserve">911168572	</t>
  </si>
  <si>
    <t xml:space="preserve">999223985034922	</t>
  </si>
  <si>
    <t>[芬洛]上磨坊彼尔德伯格酒店(Bilderberg Hotel de Bovenste Molen)(94360499)</t>
  </si>
  <si>
    <t>行政特大床房&lt;2人入住&gt;&lt;不退款&gt;</t>
  </si>
  <si>
    <t>XU/QING</t>
  </si>
  <si>
    <t xml:space="preserve">3320618	</t>
  </si>
  <si>
    <t xml:space="preserve">-3207942	</t>
  </si>
  <si>
    <t xml:space="preserve">999223985406409	</t>
  </si>
  <si>
    <t>[曼谷]曼谷素坤逸卡尔顿酒店(Carlton Hotel Bangkok Sukhumvit - Sha Extra Plus)(68545237)</t>
  </si>
  <si>
    <t>yan/muze,ZHENG/JIAYING</t>
  </si>
  <si>
    <t xml:space="preserve">3320958	</t>
  </si>
  <si>
    <t xml:space="preserve">yanmuze	</t>
  </si>
  <si>
    <t xml:space="preserve">999223986376410	</t>
  </si>
  <si>
    <t>[曼谷]曼谷假日酒店(Holiday Inn Bangkok, an IHG Hotel)(55599090)</t>
  </si>
  <si>
    <t>甄选特大床房-可吸烟&lt;2人入住&gt;&lt;不退款&gt;&lt;早餐&gt;</t>
  </si>
  <si>
    <t>FAN/GUANGJUN,NING/DEMING,GUO/XUEFEN</t>
  </si>
  <si>
    <t xml:space="preserve">3321594	</t>
  </si>
  <si>
    <t xml:space="preserve">999223986867337	</t>
  </si>
  <si>
    <t>[巴厘岛]塞米亚克库布瑟姆帕卡酒店(Kubu Cempaka Seminyak)(55756994)</t>
  </si>
  <si>
    <t>瑟姆帕卡房&lt;2人入住&gt;&lt;不退款&gt;&lt;早餐&gt;</t>
  </si>
  <si>
    <t>LIU/XUEJING,Liu/Yanfeng</t>
  </si>
  <si>
    <t xml:space="preserve">3322040	</t>
  </si>
  <si>
    <t xml:space="preserve">26804842	</t>
  </si>
  <si>
    <t xml:space="preserve">999223989975855	</t>
  </si>
  <si>
    <t>[爱丁堡]爱丁堡之家酒店(Edinburgh House Hotel)(55312515)</t>
  </si>
  <si>
    <t>Dobinda/Christian</t>
  </si>
  <si>
    <t xml:space="preserve">3322188	</t>
  </si>
  <si>
    <t xml:space="preserve">999223991910497	</t>
  </si>
  <si>
    <t>[曼谷]纳拉酒店(Narra Hotel)(68545205)</t>
  </si>
  <si>
    <t>标准双人间&lt;2人入住&gt;&lt;不退款&gt;</t>
  </si>
  <si>
    <t>TANLOUNGKARD/NATTIKA</t>
  </si>
  <si>
    <t xml:space="preserve">3322649	</t>
  </si>
  <si>
    <t xml:space="preserve">999223992882538	</t>
  </si>
  <si>
    <t>[威斯敏斯特城]维斯塔伯恩海德公园酒店(The Westbourne Hyde Park)(68545124)</t>
  </si>
  <si>
    <t>豪华一室公寓（双床）&lt;2人入住&gt;&lt;不退款&gt;</t>
  </si>
  <si>
    <t>HU/FEIYU,ZHOU/YUJING</t>
  </si>
  <si>
    <t xml:space="preserve">3322971	</t>
  </si>
  <si>
    <t xml:space="preserve">RL30879481	</t>
  </si>
  <si>
    <t xml:space="preserve">999223993095345	</t>
  </si>
  <si>
    <t>[曼谷]曼谷素坤逸十一酒店(Eleven Hotel Bangkok Sukhumvit 11)(95084404)</t>
  </si>
  <si>
    <t>豪华特大床房&lt;2人入住&gt;&lt;不退款&gt;</t>
  </si>
  <si>
    <t>Luethy/Maneenuch,Sorg/Eveline</t>
  </si>
  <si>
    <t xml:space="preserve">3323034	</t>
  </si>
  <si>
    <t xml:space="preserve">43640	</t>
  </si>
  <si>
    <t xml:space="preserve">999223999764371	</t>
  </si>
  <si>
    <t>[巴厘岛]巴厘岛库塔索尔沙滩别墅美利亚酒店 - CHSE 认证(Sol by Melia Kuta Bali)(90353719)</t>
  </si>
  <si>
    <t>索尔房&lt;2人入住&gt;&lt;不退款&gt;&lt;早餐&gt;</t>
  </si>
  <si>
    <t>SUHARTONO/DEBBY</t>
  </si>
  <si>
    <t xml:space="preserve">3325282	</t>
  </si>
  <si>
    <t xml:space="preserve">26826047	</t>
  </si>
  <si>
    <t xml:space="preserve">999224000675640	</t>
  </si>
  <si>
    <t>BI/FENGLING,DONG/KEHAN</t>
  </si>
  <si>
    <t xml:space="preserve">3325790	</t>
  </si>
  <si>
    <t xml:space="preserve">350866	</t>
  </si>
  <si>
    <t xml:space="preserve">999224000757179	</t>
  </si>
  <si>
    <t>[合艾]合艾里瓦讷酒店(Leevana Hotel Hat Yai)(90373654)</t>
  </si>
  <si>
    <t>MADADAM/MALINEE</t>
  </si>
  <si>
    <t xml:space="preserve">3325814	</t>
  </si>
  <si>
    <t xml:space="preserve">1075041794	</t>
  </si>
  <si>
    <t xml:space="preserve">999224000793561	</t>
  </si>
  <si>
    <t>[北海]T巴特沃斯酒店(T+ Hotel Butterworth)(89917198)</t>
  </si>
  <si>
    <t>双人房&lt;2人入住&gt;&lt;不退款&gt;</t>
  </si>
  <si>
    <t>CHEN/CHENG,Lu/You</t>
  </si>
  <si>
    <t xml:space="preserve">3325929	</t>
  </si>
  <si>
    <t xml:space="preserve">1075041971	</t>
  </si>
  <si>
    <t xml:space="preserve">999224008399421	</t>
  </si>
  <si>
    <t>[米里]梅加酒店(Mega Hotel)(90400102)</t>
  </si>
  <si>
    <t>标准客房&lt;2人入住&gt;&lt;不退款&gt;&lt;早餐&gt;</t>
  </si>
  <si>
    <t>NGUYEN/VAN THANG</t>
  </si>
  <si>
    <t xml:space="preserve">3327961	</t>
  </si>
  <si>
    <t xml:space="preserve">175338	</t>
  </si>
  <si>
    <t xml:space="preserve">999224009459223	</t>
  </si>
  <si>
    <t>高级双床房&lt;2人入住&gt;&lt;不退款&gt;&lt;早餐&gt;</t>
  </si>
  <si>
    <t>ZHAO/HUIYING</t>
  </si>
  <si>
    <t xml:space="preserve">3328289	</t>
  </si>
  <si>
    <t xml:space="preserve">159821	</t>
  </si>
  <si>
    <t xml:space="preserve">999224010532016	</t>
  </si>
  <si>
    <t>标准乳胶双床房&lt;2人入住&gt;</t>
  </si>
  <si>
    <t>ZHU/ZHENGLIAN</t>
  </si>
  <si>
    <t xml:space="preserve">3328551	</t>
  </si>
  <si>
    <t xml:space="preserve">404202605	</t>
  </si>
  <si>
    <t xml:space="preserve">999224011010715	</t>
  </si>
  <si>
    <t>[吉隆坡]吉隆坡宾乐雅服务公寓(Parkroyal Serviced Suites Kuala Lumpur)(55337133)</t>
  </si>
  <si>
    <t>STUDIO SUITE KING&lt;2人入住&gt;</t>
  </si>
  <si>
    <t>HUSSEIN/MUHAMMAD KHAIRI</t>
  </si>
  <si>
    <t xml:space="preserve">3328645	</t>
  </si>
  <si>
    <t xml:space="preserve">1075066046	</t>
  </si>
  <si>
    <t xml:space="preserve">999224012429960	</t>
  </si>
  <si>
    <t>[八打灵再也]八打灵再也阿玛达酒店(Hotel Armada Petaling Jaya)(56185568)</t>
  </si>
  <si>
    <t>新豪华双床房&lt;2人入住&gt;&lt;不退款&gt;</t>
  </si>
  <si>
    <t>TEE/TEE TECK MING</t>
  </si>
  <si>
    <t xml:space="preserve">502900000007066	</t>
  </si>
  <si>
    <t xml:space="preserve">999224013637123	</t>
  </si>
  <si>
    <t>[新加坡]新加坡首都凯宾斯基酒店(The Capitol Kempinski Hotel Singapore)(55733338)</t>
  </si>
  <si>
    <t>至尊豪华特大床房&lt;2人入住&gt;&lt;不退款&gt;&lt;早餐&gt;</t>
  </si>
  <si>
    <t>YE/JUN,YE/ZHIAN</t>
  </si>
  <si>
    <t xml:space="preserve">3329640	</t>
  </si>
  <si>
    <t xml:space="preserve">190586	</t>
  </si>
  <si>
    <t xml:space="preserve">999224016703994	</t>
  </si>
  <si>
    <t>LIM/LIM MEOW LIH</t>
  </si>
  <si>
    <t xml:space="preserve">3331288	</t>
  </si>
  <si>
    <t xml:space="preserve">159936	</t>
  </si>
  <si>
    <t xml:space="preserve">999224017468888	</t>
  </si>
  <si>
    <t>[汉诺威]阿伦德尔保护区酒店(The Hotel at Arundel Preserve)(77363889)</t>
  </si>
  <si>
    <t>标准客房2张大床&lt;2人入住&gt;</t>
  </si>
  <si>
    <t>LENTZ/ROBERT</t>
  </si>
  <si>
    <t xml:space="preserve">3331836	</t>
  </si>
  <si>
    <t xml:space="preserve">130068572	</t>
  </si>
  <si>
    <t xml:space="preserve">999224017696677	</t>
  </si>
  <si>
    <t>[马卡蒂]新世界马卡蒂酒店(New World Makati Hotel)(70391576)</t>
  </si>
  <si>
    <t>豪华双床房&lt;2人入住&gt;&lt;不退款&gt;</t>
  </si>
  <si>
    <t>ALMIENDA/REGINE</t>
  </si>
  <si>
    <t xml:space="preserve">3332101	</t>
  </si>
  <si>
    <t xml:space="preserve">confirmed	</t>
  </si>
  <si>
    <t xml:space="preserve">999224017910684	</t>
  </si>
  <si>
    <t>[哥打京那巴鲁]哥打京那巴鲁伊纳姆宜必思尚品酒店(Ibis Styles Kota Kinabalu Inanam)(70391794)</t>
  </si>
  <si>
    <t>高级大床房&lt;2人入住&gt;&lt;不退款&gt;&lt;早餐&gt;</t>
  </si>
  <si>
    <t>Zairan/Muhammad Rey</t>
  </si>
  <si>
    <t xml:space="preserve">3332225	</t>
  </si>
  <si>
    <t xml:space="preserve">MJJSBVTW	</t>
  </si>
  <si>
    <t xml:space="preserve">999224023057819	</t>
  </si>
  <si>
    <t>[法默斯布兰奇]北达拉斯温德姆花园酒店(Wyndham Garden Dallas North)(55967836)</t>
  </si>
  <si>
    <t>特大床房&lt;2人入住&gt;</t>
  </si>
  <si>
    <t>Lundberg/Brandon</t>
  </si>
  <si>
    <t xml:space="preserve">3332729	</t>
  </si>
  <si>
    <t xml:space="preserve">999224026235347	</t>
  </si>
  <si>
    <t>[乔治市]槟城长荣桂冠酒店 (槟城对抗新冠肺炎认证)(Evergreen Laurel Hotel Penang (PenangFightCovid-19 Certified))(55451685)</t>
  </si>
  <si>
    <t>城景高级双床房&lt;2人入住&gt;&lt;不退款&gt;</t>
  </si>
  <si>
    <t>LOO/YOW MING</t>
  </si>
  <si>
    <t xml:space="preserve">3333546	</t>
  </si>
  <si>
    <t xml:space="preserve">23050644931/32	</t>
  </si>
  <si>
    <t xml:space="preserve">999224027028281	</t>
  </si>
  <si>
    <t>[新加坡]新加坡中山公园华美达酒店(Ramada by Wyndham Singapore at Zhongshan Park (SG Clean))(70391128)</t>
  </si>
  <si>
    <t>园景客房&lt;2人入住&gt;&lt;不退款&gt;</t>
  </si>
  <si>
    <t>HUANG/WEI,HUANG/JIANAN</t>
  </si>
  <si>
    <t xml:space="preserve">3333758	</t>
  </si>
  <si>
    <t xml:space="preserve">999224027453424	</t>
  </si>
  <si>
    <t>[曼谷]曼谷威客3號酒店(Vic3 Bangkok)(55270338)</t>
  </si>
  <si>
    <t>行政双人一室公寓&lt;2人入住&gt;&lt;不退款&gt;</t>
  </si>
  <si>
    <t>SATHITPONG/WARAMPORN</t>
  </si>
  <si>
    <t xml:space="preserve">3333834	</t>
  </si>
  <si>
    <t xml:space="preserve">999224029586754	</t>
  </si>
  <si>
    <t>[曼谷]曼谷奇迹大酒店(Miracle Grand Convention Hotel)(55465043)</t>
  </si>
  <si>
    <t>KUTKHAEN/THUSSANEE</t>
  </si>
  <si>
    <t xml:space="preserve">3334520	</t>
  </si>
  <si>
    <t xml:space="preserve">571375	</t>
  </si>
  <si>
    <t xml:space="preserve">999224033125044	</t>
  </si>
  <si>
    <t>[索尔万]科尔克酒店(Hotel Corque)(89920386)</t>
  </si>
  <si>
    <t>两张大床一室房&lt;2人入住&gt;&lt;不退款&gt;</t>
  </si>
  <si>
    <t>PEREZ/LAURA</t>
  </si>
  <si>
    <t xml:space="preserve">4474122	</t>
  </si>
  <si>
    <t xml:space="preserve">999224033440555	</t>
  </si>
  <si>
    <t>[巴黎]麦迪逊酒店(Hôtel Madison)(55733379)</t>
  </si>
  <si>
    <t>经典双人房&lt;2人入住&gt;&lt;不退款&gt;</t>
  </si>
  <si>
    <t>SHAN/WEI,PERRIER/PASCAL JEAN MICHEL</t>
  </si>
  <si>
    <t xml:space="preserve">3335767	</t>
  </si>
  <si>
    <t xml:space="preserve">45485	</t>
  </si>
  <si>
    <t xml:space="preserve">999224033607240	</t>
  </si>
  <si>
    <t>[首尔]可可旅馆(Cocoa Guesthouse)(55391465)</t>
  </si>
  <si>
    <t>Pluangklang/Ratiporn</t>
  </si>
  <si>
    <t xml:space="preserve">3335829	</t>
  </si>
  <si>
    <t xml:space="preserve">CMS__1502452966	</t>
  </si>
  <si>
    <t xml:space="preserve">999224033705836	</t>
  </si>
  <si>
    <t>[里约热内卢]大西洋之星酒店(Hotel Atlantico Star)(55289739)</t>
  </si>
  <si>
    <t>标准房&lt;2人入住&gt;&lt;不退款&gt;&lt;早餐&gt;</t>
  </si>
  <si>
    <t>ALVES/LEONARDO</t>
  </si>
  <si>
    <t xml:space="preserve">3335873	</t>
  </si>
  <si>
    <t xml:space="preserve">50627	</t>
  </si>
  <si>
    <t xml:space="preserve">999224033771065	</t>
  </si>
  <si>
    <t>[莱文沃思]巴伐利亚旅舍(Bavarian Lodge)(103759689)</t>
  </si>
  <si>
    <t>客房 - 配有两张大号床 - 地面楼层&lt;2人入住&gt;&lt;不退款&gt;&lt;早餐&gt;</t>
  </si>
  <si>
    <t>Cook/Jaclynn</t>
  </si>
  <si>
    <t xml:space="preserve">3335922	</t>
  </si>
  <si>
    <t xml:space="preserve">7814946	</t>
  </si>
  <si>
    <t xml:space="preserve">999224034119922	</t>
  </si>
  <si>
    <t>[绍姆堡]绍姆堡 - 芝加哥凯艺酒店 - 近购物中心(Quality Inn Schaumburg)(89920650)</t>
  </si>
  <si>
    <t>标准客房2张大床&lt;2人入住&gt;&lt;早餐&gt;</t>
  </si>
  <si>
    <t>Rockafellow/Kali</t>
  </si>
  <si>
    <t xml:space="preserve">3336149	</t>
  </si>
  <si>
    <t xml:space="preserve">999224034515061	</t>
  </si>
  <si>
    <t>[河内]河内皇宫2号酒店(Hanoi Royal Palace Hotel 2)(70391567)</t>
  </si>
  <si>
    <t>豪华双人床或双床房（带窗）&lt;2人入住&gt;&lt;不退款&gt;&lt;早餐&gt;</t>
  </si>
  <si>
    <t>CHOE/CHEONGYONG</t>
  </si>
  <si>
    <t xml:space="preserve">3336292	</t>
  </si>
  <si>
    <t xml:space="preserve">1502534624	</t>
  </si>
  <si>
    <t xml:space="preserve">24035861413	</t>
  </si>
  <si>
    <t>[新加坡]新加坡圣淘沙索菲特度假村及水疗中心(Sofitel Singapore Sentosa Resort &amp; Spa (SG Clean))(55439300)</t>
  </si>
  <si>
    <t>奢华房（特大床）&lt;2人入住&gt;&lt;不退款&gt;&lt;早餐&gt;</t>
  </si>
  <si>
    <t>ZHONG/QINGCHENG,WU/FUYING</t>
  </si>
  <si>
    <t xml:space="preserve">3336994	</t>
  </si>
  <si>
    <t xml:space="preserve">报客人姓名办理入住	</t>
  </si>
  <si>
    <t xml:space="preserve">999224043782827	</t>
  </si>
  <si>
    <t>[曼谷]曼谷 LiT 酒店(LiT BANGKOK Hotel)(60493897)</t>
  </si>
  <si>
    <t>不同温度特大床房&lt;2人入住&gt;&lt;不退款&gt;&lt;早餐&gt;</t>
  </si>
  <si>
    <t>Davide/bene</t>
  </si>
  <si>
    <t xml:space="preserve">3338400	</t>
  </si>
  <si>
    <t xml:space="preserve">999224044639777	</t>
  </si>
  <si>
    <t>[迈阿密泉]迈阿密国际机场克拉丽奥套房酒店(Clarion Inn &amp; Suites Miami International Airport)(55320453)</t>
  </si>
  <si>
    <t>双大床房(无烟)&lt;2人入住&gt;&lt;不退款&gt;</t>
  </si>
  <si>
    <t>Soto/Hector</t>
  </si>
  <si>
    <t xml:space="preserve">3338680	</t>
  </si>
  <si>
    <t xml:space="preserve">999224044767468	</t>
  </si>
  <si>
    <t>[洛杉矶]洛杉矶市中心 E 中心酒店(E Central Hotel Downtown Los Angeles)(55745271)</t>
  </si>
  <si>
    <t>豪华两张双人床房&lt;2人入住&gt;</t>
  </si>
  <si>
    <t>SUN/GUOFENG,Ma/Huanyu</t>
  </si>
  <si>
    <t xml:space="preserve">3338713	</t>
  </si>
  <si>
    <t xml:space="preserve">28087SE108567	</t>
  </si>
  <si>
    <t xml:space="preserve">999224044929121	</t>
  </si>
  <si>
    <t>[吉隆坡]奥克伍德酒店及公寓吉隆坡(Oakwood Hotel and Residence Kuala Lumpur)(55851894)</t>
  </si>
  <si>
    <t>豪华双床房&lt;2人入住&gt;&lt;不退款&gt;&lt;早餐&gt;</t>
  </si>
  <si>
    <t>FAIZAL/MOHD</t>
  </si>
  <si>
    <t xml:space="preserve">3338745	</t>
  </si>
  <si>
    <t xml:space="preserve">41249SE001838	</t>
  </si>
  <si>
    <t xml:space="preserve">999224047019050	</t>
  </si>
  <si>
    <t>[萨尔瓦多]埃拉海滩酒店(Iara Beach Hotel Boutique)(90371498)</t>
  </si>
  <si>
    <t>行政套房（海景）&lt;2人入住&gt;&lt;不退款&gt;&lt;早餐&gt;</t>
  </si>
  <si>
    <t>GOMES/FERNANDO SALDANHA</t>
  </si>
  <si>
    <t xml:space="preserve">3339505	</t>
  </si>
  <si>
    <t xml:space="preserve">69029502	</t>
  </si>
  <si>
    <t xml:space="preserve">999224047135836	</t>
  </si>
  <si>
    <t>HUANG/WEI</t>
  </si>
  <si>
    <t xml:space="preserve">3339538	</t>
  </si>
  <si>
    <t xml:space="preserve">175767720	</t>
  </si>
  <si>
    <t xml:space="preserve">999224047609617	</t>
  </si>
  <si>
    <t>[阿布扎比]皇家玫瑰酒店(Royal Rose Hotel)(55694482)</t>
  </si>
  <si>
    <t>ALSHEMEILI/HAMAD MOHAMMED</t>
  </si>
  <si>
    <t xml:space="preserve">3339745	</t>
  </si>
  <si>
    <t xml:space="preserve">999224047635788	</t>
  </si>
  <si>
    <t>[伊普斯维奇]伊普斯威治便捷酒店(EasyHotel Ipswich)(94360190)</t>
  </si>
  <si>
    <t>基础双人房（无窗）&lt;2人入住&gt;&lt;不退款&gt;</t>
  </si>
  <si>
    <t>Knights/Rebecca Louise</t>
  </si>
  <si>
    <t xml:space="preserve">3339753	</t>
  </si>
  <si>
    <t xml:space="preserve">-4730036	</t>
  </si>
  <si>
    <t xml:space="preserve">999224047679759	</t>
  </si>
  <si>
    <t>[卢克索]艾博特尔卢克索酒店(Iberotel Luxor)(55920061)</t>
  </si>
  <si>
    <t>高级双人床房&lt;2人入住&gt;&lt;不退款&gt;&lt;早餐&gt;</t>
  </si>
  <si>
    <t>Bertazzo/Maria Sonia</t>
  </si>
  <si>
    <t xml:space="preserve">999224047756576	</t>
  </si>
  <si>
    <t>[迪拜]班达罗塔纳 - 迪拜河酒店(Al Bandar Rotana – Dubai Creek)(70391833)</t>
  </si>
  <si>
    <t>城景房&lt;2人入住&gt;&lt;不退款&gt;&lt;早餐&gt;</t>
  </si>
  <si>
    <t>yang/qiaoqi,zheng/zhenxing</t>
  </si>
  <si>
    <t xml:space="preserve">3339812	</t>
  </si>
  <si>
    <t xml:space="preserve">27950011	</t>
  </si>
  <si>
    <t xml:space="preserve">999224048003519	</t>
  </si>
  <si>
    <t>[罗马]帕拉门托精品酒店(Parlamento Boutique Hotel)(96303535)</t>
  </si>
  <si>
    <t>标准双人房/双床房&lt;2人入住&gt;&lt;不退款&gt;&lt;早餐&gt;</t>
  </si>
  <si>
    <t>Kantsedal/Yevgenia</t>
  </si>
  <si>
    <t xml:space="preserve">3339970	</t>
  </si>
  <si>
    <t xml:space="preserve">999224051376008	</t>
  </si>
  <si>
    <t>[甲抛峇底]赛莉马来西亚科帕拉巴塔斯酒店(Hotel Seri Malaysia Kepala Batas)(89917128)</t>
  </si>
  <si>
    <t>高级双床房&lt;2人入住&gt;&lt;不退款&gt;</t>
  </si>
  <si>
    <t>HAMID/FATIMAH</t>
  </si>
  <si>
    <t xml:space="preserve">3341312	</t>
  </si>
  <si>
    <t xml:space="preserve">999224051968836	</t>
  </si>
  <si>
    <t>[迪拜]迪拜克里克喜来登酒店大厦(Sheraton Dubai Creek Hotel &amp; Towers)(55281001)</t>
  </si>
  <si>
    <t>豪华城景房&lt;2人入住&gt;&lt;不退款&gt;&lt;早餐&gt;</t>
  </si>
  <si>
    <t>CHENG/SUKUN,XING/YANNA</t>
  </si>
  <si>
    <t xml:space="preserve">3341665	</t>
  </si>
  <si>
    <t xml:space="preserve">999224052339765	</t>
  </si>
  <si>
    <t>[帕朗卡巴亚]尼欧棕榈酒店 - 帕朗卡拉亚 - 阿斯顿酒店(Hotel Neo Palma Palangkaraya by Aston)(60494103)</t>
  </si>
  <si>
    <t>尼欧房&lt;2人入住&gt;&lt;不退款&gt;</t>
  </si>
  <si>
    <t>SURYSIA/IWAN</t>
  </si>
  <si>
    <t xml:space="preserve">3341920	</t>
  </si>
  <si>
    <t xml:space="preserve">RZ-4951482	</t>
  </si>
  <si>
    <t xml:space="preserve">999224052915406	</t>
  </si>
  <si>
    <t>[棉兰]棉兰阿雅度塔酒店(Aryaduta Medan)(55832088)</t>
  </si>
  <si>
    <t>KURNIAWAN/ADE</t>
  </si>
  <si>
    <t xml:space="preserve">3342206	</t>
  </si>
  <si>
    <t xml:space="preserve">RZ-4973362	</t>
  </si>
  <si>
    <t xml:space="preserve">999224053017211	</t>
  </si>
  <si>
    <t>[首尔]空中花园东大门金斯敦酒店(Hotel Skypark Kingstown Dongdaemun)(55639486)</t>
  </si>
  <si>
    <t>标准房（双床）&lt;1人入住&gt;&lt;不退款&gt;&lt;早餐&gt;</t>
  </si>
  <si>
    <t>GUO/HAITAO</t>
  </si>
  <si>
    <t xml:space="preserve">3342235	</t>
  </si>
  <si>
    <t xml:space="preserve">酒店前台Hwang先生确认	</t>
  </si>
  <si>
    <t xml:space="preserve">999224055346807	</t>
  </si>
  <si>
    <t>[曼谷]素万那普法义公寓式酒店(At Residence Suvarnabhumi Hotel)(90396268)</t>
  </si>
  <si>
    <t>豪华房（2张单人床）&lt;2人入住&gt;&lt;不退款&gt;</t>
  </si>
  <si>
    <t>LADUM/RAPEPAN</t>
  </si>
  <si>
    <t xml:space="preserve">3342409	</t>
  </si>
  <si>
    <t xml:space="preserve">24196000	</t>
  </si>
  <si>
    <t xml:space="preserve">999224056319361	</t>
  </si>
  <si>
    <t>[克莱顿]克莱顿广场长住酒店(Clayton Plaza Hotel &amp; Extended Stay)(89919096)</t>
  </si>
  <si>
    <t>标准客房, 1 张大床&lt;2人入住&gt;&lt;不退款&gt;</t>
  </si>
  <si>
    <t>Treves/Maxime</t>
  </si>
  <si>
    <t xml:space="preserve">3342626	</t>
  </si>
  <si>
    <t xml:space="preserve">130196629	</t>
  </si>
  <si>
    <t xml:space="preserve">999224057957017	</t>
  </si>
  <si>
    <t>[万象]老挝广场酒店(Lao Plaza Hotel)(55956419)</t>
  </si>
  <si>
    <t>豪华房 2张单人床&lt;2人入住&gt;&lt;不退款&gt;&lt;早餐&gt;</t>
  </si>
  <si>
    <t>liu/ning</t>
  </si>
  <si>
    <t xml:space="preserve">3342964	</t>
  </si>
  <si>
    <t xml:space="preserve">999224061311264	</t>
  </si>
  <si>
    <t>[Kobenhavn S]麦特龙卡宾酒店(Cabinn Metro Hotel)(55519621)</t>
  </si>
  <si>
    <t>经济型客房&lt;2人入住&gt;&lt;不退款&gt;</t>
  </si>
  <si>
    <t>Andreasen/Jakob</t>
  </si>
  <si>
    <t xml:space="preserve">3343996	</t>
  </si>
  <si>
    <t xml:space="preserve">654363340	</t>
  </si>
  <si>
    <t xml:space="preserve">999224064125601	</t>
  </si>
  <si>
    <t>[阿姆斯特丹]阿姆斯特丹雅加塔酒店(Hotel Jakarta Amsterdam)(70391829)</t>
  </si>
  <si>
    <t>高级房（双人床或双床）&lt;2人入住&gt;&lt;不退款&gt;&lt;早餐&gt;</t>
  </si>
  <si>
    <t>Hu/Hongfang</t>
  </si>
  <si>
    <t xml:space="preserve">3344928	</t>
  </si>
  <si>
    <t xml:space="preserve">999224064850692	</t>
  </si>
  <si>
    <t>[山打根]城市之星酒店(Hotel City Star)(90394147)</t>
  </si>
  <si>
    <t>标准房, 1 张特大床&lt;2人入住&gt;&lt;不退款&gt;</t>
  </si>
  <si>
    <t>KIM/INHEE</t>
  </si>
  <si>
    <t xml:space="preserve">3345147	</t>
  </si>
  <si>
    <t xml:space="preserve">999224065653376	</t>
  </si>
  <si>
    <t>[南雅加达]美拉威 M 区高级酒店(D'Primahotel Melawai - Blok M)(55831806)</t>
  </si>
  <si>
    <t>高级房&lt;2人入住&gt;&lt;不退款&gt;</t>
  </si>
  <si>
    <t>MANAYON/CARINA</t>
  </si>
  <si>
    <t xml:space="preserve">3345396	</t>
  </si>
  <si>
    <t xml:space="preserve">1075209937	</t>
  </si>
  <si>
    <t xml:space="preserve">999224066263131	</t>
  </si>
  <si>
    <t>[伊斯兰堡]伊斯兰堡塞雷纳酒店(Islamabad Serena Hotel)(55585833)</t>
  </si>
  <si>
    <t>行政双人房&lt;2人入住&gt;&lt;不退款&gt;&lt;早餐&gt;</t>
  </si>
  <si>
    <t>QURESHI/IQBAL</t>
  </si>
  <si>
    <t xml:space="preserve">3345629	</t>
  </si>
  <si>
    <t xml:space="preserve">130249615	</t>
  </si>
  <si>
    <t xml:space="preserve">999224067413891	</t>
  </si>
  <si>
    <t>[碧瑶]拉加尔达轻旅酒店(Travelite Hotel Legarda)(92031524)</t>
  </si>
  <si>
    <t>豪华间&lt;2人入住&gt;&lt;不退款&gt;</t>
  </si>
  <si>
    <t>ZHONG/YUTING</t>
  </si>
  <si>
    <t xml:space="preserve">3346014	</t>
  </si>
  <si>
    <t xml:space="preserve">999224068193599	</t>
  </si>
  <si>
    <t>[Lebak Gede]那敏达戈酒店(Namin Dago Hotel)(89933696)</t>
  </si>
  <si>
    <t>漂亮的房间（双人床）&lt;2人入住&gt;&lt;不退款&gt;&lt;早餐&gt;</t>
  </si>
  <si>
    <t>AGHISTIARA/SALSABILLA</t>
  </si>
  <si>
    <t xml:space="preserve">3346296	</t>
  </si>
  <si>
    <t xml:space="preserve">40779	</t>
  </si>
  <si>
    <t xml:space="preserve">999224070696644	</t>
  </si>
  <si>
    <t>[罗马]快乐田园酒店(Happy Village)(55543016)</t>
  </si>
  <si>
    <t>平房式客房&lt;2人入住&gt;&lt;不退款&gt;</t>
  </si>
  <si>
    <t>Doulache/Cilia</t>
  </si>
  <si>
    <t xml:space="preserve">3346566	</t>
  </si>
  <si>
    <t xml:space="preserve">1022243142	</t>
  </si>
  <si>
    <t xml:space="preserve">999224071480298	</t>
  </si>
  <si>
    <t>[兰贝斯区]贝尔格雷夫酒店(Belgrave Hotel)(55822073)</t>
  </si>
  <si>
    <t>单人房&lt;1人入住&gt;&lt;不退款&gt;</t>
  </si>
  <si>
    <t>Shuaikai/Zhang</t>
  </si>
  <si>
    <t xml:space="preserve">3346753	</t>
  </si>
  <si>
    <t xml:space="preserve">3dshp	</t>
  </si>
  <si>
    <t xml:space="preserve">999224071812746	</t>
  </si>
  <si>
    <t>[孟买]撒哈拉之星酒店(Hotel Sahara Star-Mumbai Airport)(92028864)</t>
  </si>
  <si>
    <t>客房&lt;2人入住&gt;&lt;不退款&gt;&lt;早餐&gt;</t>
  </si>
  <si>
    <t>prajapati/Vaidehi</t>
  </si>
  <si>
    <t xml:space="preserve">3346785	</t>
  </si>
  <si>
    <t xml:space="preserve">7829177	</t>
  </si>
  <si>
    <t xml:space="preserve">999224076139177	</t>
  </si>
  <si>
    <t>[乔治市]槟城乔治敦图恩酒店(Tune Hotel Georgetown Penang)(55707551)</t>
  </si>
  <si>
    <t>城景大床房&lt;2人入住&gt;&lt;不退款&gt;</t>
  </si>
  <si>
    <t>MAKDUM/BURHAN</t>
  </si>
  <si>
    <t xml:space="preserve">3348117	</t>
  </si>
  <si>
    <t xml:space="preserve">-5835391	</t>
  </si>
  <si>
    <t xml:space="preserve">999224076247550	</t>
  </si>
  <si>
    <t>[曼谷]西隆富丽萨通酒店(FuramaXclusive Sathorn, Bangkok)(55895709)</t>
  </si>
  <si>
    <t>尊贵房&lt;2人入住&gt;&lt;不退款&gt;</t>
  </si>
  <si>
    <t>lee/seingseing</t>
  </si>
  <si>
    <t xml:space="preserve">3348241	</t>
  </si>
  <si>
    <t xml:space="preserve">5836955	</t>
  </si>
  <si>
    <t xml:space="preserve">999224076381341	</t>
  </si>
  <si>
    <t>[巴黎]新北车站酒店(New Hôtel Gare du Nord)(55895719)</t>
  </si>
  <si>
    <t>双人床房&lt;2人入住&gt;&lt;不退款&gt;</t>
  </si>
  <si>
    <t>DENG/JIAJUN</t>
  </si>
  <si>
    <t xml:space="preserve">3348269	</t>
  </si>
  <si>
    <t xml:space="preserve">1177128	</t>
  </si>
  <si>
    <t xml:space="preserve">999224076598919	</t>
  </si>
  <si>
    <t>[曼彻斯特]曼彻斯特市中心大不列颠酒店(Britannia Hotel City Centre Manchester)(55611699)</t>
  </si>
  <si>
    <t>双人房(无窗)&lt;2人入住&gt;&lt;不退款&gt;</t>
  </si>
  <si>
    <t>MA/QIAN</t>
  </si>
  <si>
    <t xml:space="preserve">3348375	</t>
  </si>
  <si>
    <t xml:space="preserve">85010727	</t>
  </si>
  <si>
    <t xml:space="preserve">999224076637673	</t>
  </si>
  <si>
    <t>[新德里]德里机场柠檬树酒店(Lemon Tree Premier, Delhi Airport)(55426705)</t>
  </si>
  <si>
    <t>JOSHI/AMIT,JOSHI/KAMINI</t>
  </si>
  <si>
    <t xml:space="preserve">3348385	</t>
  </si>
  <si>
    <t xml:space="preserve">7830721	</t>
  </si>
  <si>
    <t xml:space="preserve">999224076802663	</t>
  </si>
  <si>
    <t>[普吉岛]卡塔蓝珍珠酒店(The Blue Pearl Kata Hotel)(56174694)</t>
  </si>
  <si>
    <t>WEI/SHIQI,Li/Keke</t>
  </si>
  <si>
    <t xml:space="preserve">3348427	</t>
  </si>
  <si>
    <t xml:space="preserve">46924	</t>
  </si>
  <si>
    <t xml:space="preserve">999224077027196	</t>
  </si>
  <si>
    <t>[卡尔卡松]骑士索威尔酒店(Sowell Hotels les Chevaliers)(89931595)</t>
  </si>
  <si>
    <t>标准双人间&lt;2人入住&gt;&lt;不退款&gt;&lt;早餐&gt;</t>
  </si>
  <si>
    <t>borreca/angelo mario</t>
  </si>
  <si>
    <t xml:space="preserve">3348480	</t>
  </si>
  <si>
    <t xml:space="preserve">5928250(Room1)5928252(Room2)	</t>
  </si>
  <si>
    <t xml:space="preserve">999224077243826	</t>
  </si>
  <si>
    <t>[阿布扎比]阿尔迪阿米娜酒店(Al Diar Mina Hotel)(55281088)</t>
  </si>
  <si>
    <t>lin/kongzeng</t>
  </si>
  <si>
    <t xml:space="preserve">3348604	</t>
  </si>
  <si>
    <t xml:space="preserve">RZ-6023528	</t>
  </si>
  <si>
    <t xml:space="preserve">999224077384212	</t>
  </si>
  <si>
    <t>[马尼拉]罗斯曼酒店(Rothman Hotel)(55439297)</t>
  </si>
  <si>
    <t>行政客房&lt;2人入住&gt;&lt;不退款&gt;</t>
  </si>
  <si>
    <t>OMOTE/TOSHIAKI</t>
  </si>
  <si>
    <t xml:space="preserve">3348660	</t>
  </si>
  <si>
    <t xml:space="preserve">223667	</t>
  </si>
  <si>
    <t xml:space="preserve">999224077557626	</t>
  </si>
  <si>
    <t>[曼谷]住宿酒店(Stay Hotel BKK)(55321199)</t>
  </si>
  <si>
    <t>豪华双人房&lt;2人入住&gt;&lt;不退款&gt;</t>
  </si>
  <si>
    <t>MU/HONG</t>
  </si>
  <si>
    <t xml:space="preserve">3348727	</t>
  </si>
  <si>
    <t xml:space="preserve">-6090594	</t>
  </si>
  <si>
    <t xml:space="preserve">999224078051961	</t>
  </si>
  <si>
    <t>[曼谷]曼谷爱湾酒店(A-One Bangkok Hotel)(70165230)</t>
  </si>
  <si>
    <t>Zhang/Jiarong</t>
  </si>
  <si>
    <t xml:space="preserve">6122279	</t>
  </si>
  <si>
    <t xml:space="preserve">999224078056094	</t>
  </si>
  <si>
    <t>[Rasah]塞伦班棕榈酒店(Palm Seremban Hotel)(90400106)</t>
  </si>
  <si>
    <t>GOH/JOO WEN</t>
  </si>
  <si>
    <t xml:space="preserve">3348917	</t>
  </si>
  <si>
    <t xml:space="preserve">999224078663145	</t>
  </si>
  <si>
    <t>[曼谷]素坤逸之星酒店(Star Sukhumvit Hotel)(94360645)</t>
  </si>
  <si>
    <t>高级双人房&lt;2人入住&gt;&lt;不退款&gt;</t>
  </si>
  <si>
    <t>yuan/yaqin</t>
  </si>
  <si>
    <t xml:space="preserve">3349128	</t>
  </si>
  <si>
    <t xml:space="preserve">999224078820501	</t>
  </si>
  <si>
    <t>[里约热内卢]里约热内卢大西洋酒店(Hotel Atlântico Rio)(68545268)</t>
  </si>
  <si>
    <t>RAMOS/NAUILAN VICENTINI ZULAI</t>
  </si>
  <si>
    <t xml:space="preserve">3349171	</t>
  </si>
  <si>
    <t xml:space="preserve">165-307974-1139957921	</t>
  </si>
  <si>
    <t xml:space="preserve">999224078863683	</t>
  </si>
  <si>
    <t>[贝尔维尤]贝尔维尤拉克斯普兰廷全套房酒店(Larkspur Landing Bellevue - An All-Suite Hotel)(55391151)</t>
  </si>
  <si>
    <t>小套房&lt;2人入住&gt;&lt;不退款&gt;&lt;早餐&gt;</t>
  </si>
  <si>
    <t>DUAN/FENG</t>
  </si>
  <si>
    <t xml:space="preserve">3349180	</t>
  </si>
  <si>
    <t xml:space="preserve">11012SE042184	</t>
  </si>
  <si>
    <t xml:space="preserve">999224079081192	</t>
  </si>
  <si>
    <t>[芭堤雅]阿斯特公寓式酒店(Aster Hotel and Residence)(55414468)</t>
  </si>
  <si>
    <t>新豪华房&lt;2人入住&gt;&lt;不退款&gt;</t>
  </si>
  <si>
    <t>JULLAPECH/KRIDSADA</t>
  </si>
  <si>
    <t xml:space="preserve">3349239	</t>
  </si>
  <si>
    <t xml:space="preserve">6185816(Room1)6185821(Room2)	</t>
  </si>
  <si>
    <t xml:space="preserve">999224079344881	</t>
  </si>
  <si>
    <t>[里约热内卢]科帕卡瓦纳大西洋酒店(Hotel Atlântico Copacabana)(55967828)</t>
  </si>
  <si>
    <t>标准双人房&lt;2人入住&gt;&lt;不退款&gt;</t>
  </si>
  <si>
    <t>RIBEIRO/MATHEUS TINOCO,TERRA/REBECA SILVEIRA</t>
  </si>
  <si>
    <t xml:space="preserve">3349351	</t>
  </si>
  <si>
    <t xml:space="preserve">28-321427-723061955	</t>
  </si>
  <si>
    <t xml:space="preserve">999224079886687	</t>
  </si>
  <si>
    <t>[曼谷]曼谷68酒店(Bangkok 68)(55345951)</t>
  </si>
  <si>
    <t>高级特大床房&lt;2人入住&gt;&lt;不退款&gt;</t>
  </si>
  <si>
    <t>BUTPHIMPHA/PHANNARAT</t>
  </si>
  <si>
    <t xml:space="preserve">3349551	</t>
  </si>
  <si>
    <t xml:space="preserve">999224080523445	</t>
  </si>
  <si>
    <t>[潘切]米奈德世纪海滩度假村及水疗中心(Muine Century Beach Resort &amp; Spa)(90197493)</t>
  </si>
  <si>
    <t>Superior Room, Garden View&lt;2人入住&gt;&lt;不退款&gt;&lt;早餐&gt;</t>
  </si>
  <si>
    <t>NGUYEN/THI NGOC HUONG</t>
  </si>
  <si>
    <t xml:space="preserve">3349811	</t>
  </si>
  <si>
    <t xml:space="preserve">999224080650137	</t>
  </si>
  <si>
    <t>[亚罗士打]莱维拉治商务酒店（班达尔巴鲁美贡）(The Leverage Business Hotel - Bandar Baru Mergong)(91545011)</t>
  </si>
  <si>
    <t>行政客房, 1 张特大床&lt;2人入住&gt;&lt;不退款&gt;</t>
  </si>
  <si>
    <t>PAKHRURAZI/MUHAMMAD NABIL</t>
  </si>
  <si>
    <t xml:space="preserve">3349846	</t>
  </si>
  <si>
    <t xml:space="preserve">6239707	</t>
  </si>
  <si>
    <t xml:space="preserve">999224081121487	</t>
  </si>
  <si>
    <t>SU/HAONAN</t>
  </si>
  <si>
    <t xml:space="preserve">3349973	</t>
  </si>
  <si>
    <t xml:space="preserve">6249146	</t>
  </si>
  <si>
    <t xml:space="preserve">999224081383164	</t>
  </si>
  <si>
    <t>[舍维伊拉吕]巴黎南阿多尼斯公寓式酒店(Adonis Paris Sud)(55598814)</t>
  </si>
  <si>
    <t>双床开放式客房带小厨房&lt;2人入住&gt;&lt;不退款&gt;</t>
  </si>
  <si>
    <t>Khassani/Melha</t>
  </si>
  <si>
    <t xml:space="preserve">3350110	</t>
  </si>
  <si>
    <t xml:space="preserve">-6255462	</t>
  </si>
  <si>
    <t xml:space="preserve">999224081449893	</t>
  </si>
  <si>
    <t>[安赫莱斯]丽山村公寓(Rishan Village Residences)(92030221)</t>
  </si>
  <si>
    <t>工作室&lt;2人入住&gt;&lt;不退款&gt;</t>
  </si>
  <si>
    <t>Zhao/Yao</t>
  </si>
  <si>
    <t xml:space="preserve">3350135	</t>
  </si>
  <si>
    <t xml:space="preserve">29442023	</t>
  </si>
  <si>
    <t xml:space="preserve">999224081749590	</t>
  </si>
  <si>
    <t>[圣多纳托-米拉内塞]桑塔芭芭拉酒店(Santa Barbara Hotel)(91807931)</t>
  </si>
  <si>
    <t>LIU/XINYI,Gong/Yichao</t>
  </si>
  <si>
    <t xml:space="preserve">3350360	</t>
  </si>
  <si>
    <t xml:space="preserve">293707	</t>
  </si>
  <si>
    <t xml:space="preserve">999224082477938	</t>
  </si>
  <si>
    <t>[法里达巴德]苏拉杰昆德维凡塔酒店 - 国家首都辖区(Vivanta Surajkund, NCR)(55920207)</t>
  </si>
  <si>
    <t>Sharma/Gautam</t>
  </si>
  <si>
    <t xml:space="preserve">3350768	</t>
  </si>
  <si>
    <t xml:space="preserve">75695SE151761	</t>
  </si>
  <si>
    <t xml:space="preserve">999224082938683	</t>
  </si>
  <si>
    <t>[多哈]荔湾套房酒店(Al Liwan Suites)(55439357)</t>
  </si>
  <si>
    <t>Standard Double Suite One Bed Room&lt;2人入住&gt;&lt;不退款&gt;</t>
  </si>
  <si>
    <t>ALINKEEL/AFZEER</t>
  </si>
  <si>
    <t xml:space="preserve">3350905	</t>
  </si>
  <si>
    <t xml:space="preserve">85026344	</t>
  </si>
  <si>
    <t xml:space="preserve">999224083303097	</t>
  </si>
  <si>
    <t>[巴厘岛]库塔家和商旅酒店(J Hotel Kuta)(55269700)</t>
  </si>
  <si>
    <t>惬意房&lt;2人入住&gt;&lt;不退款&gt;</t>
  </si>
  <si>
    <t>ASTRAWAN/BUDI</t>
  </si>
  <si>
    <t xml:space="preserve">3351123	</t>
  </si>
  <si>
    <t xml:space="preserve">999224083374568	</t>
  </si>
  <si>
    <t>[中雅加达]可森达酒店(Kosenda Hotel)(89934190)</t>
  </si>
  <si>
    <t>佩蒂塔房&lt;2人入住&gt;&lt;不退款&gt;&lt;早餐&gt;</t>
  </si>
  <si>
    <t>GIUFFRE/DIEGO</t>
  </si>
  <si>
    <t xml:space="preserve">3351146	</t>
  </si>
  <si>
    <t xml:space="preserve">cnfmd by prayuda  Guest Service Agent	</t>
  </si>
  <si>
    <t xml:space="preserve">24083551722	</t>
  </si>
  <si>
    <t>[日内瓦]日内瓦伯尔尼纳酒店(Hotel Bernina Geneva)(55299053)</t>
  </si>
  <si>
    <t>精致套房&lt;1人入住&gt;&lt;不退款&gt;&lt;早餐&gt;</t>
  </si>
  <si>
    <t>Pan/Jun</t>
  </si>
  <si>
    <t xml:space="preserve">3351227	</t>
  </si>
  <si>
    <t xml:space="preserve">6347274	</t>
  </si>
  <si>
    <t xml:space="preserve">999224083732267	</t>
  </si>
  <si>
    <t>[厄森尤特]瑞斯酒店(World Point Hotel Istanbul)(55680434)</t>
  </si>
  <si>
    <t>豪华双人房&lt;2人入住&gt;&lt;不退款&gt;&lt;早餐&gt;</t>
  </si>
  <si>
    <t>Yilmaz/Ayhan</t>
  </si>
  <si>
    <t xml:space="preserve">3351445	</t>
  </si>
  <si>
    <t xml:space="preserve">6354770	</t>
  </si>
  <si>
    <t xml:space="preserve">999224083788570	</t>
  </si>
  <si>
    <t>[弗朗斯地区特朗布莱]巴黎戴高乐机场世民酒店(Citizenm Paris Charles de Gaulle Airport)(95387578)</t>
  </si>
  <si>
    <t>客房, 1 张特大床&lt;2人入住&gt;&lt;不退款&gt;</t>
  </si>
  <si>
    <t>EGOROV/IURII</t>
  </si>
  <si>
    <t xml:space="preserve">3351466	</t>
  </si>
  <si>
    <t>CDG-FX358791</t>
  </si>
  <si>
    <t xml:space="preserve">CDG-FX358792	</t>
  </si>
  <si>
    <t xml:space="preserve">999224084024276	</t>
  </si>
  <si>
    <t>[棕榈湾]南迈阿密凯艺酒店(Quality Inn Miami South)(95387209)</t>
  </si>
  <si>
    <t>标准特大号床间&lt;2人入住&gt;&lt;不退款&gt;</t>
  </si>
  <si>
    <t>Arias/Carlos</t>
  </si>
  <si>
    <t xml:space="preserve">3351558	</t>
  </si>
  <si>
    <t xml:space="preserve">999224088026578	</t>
  </si>
  <si>
    <t>[哥打京那巴鲁]欧胜娜酒店(Oceania Hotel)(55321137)</t>
  </si>
  <si>
    <t>高级房（双床）&lt;2人入住&gt;&lt;不退款&gt;</t>
  </si>
  <si>
    <t>CHACHA/CHIWAWA</t>
  </si>
  <si>
    <t xml:space="preserve">3352063	</t>
  </si>
  <si>
    <t xml:space="preserve">20230510-500956-1203391735	</t>
  </si>
  <si>
    <t xml:space="preserve">999224089469739	</t>
  </si>
  <si>
    <t>[罗马]西斯托弗酒店(Hotel Sisto V)(89918810)</t>
  </si>
  <si>
    <t>舒适三人房, 1 间卧室, 阳台&lt;2人入住&gt;&lt;不退款&gt;&lt;早餐&gt;</t>
  </si>
  <si>
    <t>Allocca/Simone</t>
  </si>
  <si>
    <t xml:space="preserve">3352277	</t>
  </si>
  <si>
    <t xml:space="preserve">26163116	</t>
  </si>
  <si>
    <t xml:space="preserve">999224089435734	</t>
  </si>
  <si>
    <t>[阿林顿]阿林顿舒眠酒店 - 靠近六旗主题公园(Sleep Inn Arlington Near Six Flags)(90362892)</t>
  </si>
  <si>
    <t>大号床间&lt;2人入住&gt;&lt;不退款&gt;&lt;早餐&gt;</t>
  </si>
  <si>
    <t>Pate/Ranisha</t>
  </si>
  <si>
    <t xml:space="preserve">3352269	</t>
  </si>
  <si>
    <t xml:space="preserve">999224089902523	</t>
  </si>
  <si>
    <t>Thomas/Peter</t>
  </si>
  <si>
    <t xml:space="preserve">3352459	</t>
  </si>
  <si>
    <t xml:space="preserve">6439058	</t>
  </si>
  <si>
    <t xml:space="preserve">999224090813953	</t>
  </si>
  <si>
    <t>[莫罗贝]杰作酒店(Masterpiece Hotel)(95139954)</t>
  </si>
  <si>
    <t>标准特大号床间带阳台&lt;2人入住&gt;&lt;不退款&gt;&lt;早餐&gt;</t>
  </si>
  <si>
    <t>Broadway/Cedric</t>
  </si>
  <si>
    <t xml:space="preserve">3352738	</t>
  </si>
  <si>
    <t xml:space="preserve">6465799	</t>
  </si>
  <si>
    <t xml:space="preserve">999223817218055	</t>
  </si>
  <si>
    <t>退单</t>
  </si>
  <si>
    <t>[印第安纳波利斯]南方品质酒店(Quality Inn South)(91595642)</t>
  </si>
  <si>
    <t>2张大床房&lt;2人入住&gt;&lt;不退款&gt;&lt;早餐&gt;</t>
  </si>
  <si>
    <t>Pitts/Derrick</t>
  </si>
  <si>
    <t xml:space="preserve">3280399	</t>
  </si>
  <si>
    <t xml:space="preserve">999223083382919	</t>
  </si>
  <si>
    <t>[昌原市]昌原大使美爵大酒店(Grand Mercure Ambassador Changwon)(70391983)</t>
  </si>
  <si>
    <t>SHIN/BOGJO</t>
  </si>
  <si>
    <t>CA13030230515HKD</t>
  </si>
  <si>
    <t xml:space="preserve">3108788	</t>
  </si>
  <si>
    <t xml:space="preserve">999223175109630	</t>
  </si>
  <si>
    <t>[伊斯灵顿]伦敦国王十字皇家苏格兰游客酒店(Travelodge London Kings Cross Royal Scot Hotel)(95084908)</t>
  </si>
  <si>
    <t>双人床房&lt;2人入住&gt;&lt;不退款&gt;&lt;早餐&gt;</t>
  </si>
  <si>
    <t>Emery/Dan</t>
  </si>
  <si>
    <t xml:space="preserve">3131671	</t>
  </si>
  <si>
    <t xml:space="preserve">999223178439768	</t>
  </si>
  <si>
    <t>[纽约]纽约市中心康莱德酒店(Conrad New York Downtown)(55299072)</t>
  </si>
  <si>
    <t>豪华2张双人床套房&lt;2人入住&gt;&lt;不退款&gt;</t>
  </si>
  <si>
    <t>SUN/YIRONG,CHENYAN/SHI</t>
  </si>
  <si>
    <t xml:space="preserve">3132492	</t>
  </si>
  <si>
    <t xml:space="preserve">999223181442444	</t>
  </si>
  <si>
    <t>[阿尔及尔]阿尔及尔城市酒店(City Hotel Alger)(55304235)</t>
  </si>
  <si>
    <t>Benyahia/Madani</t>
  </si>
  <si>
    <t xml:space="preserve">3133411	</t>
  </si>
  <si>
    <t xml:space="preserve">999223350799121	</t>
  </si>
  <si>
    <t>[清迈]清迈瑞享苏利旺斯酒店(Movenpick Suriwongse Hotel Chiang Mai)(55280560)</t>
  </si>
  <si>
    <t>CHNG/SUAT KUAN,CHNG/CHIO KUANG,CHNG/KIEW CHONG,TAY/SIEW KEE</t>
  </si>
  <si>
    <t xml:space="preserve">3171982	</t>
  </si>
  <si>
    <t xml:space="preserve">169776364	</t>
  </si>
  <si>
    <t xml:space="preserve">999223482089656	</t>
  </si>
  <si>
    <t>[拉斯维加斯]OYO拉斯维加斯娱乐场酒店(OYO Hotel and Casino Las Vegas)(60493870)</t>
  </si>
  <si>
    <t>特大床房&lt;2人入住&gt;&lt;不退款&gt;</t>
  </si>
  <si>
    <t>LI/SHI YAO</t>
  </si>
  <si>
    <t xml:space="preserve">3196963	</t>
  </si>
  <si>
    <t xml:space="preserve">999223491759977	</t>
  </si>
  <si>
    <t>[海得拉巴]泰姬德干酒店(Taj Deccan)(77368593)</t>
  </si>
  <si>
    <t>高级房, 1 张特大床, 城市景观&lt;2人入住&gt;&lt;不退款&gt;&lt;早餐&gt;</t>
  </si>
  <si>
    <t>ABDULLAH/YASER</t>
  </si>
  <si>
    <t xml:space="preserve">3199134	</t>
  </si>
  <si>
    <t xml:space="preserve">75708SE095659-14	</t>
  </si>
  <si>
    <t xml:space="preserve">999223590864842	</t>
  </si>
  <si>
    <t>[古晋]古晋UCSI酒店(Ucsi Hotel Kuching)(89934101)</t>
  </si>
  <si>
    <t>Merchant/Siddharth Padmanabh</t>
  </si>
  <si>
    <t xml:space="preserve">3216260	</t>
  </si>
  <si>
    <t xml:space="preserve">999223604913131	</t>
  </si>
  <si>
    <t>[新山]新山凯贝丽酒店式服务公寓(Capri by Fraser Johor Bahru)(55572794)</t>
  </si>
  <si>
    <t>行政特大床一室房&lt;2人入住&gt;&lt;不退款&gt;&lt;早餐&gt;</t>
  </si>
  <si>
    <t>NG/JERVIS</t>
  </si>
  <si>
    <t xml:space="preserve">3218779	</t>
  </si>
  <si>
    <t xml:space="preserve">999223620201962	</t>
  </si>
  <si>
    <t>[布鲁日]布鲁日中央车站宜必思快捷酒店(ibis budget Brugge Centrum Station)(55320778)</t>
  </si>
  <si>
    <t>MAIGNANT/MICHELLE</t>
  </si>
  <si>
    <t xml:space="preserve">3220726	</t>
  </si>
  <si>
    <t>5046XE9534</t>
  </si>
  <si>
    <t>5046XE9536</t>
  </si>
  <si>
    <t>5046XE9538</t>
  </si>
  <si>
    <t xml:space="preserve">5046XE9540	</t>
  </si>
  <si>
    <t xml:space="preserve">999223633847932	</t>
  </si>
  <si>
    <t>[首尔]首尔世贸中心洲际酒店(InterContinental Seoul COEX, an IHG Hotel)(55799375)</t>
  </si>
  <si>
    <t>经典特大床房&lt;2人入住&gt;&lt;不退款&gt;</t>
  </si>
  <si>
    <t>Li/Jiening</t>
  </si>
  <si>
    <t xml:space="preserve">3224162	</t>
  </si>
  <si>
    <t xml:space="preserve">4251379	</t>
  </si>
  <si>
    <t xml:space="preserve">999223710690472	</t>
  </si>
  <si>
    <t>CHEN/YANGYI,LIU/YANYAN</t>
  </si>
  <si>
    <t xml:space="preserve">3242410	</t>
  </si>
  <si>
    <t xml:space="preserve">999223716763379	</t>
  </si>
  <si>
    <t>[南旧金山]旧金山机场北旅客之家酒店(Travelodge by Wyndham San Francisco Airport North)(70792150)</t>
  </si>
  <si>
    <t>1 King Bed Non-Smoking&lt;2人入住&gt;&lt;不退款&gt;</t>
  </si>
  <si>
    <t>Murray/David John</t>
  </si>
  <si>
    <t xml:space="preserve">3243702	</t>
  </si>
  <si>
    <t xml:space="preserve">999223732370901	</t>
  </si>
  <si>
    <t>[曼谷]汤姆逊别墅酒店(Thomson Residence Hotel)(55653206)</t>
  </si>
  <si>
    <t>peng/yi</t>
  </si>
  <si>
    <t xml:space="preserve">3245672	</t>
  </si>
  <si>
    <t xml:space="preserve">999223733040463	</t>
  </si>
  <si>
    <t>[汉诺威]凯瑟霍夫中央酒店(Central-Hotel Kaiserhof)(55884427)</t>
  </si>
  <si>
    <t>Zhao/Huai</t>
  </si>
  <si>
    <t xml:space="preserve">3246028	</t>
  </si>
  <si>
    <t xml:space="preserve">1495571400	</t>
  </si>
  <si>
    <t xml:space="preserve">999223753746998	</t>
  </si>
  <si>
    <t>liu/xichen,yan/minjing</t>
  </si>
  <si>
    <t xml:space="preserve">3259979	</t>
  </si>
  <si>
    <t xml:space="preserve">999223764829312	</t>
  </si>
  <si>
    <t>Dsouza/Anezka,Dsouza/Anezka</t>
  </si>
  <si>
    <t xml:space="preserve">3263447	</t>
  </si>
  <si>
    <t xml:space="preserve">71723	</t>
  </si>
  <si>
    <t xml:space="preserve">999223765973326	</t>
  </si>
  <si>
    <t>[拉斯维加斯]贝拉吉奥度假村(Bellagio)(60493822)</t>
  </si>
  <si>
    <t>尊贵两张大床房&lt;2人入住&gt;&lt;不退款&gt;</t>
  </si>
  <si>
    <t>Hu/XueMei,DENG/PEIWEN</t>
  </si>
  <si>
    <t xml:space="preserve">3263689	</t>
  </si>
  <si>
    <t xml:space="preserve">999223785178535	</t>
  </si>
  <si>
    <t>[Goffs]哈利法克斯机场品质酒店客栈(Quality Inn Halifax Airport)(55799290)</t>
  </si>
  <si>
    <t>标准房, 1 张大床房&lt;2人入住&gt;&lt;不退款&gt;&lt;早餐&gt;</t>
  </si>
  <si>
    <t>bugaj/quentin</t>
  </si>
  <si>
    <t xml:space="preserve">3270901	</t>
  </si>
  <si>
    <t xml:space="preserve">999223792665283	</t>
  </si>
  <si>
    <t>豪华双床房&lt;2人入住&gt;</t>
  </si>
  <si>
    <t>XU/DIQING</t>
  </si>
  <si>
    <t xml:space="preserve">3272981	</t>
  </si>
  <si>
    <t xml:space="preserve">23792721263	</t>
  </si>
  <si>
    <t xml:space="preserve">3273130	</t>
  </si>
  <si>
    <t xml:space="preserve">999223792757713	</t>
  </si>
  <si>
    <t>豪华房&lt;1人入住&gt;&lt;不退款&gt;&lt;早餐&gt;</t>
  </si>
  <si>
    <t>GE/YANYAN</t>
  </si>
  <si>
    <t xml:space="preserve">3273134	</t>
  </si>
  <si>
    <t xml:space="preserve">8899934	</t>
  </si>
  <si>
    <t xml:space="preserve">999223793242859	</t>
  </si>
  <si>
    <t>ZHAI/XIUYUN,FANG/SHUOYING</t>
  </si>
  <si>
    <t xml:space="preserve">3273205	</t>
  </si>
  <si>
    <t xml:space="preserve">999223793526357	</t>
  </si>
  <si>
    <t>[济州市]华美达济州市酒店(Ramada by Wyndham Jeju City Hall)(55944714)</t>
  </si>
  <si>
    <t>豪华家庭双床房&lt;2人入住&gt;&lt;不退款&gt;</t>
  </si>
  <si>
    <t>Han/Seunghun</t>
  </si>
  <si>
    <t xml:space="preserve">3273255	</t>
  </si>
  <si>
    <t xml:space="preserve">399777025-1682156657024463	</t>
  </si>
  <si>
    <t xml:space="preserve">999223796003359	</t>
  </si>
  <si>
    <t>KANG/TINGTING</t>
  </si>
  <si>
    <t xml:space="preserve">3273868	</t>
  </si>
  <si>
    <t xml:space="preserve">23796258470	</t>
  </si>
  <si>
    <t>XU/DIQING,PAN/MENGMENG</t>
  </si>
  <si>
    <t xml:space="preserve">3273916	</t>
  </si>
  <si>
    <t xml:space="preserve">999223799824548	</t>
  </si>
  <si>
    <t>西塔楼特大床房&lt;2人入住&gt;&lt;不退款&gt;</t>
  </si>
  <si>
    <t>CASTRO/MICHELLE</t>
  </si>
  <si>
    <t xml:space="preserve">3274719	</t>
  </si>
  <si>
    <t xml:space="preserve">010yt5hJbL	</t>
  </si>
  <si>
    <t xml:space="preserve">999223803429684	</t>
  </si>
  <si>
    <t>[首尔]太平洋酒店(Pacific Hotel)(55452176)</t>
  </si>
  <si>
    <t>ROMYANON/AKKARIN,ROMYANON/SUVIMONRAT</t>
  </si>
  <si>
    <t xml:space="preserve">3276408	</t>
  </si>
  <si>
    <t xml:space="preserve">999223816646470	</t>
  </si>
  <si>
    <t>豪华房(直通泳池)&lt;2人入住&gt;&lt;不退款&gt;&lt;早餐&gt;</t>
  </si>
  <si>
    <t>SONG/JIAQIAN,XU/HAN</t>
  </si>
  <si>
    <t xml:space="preserve">3280137	</t>
  </si>
  <si>
    <t xml:space="preserve">999223816866569	</t>
  </si>
  <si>
    <t>[威尼斯]萨图瑞尼亚国际酒店(Hotel Saturnia &amp; International)(55312440)</t>
  </si>
  <si>
    <t>经典双床房&lt;2人入住&gt;&lt;不退款&gt;&lt;早餐&gt;</t>
  </si>
  <si>
    <t>Bronner/Alisa</t>
  </si>
  <si>
    <t xml:space="preserve">3280239	</t>
  </si>
  <si>
    <t xml:space="preserve">999223818361366	</t>
  </si>
  <si>
    <t>[Ko Lanta Yai]碧玛莱温泉度假酒店(Pimalai Resort &amp; Spa)(55944488)</t>
  </si>
  <si>
    <t>Ren/Bin,Zhang/Shuqing</t>
  </si>
  <si>
    <t xml:space="preserve">3280849	</t>
  </si>
  <si>
    <t xml:space="preserve">361072	</t>
  </si>
  <si>
    <t xml:space="preserve">999223819190451	</t>
  </si>
  <si>
    <t>[阿布扎比]阿布扎比艾美假村酒店(Le Meridien Abu Dhabi)(60467287)</t>
  </si>
  <si>
    <t>豪华客房, 1 张特大床, 城市景观&lt;2人入住&gt;&lt;不退款&gt;</t>
  </si>
  <si>
    <t>Kim/Ho min</t>
  </si>
  <si>
    <t xml:space="preserve">3281290	</t>
  </si>
  <si>
    <t xml:space="preserve">90394891	</t>
  </si>
  <si>
    <t xml:space="preserve">999223823219971	</t>
  </si>
  <si>
    <t>[纽约]纽约中央凯悦大酒店(Hyatt Grand Central New York)(55862047)</t>
  </si>
  <si>
    <t>转角套房-&lt;2人入住&gt;&lt;不退款&gt;</t>
  </si>
  <si>
    <t>MAYNARD/ANDREW CHARLES</t>
  </si>
  <si>
    <t xml:space="preserve">3281784	</t>
  </si>
  <si>
    <t xml:space="preserve">999223831434816	</t>
  </si>
  <si>
    <t>[普吉岛]客莱福巴东普吉岛酒店(Hotel Clover Patong Phuket - Sha Plus)(69427712)</t>
  </si>
  <si>
    <t>Jain/Honey,Jain/Honey</t>
  </si>
  <si>
    <t xml:space="preserve">3283932	</t>
  </si>
  <si>
    <t xml:space="preserve">289239	</t>
  </si>
  <si>
    <t xml:space="preserve">999223834990272	</t>
  </si>
  <si>
    <t>[曼达韦]宿务佰酒店(bai Hotel Cebu)(55694577)</t>
  </si>
  <si>
    <t>一卧室行政套房&lt;2人入住&gt;&lt;不退款&gt;&lt;早餐&gt;</t>
  </si>
  <si>
    <t>FANG/CHENKUANG</t>
  </si>
  <si>
    <t xml:space="preserve">3285826	</t>
  </si>
  <si>
    <t xml:space="preserve">R6AACD	</t>
  </si>
  <si>
    <t xml:space="preserve">999223842040602	</t>
  </si>
  <si>
    <t>YAN/TIANLIN,REN/YUFENG</t>
  </si>
  <si>
    <t xml:space="preserve">3287318	</t>
  </si>
  <si>
    <t xml:space="preserve">999223844486182	</t>
  </si>
  <si>
    <t>[艾尔蒙地]艾尔蒙特假日酒店 - 洛杉矶(Holiday Inn El Monte - Los Angeles, an IHG Hotel)(55733592)</t>
  </si>
  <si>
    <t>双大床房&lt;2人入住&gt;&lt;不退款&gt;</t>
  </si>
  <si>
    <t>SHEN/ANBO,REN/XUEMEI</t>
  </si>
  <si>
    <t xml:space="preserve">3288320	</t>
  </si>
  <si>
    <t xml:space="preserve">25950124	</t>
  </si>
  <si>
    <t xml:space="preserve">999223846488122	</t>
  </si>
  <si>
    <t>[多伦多]希尔顿多伦多酒店(Hilton Toronto)(54503358)</t>
  </si>
  <si>
    <t>CHEUNG/JASON</t>
  </si>
  <si>
    <t xml:space="preserve">3289004	</t>
  </si>
  <si>
    <t xml:space="preserve">3371605071	</t>
  </si>
  <si>
    <t xml:space="preserve">999223847070971	</t>
  </si>
  <si>
    <t>[佛罗伦萨]弗洛伦斯 - 辛辛那提南凯艺套房酒店(Quality Inn &amp; Suites Florence- Cincinnati South)(95386830)</t>
  </si>
  <si>
    <t>标准房, 2 张双人床房&lt;2人入住&gt;&lt;不退款&gt;&lt;早餐&gt;</t>
  </si>
  <si>
    <t>harwood/joseph douglas</t>
  </si>
  <si>
    <t xml:space="preserve">3289155	</t>
  </si>
  <si>
    <t xml:space="preserve">999223852301277	</t>
  </si>
  <si>
    <t>ZHONG/QIANLAN</t>
  </si>
  <si>
    <t xml:space="preserve">3290069	</t>
  </si>
  <si>
    <t xml:space="preserve">999223855511295	</t>
  </si>
  <si>
    <t>[吉隆坡]3金精品酒店(Gold3 Boutique Hotel)(55402876)</t>
  </si>
  <si>
    <t>标准大号床房-无窗&lt;2人入住&gt;&lt;不退款&gt;</t>
  </si>
  <si>
    <t>WONG/TEONG UNG</t>
  </si>
  <si>
    <t xml:space="preserve">3290655	</t>
  </si>
  <si>
    <t xml:space="preserve">67403	</t>
  </si>
  <si>
    <t xml:space="preserve">999223856583690	</t>
  </si>
  <si>
    <t>[拉斯维加斯]威尼斯拉斯维加斯度假村(The Venetian® Resort Las Vegas)(55289700)</t>
  </si>
  <si>
    <t>城景奢华特大床套房&lt;2人入住&gt;&lt;不退款&gt;</t>
  </si>
  <si>
    <t>KWEON/OBIN</t>
  </si>
  <si>
    <t xml:space="preserve">CRS:VLV177695260 PMS:450406829099	</t>
  </si>
  <si>
    <t xml:space="preserve">999223858158705	</t>
  </si>
  <si>
    <t>[巴黎]巴黎凡尔赛门诺富特酒店(Novotel Paris Porte Versailles)(80332591)</t>
  </si>
  <si>
    <t>VANKAMPEN/PETER</t>
  </si>
  <si>
    <t xml:space="preserve">3291631	</t>
  </si>
  <si>
    <t xml:space="preserve">A7L6XE7582	</t>
  </si>
  <si>
    <t xml:space="preserve">999223858968527	</t>
  </si>
  <si>
    <t>[皮皮岛]皮皮岛蓝猴酒店(Blu Monkey Phi Phi Island)(96313279)</t>
  </si>
  <si>
    <t>高级双人标准间&lt;2人入住&gt;</t>
  </si>
  <si>
    <t>MUSIKASARN/ATTHAWUT</t>
  </si>
  <si>
    <t xml:space="preserve">3291923	</t>
  </si>
  <si>
    <t xml:space="preserve">999223861037974	</t>
  </si>
  <si>
    <t>wu/mingming,zhai/hailing</t>
  </si>
  <si>
    <t xml:space="preserve">3293247	</t>
  </si>
  <si>
    <t xml:space="preserve">361286	</t>
  </si>
  <si>
    <t xml:space="preserve">999223881322451	</t>
  </si>
  <si>
    <t>[清迈]扁柏酒店(Hinoki Hotel - Onsen Chiang Mai)(95387682)</t>
  </si>
  <si>
    <t>特色双人房（2 张单人床）, 泳池景观&lt;2人入住&gt;&lt;不退款&gt;&lt;早餐&gt;</t>
  </si>
  <si>
    <t>RUTTANATEERAWICHIEN/KANJANA</t>
  </si>
  <si>
    <t xml:space="preserve">3298024	</t>
  </si>
  <si>
    <t xml:space="preserve">-1499533847	</t>
  </si>
  <si>
    <t xml:space="preserve">999223887467160	</t>
  </si>
  <si>
    <t>[圣奥古斯丁]圣奥古斯丁丽晶酒店(Regency Inn &amp; Suites - Saint Augustine)(95390032)</t>
  </si>
  <si>
    <t>特大床&lt;2人入住&gt;</t>
  </si>
  <si>
    <t>Ashton/Manuel</t>
  </si>
  <si>
    <t xml:space="preserve">3298891	</t>
  </si>
  <si>
    <t xml:space="preserve">14817644abf82014f6	</t>
  </si>
  <si>
    <t xml:space="preserve">999223894699644	</t>
  </si>
  <si>
    <t>[多纳库希岛]海德维海滩度假及spa酒店(Hideaway Beach Resort &amp; Spa)(55944597)</t>
  </si>
  <si>
    <t>日落沙滩别墅&lt;2人入住&gt;&lt;早餐&gt;</t>
  </si>
  <si>
    <t>Liang/Haiming</t>
  </si>
  <si>
    <t xml:space="preserve">3300559	</t>
  </si>
  <si>
    <t xml:space="preserve">338860	</t>
  </si>
  <si>
    <t xml:space="preserve">999223900952722	</t>
  </si>
  <si>
    <t>[布拉格]格兰迪尔布拉格酒店(Grandior Hotel Prague)(55491589)</t>
  </si>
  <si>
    <t>经典房&lt;2人入住&gt;&lt;不退款&gt;</t>
  </si>
  <si>
    <t>Wichman/Nina</t>
  </si>
  <si>
    <t xml:space="preserve">129648831	</t>
  </si>
  <si>
    <t xml:space="preserve">999223902517661	</t>
  </si>
  <si>
    <t>[伊斯特利区]麦克唐纳波特利公园Spa酒店(Macdonald Botley Park Hotel &amp; Spa)(55626279)</t>
  </si>
  <si>
    <t>标准双人床房&lt;2人入住&gt;&lt;不退款&gt;</t>
  </si>
  <si>
    <t>Summerscales/IKIA</t>
  </si>
  <si>
    <t xml:space="preserve">3302806	</t>
  </si>
  <si>
    <t xml:space="preserve">2292SE086071	</t>
  </si>
  <si>
    <t xml:space="preserve">999223903541568	</t>
  </si>
  <si>
    <t>[卡尔达诺阿尔坎波]马尔彭萨卡达诺酒店(Cardano Hotel Malpensa)(55290566)</t>
  </si>
  <si>
    <t>LI/FUCAI</t>
  </si>
  <si>
    <t xml:space="preserve">3303292	</t>
  </si>
  <si>
    <t xml:space="preserve">999223903963326	</t>
  </si>
  <si>
    <t>[巴厘岛]乌布伊甸之家住宿加早餐旅馆(Eden House Ubud)(94361584)</t>
  </si>
  <si>
    <t>豪华双人间&lt;2人入住&gt;&lt;早餐&gt;</t>
  </si>
  <si>
    <t>GUAN/ZHENKUN</t>
  </si>
  <si>
    <t xml:space="preserve">3303513	</t>
  </si>
  <si>
    <t xml:space="preserve">999223916142028	</t>
  </si>
  <si>
    <t>[曼谷]素万那普 BS 酒店(BS Residence Suvarnabhumi)(55757070)</t>
  </si>
  <si>
    <t>池景豪华房&lt;2人入住&gt;</t>
  </si>
  <si>
    <t>YANG/ZHIYU,ZHANG/NIANXIANG</t>
  </si>
  <si>
    <t xml:space="preserve">3305381	</t>
  </si>
  <si>
    <t xml:space="preserve">999223923466205	</t>
  </si>
  <si>
    <t>[布拉格]城市中心酒店(City Centre)(90354392)</t>
  </si>
  <si>
    <t>双人间或双床间&lt;2人入住&gt;&lt;不退款&gt;&lt;早餐&gt;</t>
  </si>
  <si>
    <t>Chang/Ching Wei</t>
  </si>
  <si>
    <t xml:space="preserve">3306538	</t>
  </si>
  <si>
    <t xml:space="preserve">999223941898173	</t>
  </si>
  <si>
    <t>[曼谷]曼谷传承酒店(The Heritage Hotels Bangkok)(54503369)</t>
  </si>
  <si>
    <t>舒适房&lt;2人入住&gt;&lt;不退款&gt;</t>
  </si>
  <si>
    <t>YANG/DU,LING/GUOHU</t>
  </si>
  <si>
    <t xml:space="preserve">3309880	</t>
  </si>
  <si>
    <t xml:space="preserve">1074905989	</t>
  </si>
  <si>
    <t xml:space="preserve">999223948362081	</t>
  </si>
  <si>
    <t>[巴黎]埃菲尔小卢浮宫酒店(Eiffel Petit Louvre)(89920444)</t>
  </si>
  <si>
    <t>Hansley/Dayana</t>
  </si>
  <si>
    <t xml:space="preserve">3311050	</t>
  </si>
  <si>
    <t xml:space="preserve">1500927200	</t>
  </si>
  <si>
    <t xml:space="preserve">999223949967100	</t>
  </si>
  <si>
    <t>CHENG/CHIAHSING</t>
  </si>
  <si>
    <t xml:space="preserve">3311333	</t>
  </si>
  <si>
    <t xml:space="preserve">7368453	</t>
  </si>
  <si>
    <t xml:space="preserve">999223957186393	</t>
  </si>
  <si>
    <t>[Racha Thewa]德维拉素万那普酒店(Dwella Suvarnabhumi)(55465025)</t>
  </si>
  <si>
    <t>高级房（双人床，无机场接送服务）&lt;2人入住&gt;</t>
  </si>
  <si>
    <t>WATTHANATHAM/MATHANEE</t>
  </si>
  <si>
    <t xml:space="preserve">3313260	</t>
  </si>
  <si>
    <t>HGUConf2548237</t>
  </si>
  <si>
    <t xml:space="preserve">HGUConf2548239	</t>
  </si>
  <si>
    <t xml:space="preserve">999223969564513	</t>
  </si>
  <si>
    <t>[巴厘岛]圣登巴萨奎斯特酒店 - 阿斯顿 - CHSE 认证(Quest San Hotel Denpasar Bali by Aston)(55281335)</t>
  </si>
  <si>
    <t>DINI/DHITA</t>
  </si>
  <si>
    <t xml:space="preserve">3316256	</t>
  </si>
  <si>
    <t xml:space="preserve">26770133	</t>
  </si>
  <si>
    <t xml:space="preserve">999223975021769	</t>
  </si>
  <si>
    <t>[八打灵再也]吉隆坡颐思殿酒店(Eastin Hotel Kuala Lumpur)(55270753)</t>
  </si>
  <si>
    <t>RAHIM/NUR DIYANAH BINTE ABDUL,TAN/IRENE MAY SAN</t>
  </si>
  <si>
    <t xml:space="preserve">3317125	</t>
  </si>
  <si>
    <t xml:space="preserve">999223975968752	</t>
  </si>
  <si>
    <t>[伊斯坦布尔]伊斯坦布尔皇家酒店(Istanbul Royal Hotel)(55281105)</t>
  </si>
  <si>
    <t>MUAHMETI/SHABAN</t>
  </si>
  <si>
    <t xml:space="preserve">3317283	</t>
  </si>
  <si>
    <t xml:space="preserve">999223978562622	</t>
  </si>
  <si>
    <t>[新加坡]新加坡史各士皇族酒店(Royal Plaza on Scotts)(56174646)</t>
  </si>
  <si>
    <t>Indah/Listia puspa</t>
  </si>
  <si>
    <t xml:space="preserve">3318037	</t>
  </si>
  <si>
    <t xml:space="preserve">3634092	</t>
  </si>
  <si>
    <t xml:space="preserve">23981277813	</t>
  </si>
  <si>
    <t>[迪拜]巴萨千禧酒店(Millennium Al Barsha)(91812362)</t>
  </si>
  <si>
    <t>Deluxe Room&lt;2人入住&gt;&lt;不退款&gt;&lt;早餐&gt;</t>
  </si>
  <si>
    <t>RAIT/JASWINDER</t>
  </si>
  <si>
    <t xml:space="preserve">3318931	</t>
  </si>
  <si>
    <t xml:space="preserve">999223981427156	</t>
  </si>
  <si>
    <t>[顺化]浪漫之旅酒店(Romance Hotel)(95689110)</t>
  </si>
  <si>
    <t>高级房&lt;2人入住&gt;&lt;早餐&gt;</t>
  </si>
  <si>
    <t>KAMJAD/RAMAKUL</t>
  </si>
  <si>
    <t xml:space="preserve">3319001	</t>
  </si>
  <si>
    <t xml:space="preserve">999223981430801	</t>
  </si>
  <si>
    <t>[科尔多瓦]科尔多瓦中心酒店(Hotel Córdoba Centro)(89916468)</t>
  </si>
  <si>
    <t>标准双人房&lt;2人入住&gt;</t>
  </si>
  <si>
    <t>Hatzidimitriou Mendoza/Alexandros</t>
  </si>
  <si>
    <t xml:space="preserve">3319005	</t>
  </si>
  <si>
    <t xml:space="preserve">1683069888792	</t>
  </si>
  <si>
    <t xml:space="preserve">999223983023256	</t>
  </si>
  <si>
    <t>[普吉岛]普吉岛塔夫海滩水疗度假村(Thavorn Beach Village Resort &amp; Spa Phuket)(55611798)</t>
  </si>
  <si>
    <t>热带花园景房&lt;2人入住&gt;&lt;不退款&gt;&lt;早餐&gt;</t>
  </si>
  <si>
    <t>PIMTHANOTHAI/RATTANAVADEE</t>
  </si>
  <si>
    <t xml:space="preserve">3319632	</t>
  </si>
  <si>
    <t xml:space="preserve">MTN-4917940344659466693	</t>
  </si>
  <si>
    <t xml:space="preserve">999223983797676	</t>
  </si>
  <si>
    <t>[苏梅岛]苏梅岛通塞湾悦柳酒店(Garrya Tongsai Bay Samui)(55895717)</t>
  </si>
  <si>
    <t>海景山坡套房带双床&lt;2人入住&gt;&lt;不退款&gt;&lt;早餐&gt;</t>
  </si>
  <si>
    <t>ZHU/HUA</t>
  </si>
  <si>
    <t xml:space="preserve">3319955	</t>
  </si>
  <si>
    <t xml:space="preserve">1315186	</t>
  </si>
  <si>
    <t xml:space="preserve">999223984768823	</t>
  </si>
  <si>
    <t>WONG/JUSTIN YUNG BIN</t>
  </si>
  <si>
    <t xml:space="preserve">3320461	</t>
  </si>
  <si>
    <t xml:space="preserve">999223985917381	</t>
  </si>
  <si>
    <t>Batra/Vishal</t>
  </si>
  <si>
    <t xml:space="preserve">3321302	</t>
  </si>
  <si>
    <t xml:space="preserve">265757370	</t>
  </si>
  <si>
    <t xml:space="preserve">999223986460873	</t>
  </si>
  <si>
    <t>[帕西市]奥迪加斯锦江之星酒店（多用途酒店）(Jinjiang Inn Ortigas (Multiple Use Hotel))(55694747)</t>
  </si>
  <si>
    <t>商务客房&lt;1人入住&gt;&lt;不退款&gt;</t>
  </si>
  <si>
    <t>SAKATA/RYUJI</t>
  </si>
  <si>
    <t xml:space="preserve">3321733	</t>
  </si>
  <si>
    <t xml:space="preserve">999223986877160	</t>
  </si>
  <si>
    <t>LIU/Yanfeng,Liu/Xuejing</t>
  </si>
  <si>
    <t xml:space="preserve">3322046	</t>
  </si>
  <si>
    <t xml:space="preserve">26804877	</t>
  </si>
  <si>
    <t xml:space="preserve">999223993245529	</t>
  </si>
  <si>
    <t>WONG/JUAT BOEY</t>
  </si>
  <si>
    <t xml:space="preserve">3323105	</t>
  </si>
  <si>
    <t xml:space="preserve">72183	</t>
  </si>
  <si>
    <t xml:space="preserve">23993320115	</t>
  </si>
  <si>
    <t>[威斯敏斯特城]莱斯特广场胜利之家(Victory House Leicester Square)(60494256)</t>
  </si>
  <si>
    <t>JIANG/HAONAN</t>
  </si>
  <si>
    <t xml:space="preserve">3323155	</t>
  </si>
  <si>
    <t xml:space="preserve">-1501767218	</t>
  </si>
  <si>
    <t xml:space="preserve">999223998887807	</t>
  </si>
  <si>
    <t>[曼谷]曼谷沙通智选假日酒店(Holiday Inn Express Bangkok Sathorn, an IHG Hotel)(55253984)</t>
  </si>
  <si>
    <t>标准大床房&lt;2人入住&gt;&lt;早餐&gt;</t>
  </si>
  <si>
    <t>Zeng/Long</t>
  </si>
  <si>
    <t xml:space="preserve">3324880	</t>
  </si>
  <si>
    <t xml:space="preserve">999223999510958	</t>
  </si>
  <si>
    <t>[曼谷]洲际维涅特精选曼谷新浩中央酒店(Sindhorn Midtown Hotel Bangkok, Vignette Collection - an IHG Hotel)(90402612)</t>
  </si>
  <si>
    <t>标准特大床&lt;2人入住&gt;&lt;不退款&gt;&lt;早餐&gt;</t>
  </si>
  <si>
    <t>yu/kai</t>
  </si>
  <si>
    <t xml:space="preserve">3325119	</t>
  </si>
  <si>
    <t xml:space="preserve">82581361	</t>
  </si>
  <si>
    <t xml:space="preserve">999224006199643	</t>
  </si>
  <si>
    <t>[拉芙琳]唐拉芙琳滨江度假娱乐场酒店(Don Laughlin's Riverside Resort &amp; Casino)(98504987)</t>
  </si>
  <si>
    <t>标准房, 2 张大床, 山景 (No Pets Allowed)&lt;2人入住&gt;</t>
  </si>
  <si>
    <t>Zhu/Jiahui,Chan/Ying</t>
  </si>
  <si>
    <t xml:space="preserve">3327229	</t>
  </si>
  <si>
    <t xml:space="preserve">NT4LX	</t>
  </si>
  <si>
    <t xml:space="preserve">999224006706692	</t>
  </si>
  <si>
    <t>[大西洋城]海洋娱乐场度假村(Ocean Casino Resort)(55299406)</t>
  </si>
  <si>
    <t>客房, 1 张特大床&lt;2人入住&gt;</t>
  </si>
  <si>
    <t>JEAN BAPTISTE/JULIEN</t>
  </si>
  <si>
    <t xml:space="preserve">3327451	</t>
  </si>
  <si>
    <t xml:space="preserve">03ATTFUL5	</t>
  </si>
  <si>
    <t xml:space="preserve">999224008699248	</t>
  </si>
  <si>
    <t>[曼谷]曼谷中城酒店(Bangkok Midtown Hotel)(55733610)</t>
  </si>
  <si>
    <t>标准房&lt;2人入住&gt;&lt;不退款&gt;</t>
  </si>
  <si>
    <t>INTARAWONGCHOT/SIRIRAT</t>
  </si>
  <si>
    <t xml:space="preserve">3328071	</t>
  </si>
  <si>
    <t xml:space="preserve">999224010604829	</t>
  </si>
  <si>
    <t xml:space="preserve">3328561	</t>
  </si>
  <si>
    <t xml:space="preserve">酒店前台elite女士确认订单	</t>
  </si>
  <si>
    <t xml:space="preserve">999224011160682	</t>
  </si>
  <si>
    <t>[塞舌尔]伊甸园布鲁酒店(Eden Bleu Hotel)(90356640)</t>
  </si>
  <si>
    <t>豪华码头景房&lt;2人入住&gt;&lt;早餐&gt;</t>
  </si>
  <si>
    <t>MOHAMMED/SUBIRA ABASS,SENGENDO/THAKIB</t>
  </si>
  <si>
    <t xml:space="preserve">3328750	</t>
  </si>
  <si>
    <t xml:space="preserve">67959601	</t>
  </si>
  <si>
    <t xml:space="preserve">999224012863066	</t>
  </si>
  <si>
    <t>GAZIZOVA/VENERA</t>
  </si>
  <si>
    <t xml:space="preserve">3329316	</t>
  </si>
  <si>
    <t xml:space="preserve">999224016374907	</t>
  </si>
  <si>
    <t>[曼谷]ASAI曼谷唐人街酒店(ASAI Bangkok Chinatown)(90200738)</t>
  </si>
  <si>
    <t>城景舒适特大床房&lt;2人入住&gt;</t>
  </si>
  <si>
    <t>fan/yinlan</t>
  </si>
  <si>
    <t xml:space="preserve">3331039	</t>
  </si>
  <si>
    <t xml:space="preserve">-4161422	</t>
  </si>
  <si>
    <t xml:space="preserve">999224016658305	</t>
  </si>
  <si>
    <t>[贝伊奥卢]佩拉宫酒店(Pera Palace Hotel)(55270741)</t>
  </si>
  <si>
    <t>葛丽泰·嘉宝转角客房&lt;2人入住&gt;</t>
  </si>
  <si>
    <t>YUAN/ZELU,YUE/TINGTING</t>
  </si>
  <si>
    <t xml:space="preserve">3331264	</t>
  </si>
  <si>
    <t xml:space="preserve">130052676	</t>
  </si>
  <si>
    <t xml:space="preserve">999224016762672	</t>
  </si>
  <si>
    <t>[蒙特利尔]蒙特利尔市中心旅客之家酒店(Travelodge by Wyndham Montreal Centre)(55831941)</t>
  </si>
  <si>
    <t>Latendresse/Sophie</t>
  </si>
  <si>
    <t xml:space="preserve">3331321	</t>
  </si>
  <si>
    <t xml:space="preserve">999224017691378	</t>
  </si>
  <si>
    <t>[奥兰多]奥兰多市中心开发者酒店(Developer Inn Downtown Orlando)(70791800)</t>
  </si>
  <si>
    <t>标准大床房(2张大床)&lt;2人入住&gt;&lt;不退款&gt;</t>
  </si>
  <si>
    <t>Mindoro/Razoki</t>
  </si>
  <si>
    <t xml:space="preserve">3332096	</t>
  </si>
  <si>
    <t xml:space="preserve">6036922478	</t>
  </si>
  <si>
    <t xml:space="preserve">999224018136243	</t>
  </si>
  <si>
    <t>Zhang/Shuoxiu,Zhang/Shuoxiu</t>
  </si>
  <si>
    <t xml:space="preserve">3332320	</t>
  </si>
  <si>
    <t xml:space="preserve">159949	</t>
  </si>
  <si>
    <t xml:space="preserve">999224022626882	</t>
  </si>
  <si>
    <t>[萨福德]萨福德套房酒店(Safford Inn &amp; Suites)(95389149)</t>
  </si>
  <si>
    <t>华丽单人房, 1 张特大床房&lt;2人入住&gt;&lt;早餐&gt;</t>
  </si>
  <si>
    <t>Sanchez/Ruben</t>
  </si>
  <si>
    <t xml:space="preserve">3332649	</t>
  </si>
  <si>
    <t xml:space="preserve">19027	</t>
  </si>
  <si>
    <t xml:space="preserve">999224035146450	</t>
  </si>
  <si>
    <t>[南岸]墨尔本南岸智选假日酒店 - IHG 旗下饭店(Holiday Inn Express Melbourne Southbank, an IHG Hotel)(96745542)</t>
  </si>
  <si>
    <t>标准特大床房&lt;2人入住&gt;&lt;不退款&gt;&lt;早餐&gt;</t>
  </si>
  <si>
    <t>SHEN/BO</t>
  </si>
  <si>
    <t xml:space="preserve">3336604	</t>
  </si>
  <si>
    <t xml:space="preserve">66071991	</t>
  </si>
  <si>
    <t xml:space="preserve">999224035311606	</t>
  </si>
  <si>
    <t>[首尔]三井酒店(Hotel Samjung)(55337145)</t>
  </si>
  <si>
    <t>标准双床房&lt;2人入住&gt;&lt;不退款&gt;</t>
  </si>
  <si>
    <t>LIU/SONG</t>
  </si>
  <si>
    <t xml:space="preserve">3336722	</t>
  </si>
  <si>
    <t xml:space="preserve">23043375	</t>
  </si>
  <si>
    <t xml:space="preserve">999224035426094	</t>
  </si>
  <si>
    <t>DU/KAI,QIAO/HUAN</t>
  </si>
  <si>
    <t xml:space="preserve">3336763	</t>
  </si>
  <si>
    <t xml:space="preserve">23043381	</t>
  </si>
  <si>
    <t xml:space="preserve">24041622612	</t>
  </si>
  <si>
    <t>[Sukarasa]帕肯斯普瑞姆酒店(Pakons Prime Hotel)(94358705)</t>
  </si>
  <si>
    <t>EKLESIA/MELISA</t>
  </si>
  <si>
    <t xml:space="preserve">3337711	</t>
  </si>
  <si>
    <t xml:space="preserve">999224044706649	</t>
  </si>
  <si>
    <t>[巴厘岛]阿马塔拉阿贡拉卡酒店 - CHSE 认证(Amatara Agung Raka)(55967831)</t>
  </si>
  <si>
    <t>Escoton/Shaina Rose,Escoton/Shaina Rose</t>
  </si>
  <si>
    <t xml:space="preserve">3338697	</t>
  </si>
  <si>
    <t xml:space="preserve">999224044840045	</t>
  </si>
  <si>
    <t>PRAKIRAKE/BHUMPALANG</t>
  </si>
  <si>
    <t xml:space="preserve">3338722	</t>
  </si>
  <si>
    <t xml:space="preserve">1075156623	</t>
  </si>
  <si>
    <t xml:space="preserve">999224045229959	</t>
  </si>
  <si>
    <t>[Haymarket]悉尼南部大酒店(Great Southern Hotel Sydney)(55665945)</t>
  </si>
  <si>
    <t>Standard Twin with no Housekeeping&lt;2人入住&gt;&lt;不退款&gt;</t>
  </si>
  <si>
    <t>KWON/SOONHYUNG</t>
  </si>
  <si>
    <t xml:space="preserve">3338908	</t>
  </si>
  <si>
    <t xml:space="preserve">-4678421	</t>
  </si>
  <si>
    <t xml:space="preserve">999224045931182	</t>
  </si>
  <si>
    <t>ZHANG/ZEKUN</t>
  </si>
  <si>
    <t xml:space="preserve">3339076	</t>
  </si>
  <si>
    <t xml:space="preserve">23050845492	</t>
  </si>
  <si>
    <t xml:space="preserve">999224047940875	</t>
  </si>
  <si>
    <t>[诺丁汉]诺丁汉特里维尔斯摄政酒店(Trivelles Regency, Nottingham)(91812468)</t>
  </si>
  <si>
    <t>经济型双人房&lt;2人入住&gt;&lt;不退款&gt;</t>
  </si>
  <si>
    <t>Dallas/James,Spratley/Ian,Howe/Ned</t>
  </si>
  <si>
    <t xml:space="preserve">3339916	</t>
  </si>
  <si>
    <t>RES1293642</t>
  </si>
  <si>
    <t>RES1293644</t>
  </si>
  <si>
    <t xml:space="preserve">RES1293643	</t>
  </si>
  <si>
    <t xml:space="preserve">999224048032651	</t>
  </si>
  <si>
    <t>[纽约]威斯汀纽约时代广场酒店(The Westin New York at Times Square)(55707816)</t>
  </si>
  <si>
    <t>传统客房, 2 张双人床, 无烟房&lt;2人入住&gt;&lt;不退款&gt;</t>
  </si>
  <si>
    <t>CHENG/XI</t>
  </si>
  <si>
    <t xml:space="preserve">3339998	</t>
  </si>
  <si>
    <t xml:space="preserve">999224048815722	</t>
  </si>
  <si>
    <t>[巴厘岛]库塔海滨酒店 - CHSE 认证(Kutabex Beach Front Hotel - Chse Certified)(55666121)</t>
  </si>
  <si>
    <t>MA/RUI,ZHAN/XINGTAO</t>
  </si>
  <si>
    <t xml:space="preserve">3340292	</t>
  </si>
  <si>
    <t xml:space="preserve">69793	</t>
  </si>
  <si>
    <t xml:space="preserve">999224056500346	</t>
  </si>
  <si>
    <t>行政套房&lt;2人入住&gt;&lt;不退款&gt;</t>
  </si>
  <si>
    <t>XU/XINRAN</t>
  </si>
  <si>
    <t xml:space="preserve">3342654	</t>
  </si>
  <si>
    <t xml:space="preserve">-5004800	</t>
  </si>
  <si>
    <t xml:space="preserve">999224056617730	</t>
  </si>
  <si>
    <t>[科洛米耶]威尔逊公园酒店(Park Wilson Airport)(94360346)</t>
  </si>
  <si>
    <t>Tai/Wafa</t>
  </si>
  <si>
    <t xml:space="preserve">3342667	</t>
  </si>
  <si>
    <t xml:space="preserve">26154794	</t>
  </si>
  <si>
    <t xml:space="preserve">999224058315423	</t>
  </si>
  <si>
    <t>[三宝垄]三宝拢拉查艺术精品酒店(Radja Art and Boutique Hotel Simpang Lima)(95687590)</t>
  </si>
  <si>
    <t>高级房, 1 张双人床或 2 张单人床&lt;2人入住&gt;&lt;不退款&gt;</t>
  </si>
  <si>
    <t>CANDRA/ALEX ARDIANTO</t>
  </si>
  <si>
    <t xml:space="preserve">3343128	</t>
  </si>
  <si>
    <t xml:space="preserve">999224059467459	</t>
  </si>
  <si>
    <t>[新加坡]新加坡柏薇罗切斯特酒店(Park Avenue Rochester (SG Clean))(55851955)</t>
  </si>
  <si>
    <t>LI/WEIJIE</t>
  </si>
  <si>
    <t xml:space="preserve">3343349	</t>
  </si>
  <si>
    <t xml:space="preserve">999224060705627	</t>
  </si>
  <si>
    <t>[曼彻斯特]哥谭酒店(Hotel Gotham)(55280278)</t>
  </si>
  <si>
    <t>俱乐部双人床房&lt;2人入住&gt;&lt;不退款&gt;&lt;早餐&gt;</t>
  </si>
  <si>
    <t>LIU/YIYANG,LO/PO CHUN</t>
  </si>
  <si>
    <t xml:space="preserve">3343703	</t>
  </si>
  <si>
    <t xml:space="preserve">-5158591	</t>
  </si>
  <si>
    <t xml:space="preserve">999224060753144	</t>
  </si>
  <si>
    <t>[罗马]加州酒店(Hotel California)(55254217)</t>
  </si>
  <si>
    <t>高级双人或双床房&lt;2人入住&gt;&lt;不退款&gt;&lt;早餐&gt;</t>
  </si>
  <si>
    <t>ANDREINI/ALESSANDRO</t>
  </si>
  <si>
    <t xml:space="preserve">3343708	</t>
  </si>
  <si>
    <t xml:space="preserve">5162255	</t>
  </si>
  <si>
    <t xml:space="preserve">999224062102201	</t>
  </si>
  <si>
    <t>[伊洛伊洛]苏里酒店(Zuri Hotel)(94360669)</t>
  </si>
  <si>
    <t>FAJARDO/JAYWARD CADENA</t>
  </si>
  <si>
    <t xml:space="preserve">3344322	</t>
  </si>
  <si>
    <t xml:space="preserve">1075199463	</t>
  </si>
  <si>
    <t xml:space="preserve">999224062157196	</t>
  </si>
  <si>
    <t>[迈阿密]金普顿EPIC酒店(Kimpton Epic Hotel, an IHG Hotel)(55354612)</t>
  </si>
  <si>
    <t>基础房&lt;2人入住&gt;&lt;不退款&gt;</t>
  </si>
  <si>
    <t>prishko/alla</t>
  </si>
  <si>
    <t xml:space="preserve">3344330	</t>
  </si>
  <si>
    <t xml:space="preserve">88015431	</t>
  </si>
  <si>
    <t xml:space="preserve">999224062574437	</t>
  </si>
  <si>
    <t>[底特律]热血车城娱乐场酒店(MotorCity Casino Hotel)(91544840)</t>
  </si>
  <si>
    <t>客房&lt;2人入住&gt;&lt;不退款&gt;</t>
  </si>
  <si>
    <t>Selvachandran/Bajamanan,Ziesmer/Skyler</t>
  </si>
  <si>
    <t xml:space="preserve">3344480	</t>
  </si>
  <si>
    <t xml:space="preserve">-5462884	</t>
  </si>
  <si>
    <t xml:space="preserve">999224063035974	</t>
  </si>
  <si>
    <t>[巴厘岛]贝里斯冲浪酒店(Bliss Surfer Hotel)(55254033)</t>
  </si>
  <si>
    <t>NIANG/FATIMA</t>
  </si>
  <si>
    <t xml:space="preserve">RZ-5486245	</t>
  </si>
  <si>
    <t xml:space="preserve">999224065705421	</t>
  </si>
  <si>
    <t>[中雅加达]丹那阿邦至爱酒店 - 赛德恩格(Favehotel Tanah Abang - Cideng)(55611732)</t>
  </si>
  <si>
    <t>Faveroom Room Only&lt;2人入住&gt;&lt;不退款&gt;</t>
  </si>
  <si>
    <t>TALYZINA/OLGA,KLUSHINA/MARIA</t>
  </si>
  <si>
    <t xml:space="preserve">3345481	</t>
  </si>
  <si>
    <t xml:space="preserve">RZ-5580826	</t>
  </si>
  <si>
    <t xml:space="preserve">999224065757353	</t>
  </si>
  <si>
    <t>[艾尔古纳]格乌纳高尔夫度假施柏阁酒店(Steigenberger Golf Resort El Gouna)(100678038)</t>
  </si>
  <si>
    <t>豪华特大床房&lt;2人入住&gt;&lt;不退款&gt;&lt;早餐&gt;</t>
  </si>
  <si>
    <t>Elshaarawy/Nada,Alali/Salem</t>
  </si>
  <si>
    <t xml:space="preserve">3345495	</t>
  </si>
  <si>
    <t>28781SE022683</t>
  </si>
  <si>
    <t xml:space="preserve">28781SE022684	</t>
  </si>
  <si>
    <t xml:space="preserve">999224066489244	</t>
  </si>
  <si>
    <t>[罗马]帕特里亚酒店(Hotel Patria)(55478164)</t>
  </si>
  <si>
    <t>Bardelli nonino/Francesca</t>
  </si>
  <si>
    <t xml:space="preserve">3345735	</t>
  </si>
  <si>
    <t xml:space="preserve">2023050922841	</t>
  </si>
  <si>
    <t xml:space="preserve">999224066586254	</t>
  </si>
  <si>
    <t>[曼谷]曼谷素坤逸 15 瑞享饭店(Mövenpick Hotel Sukhumvit 15 Bangkok)(55666067)</t>
  </si>
  <si>
    <t>高级房（特大床）&lt;2人入住&gt;&lt;不退款&gt;&lt;早餐&gt;</t>
  </si>
  <si>
    <t>LIM/CLARA</t>
  </si>
  <si>
    <t xml:space="preserve">3345761	</t>
  </si>
  <si>
    <t xml:space="preserve">999224067089645	</t>
  </si>
  <si>
    <t>[西哈努克城]沃格精品酒店及娱乐场(La Vogue Boutique Hotel &amp; Casino)(55812494)</t>
  </si>
  <si>
    <t>CHOI/JG</t>
  </si>
  <si>
    <t xml:space="preserve">3345934	</t>
  </si>
  <si>
    <t xml:space="preserve">7828385	</t>
  </si>
  <si>
    <t xml:space="preserve">999224071990330	</t>
  </si>
  <si>
    <t>[乔治市]香格里拉集团槟城乔治城JEN酒店 (槟城对抗新冠肺炎认证)(Jen Penang Georgetown by Shangri-La)(68545457)</t>
  </si>
  <si>
    <t>LIU/SIQI,LI/YAOZONG</t>
  </si>
  <si>
    <t xml:space="preserve">3346803	</t>
  </si>
  <si>
    <t xml:space="preserve">999224074590683	</t>
  </si>
  <si>
    <t>[伯明翰]伯明翰中心宜必思快捷酒店(Ibis Budget Birmingham Centre)(55768741)</t>
  </si>
  <si>
    <t>FENG/TAO</t>
  </si>
  <si>
    <t xml:space="preserve">3347486	</t>
  </si>
  <si>
    <t xml:space="preserve">5678XE8738	</t>
  </si>
  <si>
    <t xml:space="preserve">999224075857895	</t>
  </si>
  <si>
    <t>[冲浪者天堂]冲浪者天堂曼特拉传奇酒店(Mantra Legends Surfers Paradise)(55694650)</t>
  </si>
  <si>
    <t>酒店豪华双床房&lt;2人入住&gt;&lt;不退款&gt;</t>
  </si>
  <si>
    <t>ZHANG/WENQIAN</t>
  </si>
  <si>
    <t xml:space="preserve">3348032	</t>
  </si>
  <si>
    <t xml:space="preserve">-5812682	</t>
  </si>
  <si>
    <t xml:space="preserve">999224075947409	</t>
  </si>
  <si>
    <t>[曼谷]素坤逸路小猪旅舍(The Little Pig Sukhumvit)(55733523)</t>
  </si>
  <si>
    <t>经济单人房&lt;1人入住&gt;&lt;不退款&gt;</t>
  </si>
  <si>
    <t>LIANG/BAOLONG</t>
  </si>
  <si>
    <t xml:space="preserve">3348059	</t>
  </si>
  <si>
    <t xml:space="preserve">21907000000000945	</t>
  </si>
  <si>
    <t xml:space="preserve">24076208080	</t>
  </si>
  <si>
    <t>[法兰克福]玛丽蒂姆法兰克福酒店(Maritim Hotel Frankfurt)(55270625)</t>
  </si>
  <si>
    <t>精致套房&lt;1人入住&gt;&lt;不退款&gt;</t>
  </si>
  <si>
    <t>ZHANG/XUAN</t>
  </si>
  <si>
    <t xml:space="preserve">3348139	</t>
  </si>
  <si>
    <t xml:space="preserve">130274708	</t>
  </si>
  <si>
    <t xml:space="preserve">999224076810014	</t>
  </si>
  <si>
    <t>[曼谷]娜娜阿尔特酒店 - UHG(Alt Hotel Nana by Uhg)(55519564)</t>
  </si>
  <si>
    <t>Alt豪华套房&lt;2人入住&gt;&lt;不退款&gt;</t>
  </si>
  <si>
    <t>WANG/JINBIN,Cheng/fangyi</t>
  </si>
  <si>
    <t xml:space="preserve">3348429	</t>
  </si>
  <si>
    <t xml:space="preserve">-5887638	</t>
  </si>
  <si>
    <t xml:space="preserve">999224076910535	</t>
  </si>
  <si>
    <t>[格雷梅]爱丽舍洞穴酒店(Elysee Cave House)(90356720)</t>
  </si>
  <si>
    <t>经济双人床或双床房&lt;2人入住&gt;&lt;不退款&gt;&lt;早餐&gt;</t>
  </si>
  <si>
    <t>MIN/RUI</t>
  </si>
  <si>
    <t xml:space="preserve">3348452	</t>
  </si>
  <si>
    <t xml:space="preserve">2314724	</t>
  </si>
  <si>
    <t xml:space="preserve">999224078313812	</t>
  </si>
  <si>
    <t>[Guntung Payung]班贾巴鲁马辰法维酒店(Favehotel Banjarbaru)(55270126)</t>
  </si>
  <si>
    <t>致爱房&lt;2人入住&gt;&lt;不退款&gt;</t>
  </si>
  <si>
    <t>UTAMI/IRMA PUTRI</t>
  </si>
  <si>
    <t xml:space="preserve">3348978	</t>
  </si>
  <si>
    <t xml:space="preserve">RZ-6139142	</t>
  </si>
  <si>
    <t xml:space="preserve">999224079678113	</t>
  </si>
  <si>
    <t>[芭堤雅]芭堤雅南海滩科科特尔酒店(Kokotel Pattaya South Beach)(55451693)</t>
  </si>
  <si>
    <t>POORAPROM/NUTTIYA</t>
  </si>
  <si>
    <t xml:space="preserve">3349429	</t>
  </si>
  <si>
    <t xml:space="preserve">RZ-6208043	</t>
  </si>
  <si>
    <t xml:space="preserve">999224080038620	</t>
  </si>
  <si>
    <t>[吉隆坡]吉隆坡弗拉斯尔商业园区戴斯套房酒店(Days Hotel &amp; Suites by Wyndham Fraser Business Park)(77366173)</t>
  </si>
  <si>
    <t>华丽客房, 2 张单人床, 无烟房&lt;2人入住&gt;&lt;不退款&gt;</t>
  </si>
  <si>
    <t>CHIU/HSIAO CHIEH</t>
  </si>
  <si>
    <t xml:space="preserve">3349593	</t>
  </si>
  <si>
    <t xml:space="preserve">88575EE027920	</t>
  </si>
  <si>
    <t xml:space="preserve">999224080764954	</t>
  </si>
  <si>
    <t>[曼谷]笃笃旅馆(Tuk Tuk Hostel)(90353617)</t>
  </si>
  <si>
    <t>大床房-带公共浴室&lt;2人入住&gt;&lt;不退款&gt;</t>
  </si>
  <si>
    <t>NONG/HAOXIANG</t>
  </si>
  <si>
    <t xml:space="preserve">3349883	</t>
  </si>
  <si>
    <t xml:space="preserve">7833660	</t>
  </si>
  <si>
    <t xml:space="preserve">999224081690745	</t>
  </si>
  <si>
    <t>[南雅加达]古纳瓦尔曼酒店(The Gunawarman)(55639755)</t>
  </si>
  <si>
    <t>经典白房&lt;2人入住&gt;&lt;不退款&gt;&lt;早餐&gt;</t>
  </si>
  <si>
    <t>PAWAR/PRASHANT PRAKASH</t>
  </si>
  <si>
    <t xml:space="preserve">3350324	</t>
  </si>
  <si>
    <t xml:space="preserve">45313	</t>
  </si>
  <si>
    <t xml:space="preserve">999224081767831	</t>
  </si>
  <si>
    <t>[迪拜]迪拜五朱美拉村酒店(Five Jumeirah Village)(91812396)</t>
  </si>
  <si>
    <t>Penthouse, 2 Bedrooms, Private Pool&lt;2人入住&gt;&lt;不退款&gt;</t>
  </si>
  <si>
    <t>NASIR/ANA,NASIR/ALINA</t>
  </si>
  <si>
    <t xml:space="preserve">3350371	</t>
  </si>
  <si>
    <t xml:space="preserve">130312317	</t>
  </si>
  <si>
    <t xml:space="preserve">999224082205975	</t>
  </si>
  <si>
    <t>[甲米]甲米帕喀沙度假酒店(Pakasai Resort)(55851792)</t>
  </si>
  <si>
    <t>豪华小屋&lt;2人入住&gt;&lt;不退款&gt;&lt;早餐&gt;</t>
  </si>
  <si>
    <t>XIE/RUOFEI</t>
  </si>
  <si>
    <t xml:space="preserve">3350642	</t>
  </si>
  <si>
    <t xml:space="preserve">-6292681	</t>
  </si>
  <si>
    <t xml:space="preserve">999224083584157	</t>
  </si>
  <si>
    <t>[曼彻斯特]曼彻斯特舒适酒店(easyHotel Manchester)(94358973)</t>
  </si>
  <si>
    <t>Lower Ground Twin Room with Window&lt;2人入住&gt;&lt;不退款&gt;</t>
  </si>
  <si>
    <t>Tsang/Wai Chun Wayne,Chan/Yan Yu</t>
  </si>
  <si>
    <t xml:space="preserve">3351335	</t>
  </si>
  <si>
    <t xml:space="preserve">-6347893	</t>
  </si>
  <si>
    <t xml:space="preserve">999224083592248	</t>
  </si>
  <si>
    <t>[春武里]海滩精品度假村(La Playa Boutique Resort)(90374106)</t>
  </si>
  <si>
    <t>豪华双人间&lt;2人入住&gt;&lt;不退款&gt;</t>
  </si>
  <si>
    <t>WONGNA/THEERAPONG</t>
  </si>
  <si>
    <t xml:space="preserve">3351359	</t>
  </si>
  <si>
    <t xml:space="preserve">999224083533339	</t>
  </si>
  <si>
    <t>[怡保]怡保 T 酒店(T-Hotel Ipoh)(90364967)</t>
  </si>
  <si>
    <t>IBRAHIM/RUSHDAN ZAIM BIN</t>
  </si>
  <si>
    <t xml:space="preserve">3351213	</t>
  </si>
  <si>
    <t xml:space="preserve">999224083631273	</t>
  </si>
  <si>
    <t>[曼谷]国家邮政局天堂酒店(Spb Paradise)(89917201)</t>
  </si>
  <si>
    <t>THAOYA/MINTRA</t>
  </si>
  <si>
    <t xml:space="preserve">3351405	</t>
  </si>
  <si>
    <t xml:space="preserve">nan	</t>
  </si>
  <si>
    <t xml:space="preserve">999224084358202	</t>
  </si>
  <si>
    <t>[里贾纳]温德姆里贾纳蔚景酒店(Wingate by Wyndham Regina)(55720469)</t>
  </si>
  <si>
    <t>客房(2张大床)&lt;2人入住&gt;&lt;不退款&gt;&lt;早餐&gt;</t>
  </si>
  <si>
    <t>Verma/Vishal</t>
  </si>
  <si>
    <t xml:space="preserve">3351850	</t>
  </si>
  <si>
    <t xml:space="preserve">999224087698887	</t>
  </si>
  <si>
    <t>[南雅加达]大阿斯顿格罗夫套房酒店(The Grove Suites by GRAND ASTON)(56140426)</t>
  </si>
  <si>
    <t>套房(一卧)&lt;2人入住&gt;&lt;不退款&gt;</t>
  </si>
  <si>
    <t>Hartono/Andreas</t>
  </si>
  <si>
    <t xml:space="preserve">3351915	</t>
  </si>
  <si>
    <t xml:space="preserve">26983411	</t>
  </si>
  <si>
    <t xml:space="preserve">999224087980580	</t>
  </si>
  <si>
    <t>[曼谷]素万那普九号公园酒店(The Park Nine Hotel Suvarnabhumi)(55573138)</t>
  </si>
  <si>
    <t>豪华房&lt;1人入住&gt;&lt;不退款&gt;</t>
  </si>
  <si>
    <t>HE/TONGXI</t>
  </si>
  <si>
    <t xml:space="preserve">3352056	</t>
  </si>
  <si>
    <t xml:space="preserve">9154736263956	</t>
  </si>
  <si>
    <t xml:space="preserve">999224088383333	</t>
  </si>
  <si>
    <t>[曼谷]萨拉丁伊斯 - 埃塔斯酒店(AT EASE saladaeng by AETAS)(60514132)</t>
  </si>
  <si>
    <t>1卧房&lt;1人入住&gt;&lt;不退款&gt;</t>
  </si>
  <si>
    <t>BELYAKOVA/ANASTASIA</t>
  </si>
  <si>
    <t xml:space="preserve">3352110	</t>
  </si>
  <si>
    <t xml:space="preserve">999224088613774	</t>
  </si>
  <si>
    <t>[新邦安拔]31号枫叶酒店(No.31 Maple Inn)(90381911)</t>
  </si>
  <si>
    <t>ONG/JOEHUEI</t>
  </si>
  <si>
    <t xml:space="preserve">3352140	</t>
  </si>
  <si>
    <t xml:space="preserve">26984168	</t>
  </si>
  <si>
    <t xml:space="preserve">999224089660424	</t>
  </si>
  <si>
    <t>[波恩]波恩卡梅哈大酒店(Kameha Grand Bonn)(55543018)</t>
  </si>
  <si>
    <t>小型套房大床&lt;2人入住&gt;&lt;不退款&gt;</t>
  </si>
  <si>
    <t>Auerbach/Raphael</t>
  </si>
  <si>
    <t xml:space="preserve">3352410	</t>
  </si>
  <si>
    <t xml:space="preserve">1178069	</t>
  </si>
  <si>
    <t xml:space="preserve">999224090675780	</t>
  </si>
  <si>
    <t>Superior Room&lt;2人入住&gt;&lt;不退款&gt;</t>
  </si>
  <si>
    <t>HUANG/RUIHONG,CHEN/LISHA,Xie/Chulan,Feng/Pei,Yao/Ji</t>
  </si>
  <si>
    <t xml:space="preserve">3352615	</t>
  </si>
  <si>
    <t xml:space="preserve">26986447	</t>
  </si>
  <si>
    <t xml:space="preserve">999224091127402	</t>
  </si>
  <si>
    <t>[伊洛伊洛]伊洛伊洛启航酒店(Go Hotels Iloilo)(94358388)</t>
  </si>
  <si>
    <t>LERONA/MANELYN</t>
  </si>
  <si>
    <t xml:space="preserve">3352849	</t>
  </si>
  <si>
    <t xml:space="preserve">ILO0049992	</t>
  </si>
  <si>
    <t xml:space="preserve">999224091131844	</t>
  </si>
  <si>
    <t>CHIU/TOMAS</t>
  </si>
  <si>
    <t xml:space="preserve">3352851	</t>
  </si>
  <si>
    <t xml:space="preserve">9135131941464	</t>
  </si>
  <si>
    <t xml:space="preserve">999224091235644	</t>
  </si>
  <si>
    <t>[乌隆他尼]UD首府酒店(UD Capital Hotel)(96310282)</t>
  </si>
  <si>
    <t>HATCHAROEN/CHANANCHIYA</t>
  </si>
  <si>
    <t xml:space="preserve">3352887	</t>
  </si>
  <si>
    <t xml:space="preserve">999224091319238	</t>
  </si>
  <si>
    <t>[哈里法克斯]哈里法克斯酒店(Hotel Halifax)(97636191)</t>
  </si>
  <si>
    <t>2张双人床房&lt;2人入住&gt;&lt;不退款&gt;</t>
  </si>
  <si>
    <t>SINGH BANGA/PARAMVEER</t>
  </si>
  <si>
    <t xml:space="preserve">3352907	</t>
  </si>
  <si>
    <t xml:space="preserve">130334252	</t>
  </si>
  <si>
    <t xml:space="preserve">999224091466187	</t>
  </si>
  <si>
    <t>[杜塞尔多夫]杜塞尔多夫克拉特城市酒店(Carathotel Düsseldorf City)(55547171)</t>
  </si>
  <si>
    <t>City Double Room Single Use&lt;1人入住&gt;&lt;不退款&gt;&lt;早餐&gt;</t>
  </si>
  <si>
    <t>Herzog/Ottein</t>
  </si>
  <si>
    <t xml:space="preserve">3352961	</t>
  </si>
  <si>
    <t xml:space="preserve">6493971	</t>
  </si>
  <si>
    <t xml:space="preserve">999224092047504	</t>
  </si>
  <si>
    <t>Miya/Ijatali</t>
  </si>
  <si>
    <t xml:space="preserve">3353295	</t>
  </si>
  <si>
    <t xml:space="preserve">RZ-6534695	</t>
  </si>
  <si>
    <t xml:space="preserve">999224092198871	</t>
  </si>
  <si>
    <t>Superior Twin Bed No Airport Transfer&lt;2人入住&gt;&lt;不退款&gt;</t>
  </si>
  <si>
    <t>BUNKOED/JIDAPHA</t>
  </si>
  <si>
    <t xml:space="preserve">3353358	</t>
  </si>
  <si>
    <t xml:space="preserve">HGUConf6551556	</t>
  </si>
  <si>
    <t xml:space="preserve">999224092324519	</t>
  </si>
  <si>
    <t>Reddy/Bobby,Telang/Neelabh</t>
  </si>
  <si>
    <t xml:space="preserve">3353410	</t>
  </si>
  <si>
    <t xml:space="preserve">7836808	</t>
  </si>
  <si>
    <t xml:space="preserve">999224092616224	</t>
  </si>
  <si>
    <t>[马德里]文殊特莱托斯04酒店(One Shot Recoletos 04)(55329442)</t>
  </si>
  <si>
    <t>带阳台的行政双人间或双床间&lt;2人入住&gt;&lt;不退款&gt;</t>
  </si>
  <si>
    <t>Carmichael/Alex</t>
  </si>
  <si>
    <t xml:space="preserve">3353566	</t>
  </si>
  <si>
    <t xml:space="preserve">6668411	</t>
  </si>
  <si>
    <t xml:space="preserve">999224092851218	</t>
  </si>
  <si>
    <t xml:space="preserve">3353700	</t>
  </si>
  <si>
    <t xml:space="preserve">-6739269	</t>
  </si>
  <si>
    <t xml:space="preserve">999224093146426	</t>
  </si>
  <si>
    <t>[吉隆坡]吉隆坡皇家朱兰酒店(Royale Chulan Kuala Lumpur)(55851892)</t>
  </si>
  <si>
    <t>SHIN/HEOUNGSHIK</t>
  </si>
  <si>
    <t xml:space="preserve">3353834	</t>
  </si>
  <si>
    <t xml:space="preserve">10010669385	</t>
  </si>
  <si>
    <t xml:space="preserve">999224094479968	</t>
  </si>
  <si>
    <t>[曼谷]娜娜酒店(Nana Hotel)(55439656)</t>
  </si>
  <si>
    <t>chen/xiaoyong,li/leitao</t>
  </si>
  <si>
    <t xml:space="preserve">3354231	</t>
  </si>
  <si>
    <t xml:space="preserve">999224094544252	</t>
  </si>
  <si>
    <t>[丹戎槟榔]日夜拉古纳宾坦酒店 - 丹戎槟榔(Nite &amp; Day Laguna Bintan)(89918000)</t>
  </si>
  <si>
    <t>阳光明媚的房间&lt;2人入住&gt;&lt;不退款&gt;&lt;早餐&gt;</t>
  </si>
  <si>
    <t>Xue/Bin</t>
  </si>
  <si>
    <t xml:space="preserve">3354244	</t>
  </si>
  <si>
    <t xml:space="preserve">999224094841172	</t>
  </si>
  <si>
    <t>[曼谷]曼谷亚洲酒店(Asia Hotel Bangkok)(55639690)</t>
  </si>
  <si>
    <t>CUI/CAIYING,WANG/CHUNBO</t>
  </si>
  <si>
    <t xml:space="preserve">3354376	</t>
  </si>
  <si>
    <t xml:space="preserve">-6845605	</t>
  </si>
  <si>
    <t xml:space="preserve">999224094929900	</t>
  </si>
  <si>
    <t>高级大床房&lt;1人入住&gt;&lt;不退款&gt;</t>
  </si>
  <si>
    <t>HUANG/YONG</t>
  </si>
  <si>
    <t xml:space="preserve">3354405	</t>
  </si>
  <si>
    <t xml:space="preserve">-6849012	</t>
  </si>
  <si>
    <t xml:space="preserve">999224095431961	</t>
  </si>
  <si>
    <t>[吉隆坡]菲斯酒店(The Face Suites)(57036365)</t>
  </si>
  <si>
    <t>两卧室高级房&lt;2人入住&gt;&lt;不退款&gt;</t>
  </si>
  <si>
    <t>ALYAA/ALYAA</t>
  </si>
  <si>
    <t xml:space="preserve">3354569	</t>
  </si>
  <si>
    <t xml:space="preserve">7839037	</t>
  </si>
  <si>
    <t xml:space="preserve">999224095583509	</t>
  </si>
  <si>
    <t>[苏梅岛]苏梅岛那帖度假村(Samui Natien Resort)(55304266)</t>
  </si>
  <si>
    <t>高级园景别墅&lt;2人入住&gt;&lt;不退款&gt;&lt;早餐&gt;</t>
  </si>
  <si>
    <t>LIU/LILI,LI/XIAOHUI</t>
  </si>
  <si>
    <t xml:space="preserve">3354612	</t>
  </si>
  <si>
    <t xml:space="preserve">-6867656	</t>
  </si>
  <si>
    <t xml:space="preserve">999224095736793	</t>
  </si>
  <si>
    <t>SHI/KAI</t>
  </si>
  <si>
    <t xml:space="preserve">-6873331	</t>
  </si>
  <si>
    <t xml:space="preserve">999224097483749	</t>
  </si>
  <si>
    <t>[珀斯]珀斯格蕾特南部酒店(Great Southern Hotel Perth)(55465509)</t>
  </si>
  <si>
    <t>Standard Twin Room&lt;2人入住&gt;&lt;不退款&gt;</t>
  </si>
  <si>
    <t>Tapia/Cesar</t>
  </si>
  <si>
    <t xml:space="preserve">3355396	</t>
  </si>
  <si>
    <t xml:space="preserve">-6921216	</t>
  </si>
  <si>
    <t xml:space="preserve">999224097613353	</t>
  </si>
  <si>
    <t>开放式客房, 1 张双人床, 开放式厨房&lt;2人入住&gt;&lt;不退款&gt;</t>
  </si>
  <si>
    <t>ABBAS HADDAD/WALID</t>
  </si>
  <si>
    <t xml:space="preserve">3355447	</t>
  </si>
  <si>
    <t xml:space="preserve">-6923747	</t>
  </si>
  <si>
    <t xml:space="preserve">999224097776715	</t>
  </si>
  <si>
    <t>[班达楠榜]阿玛利亚南榜酒店(Amalia Hotel Lampung)(69451907)</t>
  </si>
  <si>
    <t>高级双床间&lt;2人入住&gt;&lt;不退款&gt;</t>
  </si>
  <si>
    <t>MARYAWAN/IWAN</t>
  </si>
  <si>
    <t xml:space="preserve">999224097918129	</t>
  </si>
  <si>
    <t>[An Xuan]广南孟青大酒店(Muong Thanh Grand Quang Nam)(55354708)</t>
  </si>
  <si>
    <t>尊贵豪华双床房&lt;2人入住&gt;&lt;不退款&gt;&lt;早餐&gt;</t>
  </si>
  <si>
    <t>ZHANG/LUZENG,LU/JIE</t>
  </si>
  <si>
    <t xml:space="preserve">3355611	</t>
  </si>
  <si>
    <t xml:space="preserve">176476	</t>
  </si>
  <si>
    <t xml:space="preserve">999224098079805	</t>
  </si>
  <si>
    <t>Superior Double Bed No Airport Transfer&lt;2人入住&gt;&lt;不退款&gt;</t>
  </si>
  <si>
    <t>CRIBB/DARATHIP</t>
  </si>
  <si>
    <t xml:space="preserve">3355656	</t>
  </si>
  <si>
    <t xml:space="preserve">HGUConf6936408	</t>
  </si>
  <si>
    <t xml:space="preserve">999224098364909	</t>
  </si>
  <si>
    <t>[巴厘岛]勒吉安布里茨酒店(Brits Hotel Legian)(60467101)</t>
  </si>
  <si>
    <t>LEE/RICHARD</t>
  </si>
  <si>
    <t xml:space="preserve">3355818	</t>
  </si>
  <si>
    <t xml:space="preserve">999224098730976	</t>
  </si>
  <si>
    <t>LAOTHONG/PRAJAK</t>
  </si>
  <si>
    <t xml:space="preserve">3355948	</t>
  </si>
  <si>
    <t xml:space="preserve">HGUConf6957062	</t>
  </si>
  <si>
    <t xml:space="preserve">999224099502887	</t>
  </si>
  <si>
    <t>[南雅加达]卡迪卡展特拉酒店 - CHSE 认证(Kartika Chandra - Chse Certified)(55800958)</t>
  </si>
  <si>
    <t>GILANG/FEBRIAN</t>
  </si>
  <si>
    <t xml:space="preserve">3356510	</t>
  </si>
  <si>
    <t xml:space="preserve">999224099552321	</t>
  </si>
  <si>
    <t>[哥打京那巴鲁]哥打京那巴鲁梦想酒店(Dreamtel Kota Kinabalu)(89918398)</t>
  </si>
  <si>
    <t>YU/LIUHUI</t>
  </si>
  <si>
    <t xml:space="preserve">3356529	</t>
  </si>
  <si>
    <t xml:space="preserve">999224099769425	</t>
  </si>
  <si>
    <t>[万伦]菲潘甘酒店(Phet Phangan)(94359520)</t>
  </si>
  <si>
    <t>JITMUNG/THANSINEE</t>
  </si>
  <si>
    <t xml:space="preserve">3356612	</t>
  </si>
  <si>
    <t xml:space="preserve">999224100071775	</t>
  </si>
  <si>
    <t>[普吉岛]在芭东酒店(At Patong Hotel - Sha Certified)(90352227)</t>
  </si>
  <si>
    <t>Deluxe Room Only&lt;2人入住&gt;&lt;不退款&gt;</t>
  </si>
  <si>
    <t>zhou/jianping</t>
  </si>
  <si>
    <t xml:space="preserve">3356877	</t>
  </si>
  <si>
    <t xml:space="preserve">98467966	</t>
  </si>
  <si>
    <t xml:space="preserve">999224100229929	</t>
  </si>
  <si>
    <t>[南雅加达]雅加达拉梅森奥卓优阁酒店公寓(Oakwood Suites La Maison Jakarta)(70391798)</t>
  </si>
  <si>
    <t>一卧室行政房&lt;2人入住&gt;&lt;不退款&gt;</t>
  </si>
  <si>
    <t>AMELIA/NOURMA</t>
  </si>
  <si>
    <t xml:space="preserve">3356936	</t>
  </si>
  <si>
    <t xml:space="preserve">41263SE000207	</t>
  </si>
  <si>
    <t xml:space="preserve">999224100679868	</t>
  </si>
  <si>
    <t>CONTRACTOR CONSORTIUM/HIGH SPEED RAILWAY</t>
  </si>
  <si>
    <t xml:space="preserve">3357264	</t>
  </si>
  <si>
    <t xml:space="preserve">212064	</t>
  </si>
  <si>
    <t xml:space="preserve">999224100881062	</t>
  </si>
  <si>
    <t>[曼谷]曼谷拉差贴威维拉酒店(Vela be Bangkok Ratchathewi- Sha Plus Certified)(55745233)</t>
  </si>
  <si>
    <t>维拉阳台房&lt;2人入住&gt;&lt;不退款&gt;</t>
  </si>
  <si>
    <t>Weng/Shenkai</t>
  </si>
  <si>
    <t xml:space="preserve">3357496	</t>
  </si>
  <si>
    <t xml:space="preserve">7067775	</t>
  </si>
  <si>
    <t xml:space="preserve">999224101078012	</t>
  </si>
  <si>
    <t>[Bang Chalong]曼谷伊斯汀坦那市高尔夫度假村(Eastin Thana City Golf Resort Bangkok)(68031168)</t>
  </si>
  <si>
    <t>LI/YUFENG</t>
  </si>
  <si>
    <t xml:space="preserve">3357612	</t>
  </si>
  <si>
    <t xml:space="preserve">7076545	</t>
  </si>
  <si>
    <t xml:space="preserve">999224101056785	</t>
  </si>
  <si>
    <t>PHATCHARAJEERANAN/THITIPHAN</t>
  </si>
  <si>
    <t xml:space="preserve">3357597	</t>
  </si>
  <si>
    <t xml:space="preserve">7074491	</t>
  </si>
  <si>
    <t xml:space="preserve">999224101342903	</t>
  </si>
  <si>
    <t>Superior Twin&lt;2人入住&gt;&lt;不退款&gt;</t>
  </si>
  <si>
    <t>AWANG ZAINAL/DG YASMIN NAQUIAH</t>
  </si>
  <si>
    <t xml:space="preserve">3357855	</t>
  </si>
  <si>
    <t xml:space="preserve">20230511-500956-1203417173	</t>
  </si>
  <si>
    <t xml:space="preserve">999224101341255	</t>
  </si>
  <si>
    <t>[纽伦堡]洛伊斯默库尔环形酒店(Ringhotel Loew's Merkur)(55733307)</t>
  </si>
  <si>
    <t>舒适单人间&lt;1人入住&gt;&lt;不退款&gt;&lt;早餐&gt;</t>
  </si>
  <si>
    <t>Dalke/David</t>
  </si>
  <si>
    <t xml:space="preserve">3357853	</t>
  </si>
  <si>
    <t xml:space="preserve">51464878	</t>
  </si>
  <si>
    <t xml:space="preserve">999224101721068	</t>
  </si>
  <si>
    <t>[圣徒皮特海滩]湾景广场海滨度假酒店(Bay Palms Waterfront Resort - Hotel and Marina)(90362915)</t>
  </si>
  <si>
    <t>豪华一卧室套房（一张大床两张沙发床）&lt;2人入住&gt;&lt;不退款&gt;</t>
  </si>
  <si>
    <t>JOHNSON/JAYLEN</t>
  </si>
  <si>
    <t xml:space="preserve">3358159	</t>
  </si>
  <si>
    <t xml:space="preserve">-7116717	</t>
  </si>
  <si>
    <t>,</t>
  </si>
  <si>
    <t>5.15可退510元</t>
  </si>
  <si>
    <t>HKD 494846</t>
  </si>
  <si>
    <t>A230515100817911</t>
  </si>
  <si>
    <t>A230515101537911</t>
  </si>
  <si>
    <t>总计：494846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</si>
  <si>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</si>
  <si>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</si>
  <si>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</si>
  <si>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</si>
  <si>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</si>
  <si>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</si>
  <si>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</si>
  <si>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</si>
  <si>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</si>
  <si>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</si>
  <si>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</si>
  <si>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</si>
  <si>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</si>
  <si>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</si>
  <si>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</si>
  <si>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</si>
  <si>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</si>
  <si>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</si>
  <si>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</si>
  <si>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2023-05-11</t>
  </si>
  <si>
    <t>3357612</t>
  </si>
  <si>
    <t>曼谷伊斯汀塔娜城市高尔夫度假村</t>
  </si>
  <si>
    <t>LI YUFENG</t>
  </si>
  <si>
    <t>2023-05-12</t>
  </si>
  <si>
    <t>退房日周结</t>
  </si>
  <si>
    <t>334.55</t>
  </si>
  <si>
    <t>377.00</t>
  </si>
  <si>
    <t>0</t>
  </si>
  <si>
    <t>0.00</t>
  </si>
  <si>
    <t>携程汇智国际直连</t>
  </si>
  <si>
    <t>925</t>
  </si>
  <si>
    <t>2023-05-11 21:55:27</t>
  </si>
  <si>
    <t>否</t>
  </si>
  <si>
    <t>汇智国际旅游发展有限公司</t>
  </si>
  <si>
    <t>直连</t>
  </si>
  <si>
    <t>泰国</t>
  </si>
  <si>
    <t>3357597</t>
  </si>
  <si>
    <t>曼谷爱湾酒店</t>
  </si>
  <si>
    <t>PHATCHARAJEERANAN THITIPHAN</t>
  </si>
  <si>
    <t>214.75</t>
  </si>
  <si>
    <t>242.00</t>
  </si>
  <si>
    <t>2023-05-11 21:51:47</t>
  </si>
  <si>
    <t>3357855</t>
  </si>
  <si>
    <t>欧胜娜酒店</t>
  </si>
  <si>
    <t>AWANG ZAINAL DG YASMIN NAQUIAH</t>
  </si>
  <si>
    <t>179.25</t>
  </si>
  <si>
    <t>202.00</t>
  </si>
  <si>
    <t>2023-05-11 22:20:09</t>
  </si>
  <si>
    <t>马来西亚</t>
  </si>
  <si>
    <t>3358159</t>
  </si>
  <si>
    <t>海滨棕榈湾度假村</t>
  </si>
  <si>
    <t>JOHNSON JAYLEN</t>
  </si>
  <si>
    <t>773.81</t>
  </si>
  <si>
    <t>872.00</t>
  </si>
  <si>
    <t>2023-05-11 23:03:56</t>
  </si>
  <si>
    <t>美国</t>
  </si>
  <si>
    <t>3357496</t>
  </si>
  <si>
    <t>曼谷拉差贴威维拉酒店</t>
  </si>
  <si>
    <t>Weng Shenkai</t>
  </si>
  <si>
    <t>322.13</t>
  </si>
  <si>
    <t>363.00</t>
  </si>
  <si>
    <t>2023-05-11 21:39:40</t>
  </si>
  <si>
    <t>3357853</t>
  </si>
  <si>
    <t>洛伊斯默库尔环形酒店</t>
  </si>
  <si>
    <t>Dalke David</t>
  </si>
  <si>
    <t>940.64</t>
  </si>
  <si>
    <t>1060.00</t>
  </si>
  <si>
    <t>2023-05-11 22:42:18</t>
  </si>
  <si>
    <t>德国</t>
  </si>
  <si>
    <t>3357264</t>
  </si>
  <si>
    <t>卡迪卡展特拉酒店 - CHSE 认证</t>
  </si>
  <si>
    <t>CONTRACTOR CONSORTIUM HIGH SPEED RAILWAY</t>
  </si>
  <si>
    <t>307.04</t>
  </si>
  <si>
    <t>346.00</t>
  </si>
  <si>
    <t>2023-05-11 20:52:19</t>
  </si>
  <si>
    <t>印度尼西亚</t>
  </si>
  <si>
    <t>3356877</t>
  </si>
  <si>
    <t>在芭东酒店</t>
  </si>
  <si>
    <t>zhou jianping</t>
  </si>
  <si>
    <t>153.52</t>
  </si>
  <si>
    <t>173.00</t>
  </si>
  <si>
    <t>2023-05-11 19:40:40</t>
  </si>
  <si>
    <t>3356510</t>
  </si>
  <si>
    <t>GILANG FEBRIAN</t>
  </si>
  <si>
    <t>240.49</t>
  </si>
  <si>
    <t>271.00</t>
  </si>
  <si>
    <t>2023-05-11 18:23:29</t>
  </si>
  <si>
    <t>3356612</t>
  </si>
  <si>
    <t>菲潘甘酒店</t>
  </si>
  <si>
    <t>JITMUNG THANSINEE</t>
  </si>
  <si>
    <t>167.72</t>
  </si>
  <si>
    <t>189.00</t>
  </si>
  <si>
    <t>2023-05-11 19:00:13</t>
  </si>
  <si>
    <t>3355818</t>
  </si>
  <si>
    <t>勒吉安地平线酒店</t>
  </si>
  <si>
    <t>LEE RICHARD</t>
  </si>
  <si>
    <t>162.39</t>
  </si>
  <si>
    <t>183.00</t>
  </si>
  <si>
    <t>2023-05-11 16:10:43</t>
  </si>
  <si>
    <t>3356936</t>
  </si>
  <si>
    <t>雅加达拉梅森奥卓优阁酒店公寓</t>
  </si>
  <si>
    <t>AMELIA NOURMA</t>
  </si>
  <si>
    <t>833.27</t>
  </si>
  <si>
    <t>939.00</t>
  </si>
  <si>
    <t>2023-05-11 20:04:37</t>
  </si>
  <si>
    <t>3355656</t>
  </si>
  <si>
    <t>德维拉素万那普酒店</t>
  </si>
  <si>
    <t>CRIBB DARATHIP</t>
  </si>
  <si>
    <t>138.43</t>
  </si>
  <si>
    <t>156.00</t>
  </si>
  <si>
    <t>2023-05-11 15:44:35</t>
  </si>
  <si>
    <t>3355948</t>
  </si>
  <si>
    <t>LAOTHONG PRAJAK</t>
  </si>
  <si>
    <t>2023-05-11 16:49:25</t>
  </si>
  <si>
    <t>3355611</t>
  </si>
  <si>
    <t>广南孟清大酒店</t>
  </si>
  <si>
    <t>ZHANG LUZENG,LU JIE</t>
  </si>
  <si>
    <t>398.44</t>
  </si>
  <si>
    <t>449.00</t>
  </si>
  <si>
    <t>2023-05-11 15:39:34</t>
  </si>
  <si>
    <t>越南</t>
  </si>
  <si>
    <t>3355447</t>
  </si>
  <si>
    <t>巴黎南阿多尼斯公寓式酒店</t>
  </si>
  <si>
    <t>ABBAS HADDAD WALID</t>
  </si>
  <si>
    <t>377.15</t>
  </si>
  <si>
    <t>425.00</t>
  </si>
  <si>
    <t>2023-05-11 15:00:24</t>
  </si>
  <si>
    <t>法国</t>
  </si>
  <si>
    <t>3354569</t>
  </si>
  <si>
    <t>菲斯酒店</t>
  </si>
  <si>
    <t>ALYAA ALYAA</t>
  </si>
  <si>
    <t>538.65</t>
  </si>
  <si>
    <t>607.00</t>
  </si>
  <si>
    <t>2023-05-11 11:45:45</t>
  </si>
  <si>
    <t>3354749</t>
  </si>
  <si>
    <t>SHI KAI</t>
  </si>
  <si>
    <t>2023-05-11 12:13:50</t>
  </si>
  <si>
    <t>3356529</t>
  </si>
  <si>
    <t>哥打京那巴鲁梦想酒店</t>
  </si>
  <si>
    <t>YU LIUHUI</t>
  </si>
  <si>
    <t>319.46</t>
  </si>
  <si>
    <t>360.00</t>
  </si>
  <si>
    <t>2023-05-11 18:31:52</t>
  </si>
  <si>
    <t>3355396</t>
  </si>
  <si>
    <t>南珀斯大酒店</t>
  </si>
  <si>
    <t>Tapia Cesar</t>
  </si>
  <si>
    <t>595.45</t>
  </si>
  <si>
    <t>671.00</t>
  </si>
  <si>
    <t>2023-05-11 14:51:10</t>
  </si>
  <si>
    <t>澳大利亚</t>
  </si>
  <si>
    <t>3354376</t>
  </si>
  <si>
    <t>曼谷亚洲酒店</t>
  </si>
  <si>
    <t>CUI CAIYING,WANG CHUNBO</t>
  </si>
  <si>
    <t>297.28</t>
  </si>
  <si>
    <t>335.00</t>
  </si>
  <si>
    <t>2023-05-11 11:07:02</t>
  </si>
  <si>
    <t>3354612</t>
  </si>
  <si>
    <t>苏梅岛那帖度假村</t>
  </si>
  <si>
    <t>LIU LILI,LI XIAOHUI</t>
  </si>
  <si>
    <t>383.36</t>
  </si>
  <si>
    <t>432.00</t>
  </si>
  <si>
    <t>2023-05-11 11:58:55</t>
  </si>
  <si>
    <t>3355572</t>
  </si>
  <si>
    <t>阿玛利亚南榜酒店</t>
  </si>
  <si>
    <t>MARYAWAN IWAN</t>
  </si>
  <si>
    <t>220.96</t>
  </si>
  <si>
    <t>249.00</t>
  </si>
  <si>
    <t>2023-05-11 15:16:09</t>
  </si>
  <si>
    <t>3354244</t>
  </si>
  <si>
    <t>日夜拉古纳宾坦酒店 - 丹戎槟榔</t>
  </si>
  <si>
    <t>Xue Bin</t>
  </si>
  <si>
    <t>204.99</t>
  </si>
  <si>
    <t>231.00</t>
  </si>
  <si>
    <t>2023-05-11 10:43:44</t>
  </si>
  <si>
    <t>3353700</t>
  </si>
  <si>
    <t>Zhang Jiarong</t>
  </si>
  <si>
    <t>2023-05-11 07:31:01</t>
  </si>
  <si>
    <t>3353566</t>
  </si>
  <si>
    <t>文殊特莱托斯04酒店</t>
  </si>
  <si>
    <t>Carmichael Alex</t>
  </si>
  <si>
    <t>1642.58</t>
  </si>
  <si>
    <t>1851.00</t>
  </si>
  <si>
    <t>2023-05-11 05:03:58</t>
  </si>
  <si>
    <t>西班牙</t>
  </si>
  <si>
    <t>3354231</t>
  </si>
  <si>
    <t>娜娜酒店</t>
  </si>
  <si>
    <t>chen xiaoyong,li leitao</t>
  </si>
  <si>
    <t>631.83</t>
  </si>
  <si>
    <t>712.00</t>
  </si>
  <si>
    <t>2023-05-11 10:39:25</t>
  </si>
  <si>
    <t>3353358</t>
  </si>
  <si>
    <t>BUNKOED JIDAPHA</t>
  </si>
  <si>
    <t>2023-05-11 01:31:50</t>
  </si>
  <si>
    <t>3354405</t>
  </si>
  <si>
    <t>曼谷艾特伊斯萨拉达恩酒店</t>
  </si>
  <si>
    <t>HUANG YONG</t>
  </si>
  <si>
    <t>249.36</t>
  </si>
  <si>
    <t>281.00</t>
  </si>
  <si>
    <t>2023-05-11 11:14:38</t>
  </si>
  <si>
    <t>3353410</t>
  </si>
  <si>
    <t>撒哈拉之星酒店</t>
  </si>
  <si>
    <t>Reddy Bobby,Telang Neelabh</t>
  </si>
  <si>
    <t>1072.87</t>
  </si>
  <si>
    <t>1209.00</t>
  </si>
  <si>
    <t>2023-05-11 02:08:00</t>
  </si>
  <si>
    <t>印度</t>
  </si>
  <si>
    <t>3353295</t>
  </si>
  <si>
    <t>阿尔迪阿米娜酒店</t>
  </si>
  <si>
    <t>Miya Ijatali</t>
  </si>
  <si>
    <t>233.51</t>
  </si>
  <si>
    <t>264.00</t>
  </si>
  <si>
    <t>2023-05-11 01:01:30</t>
  </si>
  <si>
    <t>阿拉伯联合酋长国</t>
  </si>
  <si>
    <t>3353834</t>
  </si>
  <si>
    <t>吉隆坡皇家朱兰酒店</t>
  </si>
  <si>
    <t>SHIN HEOUNGSHIK</t>
  </si>
  <si>
    <t>420.63</t>
  </si>
  <si>
    <t>474.00</t>
  </si>
  <si>
    <t>2023-05-11 09:58:42</t>
  </si>
  <si>
    <t>直采</t>
  </si>
  <si>
    <t>2023-05-10</t>
  </si>
  <si>
    <t>3352907</t>
  </si>
  <si>
    <t>哈里法克斯酒店</t>
  </si>
  <si>
    <t>SINGH BANGA PARAMVEER</t>
  </si>
  <si>
    <t>921.65</t>
  </si>
  <si>
    <t>1042.00</t>
  </si>
  <si>
    <t>2023-05-10 23:36:12</t>
  </si>
  <si>
    <t>加拿大</t>
  </si>
  <si>
    <t>3352887</t>
  </si>
  <si>
    <t>UD首府酒店</t>
  </si>
  <si>
    <t>HATCHAROEN CHANANCHIYA</t>
  </si>
  <si>
    <t>167.17</t>
  </si>
  <si>
    <t>2023-05-10 23:39:04</t>
  </si>
  <si>
    <t>3352961</t>
  </si>
  <si>
    <t>杜塞尔多夫克拉特城市酒店</t>
  </si>
  <si>
    <t>Herzog Ottein</t>
  </si>
  <si>
    <t>859.73</t>
  </si>
  <si>
    <t>972.00</t>
  </si>
  <si>
    <t>2023-05-10 23:50:19</t>
  </si>
  <si>
    <t>3352615</t>
  </si>
  <si>
    <t>圣登巴萨奎斯特酒店 - 阿斯顿 - CHSE 认证</t>
  </si>
  <si>
    <t>HUANG RUIHONG,CHEN LISHA,Xie Chulan,Feng Pei,Yao Ji</t>
  </si>
  <si>
    <t>548.39</t>
  </si>
  <si>
    <t>620.00</t>
  </si>
  <si>
    <t>2023-05-10 22:53:58</t>
  </si>
  <si>
    <t>3352849</t>
  </si>
  <si>
    <t>伊洛伊洛启航酒店</t>
  </si>
  <si>
    <t>LERONA MANELYN</t>
  </si>
  <si>
    <t>189.28</t>
  </si>
  <si>
    <t>214.00</t>
  </si>
  <si>
    <t>2023-05-10 23:20:40</t>
  </si>
  <si>
    <t>菲律宾</t>
  </si>
  <si>
    <t>3352738</t>
  </si>
  <si>
    <t>杰作酒店</t>
  </si>
  <si>
    <t>Broadway Cedric</t>
  </si>
  <si>
    <t>736.79</t>
  </si>
  <si>
    <t>833.00</t>
  </si>
  <si>
    <t>2023-05-10 23:04:12</t>
  </si>
  <si>
    <t>3352851</t>
  </si>
  <si>
    <t>素万那普9号公园酒店</t>
  </si>
  <si>
    <t>CHIU TOMAS</t>
  </si>
  <si>
    <t>397.14</t>
  </si>
  <si>
    <t>2023-05-10 23:21:09</t>
  </si>
  <si>
    <t>3352269</t>
  </si>
  <si>
    <t>阿林顿舒眠酒店 - 靠近六旗主题公园</t>
  </si>
  <si>
    <t>Pate Ranisha</t>
  </si>
  <si>
    <t>426.33</t>
  </si>
  <si>
    <t>482.00</t>
  </si>
  <si>
    <t>2023-05-10 21:58:10</t>
  </si>
  <si>
    <t>3352459</t>
  </si>
  <si>
    <t>伊普斯威治便捷酒店</t>
  </si>
  <si>
    <t>Thomas Peter</t>
  </si>
  <si>
    <t>438.71</t>
  </si>
  <si>
    <t>496.00</t>
  </si>
  <si>
    <t>2023-05-10 22:19:49</t>
  </si>
  <si>
    <t>英国</t>
  </si>
  <si>
    <t>3352110</t>
  </si>
  <si>
    <t>BELYAKOVA ANASTASIA</t>
  </si>
  <si>
    <t>345.84</t>
  </si>
  <si>
    <t>391.00</t>
  </si>
  <si>
    <t>2023-05-10 21:18:54</t>
  </si>
  <si>
    <t>3352063</t>
  </si>
  <si>
    <t>CHACHA CHIWAWA</t>
  </si>
  <si>
    <t>179.55</t>
  </si>
  <si>
    <t>203.00</t>
  </si>
  <si>
    <t>2023-05-10 21:16:57</t>
  </si>
  <si>
    <t>3352056</t>
  </si>
  <si>
    <t>HE TONGXI</t>
  </si>
  <si>
    <t>2023-05-10 21:05:46</t>
  </si>
  <si>
    <t>3351915</t>
  </si>
  <si>
    <t>大阿斯顿格罗夫套房酒店</t>
  </si>
  <si>
    <t>Hartono Andreas</t>
  </si>
  <si>
    <t>623.57</t>
  </si>
  <si>
    <t>705.00</t>
  </si>
  <si>
    <t>2023-05-10 20:58:28</t>
  </si>
  <si>
    <t>3352410</t>
  </si>
  <si>
    <t>波恩卡梅哈大酒店</t>
  </si>
  <si>
    <t>Auerbach Raphael</t>
  </si>
  <si>
    <t>4001.48</t>
  </si>
  <si>
    <t>4524.00</t>
  </si>
  <si>
    <t>2023-05-10 22:12:16</t>
  </si>
  <si>
    <t>3352140</t>
  </si>
  <si>
    <t>31号枫叶酒店</t>
  </si>
  <si>
    <t>ONG JOEHUEI</t>
  </si>
  <si>
    <t>133.56</t>
  </si>
  <si>
    <t>151.00</t>
  </si>
  <si>
    <t>2023-05-10 21:27:12</t>
  </si>
  <si>
    <t>3351850</t>
  </si>
  <si>
    <t>温德姆里贾纳蔚景酒店</t>
  </si>
  <si>
    <t>Verma Vishal</t>
  </si>
  <si>
    <t>570.50</t>
  </si>
  <si>
    <t>645.00</t>
  </si>
  <si>
    <t>2023-05-10 20:42:15</t>
  </si>
  <si>
    <t>3352277</t>
  </si>
  <si>
    <t>西斯托弗酒店</t>
  </si>
  <si>
    <t>Allocca Simone</t>
  </si>
  <si>
    <t>1467.39</t>
  </si>
  <si>
    <t>1659.00</t>
  </si>
  <si>
    <t>2023-05-10 22:00:07</t>
  </si>
  <si>
    <t>意大利</t>
  </si>
  <si>
    <t>3351466</t>
  </si>
  <si>
    <t>巴黎戴高乐机场世民酒店</t>
  </si>
  <si>
    <t>EGOROV IURII</t>
  </si>
  <si>
    <t>1855.68</t>
  </si>
  <si>
    <t>2098.00</t>
  </si>
  <si>
    <t>2023-05-10 19:29:18</t>
  </si>
  <si>
    <t>3351405</t>
  </si>
  <si>
    <t>国家邮政局天堂酒店</t>
  </si>
  <si>
    <t>THAOYA MINTRA</t>
  </si>
  <si>
    <t>283.92</t>
  </si>
  <si>
    <t>321.00</t>
  </si>
  <si>
    <t>2023-05-10 19:19:22</t>
  </si>
  <si>
    <t>3351558</t>
  </si>
  <si>
    <t>南迈阿密凯艺酒店</t>
  </si>
  <si>
    <t>Arias Carlos</t>
  </si>
  <si>
    <t>648.34</t>
  </si>
  <si>
    <t>733.00</t>
  </si>
  <si>
    <t>2023-05-10 19:59:59</t>
  </si>
  <si>
    <t>3351227</t>
  </si>
  <si>
    <t>日内瓦伯尔尼纳酒店</t>
  </si>
  <si>
    <t>Pan Jun</t>
  </si>
  <si>
    <t>5898.73</t>
  </si>
  <si>
    <t>6669.00</t>
  </si>
  <si>
    <t>2023-05-10 19:01:50</t>
  </si>
  <si>
    <t>瑞士</t>
  </si>
  <si>
    <t>3351335</t>
  </si>
  <si>
    <t>曼彻斯特便捷酒店</t>
  </si>
  <si>
    <t>Tsang Wai Chun Wayne,Chan Yan Yu</t>
  </si>
  <si>
    <t>399.79</t>
  </si>
  <si>
    <t>452.00</t>
  </si>
  <si>
    <t>2023-05-10 19:03:22</t>
  </si>
  <si>
    <t>3351359</t>
  </si>
  <si>
    <t>海滩精品度假村</t>
  </si>
  <si>
    <t>WONGNA THEERAPONG</t>
  </si>
  <si>
    <t>257.39</t>
  </si>
  <si>
    <t>291.00</t>
  </si>
  <si>
    <t>2023-05-10 19:14:22</t>
  </si>
  <si>
    <t>3351445</t>
  </si>
  <si>
    <t>瑞斯酒店</t>
  </si>
  <si>
    <t>Yilmaz Ayhan</t>
  </si>
  <si>
    <t>366.18</t>
  </si>
  <si>
    <t>414.00</t>
  </si>
  <si>
    <t>2023-05-10 19:22:09</t>
  </si>
  <si>
    <t>土耳其</t>
  </si>
  <si>
    <t>3351146</t>
  </si>
  <si>
    <t>可森达酒店</t>
  </si>
  <si>
    <t>GIUFFRE DIEGO</t>
  </si>
  <si>
    <t>375.91</t>
  </si>
  <si>
    <t>2023-05-10 18:36:51</t>
  </si>
  <si>
    <t>3351123</t>
  </si>
  <si>
    <t>库塔家和商旅酒店</t>
  </si>
  <si>
    <t>ASTRAWAN BUDI</t>
  </si>
  <si>
    <t>95.53</t>
  </si>
  <si>
    <t>108.00</t>
  </si>
  <si>
    <t>2023-05-10 18:28:02</t>
  </si>
  <si>
    <t>3351213</t>
  </si>
  <si>
    <t>怡保 T 酒店</t>
  </si>
  <si>
    <t>IBRAHIM RUSHDAN ZAIM BIN</t>
  </si>
  <si>
    <t>73.41</t>
  </si>
  <si>
    <t>83.00</t>
  </si>
  <si>
    <t>2023-05-10 19:06:55</t>
  </si>
  <si>
    <t>3350905</t>
  </si>
  <si>
    <t>荔湾套房酒店</t>
  </si>
  <si>
    <t>ALINKEEL AFZEER</t>
  </si>
  <si>
    <t>244.12</t>
  </si>
  <si>
    <t>276.00</t>
  </si>
  <si>
    <t>2023-05-10 17:54:38</t>
  </si>
  <si>
    <t>卡塔尔</t>
  </si>
  <si>
    <t>3350642</t>
  </si>
  <si>
    <t>甲米帕喀沙度假酒店</t>
  </si>
  <si>
    <t>XIE RUOFEI</t>
  </si>
  <si>
    <t>513.01</t>
  </si>
  <si>
    <t>580.00</t>
  </si>
  <si>
    <t>2023-05-10 16:25:51</t>
  </si>
  <si>
    <t>3350768</t>
  </si>
  <si>
    <t>苏拉杰昆德维凡塔酒店 - 国家首都辖区</t>
  </si>
  <si>
    <t>Sharma Gautam</t>
  </si>
  <si>
    <t>456.40</t>
  </si>
  <si>
    <t>516.00</t>
  </si>
  <si>
    <t>2023-05-10 16:51:29</t>
  </si>
  <si>
    <t>3350360</t>
  </si>
  <si>
    <t>桑塔芭芭拉酒店</t>
  </si>
  <si>
    <t>LIU XINYI,Gong Yichao</t>
  </si>
  <si>
    <t>1751.31</t>
  </si>
  <si>
    <t>1980.00</t>
  </si>
  <si>
    <t>2023-05-10 15:23:54</t>
  </si>
  <si>
    <t>3350110</t>
  </si>
  <si>
    <t>Khassani Melha</t>
  </si>
  <si>
    <t>2023-05-10 14:23:30</t>
  </si>
  <si>
    <t>3349973</t>
  </si>
  <si>
    <t>SU HAONAN</t>
  </si>
  <si>
    <t>245.89</t>
  </si>
  <si>
    <t>278.00</t>
  </si>
  <si>
    <t>2023-05-10 14:00:14</t>
  </si>
  <si>
    <t>3350371</t>
  </si>
  <si>
    <t>迪拜五朱美拉村酒店</t>
  </si>
  <si>
    <t>NASIR ANA,NASIR ALINA</t>
  </si>
  <si>
    <t>2006.93</t>
  </si>
  <si>
    <t>2269.00</t>
  </si>
  <si>
    <t>2023-05-10 15:16:22</t>
  </si>
  <si>
    <t>3349846</t>
  </si>
  <si>
    <t>莱维拉治商务酒店（班达尔巴鲁美贡）</t>
  </si>
  <si>
    <t>PAKHRURAZI MUHAMMAD NABIL</t>
  </si>
  <si>
    <t>182.21</t>
  </si>
  <si>
    <t>206.00</t>
  </si>
  <si>
    <t>2023-05-10 13:26:43</t>
  </si>
  <si>
    <t>3350324</t>
  </si>
  <si>
    <t>古纳瓦尔曼酒店</t>
  </si>
  <si>
    <t>PAWAR PRASHANT PRAKASH</t>
  </si>
  <si>
    <t>1103.86</t>
  </si>
  <si>
    <t>1248.00</t>
  </si>
  <si>
    <t>2023-05-10 15:05:25</t>
  </si>
  <si>
    <t>3349811</t>
  </si>
  <si>
    <t>米奈德世纪海滩度假村及水疗中心</t>
  </si>
  <si>
    <t>NGUYEN THI NGOC HUONG</t>
  </si>
  <si>
    <t>601.46</t>
  </si>
  <si>
    <t>680.00</t>
  </si>
  <si>
    <t>2023-05-10 13:15:57</t>
  </si>
  <si>
    <t>3350135</t>
  </si>
  <si>
    <t>瑞轩村旅居酒店</t>
  </si>
  <si>
    <t>Zhao Yao</t>
  </si>
  <si>
    <t>2023-05-10 14:30:47</t>
  </si>
  <si>
    <t>3349351</t>
  </si>
  <si>
    <t>科帕卡瓦纳大西洋酒店</t>
  </si>
  <si>
    <t>RIBEIRO MATHEUS TINOCO,TERRA REBECA SILVEIRA</t>
  </si>
  <si>
    <t>230.85</t>
  </si>
  <si>
    <t>261.00</t>
  </si>
  <si>
    <t>2023-05-10 11:24:03</t>
  </si>
  <si>
    <t>巴西</t>
  </si>
  <si>
    <t>3349239</t>
  </si>
  <si>
    <t>紫苑公寓酒店</t>
  </si>
  <si>
    <t>JULLAPECH KRIDSADA</t>
  </si>
  <si>
    <t>436.94</t>
  </si>
  <si>
    <t>494.00</t>
  </si>
  <si>
    <t>2023-05-10 11:04:30</t>
  </si>
  <si>
    <t>3349429</t>
  </si>
  <si>
    <t>芭堤雅南海滩可可特尔酒店</t>
  </si>
  <si>
    <t>POORAPROM NUTTIYA</t>
  </si>
  <si>
    <t>355.57</t>
  </si>
  <si>
    <t>402.00</t>
  </si>
  <si>
    <t>2023-05-10 11:55:33</t>
  </si>
  <si>
    <t>3349593</t>
  </si>
  <si>
    <t>吉隆坡弗拉斯尔商业园区戴斯套房酒店</t>
  </si>
  <si>
    <t>CHIU HSIAO CHIEH</t>
  </si>
  <si>
    <t>500.63</t>
  </si>
  <si>
    <t>566.00</t>
  </si>
  <si>
    <t>2023-05-10 12:24:48</t>
  </si>
  <si>
    <t>3349551</t>
  </si>
  <si>
    <t>曼谷68酒店</t>
  </si>
  <si>
    <t>BUTPHIMPHA PHANNARAT</t>
  </si>
  <si>
    <t>122.95</t>
  </si>
  <si>
    <t>139.00</t>
  </si>
  <si>
    <t>2023-05-10 12:21:41</t>
  </si>
  <si>
    <t>3348978</t>
  </si>
  <si>
    <t>班贾巴鲁马辰法维酒店</t>
  </si>
  <si>
    <t>UTAMI IRMA PUTRI</t>
  </si>
  <si>
    <t>173.36</t>
  </si>
  <si>
    <t>196.00</t>
  </si>
  <si>
    <t>2023-05-10 09:34:06</t>
  </si>
  <si>
    <t>3348910</t>
  </si>
  <si>
    <t>272.43</t>
  </si>
  <si>
    <t>308.00</t>
  </si>
  <si>
    <t>2023-05-10 09:02:08</t>
  </si>
  <si>
    <t>3349171</t>
  </si>
  <si>
    <t>里约大西洋酒店</t>
  </si>
  <si>
    <t>RAMOS NAUILAN VICENTINI ZULAI</t>
  </si>
  <si>
    <t>2023-05-10 10:38:01</t>
  </si>
  <si>
    <t>3349180</t>
  </si>
  <si>
    <t>贝尔维尤拉克斯普兰廷全套房酒店</t>
  </si>
  <si>
    <t>DUAN FENG</t>
  </si>
  <si>
    <t>728.83</t>
  </si>
  <si>
    <t>824.00</t>
  </si>
  <si>
    <t>2023-05-10 10:38:49</t>
  </si>
  <si>
    <t>3348727</t>
  </si>
  <si>
    <t>住宿酒店</t>
  </si>
  <si>
    <t>MU HONG</t>
  </si>
  <si>
    <t>229.97</t>
  </si>
  <si>
    <t>260.00</t>
  </si>
  <si>
    <t>2023-05-10 07:58:47</t>
  </si>
  <si>
    <t>3348604</t>
  </si>
  <si>
    <t>lin kongzeng</t>
  </si>
  <si>
    <t>2023-05-10 05:37:12</t>
  </si>
  <si>
    <t>3349128</t>
  </si>
  <si>
    <t>素坤逸之星酒店</t>
  </si>
  <si>
    <t>yuan yaqin</t>
  </si>
  <si>
    <t>155.67</t>
  </si>
  <si>
    <t>176.00</t>
  </si>
  <si>
    <t>2023-05-10 10:15:51</t>
  </si>
  <si>
    <t>3348917</t>
  </si>
  <si>
    <t>棕榈芙蓉大酒店</t>
  </si>
  <si>
    <t>GOH JOO WEN</t>
  </si>
  <si>
    <t>2023-05-10 09:11:44</t>
  </si>
  <si>
    <t>3348427</t>
  </si>
  <si>
    <t xml:space="preserve">卡塔蓝珍珠酒店 </t>
  </si>
  <si>
    <t>WEI SHIQI,Li Keke</t>
  </si>
  <si>
    <t>130.91</t>
  </si>
  <si>
    <t>148.00</t>
  </si>
  <si>
    <t>2023-05-10 01:30:01</t>
  </si>
  <si>
    <t>3348385</t>
  </si>
  <si>
    <t>德里机场柠檬树酒店</t>
  </si>
  <si>
    <t>JOSHI AMIT,JOSHI KAMINI</t>
  </si>
  <si>
    <t>700.86</t>
  </si>
  <si>
    <t>794.00</t>
  </si>
  <si>
    <t>2023-05-10 01:06:23</t>
  </si>
  <si>
    <t>3348375</t>
  </si>
  <si>
    <t>曼彻斯特市中心大不列颠酒店</t>
  </si>
  <si>
    <t>MA QIAN</t>
  </si>
  <si>
    <t>965.67</t>
  </si>
  <si>
    <t>1094.00</t>
  </si>
  <si>
    <t>2023-05-10 00:53:11</t>
  </si>
  <si>
    <t>3348452</t>
  </si>
  <si>
    <t>爱丽舍洞穴酒店</t>
  </si>
  <si>
    <t>MIN RUI</t>
  </si>
  <si>
    <t>317.54</t>
  </si>
  <si>
    <t>359.00</t>
  </si>
  <si>
    <t>2023-05-10 01:59:39</t>
  </si>
  <si>
    <t>3348429</t>
  </si>
  <si>
    <t>UHG娜娜阿尔特酒店</t>
  </si>
  <si>
    <t>WANG JINBIN,Cheng fangyi</t>
  </si>
  <si>
    <t>638.61</t>
  </si>
  <si>
    <t>722.00</t>
  </si>
  <si>
    <t>2023-05-10 01:31:51</t>
  </si>
  <si>
    <t>3348660</t>
  </si>
  <si>
    <t>罗斯曼酒店</t>
  </si>
  <si>
    <t>OMOTE TOSHIAKI</t>
  </si>
  <si>
    <t>284.81</t>
  </si>
  <si>
    <t>322.00</t>
  </si>
  <si>
    <t>2023-05-10 07:09:45</t>
  </si>
  <si>
    <t>2023-05-09</t>
  </si>
  <si>
    <t>3348117</t>
  </si>
  <si>
    <t>槟城市途恩酒店</t>
  </si>
  <si>
    <t>MAKDUM BURHAN</t>
  </si>
  <si>
    <t>171.24</t>
  </si>
  <si>
    <t>194.00</t>
  </si>
  <si>
    <t>2023-05-10 00:03:04</t>
  </si>
  <si>
    <t>3348241</t>
  </si>
  <si>
    <t>西隆富丽萨通酒店</t>
  </si>
  <si>
    <t>lee seingseing</t>
  </si>
  <si>
    <t>312.48</t>
  </si>
  <si>
    <t>354.00</t>
  </si>
  <si>
    <t>2023-05-10 00:05:50</t>
  </si>
  <si>
    <t>3348269</t>
  </si>
  <si>
    <t>新北车站酒店</t>
  </si>
  <si>
    <t>DENG JIAJUN</t>
  </si>
  <si>
    <t>933.01</t>
  </si>
  <si>
    <t>1057.00</t>
  </si>
  <si>
    <t>2023-05-10 00:20:24</t>
  </si>
  <si>
    <t>3348032</t>
  </si>
  <si>
    <t>冲浪者天堂曼特拉传奇酒店</t>
  </si>
  <si>
    <t>ZHANG WENQIAN</t>
  </si>
  <si>
    <t>1179.29</t>
  </si>
  <si>
    <t>1336.00</t>
  </si>
  <si>
    <t>2023-05-09 23:27:01</t>
  </si>
  <si>
    <t>3348139</t>
  </si>
  <si>
    <t xml:space="preserve">玛丽蒂姆法兰克福酒店  </t>
  </si>
  <si>
    <t>ZHANG XUAN</t>
  </si>
  <si>
    <t>2998.53</t>
  </si>
  <si>
    <t>3397.00</t>
  </si>
  <si>
    <t>2023-05-10 00:10:10</t>
  </si>
  <si>
    <t>3348059</t>
  </si>
  <si>
    <t>素坤逸路小猪旅舍</t>
  </si>
  <si>
    <t>LIANG BAOLONG</t>
  </si>
  <si>
    <t>109.45</t>
  </si>
  <si>
    <t>124.00</t>
  </si>
  <si>
    <t>2023-05-09 23:34:42</t>
  </si>
  <si>
    <t>3346785</t>
  </si>
  <si>
    <t>prajapati Vaidehi</t>
  </si>
  <si>
    <t>2158.20</t>
  </si>
  <si>
    <t>2445.00</t>
  </si>
  <si>
    <t>2023-05-09 19:20:48</t>
  </si>
  <si>
    <t>3347486</t>
  </si>
  <si>
    <t>伯明翰中心宜必思快捷酒店</t>
  </si>
  <si>
    <t>FENG TAO</t>
  </si>
  <si>
    <t>1586.21</t>
  </si>
  <si>
    <t>1797.00</t>
  </si>
  <si>
    <t>2023-05-09 21:57:40</t>
  </si>
  <si>
    <t>3348480</t>
  </si>
  <si>
    <t>骑士索威尔酒店</t>
  </si>
  <si>
    <t>borreca angelo mario</t>
  </si>
  <si>
    <t>1707.09</t>
  </si>
  <si>
    <t>1930.00</t>
  </si>
  <si>
    <t>2023-05-10 02:43:04</t>
  </si>
  <si>
    <t>3346296</t>
  </si>
  <si>
    <t>那敏达戈酒店</t>
  </si>
  <si>
    <t>AGHISTIARA SALSABILLA</t>
  </si>
  <si>
    <t>240.98</t>
  </si>
  <si>
    <t>273.00</t>
  </si>
  <si>
    <t>2023-05-09 17:46:55</t>
  </si>
  <si>
    <t>3346803</t>
  </si>
  <si>
    <t>香格里拉集团槟城乔治城JEN酒店 (槟城对抗新冠肺炎认证)</t>
  </si>
  <si>
    <t>LIU SIQI,LI YAOZONG</t>
  </si>
  <si>
    <t>2069.05</t>
  </si>
  <si>
    <t>2344.00</t>
  </si>
  <si>
    <t>2023-05-09 19:24:22</t>
  </si>
  <si>
    <t>3346753</t>
  </si>
  <si>
    <t>贝尔格雷夫酒店</t>
  </si>
  <si>
    <t>Shuaikai Zhang</t>
  </si>
  <si>
    <t>504.02</t>
  </si>
  <si>
    <t>571.00</t>
  </si>
  <si>
    <t>2023-05-09 19:14:04</t>
  </si>
  <si>
    <t>3345761</t>
  </si>
  <si>
    <t>曼谷素坤逸 15 瑞享饭店 (SHA Plus+)</t>
  </si>
  <si>
    <t>LIM CLARA</t>
  </si>
  <si>
    <t>2595.14</t>
  </si>
  <si>
    <t>2940.00</t>
  </si>
  <si>
    <t>2023-05-09 15:30:20</t>
  </si>
  <si>
    <t>3346014</t>
  </si>
  <si>
    <t>拉加尔达轻旅酒店</t>
  </si>
  <si>
    <t>ZHONG YUTING</t>
  </si>
  <si>
    <t>308.06</t>
  </si>
  <si>
    <t>349.00</t>
  </si>
  <si>
    <t>2023-05-09 16:44:27</t>
  </si>
  <si>
    <t>3345934</t>
  </si>
  <si>
    <t>沃格精品酒店及娱乐场</t>
  </si>
  <si>
    <t>CHOI JG</t>
  </si>
  <si>
    <t>683.21</t>
  </si>
  <si>
    <t>774.00</t>
  </si>
  <si>
    <t>2023-05-09 16:16:00</t>
  </si>
  <si>
    <t>柬埔寨</t>
  </si>
  <si>
    <t>3345481</t>
  </si>
  <si>
    <t>丹那阿邦至爱酒店 - 赛德恩格</t>
  </si>
  <si>
    <t>TALYZINA OLGA,KLUSHINA MARIA</t>
  </si>
  <si>
    <t>431.64</t>
  </si>
  <si>
    <t>489.00</t>
  </si>
  <si>
    <t>2023-05-09 14:06:42</t>
  </si>
  <si>
    <t>3346566</t>
  </si>
  <si>
    <t>快乐田园酒店</t>
  </si>
  <si>
    <t>Doulache Cilia</t>
  </si>
  <si>
    <t>490.78</t>
  </si>
  <si>
    <t>556.00</t>
  </si>
  <si>
    <t>2023-05-09 18:37:33</t>
  </si>
  <si>
    <t>3345629</t>
  </si>
  <si>
    <t>伊斯兰堡塞雷纳酒店</t>
  </si>
  <si>
    <t>QURESHI IQBAL</t>
  </si>
  <si>
    <t>1813.07</t>
  </si>
  <si>
    <t>2054.00</t>
  </si>
  <si>
    <t>2023-05-09 15:00:14</t>
  </si>
  <si>
    <t>巴基斯坦</t>
  </si>
  <si>
    <t>3345396</t>
  </si>
  <si>
    <t>美拉威 M 区高级酒店</t>
  </si>
  <si>
    <t>MANAYON CARINA</t>
  </si>
  <si>
    <t>158.00</t>
  </si>
  <si>
    <t>179.00</t>
  </si>
  <si>
    <t>2023-05-09 14:00:33</t>
  </si>
  <si>
    <t>3345147</t>
  </si>
  <si>
    <t>城市之星大酒店</t>
  </si>
  <si>
    <t>KIM INHEE</t>
  </si>
  <si>
    <t>174.77</t>
  </si>
  <si>
    <t>198.00</t>
  </si>
  <si>
    <t>2023-05-09 12:50:24</t>
  </si>
  <si>
    <t>3344623</t>
  </si>
  <si>
    <t>贝里斯冲浪酒店</t>
  </si>
  <si>
    <t>NIANG FATIMA</t>
  </si>
  <si>
    <t>458.12</t>
  </si>
  <si>
    <t>519.00</t>
  </si>
  <si>
    <t>2023-05-09 10:03:57</t>
  </si>
  <si>
    <t>3345735</t>
  </si>
  <si>
    <t>帕特里亚酒店</t>
  </si>
  <si>
    <t>Bardelli nonino Francesca</t>
  </si>
  <si>
    <t>1575.62</t>
  </si>
  <si>
    <t>1785.00</t>
  </si>
  <si>
    <t>2023-05-09 15:22:46</t>
  </si>
  <si>
    <t>3345495</t>
  </si>
  <si>
    <t>艾高娜施泰根博阁高尔夫度假酒店</t>
  </si>
  <si>
    <t>Elshaarawy Nada,Alali Salem</t>
  </si>
  <si>
    <t>8678.72</t>
  </si>
  <si>
    <t>9832.02</t>
  </si>
  <si>
    <t>2023-05-09 14:10:35</t>
  </si>
  <si>
    <t>埃及</t>
  </si>
  <si>
    <t>3344480</t>
  </si>
  <si>
    <t>热血车城娱乐场酒店</t>
  </si>
  <si>
    <t>Selvachandran Bajamanan,Ziesmer Skyler</t>
  </si>
  <si>
    <t>1159.87</t>
  </si>
  <si>
    <t>1314.00</t>
  </si>
  <si>
    <t>2023-05-09 09:21:53</t>
  </si>
  <si>
    <t>3344928</t>
  </si>
  <si>
    <t>雅加达阿姆斯特丹公寓酒店</t>
  </si>
  <si>
    <t>Hu Hongfang</t>
  </si>
  <si>
    <t>1598.57</t>
  </si>
  <si>
    <t>1811.00</t>
  </si>
  <si>
    <t>2023-05-09 11:46:43</t>
  </si>
  <si>
    <t>荷兰</t>
  </si>
  <si>
    <t>3344330</t>
  </si>
  <si>
    <t>金普顿EPIC酒店</t>
  </si>
  <si>
    <t>prishko alla</t>
  </si>
  <si>
    <t>3623.48</t>
  </si>
  <si>
    <t>4105.00</t>
  </si>
  <si>
    <t>2023-05-09 08:32:29</t>
  </si>
  <si>
    <t>3344322</t>
  </si>
  <si>
    <t>祖里酒店</t>
  </si>
  <si>
    <t>FAJARDO JAYWARD CADENA</t>
  </si>
  <si>
    <t>401.63</t>
  </si>
  <si>
    <t>455.00</t>
  </si>
  <si>
    <t>2023-05-09 08:24:12</t>
  </si>
  <si>
    <t>3343703</t>
  </si>
  <si>
    <t>哥谭酒店</t>
  </si>
  <si>
    <t>LIU YIYANG,LO PO CHUN</t>
  </si>
  <si>
    <t>2492.95</t>
  </si>
  <si>
    <t>2830.00</t>
  </si>
  <si>
    <t>2023-05-09 00:24:10</t>
  </si>
  <si>
    <t>2023-05-08</t>
  </si>
  <si>
    <t>3342964</t>
  </si>
  <si>
    <t>老挝广场酒店</t>
  </si>
  <si>
    <t>liu ning</t>
  </si>
  <si>
    <t>553.21</t>
  </si>
  <si>
    <t>628.00</t>
  </si>
  <si>
    <t>2023-05-08 20:50:26</t>
  </si>
  <si>
    <t>老挝</t>
  </si>
  <si>
    <t>3343996</t>
  </si>
  <si>
    <t>迈特罗卡宾酒店</t>
  </si>
  <si>
    <t>Andreasen Jakob</t>
  </si>
  <si>
    <t>1239.31</t>
  </si>
  <si>
    <t>1404.00</t>
  </si>
  <si>
    <t>2023-05-09 02:22:30</t>
  </si>
  <si>
    <t>丹麦</t>
  </si>
  <si>
    <t>3343708</t>
  </si>
  <si>
    <t>加州酒店</t>
  </si>
  <si>
    <t>ANDREINI ALESSANDRO</t>
  </si>
  <si>
    <t>2381.95</t>
  </si>
  <si>
    <t>2704.00</t>
  </si>
  <si>
    <t>2023-05-09 00:30:08</t>
  </si>
  <si>
    <t>3342654</t>
  </si>
  <si>
    <t>曼谷素坤逸卡尔顿酒店 (SHA Plus+)</t>
  </si>
  <si>
    <t>XU XINRAN</t>
  </si>
  <si>
    <t>1267.62</t>
  </si>
  <si>
    <t>1439.00</t>
  </si>
  <si>
    <t>2023-05-08 19:29:05</t>
  </si>
  <si>
    <t>3342667</t>
  </si>
  <si>
    <t>威尔逊公园酒店</t>
  </si>
  <si>
    <t>Tai Wafa</t>
  </si>
  <si>
    <t>905.57</t>
  </si>
  <si>
    <t>1028.00</t>
  </si>
  <si>
    <t>2023-05-08 19:30:32</t>
  </si>
  <si>
    <t>3342409</t>
  </si>
  <si>
    <t>素万那普法义公寓式酒店</t>
  </si>
  <si>
    <t>LADUM RAPEPAN</t>
  </si>
  <si>
    <t>253.70</t>
  </si>
  <si>
    <t>288.00</t>
  </si>
  <si>
    <t>2023-05-08 18:41:29</t>
  </si>
  <si>
    <t>3342206</t>
  </si>
  <si>
    <t>棉兰阿里亚酒店</t>
  </si>
  <si>
    <t>KURNIAWAN ADE</t>
  </si>
  <si>
    <t>288.94</t>
  </si>
  <si>
    <t>328.00</t>
  </si>
  <si>
    <t>2023-05-08 17:48:19</t>
  </si>
  <si>
    <t>3343349</t>
  </si>
  <si>
    <t>新加坡柏薇罗切斯特酒店</t>
  </si>
  <si>
    <t>LI WEIJIE</t>
  </si>
  <si>
    <t>1038.58</t>
  </si>
  <si>
    <t>1179.00</t>
  </si>
  <si>
    <t>2023-05-08 22:28:20</t>
  </si>
  <si>
    <t>新加坡</t>
  </si>
  <si>
    <t>3341312</t>
  </si>
  <si>
    <t>斯里马来西亚甲抛巴底酒店</t>
  </si>
  <si>
    <t>HAMID FATIMAH</t>
  </si>
  <si>
    <t>394.64</t>
  </si>
  <si>
    <t>448.00</t>
  </si>
  <si>
    <t>2023-05-08 14:28:48</t>
  </si>
  <si>
    <t>3343128</t>
  </si>
  <si>
    <t>三宝拢拉查艺术精品酒店</t>
  </si>
  <si>
    <t>CANDRA ALEX ARDIANTO</t>
  </si>
  <si>
    <t>142.71</t>
  </si>
  <si>
    <t>162.00</t>
  </si>
  <si>
    <t>2023-05-08 21:13:18</t>
  </si>
  <si>
    <t>3341920</t>
  </si>
  <si>
    <t>尼欧棕榈酒店 - 帕朗卡拉亚 - 阿斯顿酒店</t>
  </si>
  <si>
    <t>SURYSIA IWAN</t>
  </si>
  <si>
    <t>193.80</t>
  </si>
  <si>
    <t>220.00</t>
  </si>
  <si>
    <t>2023-05-08 16:37:14</t>
  </si>
  <si>
    <t>3341665</t>
  </si>
  <si>
    <t>迪拜克里克喜来登酒店</t>
  </si>
  <si>
    <t>CHENG SUKUN,XING YANNA</t>
  </si>
  <si>
    <t>671.25</t>
  </si>
  <si>
    <t>762.00</t>
  </si>
  <si>
    <t>2023-05-08 15:47:48</t>
  </si>
  <si>
    <t>3342235</t>
  </si>
  <si>
    <t>空中花园东大门金斯敦酒店</t>
  </si>
  <si>
    <t>GUO HAITAO</t>
  </si>
  <si>
    <t>856.23</t>
  </si>
  <si>
    <t>2023-05-08 18:00:30</t>
  </si>
  <si>
    <t>韩国</t>
  </si>
  <si>
    <t>3339773</t>
  </si>
  <si>
    <t>艾博特尔卢克索酒店</t>
  </si>
  <si>
    <t>Bertazzo Maria Sonia</t>
  </si>
  <si>
    <t>451.02</t>
  </si>
  <si>
    <t>512.00</t>
  </si>
  <si>
    <t>2023-05-08 01:32:37</t>
  </si>
  <si>
    <t>3339753</t>
  </si>
  <si>
    <t>Knights Rebecca Louise</t>
  </si>
  <si>
    <t>351.48</t>
  </si>
  <si>
    <t>399.00</t>
  </si>
  <si>
    <t>2023-05-08 01:28:53</t>
  </si>
  <si>
    <t>3339916</t>
  </si>
  <si>
    <t>诺丁汉特里维尔斯摄政酒店</t>
  </si>
  <si>
    <t>Dallas James,Spratley Ian,Howe Ned</t>
  </si>
  <si>
    <t>4363.07</t>
  </si>
  <si>
    <t>4952.97</t>
  </si>
  <si>
    <t>2023-05-08 04:23:06</t>
  </si>
  <si>
    <t>3339812</t>
  </si>
  <si>
    <t>阿尔班德尔罗塔纳酒店-迪拜河畔</t>
  </si>
  <si>
    <t>yang qiaoqi,zheng zhenxing</t>
  </si>
  <si>
    <t>618.39</t>
  </si>
  <si>
    <t>702.00</t>
  </si>
  <si>
    <t>2023-05-08 02:01:48</t>
  </si>
  <si>
    <t>3340292</t>
  </si>
  <si>
    <t>库塔海滨酒店 - CHSE 认证</t>
  </si>
  <si>
    <t>MA RUI,ZHAN XINGTAO</t>
  </si>
  <si>
    <t>689.74</t>
  </si>
  <si>
    <t>783.00</t>
  </si>
  <si>
    <t>2023-05-08 09:33:23</t>
  </si>
  <si>
    <t>2023-05-07</t>
  </si>
  <si>
    <t>3338908</t>
  </si>
  <si>
    <t>悉尼南部大酒店</t>
  </si>
  <si>
    <t>KWON SOONHYUNG</t>
  </si>
  <si>
    <t>1757.40</t>
  </si>
  <si>
    <t>1995.00</t>
  </si>
  <si>
    <t>2023-05-07 21:25:23</t>
  </si>
  <si>
    <t>3339505</t>
  </si>
  <si>
    <t>埃拉海滩酒店</t>
  </si>
  <si>
    <t>GOMES FERNANDO SALDANHA</t>
  </si>
  <si>
    <t>577.87</t>
  </si>
  <si>
    <t>656.00</t>
  </si>
  <si>
    <t>2023-05-07 23:29:13</t>
  </si>
  <si>
    <t>3339076</t>
  </si>
  <si>
    <t>槟城长荣桂冠酒店</t>
  </si>
  <si>
    <t>ZHANG ZEKUN</t>
  </si>
  <si>
    <t>1107.29</t>
  </si>
  <si>
    <t>1257.00</t>
  </si>
  <si>
    <t>2023-05-08 10:00:53</t>
  </si>
  <si>
    <t>3339538</t>
  </si>
  <si>
    <t>新加坡中山公园华美达酒店</t>
  </si>
  <si>
    <t>HUANG WEI</t>
  </si>
  <si>
    <t>3827.51</t>
  </si>
  <si>
    <t>4345.00</t>
  </si>
  <si>
    <t>2023-05-07 23:46:56</t>
  </si>
  <si>
    <t>3338713</t>
  </si>
  <si>
    <t>洛杉矶市中心 E 中心酒店</t>
  </si>
  <si>
    <t>SUN GUOFENG,Ma Huanyu</t>
  </si>
  <si>
    <t>1508.10</t>
  </si>
  <si>
    <t>1712.00</t>
  </si>
  <si>
    <t>2023-05-07 20:48:03</t>
  </si>
  <si>
    <t>3338722</t>
  </si>
  <si>
    <t>合艾里瓦讷酒店</t>
  </si>
  <si>
    <t>PRAKIRAKE BHUMPALANG</t>
  </si>
  <si>
    <t>465.12</t>
  </si>
  <si>
    <t>528.00</t>
  </si>
  <si>
    <t>2023-05-07 20:43:28</t>
  </si>
  <si>
    <t>3338745</t>
  </si>
  <si>
    <t>奥克伍德酒店及公寓吉隆坡</t>
  </si>
  <si>
    <t>FAIZAL MOHD</t>
  </si>
  <si>
    <t>1168.95</t>
  </si>
  <si>
    <t>1327.00</t>
  </si>
  <si>
    <t>2023-05-07 21:00:13</t>
  </si>
  <si>
    <t>3338680</t>
  </si>
  <si>
    <t>迈阿密国际机场克拉丽奥套房酒店</t>
  </si>
  <si>
    <t>Soto Hector</t>
  </si>
  <si>
    <t>519.73</t>
  </si>
  <si>
    <t>590.00</t>
  </si>
  <si>
    <t>2023-05-07 20:28:57</t>
  </si>
  <si>
    <t>3336763</t>
  </si>
  <si>
    <t>首尔三井酒店</t>
  </si>
  <si>
    <t>DU KAI,QIAO HUAN</t>
  </si>
  <si>
    <t>1044.75</t>
  </si>
  <si>
    <t>1186.00</t>
  </si>
  <si>
    <t>2023-05-07 17:48:18</t>
  </si>
  <si>
    <t>3336722</t>
  </si>
  <si>
    <t>LIU SONG</t>
  </si>
  <si>
    <t>2023-05-07 16:16:53</t>
  </si>
  <si>
    <t>3337711</t>
  </si>
  <si>
    <t>百胜酒店</t>
  </si>
  <si>
    <t>EKLESIA MELISA</t>
  </si>
  <si>
    <t>1048.27</t>
  </si>
  <si>
    <t>1190.00</t>
  </si>
  <si>
    <t>2023-05-07 16:51:25</t>
  </si>
  <si>
    <t>3338697</t>
  </si>
  <si>
    <t>阿马塔拉阿贡拉卡</t>
  </si>
  <si>
    <t>Escoton Shaina Rose,Escoton Shaina Rose</t>
  </si>
  <si>
    <t>463.35</t>
  </si>
  <si>
    <t>526.00</t>
  </si>
  <si>
    <t>2023-05-07 20:33:31</t>
  </si>
  <si>
    <t>3336604</t>
  </si>
  <si>
    <t>墨尔本南岸智选假日酒店 - IHG 酒店</t>
  </si>
  <si>
    <t>SHEN BO</t>
  </si>
  <si>
    <t>3656.62</t>
  </si>
  <si>
    <t>4151.00</t>
  </si>
  <si>
    <t>2023-05-07 11:40:45</t>
  </si>
  <si>
    <t>3336994</t>
  </si>
  <si>
    <t>新加坡圣淘沙索菲特度假村及水疗中心 (Staycation Approved)</t>
  </si>
  <si>
    <t>ZHONG QINGCHENG,WU FUYING</t>
  </si>
  <si>
    <t>12732.53</t>
  </si>
  <si>
    <t>14454.00</t>
  </si>
  <si>
    <t>2023-05-07 13:23:12</t>
  </si>
  <si>
    <t>3335922</t>
  </si>
  <si>
    <t>巴伐利亚旅舍</t>
  </si>
  <si>
    <t>Cook Jaclynn</t>
  </si>
  <si>
    <t>1085.27</t>
  </si>
  <si>
    <t>1232.00</t>
  </si>
  <si>
    <t>2023-05-07 04:21:17</t>
  </si>
  <si>
    <t>3336292</t>
  </si>
  <si>
    <t>河内皇家宫殿 2 号酒店</t>
  </si>
  <si>
    <t>CHOE CHEONGYONG</t>
  </si>
  <si>
    <t>763.74</t>
  </si>
  <si>
    <t>867.00</t>
  </si>
  <si>
    <t>2023-05-07 09:39:19</t>
  </si>
  <si>
    <t>3336149</t>
  </si>
  <si>
    <t>绍姆堡 - 芝加哥凯艺酒店 - 近购物中心</t>
  </si>
  <si>
    <t>Rockafellow Kali</t>
  </si>
  <si>
    <t>670.36</t>
  </si>
  <si>
    <t>761.00</t>
  </si>
  <si>
    <t>0.01</t>
  </si>
  <si>
    <t>-760</t>
  </si>
  <si>
    <t>-670</t>
  </si>
  <si>
    <t>2023-05-07 08:11:46</t>
  </si>
  <si>
    <t>3335829</t>
  </si>
  <si>
    <t>可可亚旅馆</t>
  </si>
  <si>
    <t>Pluangklang Ratiporn</t>
  </si>
  <si>
    <t>1004.23</t>
  </si>
  <si>
    <t>1140.00</t>
  </si>
  <si>
    <t>2023-05-07 02:33:33</t>
  </si>
  <si>
    <t>3335767</t>
  </si>
  <si>
    <t>麦迪逊酒店</t>
  </si>
  <si>
    <t>SHAN WEI,PERRIER PASCAL JEAN MICHEL</t>
  </si>
  <si>
    <t>2246.30</t>
  </si>
  <si>
    <t>2550.00</t>
  </si>
  <si>
    <t>2023-05-07 01:35:59</t>
  </si>
  <si>
    <t>2023-05-06</t>
  </si>
  <si>
    <t>3333834</t>
  </si>
  <si>
    <t>曼谷维3酒店(曼谷威客3号酒店)</t>
  </si>
  <si>
    <t>SATHITPONG WARAMPORN</t>
  </si>
  <si>
    <t>630.25</t>
  </si>
  <si>
    <t>714.00</t>
  </si>
  <si>
    <t>2023-05-06 16:46:10</t>
  </si>
  <si>
    <t>3333758</t>
  </si>
  <si>
    <t>HUANG WEI,HUANG JIANAN</t>
  </si>
  <si>
    <t>3407.22</t>
  </si>
  <si>
    <t>3860.00</t>
  </si>
  <si>
    <t>2023-05-06 16:36:30</t>
  </si>
  <si>
    <t>3333546</t>
  </si>
  <si>
    <t>LOO YOW MING</t>
  </si>
  <si>
    <t>1479.41</t>
  </si>
  <si>
    <t>1676.00</t>
  </si>
  <si>
    <t>2023-05-06 15:52:31</t>
  </si>
  <si>
    <t>3335873</t>
  </si>
  <si>
    <t>大西洋之星酒店</t>
  </si>
  <si>
    <t>ALVES LEONARDO</t>
  </si>
  <si>
    <t>954.90</t>
  </si>
  <si>
    <t>1084.00</t>
  </si>
  <si>
    <t>2023-05-07 03:27:19</t>
  </si>
  <si>
    <t>3334520</t>
  </si>
  <si>
    <t>奇迹大酒店</t>
  </si>
  <si>
    <t>KUTKHAEN THUSSANEE</t>
  </si>
  <si>
    <t>320.42</t>
  </si>
  <si>
    <t>2023-05-06 20:00:49</t>
  </si>
  <si>
    <t>3332729</t>
  </si>
  <si>
    <t>北达拉斯温德姆花园酒店</t>
  </si>
  <si>
    <t>Lundberg Brandon</t>
  </si>
  <si>
    <t>558.75</t>
  </si>
  <si>
    <t>633.00</t>
  </si>
  <si>
    <t>2023-05-06 12:01:24</t>
  </si>
  <si>
    <t>3335676</t>
  </si>
  <si>
    <t>科尔克酒店</t>
  </si>
  <si>
    <t>PEREZ LAURA</t>
  </si>
  <si>
    <t>2000.20</t>
  </si>
  <si>
    <t>2266.00</t>
  </si>
  <si>
    <t>2023-05-07 00:30:48</t>
  </si>
  <si>
    <t>3332101</t>
  </si>
  <si>
    <t>马尼拉新世界酒店</t>
  </si>
  <si>
    <t>ALMIENDA REGINE</t>
  </si>
  <si>
    <t>1961.36</t>
  </si>
  <si>
    <t>2222.00</t>
  </si>
  <si>
    <t>2023-05-06 15:42:11</t>
  </si>
  <si>
    <t>3332320</t>
  </si>
  <si>
    <t>阿万特酒店</t>
  </si>
  <si>
    <t>Zhang Shuoxiu,Zhang Shuoxiu</t>
  </si>
  <si>
    <t>2190.86</t>
  </si>
  <si>
    <t>2482.00</t>
  </si>
  <si>
    <t>2023-05-06 14:44:09</t>
  </si>
  <si>
    <t>3332225</t>
  </si>
  <si>
    <t>阿皮亚伊纳南因宜必思尚品酒店</t>
  </si>
  <si>
    <t>Zairan Muhammad Rey</t>
  </si>
  <si>
    <t>284.23</t>
  </si>
  <si>
    <t>2023-05-06 09:29:34</t>
  </si>
  <si>
    <t>2023-05-05</t>
  </si>
  <si>
    <t>3331321</t>
  </si>
  <si>
    <t>蒙特利尔市中心旅客之家酒店</t>
  </si>
  <si>
    <t>Latendresse Sophie</t>
  </si>
  <si>
    <t>1680.85</t>
  </si>
  <si>
    <t>1904.00</t>
  </si>
  <si>
    <t>2023-05-05 23:21:07</t>
  </si>
  <si>
    <t>3332649</t>
  </si>
  <si>
    <t>萨福德套房酒店</t>
  </si>
  <si>
    <t>Sanchez Ruben</t>
  </si>
  <si>
    <t>1189.88</t>
  </si>
  <si>
    <t>1348.00</t>
  </si>
  <si>
    <t>2023-05-06 11:39:48</t>
  </si>
  <si>
    <t>3331288</t>
  </si>
  <si>
    <t>LIM LIM MEOW LIH</t>
  </si>
  <si>
    <t>522.62</t>
  </si>
  <si>
    <t>592.00</t>
  </si>
  <si>
    <t>2023-05-06 19:18:39</t>
  </si>
  <si>
    <t>3331836</t>
  </si>
  <si>
    <t>阿伦德尔保护区酒店</t>
  </si>
  <si>
    <t>LENTZ ROBERT</t>
  </si>
  <si>
    <t>1138.68</t>
  </si>
  <si>
    <t>1290.00</t>
  </si>
  <si>
    <t>2023-05-06 04:16:37</t>
  </si>
  <si>
    <t>3331264</t>
  </si>
  <si>
    <t>佩拉宫酒店</t>
  </si>
  <si>
    <t>YUAN ZELU,YUE TINGTING</t>
  </si>
  <si>
    <t>2552.17</t>
  </si>
  <si>
    <t>2891.00</t>
  </si>
  <si>
    <t>2023-05-05 23:04:40</t>
  </si>
  <si>
    <t>3332096</t>
  </si>
  <si>
    <t>奥兰多市中心开发者酒店</t>
  </si>
  <si>
    <t>Mindoro Razoki</t>
  </si>
  <si>
    <t>511.97</t>
  </si>
  <si>
    <t>2023-05-06 08:07:26</t>
  </si>
  <si>
    <t>3329640</t>
  </si>
  <si>
    <t>新加坡首都凯宾斯基酒店</t>
  </si>
  <si>
    <t>YE JUN,YE ZHIAN</t>
  </si>
  <si>
    <t>9070.77</t>
  </si>
  <si>
    <t>10275.00</t>
  </si>
  <si>
    <t>2023-05-06 10:28:17</t>
  </si>
  <si>
    <t>3329316</t>
  </si>
  <si>
    <t>伊斯坦布尔皇家酒店</t>
  </si>
  <si>
    <t>GAZIZOVA VENERA</t>
  </si>
  <si>
    <t>961.37</t>
  </si>
  <si>
    <t>1089.00</t>
  </si>
  <si>
    <t>2023-05-05 16:27:10</t>
  </si>
  <si>
    <t>3331039</t>
  </si>
  <si>
    <t>ASAI曼谷唐人街酒店</t>
  </si>
  <si>
    <t>fan yinlan</t>
  </si>
  <si>
    <t>404.32</t>
  </si>
  <si>
    <t>458.00</t>
  </si>
  <si>
    <t>2023-05-05 22:32:43</t>
  </si>
  <si>
    <t>3328750</t>
  </si>
  <si>
    <t>伊甸园布鲁酒店</t>
  </si>
  <si>
    <t>MOHAMMED SUBIRA ABASS,SENGENDO THAKIB</t>
  </si>
  <si>
    <t>3171.02</t>
  </si>
  <si>
    <t>3592.00</t>
  </si>
  <si>
    <t>2023-05-05 14:06:26</t>
  </si>
  <si>
    <t>塞舌尔</t>
  </si>
  <si>
    <t>3329099</t>
  </si>
  <si>
    <t>八打灵再也阿玛达酒店</t>
  </si>
  <si>
    <t>TEE TEE TECK MING</t>
  </si>
  <si>
    <t>644.44</t>
  </si>
  <si>
    <t>730.00</t>
  </si>
  <si>
    <t>2023-05-05 15:45:34</t>
  </si>
  <si>
    <t>3328551</t>
  </si>
  <si>
    <t>首尔明洞喜普乐吉酒店</t>
  </si>
  <si>
    <t>ZHU ZHENGLIAN</t>
  </si>
  <si>
    <t>437.87</t>
  </si>
  <si>
    <t>2023-05-05 13:20:37</t>
  </si>
  <si>
    <t>3328645</t>
  </si>
  <si>
    <t>吉隆坡宾乐雅服务公寓</t>
  </si>
  <si>
    <t>HUSSEIN MUHAMMAD KHAIRI</t>
  </si>
  <si>
    <t>387.55</t>
  </si>
  <si>
    <t>439.00</t>
  </si>
  <si>
    <t>2023-05-05 13:59:56</t>
  </si>
  <si>
    <t>3328289</t>
  </si>
  <si>
    <t>ZHAO HUIYING</t>
  </si>
  <si>
    <t>2628.98</t>
  </si>
  <si>
    <t>2978.00</t>
  </si>
  <si>
    <t>2023-05-05 15:27:50</t>
  </si>
  <si>
    <t>3328561</t>
  </si>
  <si>
    <t>2023-05-05 13:25:51</t>
  </si>
  <si>
    <t>3327961</t>
  </si>
  <si>
    <t>美高酒店</t>
  </si>
  <si>
    <t>NGUYEN VAN THANG</t>
  </si>
  <si>
    <t>826.30</t>
  </si>
  <si>
    <t>936.00</t>
  </si>
  <si>
    <t>2023-05-05 10:46:17</t>
  </si>
  <si>
    <t>2023-05-04</t>
  </si>
  <si>
    <t>3325814</t>
  </si>
  <si>
    <t>MADADAM MALINEE</t>
  </si>
  <si>
    <t>151.03</t>
  </si>
  <si>
    <t>171.00</t>
  </si>
  <si>
    <t>2023-05-04 19:57:33</t>
  </si>
  <si>
    <t>3325790</t>
  </si>
  <si>
    <t>曼谷京华大酒店 (SHA Plus+)</t>
  </si>
  <si>
    <t>BI FENGLING,DONG KEHAN</t>
  </si>
  <si>
    <t>480.46</t>
  </si>
  <si>
    <t>544.00</t>
  </si>
  <si>
    <t>2023-05-04 19:45:52</t>
  </si>
  <si>
    <t>3327451</t>
  </si>
  <si>
    <t>海洋娱乐场度假村</t>
  </si>
  <si>
    <t>JEAN BAPTISTE JULIEN</t>
  </si>
  <si>
    <t>1686.15</t>
  </si>
  <si>
    <t>1910.00</t>
  </si>
  <si>
    <t>2023-05-05 07:00:35</t>
  </si>
  <si>
    <t>3328071</t>
  </si>
  <si>
    <t>曼谷中城酒店</t>
  </si>
  <si>
    <t>INTARAWONGCHOT SIRIRAT</t>
  </si>
  <si>
    <t>307.21</t>
  </si>
  <si>
    <t>348.00</t>
  </si>
  <si>
    <t>2023-05-05 11:10:16</t>
  </si>
  <si>
    <t>3324880</t>
  </si>
  <si>
    <t>曼谷沙吞智选假日酒店 - IHG 旗下酒店</t>
  </si>
  <si>
    <t>Zeng Long</t>
  </si>
  <si>
    <t>1279.76</t>
  </si>
  <si>
    <t>1449.00</t>
  </si>
  <si>
    <t>-1449</t>
  </si>
  <si>
    <t>-1279</t>
  </si>
  <si>
    <t>2023-05-04 15:58:53</t>
  </si>
  <si>
    <t>3325929</t>
  </si>
  <si>
    <t>T巴特沃斯酒店</t>
  </si>
  <si>
    <t>CHEN CHENG,Lu You</t>
  </si>
  <si>
    <t>511.37</t>
  </si>
  <si>
    <t>579.00</t>
  </si>
  <si>
    <t>2023-05-04 20:02:47</t>
  </si>
  <si>
    <t>3323105</t>
  </si>
  <si>
    <t>彩虹套房酒店</t>
  </si>
  <si>
    <t>WONG JUAT BOEY</t>
  </si>
  <si>
    <t>662.40</t>
  </si>
  <si>
    <t>750.00</t>
  </si>
  <si>
    <t>2023-05-04 04:06:36</t>
  </si>
  <si>
    <t>3323034</t>
  </si>
  <si>
    <t>曼谷素坤逸十一酒店 (政府卫生认证)</t>
  </si>
  <si>
    <t>Luethy Maneenuch,Sorg Eveline</t>
  </si>
  <si>
    <t>1519.10</t>
  </si>
  <si>
    <t>1720.00</t>
  </si>
  <si>
    <t>2023-05-04 12:47:20</t>
  </si>
  <si>
    <t>3323155</t>
  </si>
  <si>
    <t>胜利之家酒店</t>
  </si>
  <si>
    <t>JIANG HAONAN</t>
  </si>
  <si>
    <t>3945.25</t>
  </si>
  <si>
    <t>4467.00</t>
  </si>
  <si>
    <t>2023-05-04 05:35:15</t>
  </si>
  <si>
    <t>3327229</t>
  </si>
  <si>
    <t>唐拉芙琳滨江度假娱乐场酒店</t>
  </si>
  <si>
    <t>Zhu Jiahui,Chan Ying</t>
  </si>
  <si>
    <t>297.50</t>
  </si>
  <si>
    <t>337.00</t>
  </si>
  <si>
    <t>2023-05-05 02:20:46</t>
  </si>
  <si>
    <t>3322971</t>
  </si>
  <si>
    <t>维斯塔伯恩海德公园酒店</t>
  </si>
  <si>
    <t>HU FEIYU,ZHOU YUJING</t>
  </si>
  <si>
    <t>1487.69</t>
  </si>
  <si>
    <t>1681.00</t>
  </si>
  <si>
    <t>2023-05-04 01:40:48</t>
  </si>
  <si>
    <t>2023-05-03</t>
  </si>
  <si>
    <t>3322188</t>
  </si>
  <si>
    <t>爱丁堡之家酒店</t>
  </si>
  <si>
    <t>Dobinda Christian</t>
  </si>
  <si>
    <t>1062.00</t>
  </si>
  <si>
    <t>1200.00</t>
  </si>
  <si>
    <t>2023-05-03 21:54:47</t>
  </si>
  <si>
    <t>3325282</t>
  </si>
  <si>
    <t>巴厘岛库塔索尔沙滩别墅美利亚酒店 - CHSE 认证</t>
  </si>
  <si>
    <t>SUHARTONO DEBBY</t>
  </si>
  <si>
    <t>715.39</t>
  </si>
  <si>
    <t>810.00</t>
  </si>
  <si>
    <t>2023-05-04 17:35:12</t>
  </si>
  <si>
    <t>3322040</t>
  </si>
  <si>
    <t>塞米亚克库布瑟姆帕卡酒店</t>
  </si>
  <si>
    <t>LIU XUEJING,Liu Yanfeng</t>
  </si>
  <si>
    <t>192.93</t>
  </si>
  <si>
    <t>218.00</t>
  </si>
  <si>
    <t>2023-05-03 21:08:47</t>
  </si>
  <si>
    <t>3325119</t>
  </si>
  <si>
    <t>洲际维涅特精选曼谷新浩中央酒店</t>
  </si>
  <si>
    <t>yu kai</t>
  </si>
  <si>
    <t>4016.79</t>
  </si>
  <si>
    <t>4548.00</t>
  </si>
  <si>
    <t>2023-05-04 17:02:03</t>
  </si>
  <si>
    <t>3321302</t>
  </si>
  <si>
    <t>国际机场 KLIA-KLIA2途恩酒店</t>
  </si>
  <si>
    <t>Batra Vishal</t>
  </si>
  <si>
    <t>483.21</t>
  </si>
  <si>
    <t>546.00</t>
  </si>
  <si>
    <t>2023-05-03 18:30:56</t>
  </si>
  <si>
    <t>3320958</t>
  </si>
  <si>
    <t>yan muze,ZHENG JIAYING</t>
  </si>
  <si>
    <t>2154.09</t>
  </si>
  <si>
    <t>2434.00</t>
  </si>
  <si>
    <t>2023-05-03 17:06:03</t>
  </si>
  <si>
    <t>3322046</t>
  </si>
  <si>
    <t>LIU Yanfeng,Liu Xuejing</t>
  </si>
  <si>
    <t>2023-05-03 21:10:17</t>
  </si>
  <si>
    <t>3321733</t>
  </si>
  <si>
    <t>奥尔迪加斯锦江之星酒店</t>
  </si>
  <si>
    <t>SAKATA RYUJI</t>
  </si>
  <si>
    <t>909.78</t>
  </si>
  <si>
    <t>2023-05-03 20:03:47</t>
  </si>
  <si>
    <t>3322649</t>
  </si>
  <si>
    <t>纳拉酒店</t>
  </si>
  <si>
    <t>TANLOUNGKARD NATTIKA</t>
  </si>
  <si>
    <t>332.76</t>
  </si>
  <si>
    <t>376.00</t>
  </si>
  <si>
    <t>2023-05-03 23:25:52</t>
  </si>
  <si>
    <t>3319955</t>
  </si>
  <si>
    <t>苏梅岛通塞湾悦柳酒店</t>
  </si>
  <si>
    <t>ZHU HUA</t>
  </si>
  <si>
    <t>4619.70</t>
  </si>
  <si>
    <t>5220.00</t>
  </si>
  <si>
    <t>2023-05-03 13:02:48</t>
  </si>
  <si>
    <t>3319815</t>
  </si>
  <si>
    <t>马六甲苏利亚马拉卡酒店</t>
  </si>
  <si>
    <t>HAMAM EIZZATI AUNI</t>
  </si>
  <si>
    <t>61.95</t>
  </si>
  <si>
    <t>70.00</t>
  </si>
  <si>
    <t>2023-05-03 12:17:58</t>
  </si>
  <si>
    <t>3320066</t>
  </si>
  <si>
    <t>ZHOU MEI</t>
  </si>
  <si>
    <t>1300.95</t>
  </si>
  <si>
    <t>1470.00</t>
  </si>
  <si>
    <t>2023-05-03 13:31:34</t>
  </si>
  <si>
    <t>3320461</t>
  </si>
  <si>
    <t>吉隆坡颐思殿酒店</t>
  </si>
  <si>
    <t>WONG JUSTIN YUNG BIN</t>
  </si>
  <si>
    <t>538.08</t>
  </si>
  <si>
    <t>608.00</t>
  </si>
  <si>
    <t>2023-05-03 15:09:20</t>
  </si>
  <si>
    <t>3319632</t>
  </si>
  <si>
    <t>普吉岛塔夫海滩水疗度假村</t>
  </si>
  <si>
    <t>PIMTHANOTHAI RATTANAVADEE</t>
  </si>
  <si>
    <t>403.56</t>
  </si>
  <si>
    <t>456.00</t>
  </si>
  <si>
    <t>2023-05-03 11:34:13</t>
  </si>
  <si>
    <t>3320325</t>
  </si>
  <si>
    <t>新加坡辉盛凯贝丽酒店服务公寓</t>
  </si>
  <si>
    <t>Feng Fan,Ye Ye</t>
  </si>
  <si>
    <t>1091.21</t>
  </si>
  <si>
    <t>1233.00</t>
  </si>
  <si>
    <t>2023-05-03 14:43:05</t>
  </si>
  <si>
    <t>3320618</t>
  </si>
  <si>
    <t>上磨坊彼尔德伯格酒店</t>
  </si>
  <si>
    <t>XU QING</t>
  </si>
  <si>
    <t>2436.41</t>
  </si>
  <si>
    <t>2753.00</t>
  </si>
  <si>
    <t>2023-05-03 15:57:21</t>
  </si>
  <si>
    <t>3319410</t>
  </si>
  <si>
    <t>华欣丽笙水疗度假村</t>
  </si>
  <si>
    <t>SANGKHANON KREANGKRAI</t>
  </si>
  <si>
    <t>1075.28</t>
  </si>
  <si>
    <t>1215.00</t>
  </si>
  <si>
    <t>2023-05-03 10:29:35</t>
  </si>
  <si>
    <t>3319452</t>
  </si>
  <si>
    <t>首尔天空花园酒店东大门1号店</t>
  </si>
  <si>
    <t>XIA XIAODING,HU LIHUI</t>
  </si>
  <si>
    <t>1472.64</t>
  </si>
  <si>
    <t>1664.00</t>
  </si>
  <si>
    <t>2023-05-03 10:43:57</t>
  </si>
  <si>
    <t>3319777</t>
  </si>
  <si>
    <t>新加坡京华酒店</t>
  </si>
  <si>
    <t>ZHANG LI</t>
  </si>
  <si>
    <t>3502.83</t>
  </si>
  <si>
    <t>3958.00</t>
  </si>
  <si>
    <t>2023-05-03 12:07:28</t>
  </si>
  <si>
    <t>3319664</t>
  </si>
  <si>
    <t>斯里纳卡林海纳酒店</t>
  </si>
  <si>
    <t>GU XIANGDONG</t>
  </si>
  <si>
    <t>160.19</t>
  </si>
  <si>
    <t>181.00</t>
  </si>
  <si>
    <t>2023-05-03 11:58:51</t>
  </si>
  <si>
    <t>3318888</t>
  </si>
  <si>
    <t>10号酒店</t>
  </si>
  <si>
    <t>Oberhuber Nikolaus</t>
  </si>
  <si>
    <t>1323.96</t>
  </si>
  <si>
    <t>1496.00</t>
  </si>
  <si>
    <t>2023-05-03 05:01:37</t>
  </si>
  <si>
    <t>3318785</t>
  </si>
  <si>
    <t>拉斯维加斯马戏团娱乐场酒店</t>
  </si>
  <si>
    <t>Straight Trey</t>
  </si>
  <si>
    <t>380.55</t>
  </si>
  <si>
    <t>430.00</t>
  </si>
  <si>
    <t>2023-05-03 02:37:29</t>
  </si>
  <si>
    <t>2023-05-02</t>
  </si>
  <si>
    <t>3318143</t>
  </si>
  <si>
    <t>JIN WEIPING</t>
  </si>
  <si>
    <t>510.70</t>
  </si>
  <si>
    <t>577.00</t>
  </si>
  <si>
    <t>2023-05-03 07:51:45</t>
  </si>
  <si>
    <t>3318123</t>
  </si>
  <si>
    <t>PENG JING,ZHAO CHUNGUANG</t>
  </si>
  <si>
    <t>1021.41</t>
  </si>
  <si>
    <t>1154.00</t>
  </si>
  <si>
    <t>2023-05-03 07:49:20</t>
  </si>
  <si>
    <t>3318037</t>
  </si>
  <si>
    <t>新加坡史各士皇族酒店</t>
  </si>
  <si>
    <t>Indah Listia puspa</t>
  </si>
  <si>
    <t>4341.42</t>
  </si>
  <si>
    <t>4905.00</t>
  </si>
  <si>
    <t>2023-05-02 22:14:46</t>
  </si>
  <si>
    <t>3317283</t>
  </si>
  <si>
    <t>MUAHMETI SHABAN</t>
  </si>
  <si>
    <t>958.56</t>
  </si>
  <si>
    <t>1083.00</t>
  </si>
  <si>
    <t>2023-05-02 19:34:32</t>
  </si>
  <si>
    <t>3317125</t>
  </si>
  <si>
    <t>RAHIM NUR DIYANAH BINTE ABDUL,TAN IRENE MAY SAN</t>
  </si>
  <si>
    <t>619.57</t>
  </si>
  <si>
    <t>700.00</t>
  </si>
  <si>
    <t>2023-05-02 18:53:33</t>
  </si>
  <si>
    <t>3319001</t>
  </si>
  <si>
    <t>浪漫之旅酒店</t>
  </si>
  <si>
    <t>KAMJAD RAMAKUL</t>
  </si>
  <si>
    <t>272.58</t>
  </si>
  <si>
    <t>2023-05-03 07:23:33</t>
  </si>
  <si>
    <t>3316256</t>
  </si>
  <si>
    <t>DINI DHITA</t>
  </si>
  <si>
    <t>315.98</t>
  </si>
  <si>
    <t>357.00</t>
  </si>
  <si>
    <t>2023-05-02 14:27:22</t>
  </si>
  <si>
    <t>3315743</t>
  </si>
  <si>
    <t>圣灵金沙度假村</t>
  </si>
  <si>
    <t>BLACKER GRANT ROSS</t>
  </si>
  <si>
    <t>1752.50</t>
  </si>
  <si>
    <t>2023-05-02 11:55:17</t>
  </si>
  <si>
    <t>3318169</t>
  </si>
  <si>
    <t>尤斯顿广场酒店</t>
  </si>
  <si>
    <t>DENG XUANMIAO</t>
  </si>
  <si>
    <t>1086.90</t>
  </si>
  <si>
    <t>1228.00</t>
  </si>
  <si>
    <t>2023-05-02 23:10:22</t>
  </si>
  <si>
    <t>3316533</t>
  </si>
  <si>
    <t>阿迪旺萨会议酒店</t>
  </si>
  <si>
    <t>ROHMAN SAEFUL</t>
  </si>
  <si>
    <t>508.05</t>
  </si>
  <si>
    <t>574.00</t>
  </si>
  <si>
    <t>2023-05-02 15:55:48</t>
  </si>
  <si>
    <t>2023-05-01</t>
  </si>
  <si>
    <t>3314362</t>
  </si>
  <si>
    <t>北慕尼黑温德姆速 8 酒店</t>
  </si>
  <si>
    <t>XU NAISHAN</t>
  </si>
  <si>
    <t>5049.77</t>
  </si>
  <si>
    <t>5715.00</t>
  </si>
  <si>
    <t>2023-05-01 23:14:47</t>
  </si>
  <si>
    <t>3318349</t>
  </si>
  <si>
    <t>艾亚拉之家酒店</t>
  </si>
  <si>
    <t>TARASENKO ARTEM</t>
  </si>
  <si>
    <t>302.70</t>
  </si>
  <si>
    <t>342.00</t>
  </si>
  <si>
    <t>2023-05-02 23:32:19</t>
  </si>
  <si>
    <t>3314433</t>
  </si>
  <si>
    <t>LI XIAOYE</t>
  </si>
  <si>
    <t>5663.88</t>
  </si>
  <si>
    <t>6410.00</t>
  </si>
  <si>
    <t>2023-05-01 23:40:50</t>
  </si>
  <si>
    <t>3311824</t>
  </si>
  <si>
    <t>甲米都喜天丽海滨度假酒店</t>
  </si>
  <si>
    <t>WU WEI,TANG SHUTING,WU SHAN,SHU LIN</t>
  </si>
  <si>
    <t>2869.93</t>
  </si>
  <si>
    <t>3248.00</t>
  </si>
  <si>
    <t>2023-05-01 14:19:27</t>
  </si>
  <si>
    <t>3312455</t>
  </si>
  <si>
    <t>普吉芭东英迪格酒店 - IHG 酒店 (SHA PLUS+)</t>
  </si>
  <si>
    <t>CHEN SIYUAN,SANG LIPING</t>
  </si>
  <si>
    <t>1475.61</t>
  </si>
  <si>
    <t>1670.00</t>
  </si>
  <si>
    <t>2023-05-01 16:49:38</t>
  </si>
  <si>
    <t>3311333</t>
  </si>
  <si>
    <t>CHENG CHIAHSING</t>
  </si>
  <si>
    <t>2942.39</t>
  </si>
  <si>
    <t>3330.00</t>
  </si>
  <si>
    <t>2023-05-01 12:57:30</t>
  </si>
  <si>
    <t>3315174</t>
  </si>
  <si>
    <t>吉隆坡豪亚酒店式公寓-遠東酒店集團旗下</t>
  </si>
  <si>
    <t>Alhamed Hussein Mohammed Hussein</t>
  </si>
  <si>
    <t>246.06</t>
  </si>
  <si>
    <t>2023-05-02 07:37:42</t>
  </si>
  <si>
    <t>2023-04-30</t>
  </si>
  <si>
    <t>3309880</t>
  </si>
  <si>
    <t>曼谷传承酒店</t>
  </si>
  <si>
    <t>YANG DU,LING GUOHU</t>
  </si>
  <si>
    <t>211.18</t>
  </si>
  <si>
    <t>239.00</t>
  </si>
  <si>
    <t>2023-04-30 22:04:10</t>
  </si>
  <si>
    <t>3308768</t>
  </si>
  <si>
    <t>LI HAOMU,MA YAXI</t>
  </si>
  <si>
    <t>480.68</t>
  </si>
  <si>
    <t>2023-05-02 06:12:36</t>
  </si>
  <si>
    <t>3306548</t>
  </si>
  <si>
    <t>西贡拉维拉酒店</t>
  </si>
  <si>
    <t>Koyama Takenobu</t>
  </si>
  <si>
    <t>2037.08</t>
  </si>
  <si>
    <t>2307.00</t>
  </si>
  <si>
    <t>2023-04-30 00:17:30</t>
  </si>
  <si>
    <t>3311450</t>
  </si>
  <si>
    <t>Lamplighter Inn &amp; Suites at SDSU</t>
  </si>
  <si>
    <t>Regalia Tami</t>
  </si>
  <si>
    <t>880.07</t>
  </si>
  <si>
    <t>996.00</t>
  </si>
  <si>
    <t>2023-05-01 11:56:42</t>
  </si>
  <si>
    <t>3311050</t>
  </si>
  <si>
    <t>埃菲尔小卢浮宫酒店</t>
  </si>
  <si>
    <t>Hansley Dayana</t>
  </si>
  <si>
    <t>2801.90</t>
  </si>
  <si>
    <t>3171.00</t>
  </si>
  <si>
    <t>2023-05-01 09:33:13</t>
  </si>
  <si>
    <t>3312484</t>
  </si>
  <si>
    <t>萨索恩我的床酒店</t>
  </si>
  <si>
    <t>Sirivakun Siraphop</t>
  </si>
  <si>
    <t>165.23</t>
  </si>
  <si>
    <t>187.00</t>
  </si>
  <si>
    <t>2023-05-01 16:16:18</t>
  </si>
  <si>
    <t>2023-04-29</t>
  </si>
  <si>
    <t>3303862</t>
  </si>
  <si>
    <t>北干巴鲁福克斯哈里斯酒店</t>
  </si>
  <si>
    <t>RAJAGOPAL DOMINIC SACHI BOSE,PARTHASARATHY RUTHIRAPATHY</t>
  </si>
  <si>
    <t>1476.38</t>
  </si>
  <si>
    <t>1672.00</t>
  </si>
  <si>
    <t>2023-04-29 10:56:21</t>
  </si>
  <si>
    <t>3305381</t>
  </si>
  <si>
    <t>素万那普 BS 酒店</t>
  </si>
  <si>
    <t>YANG ZHIYU,ZHANG NIANXIANG</t>
  </si>
  <si>
    <t>245.47</t>
  </si>
  <si>
    <t>2023-04-29 18:10:58</t>
  </si>
  <si>
    <t>3303869</t>
  </si>
  <si>
    <t>HENRY PINTO EDWARD</t>
  </si>
  <si>
    <t>553.64</t>
  </si>
  <si>
    <t>627.00</t>
  </si>
  <si>
    <t>2023-04-29 10:58:47</t>
  </si>
  <si>
    <t>3306538</t>
  </si>
  <si>
    <t>城市中心酒店</t>
  </si>
  <si>
    <t>Chang Ching Wei</t>
  </si>
  <si>
    <t>1348.34</t>
  </si>
  <si>
    <t>1527.00</t>
  </si>
  <si>
    <t>2023-04-30 00:14:16</t>
  </si>
  <si>
    <t>捷克</t>
  </si>
  <si>
    <t>3303292</t>
  </si>
  <si>
    <t>马尔彭萨卡达诺酒店</t>
  </si>
  <si>
    <t>LI FUCAI</t>
  </si>
  <si>
    <t>633.11</t>
  </si>
  <si>
    <t>717.00</t>
  </si>
  <si>
    <t>2023-04-29 03:54:39</t>
  </si>
  <si>
    <t>2023-04-28</t>
  </si>
  <si>
    <t>3300559</t>
  </si>
  <si>
    <t>海德维海滩度假及spa酒店</t>
  </si>
  <si>
    <t>Liang Haiming</t>
  </si>
  <si>
    <t>2067.73</t>
  </si>
  <si>
    <t>2338.00</t>
  </si>
  <si>
    <t>2023-04-28 15:15:10</t>
  </si>
  <si>
    <t>马尔代夫</t>
  </si>
  <si>
    <t>3302806</t>
  </si>
  <si>
    <t>麦克唐纳博特利公园温泉酒店</t>
  </si>
  <si>
    <t>Summerscales IKIA</t>
  </si>
  <si>
    <t>636.77</t>
  </si>
  <si>
    <t>720.00</t>
  </si>
  <si>
    <t>2023-04-28 23:40:21</t>
  </si>
  <si>
    <t>3303310</t>
  </si>
  <si>
    <t/>
  </si>
  <si>
    <t>Borland Hugh</t>
  </si>
  <si>
    <t>1063.13</t>
  </si>
  <si>
    <t>1204.00</t>
  </si>
  <si>
    <t>2023-04-29 04:08:28</t>
  </si>
  <si>
    <t>葡萄牙</t>
  </si>
  <si>
    <t>3299925</t>
  </si>
  <si>
    <t>近洛杉矶国际机场霍索恩广场酒店</t>
  </si>
  <si>
    <t>TSO WAN SANDRA</t>
  </si>
  <si>
    <t>854.33</t>
  </si>
  <si>
    <t>966.00</t>
  </si>
  <si>
    <t>2023-04-28 12:32:01</t>
  </si>
  <si>
    <t>2023-04-27</t>
  </si>
  <si>
    <t>3297629</t>
  </si>
  <si>
    <t>FUTEMWONG CHADAPORN</t>
  </si>
  <si>
    <t>487.97</t>
  </si>
  <si>
    <t>552.00</t>
  </si>
  <si>
    <t>2023-04-27 20:23:10</t>
  </si>
  <si>
    <t>3297158</t>
  </si>
  <si>
    <t>Gosher Sachin,Gosher Sachin</t>
  </si>
  <si>
    <t>663.00</t>
  </si>
  <si>
    <t>2023-04-27 18:53:40</t>
  </si>
  <si>
    <t>3298891</t>
  </si>
  <si>
    <t>圣奥古斯丁丽晶酒店</t>
  </si>
  <si>
    <t>Ashton Manuel</t>
  </si>
  <si>
    <t>1361.98</t>
  </si>
  <si>
    <t>1540.00</t>
  </si>
  <si>
    <t>2023-04-28 02:30:54</t>
  </si>
  <si>
    <t>3302273</t>
  </si>
  <si>
    <t>格兰迪尔布拉格酒店</t>
  </si>
  <si>
    <t>Wichman Nina</t>
  </si>
  <si>
    <t>999.37</t>
  </si>
  <si>
    <t>1130.00</t>
  </si>
  <si>
    <t>2023-04-28 21:56:16</t>
  </si>
  <si>
    <t>2023-04-26</t>
  </si>
  <si>
    <t>3293247</t>
  </si>
  <si>
    <t>碧玛莱温泉度假酒店</t>
  </si>
  <si>
    <t>wu mingming,zhai hailing</t>
  </si>
  <si>
    <t>2884.68</t>
  </si>
  <si>
    <t>3261.00</t>
  </si>
  <si>
    <t>2023-04-27 10:21:37</t>
  </si>
  <si>
    <t>3295549</t>
  </si>
  <si>
    <t>伦敦希思罗帕克格兰德酒店</t>
  </si>
  <si>
    <t>Chen XIAOMEI,Yang Kaiying,Qiu Qun,Song Guofang</t>
  </si>
  <si>
    <t>3795.90</t>
  </si>
  <si>
    <t>4294.00</t>
  </si>
  <si>
    <t>2023-04-27 12:31:15</t>
  </si>
  <si>
    <t>3294059</t>
  </si>
  <si>
    <t>史密斯翠贝卡酒店</t>
  </si>
  <si>
    <t>Hay Graham</t>
  </si>
  <si>
    <t>8744.27</t>
  </si>
  <si>
    <t>9885.00</t>
  </si>
  <si>
    <t>2023-04-26 23:53:09</t>
  </si>
  <si>
    <t>3298024</t>
  </si>
  <si>
    <t>扁柏酒店</t>
  </si>
  <si>
    <t>RUTTANATEERAWICHIEN KANJANA</t>
  </si>
  <si>
    <t>528.63</t>
  </si>
  <si>
    <t>598.00</t>
  </si>
  <si>
    <t>2023-04-27 21:33:14</t>
  </si>
  <si>
    <t>3291631</t>
  </si>
  <si>
    <t>巴黎凡尔赛门诺富特酒店</t>
  </si>
  <si>
    <t>VANKAMPEN PETER</t>
  </si>
  <si>
    <t>6169.20</t>
  </si>
  <si>
    <t>6974.00</t>
  </si>
  <si>
    <t>2023-04-26 16:15:03</t>
  </si>
  <si>
    <t>3290889</t>
  </si>
  <si>
    <t>拉斯维加斯威尼斯人度假酒店</t>
  </si>
  <si>
    <t>KWEON OBIN</t>
  </si>
  <si>
    <t>4918.38</t>
  </si>
  <si>
    <t>5560.00</t>
  </si>
  <si>
    <t>2023-04-26 13:56:07</t>
  </si>
  <si>
    <t>3290069</t>
  </si>
  <si>
    <t>ZHONG QIANLAN</t>
  </si>
  <si>
    <t>1281.79</t>
  </si>
  <si>
    <t>2023-04-26 09:17:29</t>
  </si>
  <si>
    <t>3291923</t>
  </si>
  <si>
    <t>皮皮岛蓝猴酒店</t>
  </si>
  <si>
    <t>MUSIKASARN ATTHAWUT</t>
  </si>
  <si>
    <t>689.99</t>
  </si>
  <si>
    <t>780.00</t>
  </si>
  <si>
    <t>2023-04-26 17:16:31</t>
  </si>
  <si>
    <t>3290655</t>
  </si>
  <si>
    <t>3金精品酒店</t>
  </si>
  <si>
    <t>WONG TEONG UNG</t>
  </si>
  <si>
    <t>207.88</t>
  </si>
  <si>
    <t>235.00</t>
  </si>
  <si>
    <t>2023-04-26 12:52:42</t>
  </si>
  <si>
    <t>2023-04-25</t>
  </si>
  <si>
    <t>3289004</t>
  </si>
  <si>
    <t>希尔顿多伦多酒店</t>
  </si>
  <si>
    <t>CHEUNG JASON</t>
  </si>
  <si>
    <t>6310.54</t>
  </si>
  <si>
    <t>7167.00</t>
  </si>
  <si>
    <t>2023-04-25 21:45:24</t>
  </si>
  <si>
    <t>3288320</t>
  </si>
  <si>
    <t>艾尔蒙特假日酒店 - 洛杉矶</t>
  </si>
  <si>
    <t>SHEN ANBO,REN XUEMEI</t>
  </si>
  <si>
    <t>5446.77</t>
  </si>
  <si>
    <t>6186.00</t>
  </si>
  <si>
    <t>2023-04-25 19:22:04</t>
  </si>
  <si>
    <t>3289747</t>
  </si>
  <si>
    <t>梅尼达美洲庆典酒店</t>
  </si>
  <si>
    <t>Casey Thomas Edward</t>
  </si>
  <si>
    <t>2488.38</t>
  </si>
  <si>
    <t>2813.00</t>
  </si>
  <si>
    <t>-2813</t>
  </si>
  <si>
    <t>-2488</t>
  </si>
  <si>
    <t>2023-04-26 03:23:31</t>
  </si>
  <si>
    <t>墨西哥</t>
  </si>
  <si>
    <t>3290612</t>
  </si>
  <si>
    <t>阿特里姆曼谷美居大酒店(SHA认证)</t>
  </si>
  <si>
    <t>Megrot Cecile</t>
  </si>
  <si>
    <t>753.68</t>
  </si>
  <si>
    <t>852.00</t>
  </si>
  <si>
    <t>2023-04-26 12:39:14</t>
  </si>
  <si>
    <t>2023-04-24</t>
  </si>
  <si>
    <t>3283932</t>
  </si>
  <si>
    <t>客莱福巴东普吉岛酒店 (SHA Plus+)</t>
  </si>
  <si>
    <t>Jain Honey,Jain Honey</t>
  </si>
  <si>
    <t>1732.04</t>
  </si>
  <si>
    <t>1968.00</t>
  </si>
  <si>
    <t>2023-04-25 10:15:16</t>
  </si>
  <si>
    <t>3282525</t>
  </si>
  <si>
    <t>ZHENG TIANJIAO</t>
  </si>
  <si>
    <t>2023-04-24 16:16:23</t>
  </si>
  <si>
    <t>3286840</t>
  </si>
  <si>
    <t>伊纳南因酒店</t>
  </si>
  <si>
    <t>LIM HONG  SHENG</t>
  </si>
  <si>
    <t>276.48</t>
  </si>
  <si>
    <t>314.00</t>
  </si>
  <si>
    <t>2023-04-25 15:27:35</t>
  </si>
  <si>
    <t>3285826</t>
  </si>
  <si>
    <t>曼达韦白酒店 -  多用途物业</t>
  </si>
  <si>
    <t>FANG CHENKUANG</t>
  </si>
  <si>
    <t>4374.32</t>
  </si>
  <si>
    <t>4968.00</t>
  </si>
  <si>
    <t>2023-04-26 15:27:07</t>
  </si>
  <si>
    <t>3289155</t>
  </si>
  <si>
    <t>弗洛伦斯 - 辛辛那提南凯艺套房酒店</t>
  </si>
  <si>
    <t>harwood joseph douglas</t>
  </si>
  <si>
    <t>565.28</t>
  </si>
  <si>
    <t>642.00</t>
  </si>
  <si>
    <t>2023-04-25 22:25:38</t>
  </si>
  <si>
    <t>3280849</t>
  </si>
  <si>
    <t>Ren Bin,Zhang Shuqing</t>
  </si>
  <si>
    <t>2883.21</t>
  </si>
  <si>
    <t>3276.00</t>
  </si>
  <si>
    <t>2023-04-24 14:16:41</t>
  </si>
  <si>
    <t>3280137</t>
  </si>
  <si>
    <t>梅鲁萨卡努沙杜瓦</t>
  </si>
  <si>
    <t>SONG JIAQIAN,XU HAN</t>
  </si>
  <si>
    <t>1920.38</t>
  </si>
  <si>
    <t>2182.00</t>
  </si>
  <si>
    <t>2023-04-24 02:15:19</t>
  </si>
  <si>
    <t>3280239</t>
  </si>
  <si>
    <t>萨图瑞尼亚国际酒店</t>
  </si>
  <si>
    <t>Bronner Alisa</t>
  </si>
  <si>
    <t>6933.43</t>
  </si>
  <si>
    <t>7878.00</t>
  </si>
  <si>
    <t>2023-04-24 04:03:33</t>
  </si>
  <si>
    <t>3281290</t>
  </si>
  <si>
    <t>阿布扎比艾美假村酒店</t>
  </si>
  <si>
    <t>Kim Ho min</t>
  </si>
  <si>
    <t>2154.48</t>
  </si>
  <si>
    <t>2448.00</t>
  </si>
  <si>
    <t>2023-04-24 11:57:15</t>
  </si>
  <si>
    <t>2023-04-23</t>
  </si>
  <si>
    <t>3274719</t>
  </si>
  <si>
    <t>CASTRO MICHELLE</t>
  </si>
  <si>
    <t>259.69</t>
  </si>
  <si>
    <t>295.00</t>
  </si>
  <si>
    <t>2023-04-23 00:59:57</t>
  </si>
  <si>
    <t>3274693</t>
  </si>
  <si>
    <t>曼谷拉玛九萨默赛特酒店</t>
  </si>
  <si>
    <t>SUN ZHIWEN</t>
  </si>
  <si>
    <t>674.31</t>
  </si>
  <si>
    <t>766.00</t>
  </si>
  <si>
    <t>-766</t>
  </si>
  <si>
    <t>-674</t>
  </si>
  <si>
    <t>2023-04-23 00:47:09</t>
  </si>
  <si>
    <t>2023-04-22</t>
  </si>
  <si>
    <t>3274338</t>
  </si>
  <si>
    <t>Huang Yuanli</t>
  </si>
  <si>
    <t>588.04</t>
  </si>
  <si>
    <t>668.00</t>
  </si>
  <si>
    <t>2023-04-22 22:37:13</t>
  </si>
  <si>
    <t>3273868</t>
  </si>
  <si>
    <t>KANG TINGTING</t>
  </si>
  <si>
    <t>1779.97</t>
  </si>
  <si>
    <t>2022.00</t>
  </si>
  <si>
    <t>2023-04-22 20:12:50</t>
  </si>
  <si>
    <t>3273255</t>
  </si>
  <si>
    <t>华美达济州市酒店</t>
  </si>
  <si>
    <t>Han Seunghun</t>
  </si>
  <si>
    <t>538.74</t>
  </si>
  <si>
    <t>612.00</t>
  </si>
  <si>
    <t>2023-04-22 17:44:23</t>
  </si>
  <si>
    <t>3273205</t>
  </si>
  <si>
    <t>ZHAI XIUYUN,FANG SHUOYING</t>
  </si>
  <si>
    <t>2023-04-22 17:27:31</t>
  </si>
  <si>
    <t>3273134</t>
  </si>
  <si>
    <t>GE YANYAN</t>
  </si>
  <si>
    <t>524.66</t>
  </si>
  <si>
    <t>596.00</t>
  </si>
  <si>
    <t>2023-04-22 17:04:06</t>
  </si>
  <si>
    <t>3273130</t>
  </si>
  <si>
    <t>-667</t>
  </si>
  <si>
    <t>-588</t>
  </si>
  <si>
    <t>2023-04-22 17:02:38</t>
  </si>
  <si>
    <t>3281023</t>
  </si>
  <si>
    <t>首尔贝顿东大门酒店</t>
  </si>
  <si>
    <t>MIYAZAKI MAYU,FUKAE RIKO</t>
  </si>
  <si>
    <t>1098.36</t>
  </si>
  <si>
    <t>2023-04-24 11:14:08</t>
  </si>
  <si>
    <t>2023-04-20</t>
  </si>
  <si>
    <t>3263447</t>
  </si>
  <si>
    <t>Dsouza Anezka,Dsouza Anezka</t>
  </si>
  <si>
    <t>2283.54</t>
  </si>
  <si>
    <t>2597.00</t>
  </si>
  <si>
    <t>2023-04-20 22:27:40</t>
  </si>
  <si>
    <t>3281784</t>
  </si>
  <si>
    <t>纽约中央凯悦大酒店</t>
  </si>
  <si>
    <t>MAYNARD ANDREW CHARLES</t>
  </si>
  <si>
    <t>13263.11</t>
  </si>
  <si>
    <t>15070.00</t>
  </si>
  <si>
    <t>2023-04-24 14:01:39</t>
  </si>
  <si>
    <t>3255495</t>
  </si>
  <si>
    <t>多哈香蕉岛安纳塔拉度假酒店</t>
  </si>
  <si>
    <t>Al Ayoub Fahad</t>
  </si>
  <si>
    <t>9556.23</t>
  </si>
  <si>
    <t>10868.00</t>
  </si>
  <si>
    <t>2023-04-20 03:01:17</t>
  </si>
  <si>
    <t>2023-04-19</t>
  </si>
  <si>
    <t>3254927</t>
  </si>
  <si>
    <t>素坤逸15巷酒店</t>
  </si>
  <si>
    <t>NG KIM WAH</t>
  </si>
  <si>
    <t>466.16</t>
  </si>
  <si>
    <t>531.00</t>
  </si>
  <si>
    <t>2023-04-19 22:22:20</t>
  </si>
  <si>
    <t>3246028</t>
  </si>
  <si>
    <t>凯瑟霍夫中央酒店</t>
  </si>
  <si>
    <t>Zhao Huai</t>
  </si>
  <si>
    <t>3074.41</t>
  </si>
  <si>
    <t>3502.00</t>
  </si>
  <si>
    <t>2023-04-19 11:59:18</t>
  </si>
  <si>
    <t>3245672</t>
  </si>
  <si>
    <t>汤姆逊别墅酒店</t>
  </si>
  <si>
    <t>peng yi</t>
  </si>
  <si>
    <t>544.30</t>
  </si>
  <si>
    <t>2023-04-19 10:52:01</t>
  </si>
  <si>
    <t>3263689</t>
  </si>
  <si>
    <t>贝拉吉奥度假村</t>
  </si>
  <si>
    <t>Hu XueMei,DENG PEIWEN</t>
  </si>
  <si>
    <t>5091.15</t>
  </si>
  <si>
    <t>5790.00</t>
  </si>
  <si>
    <t>2023-04-20 23:22:39</t>
  </si>
  <si>
    <t>2023-04-17</t>
  </si>
  <si>
    <t>3242410</t>
  </si>
  <si>
    <t>CHEN YANGYI,LIU YANYAN</t>
  </si>
  <si>
    <t>2416.08</t>
  </si>
  <si>
    <t>2754.00</t>
  </si>
  <si>
    <t>2023-04-17 22:47:15</t>
  </si>
  <si>
    <t>3242278</t>
  </si>
  <si>
    <t>KWAN CHI KIT,LEUNG CHI HANG,CHAN HON WING HENRY,LO HOI CHUN</t>
  </si>
  <si>
    <t>1859.88</t>
  </si>
  <si>
    <t>2120.00</t>
  </si>
  <si>
    <t>2023-04-17 22:06:22</t>
  </si>
  <si>
    <t>3238003</t>
  </si>
  <si>
    <t>CHEN XUAN</t>
  </si>
  <si>
    <t>2023-04-17 11:50:59</t>
  </si>
  <si>
    <t>2023-04-13</t>
  </si>
  <si>
    <t>3224162</t>
  </si>
  <si>
    <t>首尔世贸中心洲际酒店</t>
  </si>
  <si>
    <t>Li Jiening</t>
  </si>
  <si>
    <t>5658.71</t>
  </si>
  <si>
    <t>6445.00</t>
  </si>
  <si>
    <t>2023-04-13 19:53:33</t>
  </si>
  <si>
    <t>3259979</t>
  </si>
  <si>
    <t>liu xichen,yan minjing</t>
  </si>
  <si>
    <t>543.41</t>
  </si>
  <si>
    <t>618.00</t>
  </si>
  <si>
    <t>2023-04-20 12:40:40</t>
  </si>
  <si>
    <t>3276408</t>
  </si>
  <si>
    <t>太平洋酒店</t>
  </si>
  <si>
    <t>ROMYANON AKKARIN,ROMYANON SUVIMONRAT</t>
  </si>
  <si>
    <t>1531.55</t>
  </si>
  <si>
    <t>1740.00</t>
  </si>
  <si>
    <t>2023-04-23 14:34:48</t>
  </si>
  <si>
    <t>2023-04-12</t>
  </si>
  <si>
    <t>3220726</t>
  </si>
  <si>
    <t>布鲁日中央车站宜必思快捷酒店</t>
  </si>
  <si>
    <t>MAIGNANT MICHELLE</t>
  </si>
  <si>
    <t>5078.84</t>
  </si>
  <si>
    <t>5776.00</t>
  </si>
  <si>
    <t>2023-04-12 23:17:25</t>
  </si>
  <si>
    <t>比利时</t>
  </si>
  <si>
    <t>2023-04-11</t>
  </si>
  <si>
    <t>3216260</t>
  </si>
  <si>
    <t>古晋UCSI酒店</t>
  </si>
  <si>
    <t>Merchant Siddharth Padmanabh</t>
  </si>
  <si>
    <t>2156.43</t>
  </si>
  <si>
    <t>2453.00</t>
  </si>
  <si>
    <t>2023-04-11 14:20:28</t>
  </si>
  <si>
    <t>2023-04-06</t>
  </si>
  <si>
    <t>3204204</t>
  </si>
  <si>
    <t>诺富特伦敦西区酒店</t>
  </si>
  <si>
    <t>KORSMIT KENNETH CHRIS</t>
  </si>
  <si>
    <t>3010.47</t>
  </si>
  <si>
    <t>3428.00</t>
  </si>
  <si>
    <t>2023-04-06 22:10:40</t>
  </si>
  <si>
    <t>2023-02-03</t>
  </si>
  <si>
    <t>3001674</t>
  </si>
  <si>
    <t>宜必思尚品酒店，伦敦希思罗机场</t>
  </si>
  <si>
    <t>GLEW DONNA</t>
  </si>
  <si>
    <t>523.24</t>
  </si>
  <si>
    <t>2023-02-03 21:43:45</t>
  </si>
  <si>
    <t>2023-01-27</t>
  </si>
  <si>
    <t>2982297</t>
  </si>
  <si>
    <t>Steward Anthony Reginald Merivale</t>
  </si>
  <si>
    <t>533.13</t>
  </si>
  <si>
    <t>613.00</t>
  </si>
  <si>
    <t>2023-01-27 16:58:38</t>
  </si>
  <si>
    <t>2023-03-25</t>
  </si>
  <si>
    <t>3171982</t>
  </si>
  <si>
    <t>清迈苏瑞旺斯酒店</t>
  </si>
  <si>
    <t>CHNG SUAT KUAN,CHNG CHIO KUANG,CHNG KIEW CHONG,TAY SIEW KEE</t>
  </si>
  <si>
    <t>2479.25</t>
  </si>
  <si>
    <t>2826.00</t>
  </si>
  <si>
    <t>2023-03-26 15:55:26</t>
  </si>
  <si>
    <t>2023-03-02</t>
  </si>
  <si>
    <t>3081762</t>
  </si>
  <si>
    <t>麦地那铂尔曼扎姆扎姆酒店</t>
  </si>
  <si>
    <t>sardar mustafa</t>
  </si>
  <si>
    <t>3156.01</t>
  </si>
  <si>
    <t>3597.00</t>
  </si>
  <si>
    <t>2023-03-02 16:13:45</t>
  </si>
  <si>
    <t>沙特阿拉伯</t>
  </si>
  <si>
    <t>2023-02-28</t>
  </si>
  <si>
    <t>3074456</t>
  </si>
  <si>
    <t>lakhani natasha ali</t>
  </si>
  <si>
    <t>3507.20</t>
  </si>
  <si>
    <t>3954.00</t>
  </si>
  <si>
    <t>2023-02-28 16:57:51</t>
  </si>
  <si>
    <t>3074421</t>
  </si>
  <si>
    <t>durrani hina</t>
  </si>
  <si>
    <t>3187.88</t>
  </si>
  <si>
    <t>3594.00</t>
  </si>
  <si>
    <t>2023-02-28 16:45:56</t>
  </si>
  <si>
    <t>2023-03-14</t>
  </si>
  <si>
    <t>3132492</t>
  </si>
  <si>
    <t>纽约市中心希尔顿康拉德酒店</t>
  </si>
  <si>
    <t>SUN YIRONG,CHENYAN SHI</t>
  </si>
  <si>
    <t>11594.51</t>
  </si>
  <si>
    <t>13263.00</t>
  </si>
  <si>
    <t>2023-03-14 11:55:34</t>
  </si>
  <si>
    <t>2023-04-04</t>
  </si>
  <si>
    <t>3196963</t>
  </si>
  <si>
    <t>OYO拉斯维加斯娱乐场酒店</t>
  </si>
  <si>
    <t>LI SHI YAO</t>
  </si>
  <si>
    <t>737.69</t>
  </si>
  <si>
    <t>840.00</t>
  </si>
  <si>
    <t>2023-04-04 11:30:28</t>
  </si>
  <si>
    <t>2023-03-26</t>
  </si>
  <si>
    <t>3173965</t>
  </si>
  <si>
    <t>LAU KIEW KOK</t>
  </si>
  <si>
    <t>1161.02</t>
  </si>
  <si>
    <t>1324.00</t>
  </si>
  <si>
    <t>2023-03-27 14:30:16</t>
  </si>
  <si>
    <t>3171994</t>
  </si>
  <si>
    <t>基里亚德巴黎波特伊芙酒店</t>
  </si>
  <si>
    <t>Rayes Ekbal</t>
  </si>
  <si>
    <t>541.29</t>
  </si>
  <si>
    <t>617.00</t>
  </si>
  <si>
    <t>2023-03-25 20:36:06</t>
  </si>
  <si>
    <t>3133411</t>
  </si>
  <si>
    <t>阿尔及尔城市酒店</t>
  </si>
  <si>
    <t>Benyahia Madani</t>
  </si>
  <si>
    <t>2576.27</t>
  </si>
  <si>
    <t>2947.00</t>
  </si>
  <si>
    <t>2023-03-14 15:48:05</t>
  </si>
  <si>
    <t>阿尔及利亚</t>
  </si>
  <si>
    <t>2023-03-08</t>
  </si>
  <si>
    <t>3109589</t>
  </si>
  <si>
    <t>大华盛顿酒店</t>
  </si>
  <si>
    <t>DJEBALI KARIM</t>
  </si>
  <si>
    <t>648.39</t>
  </si>
  <si>
    <t>2023-03-08 17:05:24</t>
  </si>
  <si>
    <t>2023-04-05</t>
  </si>
  <si>
    <t>3199134</t>
  </si>
  <si>
    <t>泰姬德干酒店</t>
  </si>
  <si>
    <t>ABDULLAH YASER</t>
  </si>
  <si>
    <t>2385.46</t>
  </si>
  <si>
    <t>2716.00</t>
  </si>
  <si>
    <t>2023-04-05 04:47:09</t>
  </si>
  <si>
    <t>2023-01-31</t>
  </si>
  <si>
    <t>2993050</t>
  </si>
  <si>
    <t>季尔酒店</t>
  </si>
  <si>
    <t>Vacha Jaroslav</t>
  </si>
  <si>
    <t>1110.08</t>
  </si>
  <si>
    <t>1286.00</t>
  </si>
  <si>
    <t>2023-01-31 17:36:54</t>
  </si>
  <si>
    <t>3218779</t>
  </si>
  <si>
    <t>新山凯贝丽酒店式服务公寓</t>
  </si>
  <si>
    <t>NG JERVIS</t>
  </si>
  <si>
    <t>1238.05</t>
  </si>
  <si>
    <t>1408.00</t>
  </si>
  <si>
    <t>2023-04-12 11:37:05</t>
  </si>
  <si>
    <t>2023-04-18</t>
  </si>
  <si>
    <t>3243702</t>
  </si>
  <si>
    <t>旧金山机场北旅客之家酒店</t>
  </si>
  <si>
    <t>Murray David John</t>
  </si>
  <si>
    <t>924.39</t>
  </si>
  <si>
    <t>1052.00</t>
  </si>
  <si>
    <t>2023-04-18 12:13:35</t>
  </si>
  <si>
    <t>3216749</t>
  </si>
  <si>
    <t>格兰迪萨豪华宫殿酒店</t>
  </si>
  <si>
    <t>Pace Nicola</t>
  </si>
  <si>
    <t>1094.48</t>
  </si>
  <si>
    <t>1245.00</t>
  </si>
  <si>
    <t>2023-04-11 17:23:43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</si>
</sst>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6"/>
  <sheetViews>
    <sheetView topLeftCell="A338" workbookViewId="0">
      <selection activeCell="A176" sqref="$A176:$XFD36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45056</v>
      </c>
      <c r="G2" s="6">
        <v>45057</v>
      </c>
      <c r="H2" s="4">
        <v>1</v>
      </c>
      <c r="I2" s="4">
        <v>1</v>
      </c>
      <c r="J2" s="4">
        <v>1</v>
      </c>
      <c r="K2" s="4" t="s">
        <v>30</v>
      </c>
      <c r="L2" s="4">
        <v>613</v>
      </c>
      <c r="M2" s="4">
        <v>613</v>
      </c>
      <c r="N2" s="4" t="s">
        <v>31</v>
      </c>
      <c r="O2" s="4" t="s">
        <v>32</v>
      </c>
      <c r="P2" s="4" t="s">
        <v>33</v>
      </c>
      <c r="Q2" s="4">
        <v>0</v>
      </c>
      <c r="R2" s="7">
        <v>44953</v>
      </c>
      <c r="S2" s="6">
        <v>45060</v>
      </c>
      <c r="T2" s="4" t="s">
        <v>34</v>
      </c>
      <c r="U2" s="4">
        <v>613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45054</v>
      </c>
      <c r="G3" s="6">
        <v>45057</v>
      </c>
      <c r="H3" s="4">
        <v>1</v>
      </c>
      <c r="I3" s="4">
        <v>3</v>
      </c>
      <c r="J3" s="4">
        <v>3</v>
      </c>
      <c r="K3" s="4" t="s">
        <v>30</v>
      </c>
      <c r="L3" s="4">
        <v>1286</v>
      </c>
      <c r="M3" s="4">
        <v>1286</v>
      </c>
      <c r="N3" s="4" t="s">
        <v>40</v>
      </c>
      <c r="O3" s="4" t="s">
        <v>32</v>
      </c>
      <c r="P3" s="4" t="s">
        <v>33</v>
      </c>
      <c r="Q3" s="4">
        <v>0</v>
      </c>
      <c r="R3" s="7">
        <v>44957</v>
      </c>
      <c r="S3" s="6">
        <v>45060</v>
      </c>
      <c r="T3" s="4" t="s">
        <v>34</v>
      </c>
      <c r="U3" s="4">
        <v>1286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45056</v>
      </c>
      <c r="G4" s="6">
        <v>45057</v>
      </c>
      <c r="H4" s="4">
        <v>1</v>
      </c>
      <c r="I4" s="4">
        <v>1</v>
      </c>
      <c r="J4" s="4">
        <v>1</v>
      </c>
      <c r="K4" s="4" t="s">
        <v>30</v>
      </c>
      <c r="L4" s="4">
        <v>608</v>
      </c>
      <c r="M4" s="4">
        <v>608</v>
      </c>
      <c r="N4" s="4" t="s">
        <v>44</v>
      </c>
      <c r="O4" s="4" t="s">
        <v>32</v>
      </c>
      <c r="P4" s="4" t="s">
        <v>33</v>
      </c>
      <c r="Q4" s="4">
        <v>0</v>
      </c>
      <c r="R4" s="7">
        <v>44960</v>
      </c>
      <c r="S4" s="6">
        <v>45060</v>
      </c>
      <c r="T4" s="4" t="s">
        <v>34</v>
      </c>
      <c r="U4" s="4">
        <v>608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45054</v>
      </c>
      <c r="G5" s="6">
        <v>45057</v>
      </c>
      <c r="H5" s="4">
        <v>1</v>
      </c>
      <c r="I5" s="4">
        <v>3</v>
      </c>
      <c r="J5" s="4">
        <v>3</v>
      </c>
      <c r="K5" s="4" t="s">
        <v>30</v>
      </c>
      <c r="L5" s="4">
        <v>3594</v>
      </c>
      <c r="M5" s="4">
        <v>3594</v>
      </c>
      <c r="N5" s="4" t="s">
        <v>49</v>
      </c>
      <c r="O5" s="4" t="s">
        <v>32</v>
      </c>
      <c r="P5" s="4" t="s">
        <v>33</v>
      </c>
      <c r="Q5" s="4">
        <v>0</v>
      </c>
      <c r="R5" s="7">
        <v>44985</v>
      </c>
      <c r="S5" s="6">
        <v>45060</v>
      </c>
      <c r="T5" s="4" t="s">
        <v>34</v>
      </c>
      <c r="U5" s="4">
        <v>3594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47</v>
      </c>
      <c r="E6" s="4" t="s">
        <v>52</v>
      </c>
      <c r="F6" s="6">
        <v>45054</v>
      </c>
      <c r="G6" s="6">
        <v>45057</v>
      </c>
      <c r="H6" s="4">
        <v>1</v>
      </c>
      <c r="I6" s="4">
        <v>3</v>
      </c>
      <c r="J6" s="4">
        <v>3</v>
      </c>
      <c r="K6" s="4" t="s">
        <v>30</v>
      </c>
      <c r="L6" s="4">
        <v>3954</v>
      </c>
      <c r="M6" s="4">
        <v>3954</v>
      </c>
      <c r="N6" s="4" t="s">
        <v>53</v>
      </c>
      <c r="O6" s="4" t="s">
        <v>32</v>
      </c>
      <c r="P6" s="4" t="s">
        <v>33</v>
      </c>
      <c r="Q6" s="4">
        <v>0</v>
      </c>
      <c r="R6" s="7">
        <v>44985</v>
      </c>
      <c r="S6" s="6">
        <v>45060</v>
      </c>
      <c r="T6" s="4" t="s">
        <v>34</v>
      </c>
      <c r="U6" s="4">
        <v>3954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45054</v>
      </c>
      <c r="G7" s="6">
        <v>45057</v>
      </c>
      <c r="H7" s="4">
        <v>1</v>
      </c>
      <c r="I7" s="4">
        <v>3</v>
      </c>
      <c r="J7" s="4">
        <v>3</v>
      </c>
      <c r="K7" s="4" t="s">
        <v>30</v>
      </c>
      <c r="L7" s="4">
        <v>3597</v>
      </c>
      <c r="M7" s="4">
        <v>3597</v>
      </c>
      <c r="N7" s="4" t="s">
        <v>56</v>
      </c>
      <c r="O7" s="4" t="s">
        <v>32</v>
      </c>
      <c r="P7" s="4" t="s">
        <v>33</v>
      </c>
      <c r="Q7" s="4">
        <v>0</v>
      </c>
      <c r="R7" s="7">
        <v>44987</v>
      </c>
      <c r="S7" s="6">
        <v>45060</v>
      </c>
      <c r="T7" s="4" t="s">
        <v>34</v>
      </c>
      <c r="U7" s="4">
        <v>3597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45056</v>
      </c>
      <c r="G8" s="6">
        <v>45057</v>
      </c>
      <c r="H8" s="4">
        <v>1</v>
      </c>
      <c r="I8" s="4">
        <v>1</v>
      </c>
      <c r="J8" s="4">
        <v>1</v>
      </c>
      <c r="K8" s="4" t="s">
        <v>30</v>
      </c>
      <c r="L8" s="4">
        <v>730</v>
      </c>
      <c r="M8" s="4">
        <v>730</v>
      </c>
      <c r="N8" s="4" t="s">
        <v>61</v>
      </c>
      <c r="O8" s="4" t="s">
        <v>32</v>
      </c>
      <c r="P8" s="4" t="s">
        <v>33</v>
      </c>
      <c r="Q8" s="4">
        <v>0</v>
      </c>
      <c r="R8" s="7">
        <v>44993</v>
      </c>
      <c r="S8" s="6">
        <v>45060</v>
      </c>
      <c r="T8" s="4" t="s">
        <v>34</v>
      </c>
      <c r="U8" s="4">
        <v>730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45056</v>
      </c>
      <c r="G9" s="6">
        <v>45057</v>
      </c>
      <c r="H9" s="4">
        <v>1</v>
      </c>
      <c r="I9" s="4">
        <v>1</v>
      </c>
      <c r="J9" s="4">
        <v>1</v>
      </c>
      <c r="K9" s="4" t="s">
        <v>30</v>
      </c>
      <c r="L9" s="4">
        <v>617</v>
      </c>
      <c r="M9" s="4">
        <v>617</v>
      </c>
      <c r="N9" s="4" t="s">
        <v>66</v>
      </c>
      <c r="O9" s="4" t="s">
        <v>32</v>
      </c>
      <c r="P9" s="4" t="s">
        <v>33</v>
      </c>
      <c r="Q9" s="4">
        <v>0</v>
      </c>
      <c r="R9" s="7">
        <v>45010</v>
      </c>
      <c r="S9" s="6">
        <v>45060</v>
      </c>
      <c r="T9" s="4" t="s">
        <v>34</v>
      </c>
      <c r="U9" s="4">
        <v>617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45055</v>
      </c>
      <c r="G10" s="6">
        <v>45057</v>
      </c>
      <c r="H10" s="4">
        <v>1</v>
      </c>
      <c r="I10" s="4">
        <v>2</v>
      </c>
      <c r="J10" s="4">
        <v>2</v>
      </c>
      <c r="K10" s="4" t="s">
        <v>30</v>
      </c>
      <c r="L10" s="4">
        <v>1324</v>
      </c>
      <c r="M10" s="4">
        <v>1324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45011</v>
      </c>
      <c r="S10" s="6">
        <v>45060</v>
      </c>
      <c r="T10" s="4" t="s">
        <v>34</v>
      </c>
      <c r="U10" s="4">
        <v>1324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45055</v>
      </c>
      <c r="G11" s="6">
        <v>45057</v>
      </c>
      <c r="H11" s="4">
        <v>1</v>
      </c>
      <c r="I11" s="4">
        <v>2</v>
      </c>
      <c r="J11" s="4">
        <v>2</v>
      </c>
      <c r="K11" s="4" t="s">
        <v>30</v>
      </c>
      <c r="L11" s="4">
        <v>3428</v>
      </c>
      <c r="M11" s="4">
        <v>3428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45022</v>
      </c>
      <c r="S11" s="6">
        <v>45060</v>
      </c>
      <c r="T11" s="4" t="s">
        <v>34</v>
      </c>
      <c r="U11" s="4">
        <v>3428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45056</v>
      </c>
      <c r="G12" s="6">
        <v>45057</v>
      </c>
      <c r="H12" s="4">
        <v>1</v>
      </c>
      <c r="I12" s="4">
        <v>1</v>
      </c>
      <c r="J12" s="4">
        <v>1</v>
      </c>
      <c r="K12" s="4" t="s">
        <v>30</v>
      </c>
      <c r="L12" s="4">
        <v>1245</v>
      </c>
      <c r="M12" s="4">
        <v>1245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45027</v>
      </c>
      <c r="S12" s="6">
        <v>45060</v>
      </c>
      <c r="T12" s="4" t="s">
        <v>34</v>
      </c>
      <c r="U12" s="4">
        <v>1245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45054</v>
      </c>
      <c r="G13" s="6">
        <v>45057</v>
      </c>
      <c r="H13" s="4">
        <v>1</v>
      </c>
      <c r="I13" s="4">
        <v>3</v>
      </c>
      <c r="J13" s="4">
        <v>3</v>
      </c>
      <c r="K13" s="4" t="s">
        <v>30</v>
      </c>
      <c r="L13" s="4">
        <v>2754</v>
      </c>
      <c r="M13" s="4">
        <v>2754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45033</v>
      </c>
      <c r="S13" s="6">
        <v>45060</v>
      </c>
      <c r="T13" s="4" t="s">
        <v>34</v>
      </c>
      <c r="U13" s="4">
        <v>2754</v>
      </c>
      <c r="V13" s="4">
        <v>0</v>
      </c>
      <c r="W13" s="4">
        <v>0</v>
      </c>
      <c r="X13" s="4" t="s">
        <v>90</v>
      </c>
      <c r="Y13" s="4" t="s">
        <v>36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45056</v>
      </c>
      <c r="G14" s="6">
        <v>45057</v>
      </c>
      <c r="H14" s="4">
        <v>4</v>
      </c>
      <c r="I14" s="4">
        <v>1</v>
      </c>
      <c r="J14" s="4">
        <v>4</v>
      </c>
      <c r="K14" s="4" t="s">
        <v>30</v>
      </c>
      <c r="L14" s="4">
        <v>2120</v>
      </c>
      <c r="M14" s="4">
        <v>2120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45033</v>
      </c>
      <c r="S14" s="6">
        <v>45060</v>
      </c>
      <c r="T14" s="4" t="s">
        <v>34</v>
      </c>
      <c r="U14" s="4">
        <v>2120</v>
      </c>
      <c r="V14" s="4">
        <v>0</v>
      </c>
      <c r="W14" s="4">
        <v>0</v>
      </c>
      <c r="X14" s="4" t="s">
        <v>95</v>
      </c>
      <c r="Y14" s="4" t="s">
        <v>36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45056</v>
      </c>
      <c r="G15" s="6">
        <v>45057</v>
      </c>
      <c r="H15" s="4">
        <v>1</v>
      </c>
      <c r="I15" s="4">
        <v>1</v>
      </c>
      <c r="J15" s="4">
        <v>1</v>
      </c>
      <c r="K15" s="4" t="s">
        <v>30</v>
      </c>
      <c r="L15" s="4">
        <v>531</v>
      </c>
      <c r="M15" s="4">
        <v>531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45035</v>
      </c>
      <c r="S15" s="6">
        <v>45060</v>
      </c>
      <c r="T15" s="4" t="s">
        <v>34</v>
      </c>
      <c r="U15" s="4">
        <v>531</v>
      </c>
      <c r="V15" s="4">
        <v>0</v>
      </c>
      <c r="W15" s="4">
        <v>0</v>
      </c>
      <c r="X15" s="4" t="s">
        <v>98</v>
      </c>
      <c r="Y15" s="4" t="s">
        <v>36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45053</v>
      </c>
      <c r="G16" s="6">
        <v>45057</v>
      </c>
      <c r="H16" s="4">
        <v>1</v>
      </c>
      <c r="I16" s="4">
        <v>4</v>
      </c>
      <c r="J16" s="4">
        <v>4</v>
      </c>
      <c r="K16" s="4" t="s">
        <v>30</v>
      </c>
      <c r="L16" s="4">
        <v>10868</v>
      </c>
      <c r="M16" s="4">
        <v>10868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45036</v>
      </c>
      <c r="S16" s="6">
        <v>45060</v>
      </c>
      <c r="T16" s="4" t="s">
        <v>34</v>
      </c>
      <c r="U16" s="4">
        <v>10868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45052</v>
      </c>
      <c r="G17" s="6">
        <v>45057</v>
      </c>
      <c r="H17" s="4">
        <v>1</v>
      </c>
      <c r="I17" s="4">
        <v>5</v>
      </c>
      <c r="J17" s="4">
        <v>5</v>
      </c>
      <c r="K17" s="4" t="s">
        <v>30</v>
      </c>
      <c r="L17" s="4">
        <v>7915</v>
      </c>
      <c r="M17" s="4">
        <v>7915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45037</v>
      </c>
      <c r="S17" s="6">
        <v>45060</v>
      </c>
      <c r="T17" s="4" t="s">
        <v>34</v>
      </c>
      <c r="U17" s="4">
        <v>7915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93</v>
      </c>
      <c r="F18" s="6">
        <v>45056</v>
      </c>
      <c r="G18" s="6">
        <v>45057</v>
      </c>
      <c r="H18" s="4">
        <v>1</v>
      </c>
      <c r="I18" s="4">
        <v>1</v>
      </c>
      <c r="J18" s="4">
        <v>1</v>
      </c>
      <c r="K18" s="4" t="s">
        <v>30</v>
      </c>
      <c r="L18" s="4">
        <v>668</v>
      </c>
      <c r="M18" s="4">
        <v>668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45038</v>
      </c>
      <c r="S18" s="6">
        <v>45060</v>
      </c>
      <c r="T18" s="4" t="s">
        <v>34</v>
      </c>
      <c r="U18" s="4">
        <v>668</v>
      </c>
      <c r="V18" s="4">
        <v>0</v>
      </c>
      <c r="W18" s="4">
        <v>0</v>
      </c>
      <c r="X18" s="4" t="s">
        <v>114</v>
      </c>
      <c r="Y18" s="4" t="s">
        <v>36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112</v>
      </c>
      <c r="E19" s="4" t="s">
        <v>116</v>
      </c>
      <c r="F19" s="6">
        <v>45056</v>
      </c>
      <c r="G19" s="6">
        <v>45057</v>
      </c>
      <c r="H19" s="4">
        <v>1</v>
      </c>
      <c r="I19" s="4">
        <v>1</v>
      </c>
      <c r="J19" s="4">
        <v>1</v>
      </c>
      <c r="K19" s="4" t="s">
        <v>30</v>
      </c>
      <c r="L19" s="4">
        <v>766</v>
      </c>
      <c r="M19" s="4">
        <v>766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45039</v>
      </c>
      <c r="S19" s="6">
        <v>45060</v>
      </c>
      <c r="T19" s="4" t="s">
        <v>34</v>
      </c>
      <c r="U19" s="4">
        <v>766</v>
      </c>
      <c r="V19" s="4">
        <v>0</v>
      </c>
      <c r="W19" s="4">
        <v>0</v>
      </c>
      <c r="X19" s="4" t="s">
        <v>118</v>
      </c>
      <c r="Y19" s="4" t="s">
        <v>36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65</v>
      </c>
      <c r="F20" s="6">
        <v>45055</v>
      </c>
      <c r="G20" s="6">
        <v>45057</v>
      </c>
      <c r="H20" s="4">
        <v>1</v>
      </c>
      <c r="I20" s="4">
        <v>2</v>
      </c>
      <c r="J20" s="4">
        <v>2</v>
      </c>
      <c r="K20" s="4" t="s">
        <v>30</v>
      </c>
      <c r="L20" s="4">
        <v>1248</v>
      </c>
      <c r="M20" s="4">
        <v>1248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45040</v>
      </c>
      <c r="S20" s="6">
        <v>45060</v>
      </c>
      <c r="T20" s="4" t="s">
        <v>34</v>
      </c>
      <c r="U20" s="4">
        <v>1248</v>
      </c>
      <c r="V20" s="4">
        <v>0</v>
      </c>
      <c r="W20" s="4">
        <v>0</v>
      </c>
      <c r="X20" s="4" t="s">
        <v>122</v>
      </c>
      <c r="Y20" s="4" t="s">
        <v>36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45056</v>
      </c>
      <c r="G21" s="6">
        <v>45057</v>
      </c>
      <c r="H21" s="4">
        <v>1</v>
      </c>
      <c r="I21" s="4">
        <v>1</v>
      </c>
      <c r="J21" s="4">
        <v>1</v>
      </c>
      <c r="K21" s="4" t="s">
        <v>30</v>
      </c>
      <c r="L21" s="4">
        <v>499</v>
      </c>
      <c r="M21" s="4">
        <v>499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45040</v>
      </c>
      <c r="S21" s="6">
        <v>45060</v>
      </c>
      <c r="T21" s="4" t="s">
        <v>34</v>
      </c>
      <c r="U21" s="4">
        <v>499</v>
      </c>
      <c r="V21" s="4">
        <v>0</v>
      </c>
      <c r="W21" s="4">
        <v>0</v>
      </c>
      <c r="X21" s="4" t="s">
        <v>127</v>
      </c>
      <c r="Y21" s="4" t="s">
        <v>36</v>
      </c>
    </row>
    <row r="22" s="4" customFormat="1" spans="1:25">
      <c r="A22" s="4" t="s">
        <v>123</v>
      </c>
      <c r="B22" s="4" t="s">
        <v>26</v>
      </c>
      <c r="C22" s="4" t="s">
        <v>128</v>
      </c>
      <c r="D22" s="4" t="s">
        <v>124</v>
      </c>
      <c r="E22" s="4" t="s">
        <v>125</v>
      </c>
      <c r="F22" s="6">
        <v>45056</v>
      </c>
      <c r="G22" s="6">
        <v>45057</v>
      </c>
      <c r="H22" s="4">
        <v>1</v>
      </c>
      <c r="I22" s="4">
        <v>1</v>
      </c>
      <c r="J22" s="4">
        <v>1</v>
      </c>
      <c r="K22" s="4" t="s">
        <v>30</v>
      </c>
      <c r="L22" s="4">
        <v>-499</v>
      </c>
      <c r="M22" s="4">
        <v>-499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45040</v>
      </c>
      <c r="S22" s="6">
        <v>45060</v>
      </c>
      <c r="T22" s="4" t="s">
        <v>34</v>
      </c>
      <c r="U22" s="4">
        <v>-499</v>
      </c>
      <c r="V22" s="4">
        <v>0</v>
      </c>
      <c r="W22" s="4">
        <v>0</v>
      </c>
      <c r="X22" s="4" t="s">
        <v>127</v>
      </c>
      <c r="Y22" s="4" t="s">
        <v>36</v>
      </c>
    </row>
    <row r="23" s="4" customFormat="1" spans="1:26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45055</v>
      </c>
      <c r="G23" s="6">
        <v>45057</v>
      </c>
      <c r="H23" s="4">
        <v>2</v>
      </c>
      <c r="I23" s="4">
        <v>2</v>
      </c>
      <c r="J23" s="4">
        <v>4</v>
      </c>
      <c r="K23" s="4" t="s">
        <v>30</v>
      </c>
      <c r="L23" s="4">
        <v>780</v>
      </c>
      <c r="M23" s="4">
        <v>780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45040</v>
      </c>
      <c r="S23" s="6">
        <v>45060</v>
      </c>
      <c r="T23" s="4" t="s">
        <v>34</v>
      </c>
      <c r="U23" s="4">
        <v>780</v>
      </c>
      <c r="V23" s="4">
        <v>0</v>
      </c>
      <c r="W23" s="4">
        <v>0</v>
      </c>
      <c r="X23" s="4" t="s">
        <v>133</v>
      </c>
      <c r="Y23" s="4">
        <v>1204603</v>
      </c>
      <c r="Z23" s="4" t="s">
        <v>134</v>
      </c>
    </row>
    <row r="24" s="4" customFormat="1" spans="1:25">
      <c r="A24" s="4" t="s">
        <v>105</v>
      </c>
      <c r="B24" s="4" t="s">
        <v>26</v>
      </c>
      <c r="C24" s="4" t="s">
        <v>128</v>
      </c>
      <c r="D24" s="4" t="s">
        <v>106</v>
      </c>
      <c r="E24" s="4" t="s">
        <v>107</v>
      </c>
      <c r="F24" s="6">
        <v>45052</v>
      </c>
      <c r="G24" s="6">
        <v>45057</v>
      </c>
      <c r="H24" s="4">
        <v>1</v>
      </c>
      <c r="I24" s="4">
        <v>5</v>
      </c>
      <c r="J24" s="4">
        <v>5</v>
      </c>
      <c r="K24" s="4" t="s">
        <v>30</v>
      </c>
      <c r="L24" s="4">
        <v>-7915</v>
      </c>
      <c r="M24" s="4">
        <v>-7915</v>
      </c>
      <c r="N24" s="4" t="s">
        <v>108</v>
      </c>
      <c r="O24" s="4" t="s">
        <v>32</v>
      </c>
      <c r="P24" s="4" t="s">
        <v>33</v>
      </c>
      <c r="Q24" s="4">
        <v>0</v>
      </c>
      <c r="R24" s="7">
        <v>45037</v>
      </c>
      <c r="S24" s="6">
        <v>45060</v>
      </c>
      <c r="T24" s="4" t="s">
        <v>34</v>
      </c>
      <c r="U24" s="4">
        <v>-7915</v>
      </c>
      <c r="V24" s="4">
        <v>0</v>
      </c>
      <c r="W24" s="4">
        <v>0</v>
      </c>
      <c r="X24" s="4" t="s">
        <v>109</v>
      </c>
      <c r="Y24" s="4" t="s">
        <v>110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45055</v>
      </c>
      <c r="G25" s="6">
        <v>45057</v>
      </c>
      <c r="H25" s="4">
        <v>1</v>
      </c>
      <c r="I25" s="4">
        <v>2</v>
      </c>
      <c r="J25" s="4">
        <v>2</v>
      </c>
      <c r="K25" s="4" t="s">
        <v>30</v>
      </c>
      <c r="L25" s="4">
        <v>314</v>
      </c>
      <c r="M25" s="4">
        <v>314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45041</v>
      </c>
      <c r="S25" s="6">
        <v>45060</v>
      </c>
      <c r="T25" s="4" t="s">
        <v>34</v>
      </c>
      <c r="U25" s="4">
        <v>314</v>
      </c>
      <c r="V25" s="4">
        <v>0</v>
      </c>
      <c r="W25" s="4">
        <v>0</v>
      </c>
      <c r="X25" s="4" t="s">
        <v>139</v>
      </c>
      <c r="Y25" s="4" t="s">
        <v>36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45054</v>
      </c>
      <c r="G26" s="6">
        <v>45057</v>
      </c>
      <c r="H26" s="4">
        <v>1</v>
      </c>
      <c r="I26" s="4">
        <v>3</v>
      </c>
      <c r="J26" s="4">
        <v>3</v>
      </c>
      <c r="K26" s="4" t="s">
        <v>30</v>
      </c>
      <c r="L26" s="4">
        <v>2813</v>
      </c>
      <c r="M26" s="4">
        <v>2813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45042</v>
      </c>
      <c r="S26" s="6">
        <v>45060</v>
      </c>
      <c r="T26" s="4" t="s">
        <v>34</v>
      </c>
      <c r="U26" s="4">
        <v>2813</v>
      </c>
      <c r="V26" s="4">
        <v>0</v>
      </c>
      <c r="W26" s="4">
        <v>0</v>
      </c>
      <c r="X26" s="4" t="s">
        <v>144</v>
      </c>
      <c r="Y26" s="4" t="s">
        <v>36</v>
      </c>
    </row>
    <row r="27" s="4" customFormat="1" spans="1:25">
      <c r="A27" s="4" t="s">
        <v>140</v>
      </c>
      <c r="B27" s="4" t="s">
        <v>26</v>
      </c>
      <c r="C27" s="4" t="s">
        <v>128</v>
      </c>
      <c r="D27" s="4" t="s">
        <v>141</v>
      </c>
      <c r="E27" s="4" t="s">
        <v>142</v>
      </c>
      <c r="F27" s="6">
        <v>45054</v>
      </c>
      <c r="G27" s="6">
        <v>45057</v>
      </c>
      <c r="H27" s="4">
        <v>1</v>
      </c>
      <c r="I27" s="4">
        <v>3</v>
      </c>
      <c r="J27" s="4">
        <v>3</v>
      </c>
      <c r="K27" s="4" t="s">
        <v>30</v>
      </c>
      <c r="L27" s="4">
        <v>-2813</v>
      </c>
      <c r="M27" s="4">
        <v>-2813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45042</v>
      </c>
      <c r="S27" s="6">
        <v>45060</v>
      </c>
      <c r="T27" s="4" t="s">
        <v>34</v>
      </c>
      <c r="U27" s="4">
        <v>-2813</v>
      </c>
      <c r="V27" s="4">
        <v>0</v>
      </c>
      <c r="W27" s="4">
        <v>0</v>
      </c>
      <c r="X27" s="4" t="s">
        <v>144</v>
      </c>
      <c r="Y27" s="4" t="s">
        <v>36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45055</v>
      </c>
      <c r="G28" s="6">
        <v>45057</v>
      </c>
      <c r="H28" s="4">
        <v>1</v>
      </c>
      <c r="I28" s="4">
        <v>2</v>
      </c>
      <c r="J28" s="4">
        <v>2</v>
      </c>
      <c r="K28" s="4" t="s">
        <v>30</v>
      </c>
      <c r="L28" s="4">
        <v>852</v>
      </c>
      <c r="M28" s="4">
        <v>852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45042</v>
      </c>
      <c r="S28" s="6">
        <v>45060</v>
      </c>
      <c r="T28" s="4" t="s">
        <v>34</v>
      </c>
      <c r="U28" s="4">
        <v>852</v>
      </c>
      <c r="V28" s="4">
        <v>0</v>
      </c>
      <c r="W28" s="4">
        <v>0</v>
      </c>
      <c r="X28" s="4" t="s">
        <v>149</v>
      </c>
      <c r="Y28" s="4" t="s">
        <v>36</v>
      </c>
    </row>
    <row r="29" s="4" customFormat="1" spans="1:26">
      <c r="A29" s="4" t="s">
        <v>129</v>
      </c>
      <c r="B29" s="4" t="s">
        <v>26</v>
      </c>
      <c r="C29" s="4" t="s">
        <v>128</v>
      </c>
      <c r="D29" s="4" t="s">
        <v>130</v>
      </c>
      <c r="E29" s="4" t="s">
        <v>131</v>
      </c>
      <c r="F29" s="6">
        <v>45055</v>
      </c>
      <c r="G29" s="6">
        <v>45057</v>
      </c>
      <c r="H29" s="4">
        <v>2</v>
      </c>
      <c r="I29" s="4">
        <v>2</v>
      </c>
      <c r="J29" s="4">
        <v>4</v>
      </c>
      <c r="K29" s="4" t="s">
        <v>30</v>
      </c>
      <c r="L29" s="4">
        <v>-780</v>
      </c>
      <c r="M29" s="4">
        <v>-780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45040</v>
      </c>
      <c r="S29" s="6">
        <v>45060</v>
      </c>
      <c r="T29" s="4" t="s">
        <v>34</v>
      </c>
      <c r="U29" s="4">
        <v>-780</v>
      </c>
      <c r="V29" s="4">
        <v>0</v>
      </c>
      <c r="W29" s="4">
        <v>0</v>
      </c>
      <c r="X29" s="4" t="s">
        <v>133</v>
      </c>
      <c r="Y29" s="4">
        <v>1204603</v>
      </c>
      <c r="Z29" s="4" t="s">
        <v>134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45054</v>
      </c>
      <c r="G30" s="6">
        <v>45057</v>
      </c>
      <c r="H30" s="4">
        <v>1</v>
      </c>
      <c r="I30" s="4">
        <v>3</v>
      </c>
      <c r="J30" s="4">
        <v>3</v>
      </c>
      <c r="K30" s="4" t="s">
        <v>30</v>
      </c>
      <c r="L30" s="4">
        <v>9885</v>
      </c>
      <c r="M30" s="4">
        <v>9885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45042</v>
      </c>
      <c r="S30" s="6">
        <v>45060</v>
      </c>
      <c r="T30" s="4" t="s">
        <v>34</v>
      </c>
      <c r="U30" s="4">
        <v>9885</v>
      </c>
      <c r="V30" s="4">
        <v>0</v>
      </c>
      <c r="W30" s="4">
        <v>0</v>
      </c>
      <c r="X30" s="4" t="s">
        <v>36</v>
      </c>
      <c r="Y30" s="4" t="s">
        <v>154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156</v>
      </c>
      <c r="E31" s="4" t="s">
        <v>157</v>
      </c>
      <c r="F31" s="6">
        <v>45056</v>
      </c>
      <c r="G31" s="6">
        <v>45057</v>
      </c>
      <c r="H31" s="4">
        <v>1</v>
      </c>
      <c r="I31" s="4">
        <v>1</v>
      </c>
      <c r="J31" s="4">
        <v>1</v>
      </c>
      <c r="K31" s="4" t="s">
        <v>30</v>
      </c>
      <c r="L31" s="4">
        <v>672</v>
      </c>
      <c r="M31" s="4">
        <v>672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45043</v>
      </c>
      <c r="S31" s="6">
        <v>45060</v>
      </c>
      <c r="T31" s="4" t="s">
        <v>34</v>
      </c>
      <c r="U31" s="4">
        <v>672</v>
      </c>
      <c r="V31" s="4">
        <v>0</v>
      </c>
      <c r="W31" s="4">
        <v>0</v>
      </c>
      <c r="X31" s="4" t="s">
        <v>159</v>
      </c>
      <c r="Y31" s="4" t="s">
        <v>160</v>
      </c>
    </row>
    <row r="32" s="4" customFormat="1" spans="1:26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45055</v>
      </c>
      <c r="G32" s="6">
        <v>45057</v>
      </c>
      <c r="H32" s="4">
        <v>2</v>
      </c>
      <c r="I32" s="4">
        <v>2</v>
      </c>
      <c r="J32" s="4">
        <v>4</v>
      </c>
      <c r="K32" s="4" t="s">
        <v>30</v>
      </c>
      <c r="L32" s="4">
        <v>4294</v>
      </c>
      <c r="M32" s="4">
        <v>4294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45043</v>
      </c>
      <c r="S32" s="6">
        <v>45060</v>
      </c>
      <c r="T32" s="4" t="s">
        <v>34</v>
      </c>
      <c r="U32" s="4">
        <v>4294</v>
      </c>
      <c r="V32" s="4">
        <v>0</v>
      </c>
      <c r="W32" s="4">
        <v>0</v>
      </c>
      <c r="X32" s="4" t="s">
        <v>165</v>
      </c>
      <c r="Y32" s="4">
        <v>-1499446881</v>
      </c>
      <c r="Z32" s="4" t="s">
        <v>166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169</v>
      </c>
      <c r="F33" s="6">
        <v>45055</v>
      </c>
      <c r="G33" s="6">
        <v>45057</v>
      </c>
      <c r="H33" s="4">
        <v>1</v>
      </c>
      <c r="I33" s="4">
        <v>2</v>
      </c>
      <c r="J33" s="4">
        <v>2</v>
      </c>
      <c r="K33" s="4" t="s">
        <v>30</v>
      </c>
      <c r="L33" s="4">
        <v>750</v>
      </c>
      <c r="M33" s="4">
        <v>750</v>
      </c>
      <c r="N33" s="4" t="s">
        <v>170</v>
      </c>
      <c r="O33" s="4" t="s">
        <v>32</v>
      </c>
      <c r="P33" s="4" t="s">
        <v>33</v>
      </c>
      <c r="Q33" s="4">
        <v>0</v>
      </c>
      <c r="R33" s="7">
        <v>45043</v>
      </c>
      <c r="S33" s="6">
        <v>45060</v>
      </c>
      <c r="T33" s="4" t="s">
        <v>34</v>
      </c>
      <c r="U33" s="4">
        <v>750</v>
      </c>
      <c r="V33" s="4">
        <v>0</v>
      </c>
      <c r="W33" s="4">
        <v>0</v>
      </c>
      <c r="X33" s="4" t="s">
        <v>171</v>
      </c>
      <c r="Y33" s="4" t="s">
        <v>172</v>
      </c>
    </row>
    <row r="34" s="4" customFormat="1" spans="1:26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45056</v>
      </c>
      <c r="G34" s="6">
        <v>45057</v>
      </c>
      <c r="H34" s="4">
        <v>2</v>
      </c>
      <c r="I34" s="4">
        <v>1</v>
      </c>
      <c r="J34" s="4">
        <v>2</v>
      </c>
      <c r="K34" s="4" t="s">
        <v>30</v>
      </c>
      <c r="L34" s="4">
        <v>552</v>
      </c>
      <c r="M34" s="4">
        <v>552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45043</v>
      </c>
      <c r="S34" s="6">
        <v>45060</v>
      </c>
      <c r="T34" s="4" t="s">
        <v>34</v>
      </c>
      <c r="U34" s="4">
        <v>552</v>
      </c>
      <c r="V34" s="4">
        <v>0</v>
      </c>
      <c r="W34" s="4">
        <v>0</v>
      </c>
      <c r="X34" s="4" t="s">
        <v>177</v>
      </c>
      <c r="Y34" s="4">
        <v>349132</v>
      </c>
      <c r="Z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45056</v>
      </c>
      <c r="G35" s="6">
        <v>45057</v>
      </c>
      <c r="H35" s="4">
        <v>1</v>
      </c>
      <c r="I35" s="4">
        <v>1</v>
      </c>
      <c r="J35" s="4">
        <v>1</v>
      </c>
      <c r="K35" s="4" t="s">
        <v>30</v>
      </c>
      <c r="L35" s="4">
        <v>966</v>
      </c>
      <c r="M35" s="4">
        <v>966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45044</v>
      </c>
      <c r="S35" s="6">
        <v>45060</v>
      </c>
      <c r="T35" s="4" t="s">
        <v>34</v>
      </c>
      <c r="U35" s="4">
        <v>966</v>
      </c>
      <c r="V35" s="4">
        <v>0</v>
      </c>
      <c r="W35" s="4">
        <v>0</v>
      </c>
      <c r="X35" s="4" t="s">
        <v>183</v>
      </c>
      <c r="Y35" s="4" t="s">
        <v>184</v>
      </c>
    </row>
    <row r="36" s="4" customFormat="1" spans="1:25">
      <c r="A36" s="4" t="s">
        <v>155</v>
      </c>
      <c r="B36" s="4" t="s">
        <v>26</v>
      </c>
      <c r="C36" s="4" t="s">
        <v>128</v>
      </c>
      <c r="D36" s="4" t="s">
        <v>156</v>
      </c>
      <c r="E36" s="4" t="s">
        <v>157</v>
      </c>
      <c r="F36" s="6">
        <v>45056</v>
      </c>
      <c r="G36" s="6">
        <v>45057</v>
      </c>
      <c r="H36" s="4">
        <v>1</v>
      </c>
      <c r="I36" s="4">
        <v>1</v>
      </c>
      <c r="J36" s="4">
        <v>1</v>
      </c>
      <c r="K36" s="4" t="s">
        <v>30</v>
      </c>
      <c r="L36" s="4">
        <v>-672</v>
      </c>
      <c r="M36" s="4">
        <v>-672</v>
      </c>
      <c r="N36" s="4" t="s">
        <v>158</v>
      </c>
      <c r="O36" s="4" t="s">
        <v>32</v>
      </c>
      <c r="P36" s="4" t="s">
        <v>33</v>
      </c>
      <c r="Q36" s="4">
        <v>0</v>
      </c>
      <c r="R36" s="7">
        <v>45043</v>
      </c>
      <c r="S36" s="6">
        <v>45060</v>
      </c>
      <c r="T36" s="4" t="s">
        <v>34</v>
      </c>
      <c r="U36" s="4">
        <v>-672</v>
      </c>
      <c r="V36" s="4">
        <v>0</v>
      </c>
      <c r="W36" s="4">
        <v>0</v>
      </c>
      <c r="X36" s="4" t="s">
        <v>159</v>
      </c>
      <c r="Y36" s="4" t="s">
        <v>160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45056</v>
      </c>
      <c r="G37" s="6">
        <v>45057</v>
      </c>
      <c r="H37" s="4">
        <v>1</v>
      </c>
      <c r="I37" s="4">
        <v>1</v>
      </c>
      <c r="J37" s="4">
        <v>1</v>
      </c>
      <c r="K37" s="4" t="s">
        <v>30</v>
      </c>
      <c r="L37" s="4">
        <v>1204</v>
      </c>
      <c r="M37" s="4">
        <v>1204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45045</v>
      </c>
      <c r="S37" s="6">
        <v>45060</v>
      </c>
      <c r="T37" s="4" t="s">
        <v>34</v>
      </c>
      <c r="U37" s="4">
        <v>1204</v>
      </c>
      <c r="V37" s="4">
        <v>0</v>
      </c>
      <c r="W37" s="4">
        <v>0</v>
      </c>
      <c r="X37" s="4" t="s">
        <v>189</v>
      </c>
      <c r="Y37" s="4" t="s">
        <v>36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191</v>
      </c>
      <c r="E38" s="4" t="s">
        <v>192</v>
      </c>
      <c r="F38" s="6">
        <v>45053</v>
      </c>
      <c r="G38" s="6">
        <v>45057</v>
      </c>
      <c r="H38" s="4">
        <v>2</v>
      </c>
      <c r="I38" s="4">
        <v>4</v>
      </c>
      <c r="J38" s="4">
        <v>8</v>
      </c>
      <c r="K38" s="4" t="s">
        <v>30</v>
      </c>
      <c r="L38" s="4">
        <v>1672</v>
      </c>
      <c r="M38" s="4">
        <v>1672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45045</v>
      </c>
      <c r="S38" s="6">
        <v>45060</v>
      </c>
      <c r="T38" s="4" t="s">
        <v>34</v>
      </c>
      <c r="U38" s="4">
        <v>1672</v>
      </c>
      <c r="V38" s="4">
        <v>0</v>
      </c>
      <c r="W38" s="4">
        <v>0</v>
      </c>
      <c r="X38" s="4" t="s">
        <v>194</v>
      </c>
      <c r="Y38" s="4" t="s">
        <v>36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191</v>
      </c>
      <c r="E39" s="4" t="s">
        <v>192</v>
      </c>
      <c r="F39" s="6">
        <v>45054</v>
      </c>
      <c r="G39" s="6">
        <v>45057</v>
      </c>
      <c r="H39" s="4">
        <v>1</v>
      </c>
      <c r="I39" s="4">
        <v>3</v>
      </c>
      <c r="J39" s="4">
        <v>3</v>
      </c>
      <c r="K39" s="4" t="s">
        <v>30</v>
      </c>
      <c r="L39" s="4">
        <v>627</v>
      </c>
      <c r="M39" s="4">
        <v>627</v>
      </c>
      <c r="N39" s="4" t="s">
        <v>196</v>
      </c>
      <c r="O39" s="4" t="s">
        <v>32</v>
      </c>
      <c r="P39" s="4" t="s">
        <v>33</v>
      </c>
      <c r="Q39" s="4">
        <v>0</v>
      </c>
      <c r="R39" s="7">
        <v>45045</v>
      </c>
      <c r="S39" s="6">
        <v>45060</v>
      </c>
      <c r="T39" s="4" t="s">
        <v>34</v>
      </c>
      <c r="U39" s="4">
        <v>627</v>
      </c>
      <c r="V39" s="4">
        <v>0</v>
      </c>
      <c r="W39" s="4">
        <v>0</v>
      </c>
      <c r="X39" s="4" t="s">
        <v>197</v>
      </c>
      <c r="Y39" s="4" t="s">
        <v>36</v>
      </c>
    </row>
    <row r="40" s="4" customFormat="1" spans="1:25">
      <c r="A40" s="4" t="s">
        <v>198</v>
      </c>
      <c r="B40" s="4" t="s">
        <v>26</v>
      </c>
      <c r="C40" s="4" t="s">
        <v>27</v>
      </c>
      <c r="D40" s="4" t="s">
        <v>199</v>
      </c>
      <c r="E40" s="4" t="s">
        <v>200</v>
      </c>
      <c r="F40" s="6">
        <v>45055</v>
      </c>
      <c r="G40" s="6">
        <v>45057</v>
      </c>
      <c r="H40" s="4">
        <v>2</v>
      </c>
      <c r="I40" s="4">
        <v>2</v>
      </c>
      <c r="J40" s="4">
        <v>4</v>
      </c>
      <c r="K40" s="4" t="s">
        <v>30</v>
      </c>
      <c r="L40" s="4">
        <v>824</v>
      </c>
      <c r="M40" s="4">
        <v>824</v>
      </c>
      <c r="N40" s="4" t="s">
        <v>201</v>
      </c>
      <c r="O40" s="4" t="s">
        <v>32</v>
      </c>
      <c r="P40" s="4" t="s">
        <v>33</v>
      </c>
      <c r="Q40" s="4">
        <v>0</v>
      </c>
      <c r="R40" s="7">
        <v>45045</v>
      </c>
      <c r="S40" s="6">
        <v>45060</v>
      </c>
      <c r="T40" s="4" t="s">
        <v>34</v>
      </c>
      <c r="U40" s="4">
        <v>824</v>
      </c>
      <c r="V40" s="4">
        <v>0</v>
      </c>
      <c r="W40" s="4">
        <v>0</v>
      </c>
      <c r="X40" s="4" t="s">
        <v>202</v>
      </c>
      <c r="Y40" s="4" t="s">
        <v>36</v>
      </c>
    </row>
    <row r="41" s="4" customFormat="1" spans="1:25">
      <c r="A41" s="4" t="s">
        <v>198</v>
      </c>
      <c r="B41" s="4" t="s">
        <v>26</v>
      </c>
      <c r="C41" s="4" t="s">
        <v>128</v>
      </c>
      <c r="D41" s="4" t="s">
        <v>199</v>
      </c>
      <c r="E41" s="4" t="s">
        <v>200</v>
      </c>
      <c r="F41" s="6">
        <v>45055</v>
      </c>
      <c r="G41" s="6">
        <v>45057</v>
      </c>
      <c r="H41" s="4">
        <v>2</v>
      </c>
      <c r="I41" s="4">
        <v>2</v>
      </c>
      <c r="J41" s="4">
        <v>4</v>
      </c>
      <c r="K41" s="4" t="s">
        <v>30</v>
      </c>
      <c r="L41" s="4">
        <v>-824</v>
      </c>
      <c r="M41" s="4">
        <v>-824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45045</v>
      </c>
      <c r="S41" s="6">
        <v>45060</v>
      </c>
      <c r="T41" s="4" t="s">
        <v>34</v>
      </c>
      <c r="U41" s="4">
        <v>-824</v>
      </c>
      <c r="V41" s="4">
        <v>0</v>
      </c>
      <c r="W41" s="4">
        <v>0</v>
      </c>
      <c r="X41" s="4" t="s">
        <v>202</v>
      </c>
      <c r="Y41" s="4" t="s">
        <v>36</v>
      </c>
    </row>
    <row r="42" s="4" customFormat="1" spans="1:25">
      <c r="A42" s="4" t="s">
        <v>203</v>
      </c>
      <c r="B42" s="4" t="s">
        <v>26</v>
      </c>
      <c r="C42" s="4" t="s">
        <v>27</v>
      </c>
      <c r="D42" s="4" t="s">
        <v>204</v>
      </c>
      <c r="E42" s="4" t="s">
        <v>205</v>
      </c>
      <c r="F42" s="6">
        <v>45054</v>
      </c>
      <c r="G42" s="6">
        <v>45057</v>
      </c>
      <c r="H42" s="4">
        <v>1</v>
      </c>
      <c r="I42" s="4">
        <v>3</v>
      </c>
      <c r="J42" s="4">
        <v>3</v>
      </c>
      <c r="K42" s="4" t="s">
        <v>30</v>
      </c>
      <c r="L42" s="4">
        <v>2307</v>
      </c>
      <c r="M42" s="4">
        <v>2307</v>
      </c>
      <c r="N42" s="4" t="s">
        <v>206</v>
      </c>
      <c r="O42" s="4" t="s">
        <v>32</v>
      </c>
      <c r="P42" s="4" t="s">
        <v>33</v>
      </c>
      <c r="Q42" s="4">
        <v>0</v>
      </c>
      <c r="R42" s="7">
        <v>45046</v>
      </c>
      <c r="S42" s="6">
        <v>45060</v>
      </c>
      <c r="T42" s="4" t="s">
        <v>34</v>
      </c>
      <c r="U42" s="4">
        <v>2307</v>
      </c>
      <c r="V42" s="4">
        <v>0</v>
      </c>
      <c r="W42" s="4">
        <v>0</v>
      </c>
      <c r="X42" s="4" t="s">
        <v>207</v>
      </c>
      <c r="Y42" s="4" t="s">
        <v>208</v>
      </c>
    </row>
    <row r="43" s="4" customFormat="1" spans="1:25">
      <c r="A43" s="4" t="s">
        <v>209</v>
      </c>
      <c r="B43" s="4" t="s">
        <v>26</v>
      </c>
      <c r="C43" s="4" t="s">
        <v>27</v>
      </c>
      <c r="D43" s="4" t="s">
        <v>210</v>
      </c>
      <c r="E43" s="4" t="s">
        <v>211</v>
      </c>
      <c r="F43" s="6">
        <v>45056</v>
      </c>
      <c r="G43" s="6">
        <v>45057</v>
      </c>
      <c r="H43" s="4">
        <v>1</v>
      </c>
      <c r="I43" s="4">
        <v>1</v>
      </c>
      <c r="J43" s="4">
        <v>1</v>
      </c>
      <c r="K43" s="4" t="s">
        <v>30</v>
      </c>
      <c r="L43" s="4">
        <v>544</v>
      </c>
      <c r="M43" s="4">
        <v>544</v>
      </c>
      <c r="N43" s="4" t="s">
        <v>212</v>
      </c>
      <c r="O43" s="4" t="s">
        <v>32</v>
      </c>
      <c r="P43" s="4" t="s">
        <v>33</v>
      </c>
      <c r="Q43" s="4">
        <v>0</v>
      </c>
      <c r="R43" s="7">
        <v>45046</v>
      </c>
      <c r="S43" s="6">
        <v>45060</v>
      </c>
      <c r="T43" s="4" t="s">
        <v>34</v>
      </c>
      <c r="U43" s="4">
        <v>544</v>
      </c>
      <c r="V43" s="4">
        <v>0</v>
      </c>
      <c r="W43" s="4">
        <v>0</v>
      </c>
      <c r="X43" s="4" t="s">
        <v>213</v>
      </c>
      <c r="Y43" s="4" t="s">
        <v>214</v>
      </c>
    </row>
    <row r="44" s="4" customFormat="1" spans="1:25">
      <c r="A44" s="4" t="s">
        <v>215</v>
      </c>
      <c r="B44" s="4" t="s">
        <v>26</v>
      </c>
      <c r="C44" s="4" t="s">
        <v>27</v>
      </c>
      <c r="D44" s="4" t="s">
        <v>216</v>
      </c>
      <c r="E44" s="4" t="s">
        <v>217</v>
      </c>
      <c r="F44" s="6">
        <v>45056</v>
      </c>
      <c r="G44" s="6">
        <v>45057</v>
      </c>
      <c r="H44" s="4">
        <v>1</v>
      </c>
      <c r="I44" s="4">
        <v>1</v>
      </c>
      <c r="J44" s="4">
        <v>1</v>
      </c>
      <c r="K44" s="4" t="s">
        <v>30</v>
      </c>
      <c r="L44" s="4">
        <v>996</v>
      </c>
      <c r="M44" s="4">
        <v>996</v>
      </c>
      <c r="N44" s="4" t="s">
        <v>218</v>
      </c>
      <c r="O44" s="4" t="s">
        <v>32</v>
      </c>
      <c r="P44" s="4" t="s">
        <v>33</v>
      </c>
      <c r="Q44" s="4">
        <v>0</v>
      </c>
      <c r="R44" s="7">
        <v>45047</v>
      </c>
      <c r="S44" s="6">
        <v>45060</v>
      </c>
      <c r="T44" s="4" t="s">
        <v>34</v>
      </c>
      <c r="U44" s="4">
        <v>996</v>
      </c>
      <c r="V44" s="4">
        <v>0</v>
      </c>
      <c r="W44" s="4">
        <v>0</v>
      </c>
      <c r="X44" s="4" t="s">
        <v>219</v>
      </c>
      <c r="Y44" s="4" t="s">
        <v>220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45055</v>
      </c>
      <c r="G45" s="6">
        <v>45057</v>
      </c>
      <c r="H45" s="4">
        <v>2</v>
      </c>
      <c r="I45" s="4">
        <v>2</v>
      </c>
      <c r="J45" s="4">
        <v>4</v>
      </c>
      <c r="K45" s="4" t="s">
        <v>30</v>
      </c>
      <c r="L45" s="4">
        <v>3248</v>
      </c>
      <c r="M45" s="4">
        <v>3248</v>
      </c>
      <c r="N45" s="4" t="s">
        <v>224</v>
      </c>
      <c r="O45" s="4" t="s">
        <v>32</v>
      </c>
      <c r="P45" s="4" t="s">
        <v>33</v>
      </c>
      <c r="Q45" s="4">
        <v>0</v>
      </c>
      <c r="R45" s="7">
        <v>45047</v>
      </c>
      <c r="S45" s="6">
        <v>45060</v>
      </c>
      <c r="T45" s="4" t="s">
        <v>34</v>
      </c>
      <c r="U45" s="4">
        <v>3248</v>
      </c>
      <c r="V45" s="4">
        <v>0</v>
      </c>
      <c r="W45" s="4">
        <v>0</v>
      </c>
      <c r="X45" s="4" t="s">
        <v>225</v>
      </c>
      <c r="Y45" s="4" t="s">
        <v>225</v>
      </c>
    </row>
    <row r="46" s="4" customFormat="1" spans="1:25">
      <c r="A46" s="4" t="s">
        <v>226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45055</v>
      </c>
      <c r="G46" s="6">
        <v>45057</v>
      </c>
      <c r="H46" s="4">
        <v>1</v>
      </c>
      <c r="I46" s="4">
        <v>2</v>
      </c>
      <c r="J46" s="4">
        <v>2</v>
      </c>
      <c r="K46" s="4" t="s">
        <v>30</v>
      </c>
      <c r="L46" s="4">
        <v>1670</v>
      </c>
      <c r="M46" s="4">
        <v>1670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45047</v>
      </c>
      <c r="S46" s="6">
        <v>45060</v>
      </c>
      <c r="T46" s="4" t="s">
        <v>34</v>
      </c>
      <c r="U46" s="4">
        <v>1670</v>
      </c>
      <c r="V46" s="4">
        <v>0</v>
      </c>
      <c r="W46" s="4">
        <v>0</v>
      </c>
      <c r="X46" s="4" t="s">
        <v>230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45056</v>
      </c>
      <c r="G47" s="6">
        <v>45057</v>
      </c>
      <c r="H47" s="4">
        <v>1</v>
      </c>
      <c r="I47" s="4">
        <v>1</v>
      </c>
      <c r="J47" s="4">
        <v>1</v>
      </c>
      <c r="K47" s="4" t="s">
        <v>30</v>
      </c>
      <c r="L47" s="4">
        <v>187</v>
      </c>
      <c r="M47" s="4">
        <v>187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45047</v>
      </c>
      <c r="S47" s="6">
        <v>45060</v>
      </c>
      <c r="T47" s="4" t="s">
        <v>34</v>
      </c>
      <c r="U47" s="4">
        <v>187</v>
      </c>
      <c r="V47" s="4">
        <v>0</v>
      </c>
      <c r="W47" s="4">
        <v>0</v>
      </c>
      <c r="X47" s="4" t="s">
        <v>236</v>
      </c>
      <c r="Y47" s="4" t="s">
        <v>237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45054</v>
      </c>
      <c r="G48" s="6">
        <v>45057</v>
      </c>
      <c r="H48" s="4">
        <v>1</v>
      </c>
      <c r="I48" s="4">
        <v>3</v>
      </c>
      <c r="J48" s="4">
        <v>3</v>
      </c>
      <c r="K48" s="4" t="s">
        <v>30</v>
      </c>
      <c r="L48" s="4">
        <v>5715</v>
      </c>
      <c r="M48" s="4">
        <v>5715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45047</v>
      </c>
      <c r="S48" s="6">
        <v>45060</v>
      </c>
      <c r="T48" s="4" t="s">
        <v>34</v>
      </c>
      <c r="U48" s="4">
        <v>5715</v>
      </c>
      <c r="V48" s="4">
        <v>0</v>
      </c>
      <c r="W48" s="4">
        <v>0</v>
      </c>
      <c r="X48" s="4" t="s">
        <v>242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239</v>
      </c>
      <c r="E49" s="4" t="s">
        <v>245</v>
      </c>
      <c r="F49" s="6">
        <v>45053</v>
      </c>
      <c r="G49" s="6">
        <v>45057</v>
      </c>
      <c r="H49" s="4">
        <v>1</v>
      </c>
      <c r="I49" s="4">
        <v>4</v>
      </c>
      <c r="J49" s="4">
        <v>4</v>
      </c>
      <c r="K49" s="4" t="s">
        <v>30</v>
      </c>
      <c r="L49" s="4">
        <v>6410</v>
      </c>
      <c r="M49" s="4">
        <v>6410</v>
      </c>
      <c r="N49" s="4" t="s">
        <v>246</v>
      </c>
      <c r="O49" s="4" t="s">
        <v>32</v>
      </c>
      <c r="P49" s="4" t="s">
        <v>33</v>
      </c>
      <c r="Q49" s="4">
        <v>0</v>
      </c>
      <c r="R49" s="7">
        <v>45047</v>
      </c>
      <c r="S49" s="6">
        <v>45060</v>
      </c>
      <c r="T49" s="4" t="s">
        <v>34</v>
      </c>
      <c r="U49" s="4">
        <v>6410</v>
      </c>
      <c r="V49" s="4">
        <v>0</v>
      </c>
      <c r="W49" s="4">
        <v>0</v>
      </c>
      <c r="X49" s="4" t="s">
        <v>247</v>
      </c>
      <c r="Y49" s="4" t="s">
        <v>248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88</v>
      </c>
      <c r="F50" s="6">
        <v>45056</v>
      </c>
      <c r="G50" s="6">
        <v>45057</v>
      </c>
      <c r="H50" s="4">
        <v>1</v>
      </c>
      <c r="I50" s="4">
        <v>1</v>
      </c>
      <c r="J50" s="4">
        <v>1</v>
      </c>
      <c r="K50" s="4" t="s">
        <v>30</v>
      </c>
      <c r="L50" s="4">
        <v>278</v>
      </c>
      <c r="M50" s="4">
        <v>278</v>
      </c>
      <c r="N50" s="4" t="s">
        <v>251</v>
      </c>
      <c r="O50" s="4" t="s">
        <v>32</v>
      </c>
      <c r="P50" s="4" t="s">
        <v>33</v>
      </c>
      <c r="Q50" s="4">
        <v>0</v>
      </c>
      <c r="R50" s="7">
        <v>45048</v>
      </c>
      <c r="S50" s="6">
        <v>45060</v>
      </c>
      <c r="T50" s="4" t="s">
        <v>34</v>
      </c>
      <c r="U50" s="4">
        <v>278</v>
      </c>
      <c r="V50" s="4">
        <v>0</v>
      </c>
      <c r="W50" s="4">
        <v>0</v>
      </c>
      <c r="X50" s="4" t="s">
        <v>252</v>
      </c>
      <c r="Y50" s="4" t="s">
        <v>36</v>
      </c>
    </row>
    <row r="51" s="4" customFormat="1" spans="1:25">
      <c r="A51" s="4" t="s">
        <v>253</v>
      </c>
      <c r="B51" s="4" t="s">
        <v>26</v>
      </c>
      <c r="C51" s="4" t="s">
        <v>27</v>
      </c>
      <c r="D51" s="4" t="s">
        <v>254</v>
      </c>
      <c r="E51" s="4" t="s">
        <v>255</v>
      </c>
      <c r="F51" s="6">
        <v>45055</v>
      </c>
      <c r="G51" s="6">
        <v>45057</v>
      </c>
      <c r="H51" s="4">
        <v>1</v>
      </c>
      <c r="I51" s="4">
        <v>2</v>
      </c>
      <c r="J51" s="4">
        <v>2</v>
      </c>
      <c r="K51" s="4" t="s">
        <v>30</v>
      </c>
      <c r="L51" s="4">
        <v>1980</v>
      </c>
      <c r="M51" s="4">
        <v>1980</v>
      </c>
      <c r="N51" s="4" t="s">
        <v>256</v>
      </c>
      <c r="O51" s="4" t="s">
        <v>32</v>
      </c>
      <c r="P51" s="4" t="s">
        <v>33</v>
      </c>
      <c r="Q51" s="4">
        <v>0</v>
      </c>
      <c r="R51" s="7">
        <v>45048</v>
      </c>
      <c r="S51" s="6">
        <v>45060</v>
      </c>
      <c r="T51" s="4" t="s">
        <v>34</v>
      </c>
      <c r="U51" s="4">
        <v>1980</v>
      </c>
      <c r="V51" s="4">
        <v>0</v>
      </c>
      <c r="W51" s="4">
        <v>0</v>
      </c>
      <c r="X51" s="4" t="s">
        <v>257</v>
      </c>
      <c r="Y51" s="4" t="s">
        <v>258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45055</v>
      </c>
      <c r="G52" s="6">
        <v>45057</v>
      </c>
      <c r="H52" s="4">
        <v>1</v>
      </c>
      <c r="I52" s="4">
        <v>2</v>
      </c>
      <c r="J52" s="4">
        <v>2</v>
      </c>
      <c r="K52" s="4" t="s">
        <v>30</v>
      </c>
      <c r="L52" s="4">
        <v>574</v>
      </c>
      <c r="M52" s="4">
        <v>574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45048</v>
      </c>
      <c r="S52" s="6">
        <v>45060</v>
      </c>
      <c r="T52" s="4" t="s">
        <v>34</v>
      </c>
      <c r="U52" s="4">
        <v>574</v>
      </c>
      <c r="V52" s="4">
        <v>0</v>
      </c>
      <c r="W52" s="4">
        <v>0</v>
      </c>
      <c r="X52" s="4" t="s">
        <v>263</v>
      </c>
      <c r="Y52" s="4" t="s">
        <v>264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45056</v>
      </c>
      <c r="G53" s="6">
        <v>45057</v>
      </c>
      <c r="H53" s="4">
        <v>2</v>
      </c>
      <c r="I53" s="4">
        <v>1</v>
      </c>
      <c r="J53" s="4">
        <v>2</v>
      </c>
      <c r="K53" s="4" t="s">
        <v>30</v>
      </c>
      <c r="L53" s="4">
        <v>1154</v>
      </c>
      <c r="M53" s="4">
        <v>1154</v>
      </c>
      <c r="N53" s="4" t="s">
        <v>268</v>
      </c>
      <c r="O53" s="4" t="s">
        <v>32</v>
      </c>
      <c r="P53" s="4" t="s">
        <v>33</v>
      </c>
      <c r="Q53" s="4">
        <v>0</v>
      </c>
      <c r="R53" s="7">
        <v>45048</v>
      </c>
      <c r="S53" s="6">
        <v>45060</v>
      </c>
      <c r="T53" s="4" t="s">
        <v>34</v>
      </c>
      <c r="U53" s="4">
        <v>1154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266</v>
      </c>
      <c r="E54" s="4" t="s">
        <v>267</v>
      </c>
      <c r="F54" s="6">
        <v>45056</v>
      </c>
      <c r="G54" s="6">
        <v>45057</v>
      </c>
      <c r="H54" s="4">
        <v>1</v>
      </c>
      <c r="I54" s="4">
        <v>1</v>
      </c>
      <c r="J54" s="4">
        <v>1</v>
      </c>
      <c r="K54" s="4" t="s">
        <v>30</v>
      </c>
      <c r="L54" s="4">
        <v>577</v>
      </c>
      <c r="M54" s="4">
        <v>577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45048</v>
      </c>
      <c r="S54" s="6">
        <v>45060</v>
      </c>
      <c r="T54" s="4" t="s">
        <v>34</v>
      </c>
      <c r="U54" s="4">
        <v>577</v>
      </c>
      <c r="V54" s="4">
        <v>0</v>
      </c>
      <c r="W54" s="4">
        <v>0</v>
      </c>
      <c r="X54" s="4" t="s">
        <v>273</v>
      </c>
      <c r="Y54" s="4" t="s">
        <v>274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45056</v>
      </c>
      <c r="G55" s="6">
        <v>45057</v>
      </c>
      <c r="H55" s="4">
        <v>1</v>
      </c>
      <c r="I55" s="4">
        <v>1</v>
      </c>
      <c r="J55" s="4">
        <v>1</v>
      </c>
      <c r="K55" s="4" t="s">
        <v>30</v>
      </c>
      <c r="L55" s="4">
        <v>1228</v>
      </c>
      <c r="M55" s="4">
        <v>1228</v>
      </c>
      <c r="N55" s="4" t="s">
        <v>278</v>
      </c>
      <c r="O55" s="4" t="s">
        <v>32</v>
      </c>
      <c r="P55" s="4" t="s">
        <v>33</v>
      </c>
      <c r="Q55" s="4">
        <v>0</v>
      </c>
      <c r="R55" s="7">
        <v>45048</v>
      </c>
      <c r="S55" s="6">
        <v>45060</v>
      </c>
      <c r="T55" s="4" t="s">
        <v>34</v>
      </c>
      <c r="U55" s="4">
        <v>1228</v>
      </c>
      <c r="V55" s="4">
        <v>0</v>
      </c>
      <c r="W55" s="4">
        <v>0</v>
      </c>
      <c r="X55" s="4" t="s">
        <v>279</v>
      </c>
      <c r="Y55" s="4" t="s">
        <v>280</v>
      </c>
    </row>
    <row r="56" s="4" customFormat="1" spans="1:25">
      <c r="A56" s="4" t="s">
        <v>281</v>
      </c>
      <c r="B56" s="4" t="s">
        <v>26</v>
      </c>
      <c r="C56" s="4" t="s">
        <v>27</v>
      </c>
      <c r="D56" s="4" t="s">
        <v>282</v>
      </c>
      <c r="E56" s="4" t="s">
        <v>283</v>
      </c>
      <c r="F56" s="6">
        <v>45054</v>
      </c>
      <c r="G56" s="6">
        <v>45057</v>
      </c>
      <c r="H56" s="4">
        <v>1</v>
      </c>
      <c r="I56" s="4">
        <v>3</v>
      </c>
      <c r="J56" s="4">
        <v>3</v>
      </c>
      <c r="K56" s="4" t="s">
        <v>30</v>
      </c>
      <c r="L56" s="4">
        <v>342</v>
      </c>
      <c r="M56" s="4">
        <v>342</v>
      </c>
      <c r="N56" s="4" t="s">
        <v>284</v>
      </c>
      <c r="O56" s="4" t="s">
        <v>32</v>
      </c>
      <c r="P56" s="4" t="s">
        <v>33</v>
      </c>
      <c r="Q56" s="4">
        <v>0</v>
      </c>
      <c r="R56" s="7">
        <v>45048</v>
      </c>
      <c r="S56" s="6">
        <v>45060</v>
      </c>
      <c r="T56" s="4" t="s">
        <v>34</v>
      </c>
      <c r="U56" s="4">
        <v>342</v>
      </c>
      <c r="V56" s="4">
        <v>0</v>
      </c>
      <c r="W56" s="4">
        <v>0</v>
      </c>
      <c r="X56" s="4" t="s">
        <v>285</v>
      </c>
      <c r="Y56" s="4" t="s">
        <v>286</v>
      </c>
    </row>
    <row r="57" s="4" customFormat="1" spans="1:25">
      <c r="A57" s="4" t="s">
        <v>287</v>
      </c>
      <c r="B57" s="4" t="s">
        <v>26</v>
      </c>
      <c r="C57" s="4" t="s">
        <v>27</v>
      </c>
      <c r="D57" s="4" t="s">
        <v>288</v>
      </c>
      <c r="E57" s="4" t="s">
        <v>289</v>
      </c>
      <c r="F57" s="6">
        <v>45055</v>
      </c>
      <c r="G57" s="6">
        <v>45057</v>
      </c>
      <c r="H57" s="4">
        <v>1</v>
      </c>
      <c r="I57" s="4">
        <v>2</v>
      </c>
      <c r="J57" s="4">
        <v>2</v>
      </c>
      <c r="K57" s="4" t="s">
        <v>30</v>
      </c>
      <c r="L57" s="4">
        <v>430</v>
      </c>
      <c r="M57" s="4">
        <v>430</v>
      </c>
      <c r="N57" s="4" t="s">
        <v>290</v>
      </c>
      <c r="O57" s="4" t="s">
        <v>32</v>
      </c>
      <c r="P57" s="4" t="s">
        <v>33</v>
      </c>
      <c r="Q57" s="4">
        <v>0</v>
      </c>
      <c r="R57" s="7">
        <v>45049</v>
      </c>
      <c r="S57" s="6">
        <v>45060</v>
      </c>
      <c r="T57" s="4" t="s">
        <v>34</v>
      </c>
      <c r="U57" s="4">
        <v>430</v>
      </c>
      <c r="V57" s="4">
        <v>0</v>
      </c>
      <c r="W57" s="4">
        <v>0</v>
      </c>
      <c r="X57" s="4" t="s">
        <v>291</v>
      </c>
      <c r="Y57" s="4" t="s">
        <v>292</v>
      </c>
    </row>
    <row r="58" s="4" customFormat="1" spans="1:25">
      <c r="A58" s="4" t="s">
        <v>293</v>
      </c>
      <c r="B58" s="4" t="s">
        <v>26</v>
      </c>
      <c r="C58" s="4" t="s">
        <v>27</v>
      </c>
      <c r="D58" s="4" t="s">
        <v>294</v>
      </c>
      <c r="E58" s="4" t="s">
        <v>295</v>
      </c>
      <c r="F58" s="6">
        <v>45056</v>
      </c>
      <c r="G58" s="6">
        <v>45057</v>
      </c>
      <c r="H58" s="4">
        <v>1</v>
      </c>
      <c r="I58" s="4">
        <v>1</v>
      </c>
      <c r="J58" s="4">
        <v>1</v>
      </c>
      <c r="K58" s="4" t="s">
        <v>30</v>
      </c>
      <c r="L58" s="4">
        <v>1496</v>
      </c>
      <c r="M58" s="4">
        <v>1496</v>
      </c>
      <c r="N58" s="4" t="s">
        <v>296</v>
      </c>
      <c r="O58" s="4" t="s">
        <v>32</v>
      </c>
      <c r="P58" s="4" t="s">
        <v>33</v>
      </c>
      <c r="Q58" s="4">
        <v>0</v>
      </c>
      <c r="R58" s="7">
        <v>45049</v>
      </c>
      <c r="S58" s="6">
        <v>45060</v>
      </c>
      <c r="T58" s="4" t="s">
        <v>34</v>
      </c>
      <c r="U58" s="4">
        <v>1496</v>
      </c>
      <c r="V58" s="4">
        <v>0</v>
      </c>
      <c r="W58" s="4">
        <v>0</v>
      </c>
      <c r="X58" s="4" t="s">
        <v>297</v>
      </c>
      <c r="Y58" s="4" t="s">
        <v>36</v>
      </c>
    </row>
    <row r="59" s="4" customFormat="1" spans="1:25">
      <c r="A59" s="4" t="s">
        <v>298</v>
      </c>
      <c r="B59" s="4" t="s">
        <v>26</v>
      </c>
      <c r="C59" s="4" t="s">
        <v>27</v>
      </c>
      <c r="D59" s="4" t="s">
        <v>299</v>
      </c>
      <c r="E59" s="4" t="s">
        <v>300</v>
      </c>
      <c r="F59" s="6">
        <v>45054</v>
      </c>
      <c r="G59" s="6">
        <v>45057</v>
      </c>
      <c r="H59" s="4">
        <v>1</v>
      </c>
      <c r="I59" s="4">
        <v>3</v>
      </c>
      <c r="J59" s="4">
        <v>3</v>
      </c>
      <c r="K59" s="4" t="s">
        <v>30</v>
      </c>
      <c r="L59" s="4">
        <v>1215</v>
      </c>
      <c r="M59" s="4">
        <v>1215</v>
      </c>
      <c r="N59" s="4" t="s">
        <v>301</v>
      </c>
      <c r="O59" s="4" t="s">
        <v>32</v>
      </c>
      <c r="P59" s="4" t="s">
        <v>33</v>
      </c>
      <c r="Q59" s="4">
        <v>0</v>
      </c>
      <c r="R59" s="7">
        <v>45049</v>
      </c>
      <c r="S59" s="6">
        <v>45060</v>
      </c>
      <c r="T59" s="4" t="s">
        <v>34</v>
      </c>
      <c r="U59" s="4">
        <v>1215</v>
      </c>
      <c r="V59" s="4">
        <v>0</v>
      </c>
      <c r="W59" s="4">
        <v>0</v>
      </c>
      <c r="X59" s="4" t="s">
        <v>302</v>
      </c>
      <c r="Y59" s="4" t="s">
        <v>36</v>
      </c>
    </row>
    <row r="60" s="4" customFormat="1" spans="1:25">
      <c r="A60" s="4" t="s">
        <v>303</v>
      </c>
      <c r="B60" s="4" t="s">
        <v>26</v>
      </c>
      <c r="C60" s="4" t="s">
        <v>27</v>
      </c>
      <c r="D60" s="4" t="s">
        <v>304</v>
      </c>
      <c r="E60" s="4" t="s">
        <v>277</v>
      </c>
      <c r="F60" s="6">
        <v>45053</v>
      </c>
      <c r="G60" s="6">
        <v>45057</v>
      </c>
      <c r="H60" s="4">
        <v>1</v>
      </c>
      <c r="I60" s="4">
        <v>4</v>
      </c>
      <c r="J60" s="4">
        <v>4</v>
      </c>
      <c r="K60" s="4" t="s">
        <v>30</v>
      </c>
      <c r="L60" s="4">
        <v>1664</v>
      </c>
      <c r="M60" s="4">
        <v>1664</v>
      </c>
      <c r="N60" s="4" t="s">
        <v>305</v>
      </c>
      <c r="O60" s="4" t="s">
        <v>32</v>
      </c>
      <c r="P60" s="4" t="s">
        <v>33</v>
      </c>
      <c r="Q60" s="4">
        <v>0</v>
      </c>
      <c r="R60" s="7">
        <v>45049</v>
      </c>
      <c r="S60" s="6">
        <v>45060</v>
      </c>
      <c r="T60" s="4" t="s">
        <v>34</v>
      </c>
      <c r="U60" s="4">
        <v>1664</v>
      </c>
      <c r="V60" s="4">
        <v>0</v>
      </c>
      <c r="W60" s="4">
        <v>0</v>
      </c>
      <c r="X60" s="4" t="s">
        <v>306</v>
      </c>
      <c r="Y60" s="4" t="s">
        <v>307</v>
      </c>
    </row>
    <row r="61" s="4" customFormat="1" spans="1:25">
      <c r="A61" s="4" t="s">
        <v>308</v>
      </c>
      <c r="B61" s="4" t="s">
        <v>26</v>
      </c>
      <c r="C61" s="4" t="s">
        <v>27</v>
      </c>
      <c r="D61" s="4" t="s">
        <v>309</v>
      </c>
      <c r="E61" s="4" t="s">
        <v>310</v>
      </c>
      <c r="F61" s="6">
        <v>45056</v>
      </c>
      <c r="G61" s="6">
        <v>45057</v>
      </c>
      <c r="H61" s="4">
        <v>1</v>
      </c>
      <c r="I61" s="4">
        <v>1</v>
      </c>
      <c r="J61" s="4">
        <v>1</v>
      </c>
      <c r="K61" s="4" t="s">
        <v>30</v>
      </c>
      <c r="L61" s="4">
        <v>181</v>
      </c>
      <c r="M61" s="4">
        <v>181</v>
      </c>
      <c r="N61" s="4" t="s">
        <v>311</v>
      </c>
      <c r="O61" s="4" t="s">
        <v>32</v>
      </c>
      <c r="P61" s="4" t="s">
        <v>33</v>
      </c>
      <c r="Q61" s="4">
        <v>0</v>
      </c>
      <c r="R61" s="7">
        <v>45049</v>
      </c>
      <c r="S61" s="6">
        <v>45060</v>
      </c>
      <c r="T61" s="4" t="s">
        <v>34</v>
      </c>
      <c r="U61" s="4">
        <v>181</v>
      </c>
      <c r="V61" s="4">
        <v>0</v>
      </c>
      <c r="W61" s="4">
        <v>0</v>
      </c>
      <c r="X61" s="4" t="s">
        <v>312</v>
      </c>
      <c r="Y61" s="4" t="s">
        <v>313</v>
      </c>
    </row>
    <row r="62" s="4" customFormat="1" spans="1:25">
      <c r="A62" s="4" t="s">
        <v>314</v>
      </c>
      <c r="B62" s="4" t="s">
        <v>26</v>
      </c>
      <c r="C62" s="4" t="s">
        <v>27</v>
      </c>
      <c r="D62" s="4" t="s">
        <v>315</v>
      </c>
      <c r="E62" s="4" t="s">
        <v>316</v>
      </c>
      <c r="F62" s="6">
        <v>45053</v>
      </c>
      <c r="G62" s="6">
        <v>45057</v>
      </c>
      <c r="H62" s="4">
        <v>1</v>
      </c>
      <c r="I62" s="4">
        <v>4</v>
      </c>
      <c r="J62" s="4">
        <v>4</v>
      </c>
      <c r="K62" s="4" t="s">
        <v>30</v>
      </c>
      <c r="L62" s="4">
        <v>3958</v>
      </c>
      <c r="M62" s="4">
        <v>3958</v>
      </c>
      <c r="N62" s="4" t="s">
        <v>317</v>
      </c>
      <c r="O62" s="4" t="s">
        <v>32</v>
      </c>
      <c r="P62" s="4" t="s">
        <v>33</v>
      </c>
      <c r="Q62" s="4">
        <v>0</v>
      </c>
      <c r="R62" s="7">
        <v>45049</v>
      </c>
      <c r="S62" s="6">
        <v>45060</v>
      </c>
      <c r="T62" s="4" t="s">
        <v>34</v>
      </c>
      <c r="U62" s="4">
        <v>3958</v>
      </c>
      <c r="V62" s="4">
        <v>0</v>
      </c>
      <c r="W62" s="4">
        <v>0</v>
      </c>
      <c r="X62" s="4" t="s">
        <v>318</v>
      </c>
      <c r="Y62" s="4" t="s">
        <v>319</v>
      </c>
    </row>
    <row r="63" s="4" customFormat="1" spans="1:25">
      <c r="A63" s="4" t="s">
        <v>320</v>
      </c>
      <c r="B63" s="4" t="s">
        <v>26</v>
      </c>
      <c r="C63" s="4" t="s">
        <v>27</v>
      </c>
      <c r="D63" s="4" t="s">
        <v>321</v>
      </c>
      <c r="E63" s="4" t="s">
        <v>322</v>
      </c>
      <c r="F63" s="6">
        <v>45056</v>
      </c>
      <c r="G63" s="6">
        <v>45057</v>
      </c>
      <c r="H63" s="4">
        <v>1</v>
      </c>
      <c r="I63" s="4">
        <v>1</v>
      </c>
      <c r="J63" s="4">
        <v>1</v>
      </c>
      <c r="K63" s="4" t="s">
        <v>30</v>
      </c>
      <c r="L63" s="4">
        <v>70</v>
      </c>
      <c r="M63" s="4">
        <v>70</v>
      </c>
      <c r="N63" s="4" t="s">
        <v>323</v>
      </c>
      <c r="O63" s="4" t="s">
        <v>32</v>
      </c>
      <c r="P63" s="4" t="s">
        <v>33</v>
      </c>
      <c r="Q63" s="4">
        <v>0</v>
      </c>
      <c r="R63" s="7">
        <v>45049</v>
      </c>
      <c r="S63" s="6">
        <v>45060</v>
      </c>
      <c r="T63" s="4" t="s">
        <v>34</v>
      </c>
      <c r="U63" s="4">
        <v>70</v>
      </c>
      <c r="V63" s="4">
        <v>0</v>
      </c>
      <c r="W63" s="4">
        <v>0</v>
      </c>
      <c r="X63" s="4" t="s">
        <v>324</v>
      </c>
      <c r="Y63" s="4" t="s">
        <v>325</v>
      </c>
    </row>
    <row r="64" s="4" customFormat="1" spans="1:25">
      <c r="A64" s="4" t="s">
        <v>326</v>
      </c>
      <c r="B64" s="4" t="s">
        <v>26</v>
      </c>
      <c r="C64" s="4" t="s">
        <v>27</v>
      </c>
      <c r="D64" s="4" t="s">
        <v>124</v>
      </c>
      <c r="E64" s="4" t="s">
        <v>125</v>
      </c>
      <c r="F64" s="6">
        <v>45054</v>
      </c>
      <c r="G64" s="6">
        <v>45057</v>
      </c>
      <c r="H64" s="4">
        <v>1</v>
      </c>
      <c r="I64" s="4">
        <v>3</v>
      </c>
      <c r="J64" s="4">
        <v>3</v>
      </c>
      <c r="K64" s="4" t="s">
        <v>30</v>
      </c>
      <c r="L64" s="4">
        <v>1470</v>
      </c>
      <c r="M64" s="4">
        <v>1470</v>
      </c>
      <c r="N64" s="4" t="s">
        <v>327</v>
      </c>
      <c r="O64" s="4" t="s">
        <v>32</v>
      </c>
      <c r="P64" s="4" t="s">
        <v>33</v>
      </c>
      <c r="Q64" s="4">
        <v>0</v>
      </c>
      <c r="R64" s="7">
        <v>45049</v>
      </c>
      <c r="S64" s="6">
        <v>45060</v>
      </c>
      <c r="T64" s="4" t="s">
        <v>34</v>
      </c>
      <c r="U64" s="4">
        <v>1470</v>
      </c>
      <c r="V64" s="4">
        <v>0</v>
      </c>
      <c r="W64" s="4">
        <v>0</v>
      </c>
      <c r="X64" s="4" t="s">
        <v>328</v>
      </c>
      <c r="Y64" s="4" t="s">
        <v>329</v>
      </c>
    </row>
    <row r="65" s="4" customFormat="1" spans="1:25">
      <c r="A65" s="4" t="s">
        <v>330</v>
      </c>
      <c r="B65" s="4" t="s">
        <v>26</v>
      </c>
      <c r="C65" s="4" t="s">
        <v>27</v>
      </c>
      <c r="D65" s="4" t="s">
        <v>331</v>
      </c>
      <c r="E65" s="4" t="s">
        <v>332</v>
      </c>
      <c r="F65" s="6">
        <v>45056</v>
      </c>
      <c r="G65" s="6">
        <v>45057</v>
      </c>
      <c r="H65" s="4">
        <v>1</v>
      </c>
      <c r="I65" s="4">
        <v>1</v>
      </c>
      <c r="J65" s="4">
        <v>1</v>
      </c>
      <c r="K65" s="4" t="s">
        <v>30</v>
      </c>
      <c r="L65" s="4">
        <v>1233</v>
      </c>
      <c r="M65" s="4">
        <v>1233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45049</v>
      </c>
      <c r="S65" s="6">
        <v>45060</v>
      </c>
      <c r="T65" s="4" t="s">
        <v>34</v>
      </c>
      <c r="U65" s="4">
        <v>1233</v>
      </c>
      <c r="V65" s="4">
        <v>0</v>
      </c>
      <c r="W65" s="4">
        <v>0</v>
      </c>
      <c r="X65" s="4" t="s">
        <v>334</v>
      </c>
      <c r="Y65" s="4" t="s">
        <v>335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337</v>
      </c>
      <c r="E66" s="4" t="s">
        <v>338</v>
      </c>
      <c r="F66" s="6">
        <v>45055</v>
      </c>
      <c r="G66" s="6">
        <v>45057</v>
      </c>
      <c r="H66" s="4">
        <v>1</v>
      </c>
      <c r="I66" s="4">
        <v>2</v>
      </c>
      <c r="J66" s="4">
        <v>2</v>
      </c>
      <c r="K66" s="4" t="s">
        <v>30</v>
      </c>
      <c r="L66" s="4">
        <v>2753</v>
      </c>
      <c r="M66" s="4">
        <v>2753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45049</v>
      </c>
      <c r="S66" s="6">
        <v>45060</v>
      </c>
      <c r="T66" s="4" t="s">
        <v>34</v>
      </c>
      <c r="U66" s="4">
        <v>2753</v>
      </c>
      <c r="V66" s="4">
        <v>0</v>
      </c>
      <c r="W66" s="4">
        <v>0</v>
      </c>
      <c r="X66" s="4" t="s">
        <v>340</v>
      </c>
      <c r="Y66" s="4" t="s">
        <v>341</v>
      </c>
    </row>
    <row r="67" s="4" customFormat="1" spans="1:25">
      <c r="A67" s="4" t="s">
        <v>342</v>
      </c>
      <c r="B67" s="4" t="s">
        <v>26</v>
      </c>
      <c r="C67" s="4" t="s">
        <v>27</v>
      </c>
      <c r="D67" s="4" t="s">
        <v>343</v>
      </c>
      <c r="E67" s="4" t="s">
        <v>88</v>
      </c>
      <c r="F67" s="6">
        <v>45054</v>
      </c>
      <c r="G67" s="6">
        <v>45057</v>
      </c>
      <c r="H67" s="4">
        <v>1</v>
      </c>
      <c r="I67" s="4">
        <v>3</v>
      </c>
      <c r="J67" s="4">
        <v>3</v>
      </c>
      <c r="K67" s="4" t="s">
        <v>30</v>
      </c>
      <c r="L67" s="4">
        <v>2434</v>
      </c>
      <c r="M67" s="4">
        <v>2434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45049</v>
      </c>
      <c r="S67" s="6">
        <v>45060</v>
      </c>
      <c r="T67" s="4" t="s">
        <v>34</v>
      </c>
      <c r="U67" s="4">
        <v>2434</v>
      </c>
      <c r="V67" s="4">
        <v>0</v>
      </c>
      <c r="W67" s="4">
        <v>0</v>
      </c>
      <c r="X67" s="4" t="s">
        <v>345</v>
      </c>
      <c r="Y67" s="4" t="s">
        <v>346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348</v>
      </c>
      <c r="E68" s="4" t="s">
        <v>349</v>
      </c>
      <c r="F68" s="6">
        <v>45054</v>
      </c>
      <c r="G68" s="6">
        <v>45057</v>
      </c>
      <c r="H68" s="4">
        <v>2</v>
      </c>
      <c r="I68" s="4">
        <v>3</v>
      </c>
      <c r="J68" s="4">
        <v>6</v>
      </c>
      <c r="K68" s="4" t="s">
        <v>30</v>
      </c>
      <c r="L68" s="4">
        <v>6402</v>
      </c>
      <c r="M68" s="4">
        <v>6402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45049</v>
      </c>
      <c r="S68" s="6">
        <v>45060</v>
      </c>
      <c r="T68" s="4" t="s">
        <v>34</v>
      </c>
      <c r="U68" s="4">
        <v>6402</v>
      </c>
      <c r="V68" s="4">
        <v>0</v>
      </c>
      <c r="W68" s="4">
        <v>0</v>
      </c>
      <c r="X68" s="4" t="s">
        <v>351</v>
      </c>
      <c r="Y68" s="4" t="s">
        <v>36</v>
      </c>
    </row>
    <row r="69" s="4" customFormat="1" spans="1:25">
      <c r="A69" s="4" t="s">
        <v>347</v>
      </c>
      <c r="B69" s="4" t="s">
        <v>26</v>
      </c>
      <c r="C69" s="4" t="s">
        <v>128</v>
      </c>
      <c r="D69" s="4" t="s">
        <v>348</v>
      </c>
      <c r="E69" s="4" t="s">
        <v>349</v>
      </c>
      <c r="F69" s="6">
        <v>45054</v>
      </c>
      <c r="G69" s="6">
        <v>45057</v>
      </c>
      <c r="H69" s="4">
        <v>2</v>
      </c>
      <c r="I69" s="4">
        <v>3</v>
      </c>
      <c r="J69" s="4">
        <v>6</v>
      </c>
      <c r="K69" s="4" t="s">
        <v>30</v>
      </c>
      <c r="L69" s="4">
        <v>-6402</v>
      </c>
      <c r="M69" s="4">
        <v>-6402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45049</v>
      </c>
      <c r="S69" s="6">
        <v>45060</v>
      </c>
      <c r="T69" s="4" t="s">
        <v>34</v>
      </c>
      <c r="U69" s="4">
        <v>-6402</v>
      </c>
      <c r="V69" s="4">
        <v>0</v>
      </c>
      <c r="W69" s="4">
        <v>0</v>
      </c>
      <c r="X69" s="4" t="s">
        <v>351</v>
      </c>
      <c r="Y69" s="4" t="s">
        <v>36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45056</v>
      </c>
      <c r="G70" s="6">
        <v>45057</v>
      </c>
      <c r="H70" s="4">
        <v>1</v>
      </c>
      <c r="I70" s="4">
        <v>1</v>
      </c>
      <c r="J70" s="4">
        <v>1</v>
      </c>
      <c r="K70" s="4" t="s">
        <v>30</v>
      </c>
      <c r="L70" s="4">
        <v>218</v>
      </c>
      <c r="M70" s="4">
        <v>218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45049</v>
      </c>
      <c r="S70" s="6">
        <v>45060</v>
      </c>
      <c r="T70" s="4" t="s">
        <v>34</v>
      </c>
      <c r="U70" s="4">
        <v>218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65</v>
      </c>
      <c r="F71" s="6">
        <v>45055</v>
      </c>
      <c r="G71" s="6">
        <v>45057</v>
      </c>
      <c r="H71" s="4">
        <v>1</v>
      </c>
      <c r="I71" s="4">
        <v>2</v>
      </c>
      <c r="J71" s="4">
        <v>2</v>
      </c>
      <c r="K71" s="4" t="s">
        <v>30</v>
      </c>
      <c r="L71" s="4">
        <v>1200</v>
      </c>
      <c r="M71" s="4">
        <v>1200</v>
      </c>
      <c r="N71" s="4" t="s">
        <v>360</v>
      </c>
      <c r="O71" s="4" t="s">
        <v>32</v>
      </c>
      <c r="P71" s="4" t="s">
        <v>33</v>
      </c>
      <c r="Q71" s="4">
        <v>0</v>
      </c>
      <c r="R71" s="7">
        <v>45049</v>
      </c>
      <c r="S71" s="6">
        <v>45060</v>
      </c>
      <c r="T71" s="4" t="s">
        <v>34</v>
      </c>
      <c r="U71" s="4">
        <v>1200</v>
      </c>
      <c r="V71" s="4">
        <v>0</v>
      </c>
      <c r="W71" s="4">
        <v>0</v>
      </c>
      <c r="X71" s="4" t="s">
        <v>361</v>
      </c>
      <c r="Y71" s="4" t="s">
        <v>36</v>
      </c>
    </row>
    <row r="72" s="4" customFormat="1" spans="1:25">
      <c r="A72" s="4" t="s">
        <v>362</v>
      </c>
      <c r="B72" s="4" t="s">
        <v>26</v>
      </c>
      <c r="C72" s="4" t="s">
        <v>27</v>
      </c>
      <c r="D72" s="4" t="s">
        <v>363</v>
      </c>
      <c r="E72" s="4" t="s">
        <v>364</v>
      </c>
      <c r="F72" s="6">
        <v>45055</v>
      </c>
      <c r="G72" s="6">
        <v>45057</v>
      </c>
      <c r="H72" s="4">
        <v>1</v>
      </c>
      <c r="I72" s="4">
        <v>2</v>
      </c>
      <c r="J72" s="4">
        <v>2</v>
      </c>
      <c r="K72" s="4" t="s">
        <v>30</v>
      </c>
      <c r="L72" s="4">
        <v>376</v>
      </c>
      <c r="M72" s="4">
        <v>376</v>
      </c>
      <c r="N72" s="4" t="s">
        <v>365</v>
      </c>
      <c r="O72" s="4" t="s">
        <v>32</v>
      </c>
      <c r="P72" s="4" t="s">
        <v>33</v>
      </c>
      <c r="Q72" s="4">
        <v>0</v>
      </c>
      <c r="R72" s="7">
        <v>45049</v>
      </c>
      <c r="S72" s="6">
        <v>45060</v>
      </c>
      <c r="T72" s="4" t="s">
        <v>34</v>
      </c>
      <c r="U72" s="4">
        <v>376</v>
      </c>
      <c r="V72" s="4">
        <v>0</v>
      </c>
      <c r="W72" s="4">
        <v>0</v>
      </c>
      <c r="X72" s="4" t="s">
        <v>366</v>
      </c>
      <c r="Y72" s="4" t="s">
        <v>36</v>
      </c>
    </row>
    <row r="73" s="4" customFormat="1" spans="1:25">
      <c r="A73" s="4" t="s">
        <v>367</v>
      </c>
      <c r="B73" s="4" t="s">
        <v>26</v>
      </c>
      <c r="C73" s="4" t="s">
        <v>27</v>
      </c>
      <c r="D73" s="4" t="s">
        <v>368</v>
      </c>
      <c r="E73" s="4" t="s">
        <v>369</v>
      </c>
      <c r="F73" s="6">
        <v>45056</v>
      </c>
      <c r="G73" s="6">
        <v>45057</v>
      </c>
      <c r="H73" s="4">
        <v>1</v>
      </c>
      <c r="I73" s="4">
        <v>1</v>
      </c>
      <c r="J73" s="4">
        <v>1</v>
      </c>
      <c r="K73" s="4" t="s">
        <v>30</v>
      </c>
      <c r="L73" s="4">
        <v>1681</v>
      </c>
      <c r="M73" s="4">
        <v>1681</v>
      </c>
      <c r="N73" s="4" t="s">
        <v>370</v>
      </c>
      <c r="O73" s="4" t="s">
        <v>32</v>
      </c>
      <c r="P73" s="4" t="s">
        <v>33</v>
      </c>
      <c r="Q73" s="4">
        <v>0</v>
      </c>
      <c r="R73" s="7">
        <v>45050</v>
      </c>
      <c r="S73" s="6">
        <v>45060</v>
      </c>
      <c r="T73" s="4" t="s">
        <v>34</v>
      </c>
      <c r="U73" s="4">
        <v>1681</v>
      </c>
      <c r="V73" s="4">
        <v>0</v>
      </c>
      <c r="W73" s="4">
        <v>0</v>
      </c>
      <c r="X73" s="4" t="s">
        <v>371</v>
      </c>
      <c r="Y73" s="4" t="s">
        <v>372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375</v>
      </c>
      <c r="F74" s="6">
        <v>45055</v>
      </c>
      <c r="G74" s="6">
        <v>45057</v>
      </c>
      <c r="H74" s="4">
        <v>2</v>
      </c>
      <c r="I74" s="4">
        <v>2</v>
      </c>
      <c r="J74" s="4">
        <v>4</v>
      </c>
      <c r="K74" s="4" t="s">
        <v>30</v>
      </c>
      <c r="L74" s="4">
        <v>1720</v>
      </c>
      <c r="M74" s="4">
        <v>1720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45050</v>
      </c>
      <c r="S74" s="6">
        <v>45060</v>
      </c>
      <c r="T74" s="4" t="s">
        <v>34</v>
      </c>
      <c r="U74" s="4">
        <v>1720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380</v>
      </c>
      <c r="E75" s="4" t="s">
        <v>381</v>
      </c>
      <c r="F75" s="6">
        <v>45054</v>
      </c>
      <c r="G75" s="6">
        <v>45057</v>
      </c>
      <c r="H75" s="4">
        <v>1</v>
      </c>
      <c r="I75" s="4">
        <v>3</v>
      </c>
      <c r="J75" s="4">
        <v>3</v>
      </c>
      <c r="K75" s="4" t="s">
        <v>30</v>
      </c>
      <c r="L75" s="4">
        <v>810</v>
      </c>
      <c r="M75" s="4">
        <v>810</v>
      </c>
      <c r="N75" s="4" t="s">
        <v>382</v>
      </c>
      <c r="O75" s="4" t="s">
        <v>32</v>
      </c>
      <c r="P75" s="4" t="s">
        <v>33</v>
      </c>
      <c r="Q75" s="4">
        <v>0</v>
      </c>
      <c r="R75" s="7">
        <v>45050</v>
      </c>
      <c r="S75" s="6">
        <v>45060</v>
      </c>
      <c r="T75" s="4" t="s">
        <v>34</v>
      </c>
      <c r="U75" s="4">
        <v>810</v>
      </c>
      <c r="V75" s="4">
        <v>0</v>
      </c>
      <c r="W75" s="4">
        <v>0</v>
      </c>
      <c r="X75" s="4" t="s">
        <v>383</v>
      </c>
      <c r="Y75" s="4" t="s">
        <v>384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174</v>
      </c>
      <c r="E76" s="4" t="s">
        <v>175</v>
      </c>
      <c r="F76" s="6">
        <v>45056</v>
      </c>
      <c r="G76" s="6">
        <v>45057</v>
      </c>
      <c r="H76" s="4">
        <v>2</v>
      </c>
      <c r="I76" s="4">
        <v>1</v>
      </c>
      <c r="J76" s="4">
        <v>2</v>
      </c>
      <c r="K76" s="4" t="s">
        <v>30</v>
      </c>
      <c r="L76" s="4">
        <v>544</v>
      </c>
      <c r="M76" s="4">
        <v>544</v>
      </c>
      <c r="N76" s="4" t="s">
        <v>386</v>
      </c>
      <c r="O76" s="4" t="s">
        <v>32</v>
      </c>
      <c r="P76" s="4" t="s">
        <v>33</v>
      </c>
      <c r="Q76" s="4">
        <v>0</v>
      </c>
      <c r="R76" s="7">
        <v>45050</v>
      </c>
      <c r="S76" s="6">
        <v>45060</v>
      </c>
      <c r="T76" s="4" t="s">
        <v>34</v>
      </c>
      <c r="U76" s="4">
        <v>544</v>
      </c>
      <c r="V76" s="4">
        <v>0</v>
      </c>
      <c r="W76" s="4">
        <v>0</v>
      </c>
      <c r="X76" s="4" t="s">
        <v>387</v>
      </c>
      <c r="Y76" s="4" t="s">
        <v>388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277</v>
      </c>
      <c r="F77" s="6">
        <v>45056</v>
      </c>
      <c r="G77" s="6">
        <v>45057</v>
      </c>
      <c r="H77" s="4">
        <v>1</v>
      </c>
      <c r="I77" s="4">
        <v>1</v>
      </c>
      <c r="J77" s="4">
        <v>1</v>
      </c>
      <c r="K77" s="4" t="s">
        <v>30</v>
      </c>
      <c r="L77" s="4">
        <v>171</v>
      </c>
      <c r="M77" s="4">
        <v>171</v>
      </c>
      <c r="N77" s="4" t="s">
        <v>391</v>
      </c>
      <c r="O77" s="4" t="s">
        <v>32</v>
      </c>
      <c r="P77" s="4" t="s">
        <v>33</v>
      </c>
      <c r="Q77" s="4">
        <v>0</v>
      </c>
      <c r="R77" s="7">
        <v>45050</v>
      </c>
      <c r="S77" s="6">
        <v>45060</v>
      </c>
      <c r="T77" s="4" t="s">
        <v>34</v>
      </c>
      <c r="U77" s="4">
        <v>171</v>
      </c>
      <c r="V77" s="4">
        <v>0</v>
      </c>
      <c r="W77" s="4">
        <v>0</v>
      </c>
      <c r="X77" s="4" t="s">
        <v>392</v>
      </c>
      <c r="Y77" s="4" t="s">
        <v>393</v>
      </c>
    </row>
    <row r="78" s="4" customFormat="1" spans="1:25">
      <c r="A78" s="4" t="s">
        <v>394</v>
      </c>
      <c r="B78" s="4" t="s">
        <v>26</v>
      </c>
      <c r="C78" s="4" t="s">
        <v>27</v>
      </c>
      <c r="D78" s="4" t="s">
        <v>395</v>
      </c>
      <c r="E78" s="4" t="s">
        <v>396</v>
      </c>
      <c r="F78" s="6">
        <v>45054</v>
      </c>
      <c r="G78" s="6">
        <v>45057</v>
      </c>
      <c r="H78" s="4">
        <v>1</v>
      </c>
      <c r="I78" s="4">
        <v>3</v>
      </c>
      <c r="J78" s="4">
        <v>3</v>
      </c>
      <c r="K78" s="4" t="s">
        <v>30</v>
      </c>
      <c r="L78" s="4">
        <v>579</v>
      </c>
      <c r="M78" s="4">
        <v>579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45050</v>
      </c>
      <c r="S78" s="6">
        <v>45060</v>
      </c>
      <c r="T78" s="4" t="s">
        <v>34</v>
      </c>
      <c r="U78" s="4">
        <v>579</v>
      </c>
      <c r="V78" s="4">
        <v>0</v>
      </c>
      <c r="W78" s="4">
        <v>0</v>
      </c>
      <c r="X78" s="4" t="s">
        <v>398</v>
      </c>
      <c r="Y78" s="4" t="s">
        <v>399</v>
      </c>
    </row>
    <row r="79" s="4" customFormat="1" spans="1:25">
      <c r="A79" s="4" t="s">
        <v>400</v>
      </c>
      <c r="B79" s="4" t="s">
        <v>26</v>
      </c>
      <c r="C79" s="4" t="s">
        <v>27</v>
      </c>
      <c r="D79" s="4" t="s">
        <v>401</v>
      </c>
      <c r="E79" s="4" t="s">
        <v>402</v>
      </c>
      <c r="F79" s="6">
        <v>45054</v>
      </c>
      <c r="G79" s="6">
        <v>45057</v>
      </c>
      <c r="H79" s="4">
        <v>1</v>
      </c>
      <c r="I79" s="4">
        <v>3</v>
      </c>
      <c r="J79" s="4">
        <v>3</v>
      </c>
      <c r="K79" s="4" t="s">
        <v>30</v>
      </c>
      <c r="L79" s="4">
        <v>936</v>
      </c>
      <c r="M79" s="4">
        <v>936</v>
      </c>
      <c r="N79" s="4" t="s">
        <v>403</v>
      </c>
      <c r="O79" s="4" t="s">
        <v>32</v>
      </c>
      <c r="P79" s="4" t="s">
        <v>33</v>
      </c>
      <c r="Q79" s="4">
        <v>0</v>
      </c>
      <c r="R79" s="7">
        <v>45051</v>
      </c>
      <c r="S79" s="6">
        <v>45060</v>
      </c>
      <c r="T79" s="4" t="s">
        <v>34</v>
      </c>
      <c r="U79" s="4">
        <v>936</v>
      </c>
      <c r="V79" s="4">
        <v>0</v>
      </c>
      <c r="W79" s="4">
        <v>0</v>
      </c>
      <c r="X79" s="4" t="s">
        <v>404</v>
      </c>
      <c r="Y79" s="4" t="s">
        <v>405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266</v>
      </c>
      <c r="E80" s="4" t="s">
        <v>407</v>
      </c>
      <c r="F80" s="6">
        <v>45052</v>
      </c>
      <c r="G80" s="6">
        <v>45057</v>
      </c>
      <c r="H80" s="4">
        <v>1</v>
      </c>
      <c r="I80" s="4">
        <v>5</v>
      </c>
      <c r="J80" s="4">
        <v>5</v>
      </c>
      <c r="K80" s="4" t="s">
        <v>30</v>
      </c>
      <c r="L80" s="4">
        <v>2978</v>
      </c>
      <c r="M80" s="4">
        <v>2978</v>
      </c>
      <c r="N80" s="4" t="s">
        <v>408</v>
      </c>
      <c r="O80" s="4" t="s">
        <v>32</v>
      </c>
      <c r="P80" s="4" t="s">
        <v>33</v>
      </c>
      <c r="Q80" s="4">
        <v>0</v>
      </c>
      <c r="R80" s="7">
        <v>45051</v>
      </c>
      <c r="S80" s="6">
        <v>45060</v>
      </c>
      <c r="T80" s="4" t="s">
        <v>34</v>
      </c>
      <c r="U80" s="4">
        <v>2978</v>
      </c>
      <c r="V80" s="4">
        <v>0</v>
      </c>
      <c r="W80" s="4">
        <v>0</v>
      </c>
      <c r="X80" s="4" t="s">
        <v>409</v>
      </c>
      <c r="Y80" s="4" t="s">
        <v>410</v>
      </c>
    </row>
    <row r="81" s="4" customFormat="1" spans="1:25">
      <c r="A81" s="4" t="s">
        <v>411</v>
      </c>
      <c r="B81" s="4" t="s">
        <v>26</v>
      </c>
      <c r="C81" s="4" t="s">
        <v>27</v>
      </c>
      <c r="D81" s="4" t="s">
        <v>124</v>
      </c>
      <c r="E81" s="4" t="s">
        <v>412</v>
      </c>
      <c r="F81" s="6">
        <v>45056</v>
      </c>
      <c r="G81" s="6">
        <v>45057</v>
      </c>
      <c r="H81" s="4">
        <v>1</v>
      </c>
      <c r="I81" s="4">
        <v>1</v>
      </c>
      <c r="J81" s="4">
        <v>1</v>
      </c>
      <c r="K81" s="4" t="s">
        <v>30</v>
      </c>
      <c r="L81" s="4">
        <v>496</v>
      </c>
      <c r="M81" s="4">
        <v>496</v>
      </c>
      <c r="N81" s="4" t="s">
        <v>413</v>
      </c>
      <c r="O81" s="4" t="s">
        <v>32</v>
      </c>
      <c r="P81" s="4" t="s">
        <v>33</v>
      </c>
      <c r="Q81" s="4">
        <v>0</v>
      </c>
      <c r="R81" s="7">
        <v>45051</v>
      </c>
      <c r="S81" s="6">
        <v>45060</v>
      </c>
      <c r="T81" s="4" t="s">
        <v>34</v>
      </c>
      <c r="U81" s="4">
        <v>496</v>
      </c>
      <c r="V81" s="4">
        <v>0</v>
      </c>
      <c r="W81" s="4">
        <v>0</v>
      </c>
      <c r="X81" s="4" t="s">
        <v>414</v>
      </c>
      <c r="Y81" s="4" t="s">
        <v>415</v>
      </c>
    </row>
    <row r="82" s="4" customFormat="1" spans="1:25">
      <c r="A82" s="4" t="s">
        <v>416</v>
      </c>
      <c r="B82" s="4" t="s">
        <v>26</v>
      </c>
      <c r="C82" s="4" t="s">
        <v>27</v>
      </c>
      <c r="D82" s="4" t="s">
        <v>417</v>
      </c>
      <c r="E82" s="4" t="s">
        <v>418</v>
      </c>
      <c r="F82" s="6">
        <v>45056</v>
      </c>
      <c r="G82" s="6">
        <v>45057</v>
      </c>
      <c r="H82" s="4">
        <v>1</v>
      </c>
      <c r="I82" s="4">
        <v>1</v>
      </c>
      <c r="J82" s="4">
        <v>1</v>
      </c>
      <c r="K82" s="4" t="s">
        <v>30</v>
      </c>
      <c r="L82" s="4">
        <v>439</v>
      </c>
      <c r="M82" s="4">
        <v>439</v>
      </c>
      <c r="N82" s="4" t="s">
        <v>419</v>
      </c>
      <c r="O82" s="4" t="s">
        <v>32</v>
      </c>
      <c r="P82" s="4" t="s">
        <v>33</v>
      </c>
      <c r="Q82" s="4">
        <v>0</v>
      </c>
      <c r="R82" s="7">
        <v>45051</v>
      </c>
      <c r="S82" s="6">
        <v>45060</v>
      </c>
      <c r="T82" s="4" t="s">
        <v>34</v>
      </c>
      <c r="U82" s="4">
        <v>439</v>
      </c>
      <c r="V82" s="4">
        <v>0</v>
      </c>
      <c r="W82" s="4">
        <v>0</v>
      </c>
      <c r="X82" s="4" t="s">
        <v>420</v>
      </c>
      <c r="Y82" s="4" t="s">
        <v>421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423</v>
      </c>
      <c r="E83" s="4" t="s">
        <v>424</v>
      </c>
      <c r="F83" s="6">
        <v>45055</v>
      </c>
      <c r="G83" s="6">
        <v>45057</v>
      </c>
      <c r="H83" s="4">
        <v>1</v>
      </c>
      <c r="I83" s="4">
        <v>2</v>
      </c>
      <c r="J83" s="4">
        <v>2</v>
      </c>
      <c r="K83" s="4" t="s">
        <v>30</v>
      </c>
      <c r="L83" s="4">
        <v>730</v>
      </c>
      <c r="M83" s="4">
        <v>730</v>
      </c>
      <c r="N83" s="4" t="s">
        <v>425</v>
      </c>
      <c r="O83" s="4" t="s">
        <v>32</v>
      </c>
      <c r="P83" s="4" t="s">
        <v>33</v>
      </c>
      <c r="Q83" s="4">
        <v>0</v>
      </c>
      <c r="R83" s="7">
        <v>45051</v>
      </c>
      <c r="S83" s="6">
        <v>45060</v>
      </c>
      <c r="T83" s="4" t="s">
        <v>34</v>
      </c>
      <c r="U83" s="4">
        <v>730</v>
      </c>
      <c r="V83" s="4">
        <v>0</v>
      </c>
      <c r="W83" s="4">
        <v>0</v>
      </c>
      <c r="X83" s="4" t="s">
        <v>36</v>
      </c>
      <c r="Y83" s="4" t="s">
        <v>426</v>
      </c>
    </row>
    <row r="84" s="4" customFormat="1" spans="1:25">
      <c r="A84" s="4" t="s">
        <v>115</v>
      </c>
      <c r="B84" s="4" t="s">
        <v>26</v>
      </c>
      <c r="C84" s="4" t="s">
        <v>128</v>
      </c>
      <c r="D84" s="4" t="s">
        <v>112</v>
      </c>
      <c r="E84" s="4" t="s">
        <v>116</v>
      </c>
      <c r="F84" s="6">
        <v>45056</v>
      </c>
      <c r="G84" s="6">
        <v>45057</v>
      </c>
      <c r="H84" s="4">
        <v>1</v>
      </c>
      <c r="I84" s="4">
        <v>1</v>
      </c>
      <c r="J84" s="4">
        <v>1</v>
      </c>
      <c r="K84" s="4" t="s">
        <v>30</v>
      </c>
      <c r="L84" s="4">
        <v>-766</v>
      </c>
      <c r="M84" s="4">
        <v>-766</v>
      </c>
      <c r="N84" s="4" t="s">
        <v>117</v>
      </c>
      <c r="O84" s="4" t="s">
        <v>32</v>
      </c>
      <c r="P84" s="4" t="s">
        <v>33</v>
      </c>
      <c r="Q84" s="4">
        <v>0</v>
      </c>
      <c r="R84" s="7">
        <v>45039</v>
      </c>
      <c r="S84" s="6">
        <v>45060</v>
      </c>
      <c r="T84" s="4" t="s">
        <v>34</v>
      </c>
      <c r="U84" s="4">
        <v>-766</v>
      </c>
      <c r="V84" s="4">
        <v>0</v>
      </c>
      <c r="W84" s="4">
        <v>0</v>
      </c>
      <c r="X84" s="4" t="s">
        <v>118</v>
      </c>
      <c r="Y84" s="4" t="s">
        <v>36</v>
      </c>
    </row>
    <row r="85" s="4" customFormat="1" spans="1:25">
      <c r="A85" s="4" t="s">
        <v>427</v>
      </c>
      <c r="B85" s="4" t="s">
        <v>26</v>
      </c>
      <c r="C85" s="4" t="s">
        <v>27</v>
      </c>
      <c r="D85" s="4" t="s">
        <v>428</v>
      </c>
      <c r="E85" s="4" t="s">
        <v>429</v>
      </c>
      <c r="F85" s="6">
        <v>45054</v>
      </c>
      <c r="G85" s="6">
        <v>45057</v>
      </c>
      <c r="H85" s="4">
        <v>1</v>
      </c>
      <c r="I85" s="4">
        <v>3</v>
      </c>
      <c r="J85" s="4">
        <v>3</v>
      </c>
      <c r="K85" s="4" t="s">
        <v>30</v>
      </c>
      <c r="L85" s="4">
        <v>10275</v>
      </c>
      <c r="M85" s="4">
        <v>10275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45051</v>
      </c>
      <c r="S85" s="6">
        <v>45060</v>
      </c>
      <c r="T85" s="4" t="s">
        <v>34</v>
      </c>
      <c r="U85" s="4">
        <v>10275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266</v>
      </c>
      <c r="E86" s="4" t="s">
        <v>407</v>
      </c>
      <c r="F86" s="6">
        <v>45056</v>
      </c>
      <c r="G86" s="6">
        <v>45057</v>
      </c>
      <c r="H86" s="4">
        <v>1</v>
      </c>
      <c r="I86" s="4">
        <v>1</v>
      </c>
      <c r="J86" s="4">
        <v>1</v>
      </c>
      <c r="K86" s="4" t="s">
        <v>30</v>
      </c>
      <c r="L86" s="4">
        <v>592</v>
      </c>
      <c r="M86" s="4">
        <v>592</v>
      </c>
      <c r="N86" s="4" t="s">
        <v>434</v>
      </c>
      <c r="O86" s="4" t="s">
        <v>32</v>
      </c>
      <c r="P86" s="4" t="s">
        <v>33</v>
      </c>
      <c r="Q86" s="4">
        <v>0</v>
      </c>
      <c r="R86" s="7">
        <v>45051</v>
      </c>
      <c r="S86" s="6">
        <v>45060</v>
      </c>
      <c r="T86" s="4" t="s">
        <v>34</v>
      </c>
      <c r="U86" s="4">
        <v>592</v>
      </c>
      <c r="V86" s="4">
        <v>0</v>
      </c>
      <c r="W86" s="4">
        <v>0</v>
      </c>
      <c r="X86" s="4" t="s">
        <v>435</v>
      </c>
      <c r="Y86" s="4" t="s">
        <v>436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438</v>
      </c>
      <c r="E87" s="4" t="s">
        <v>439</v>
      </c>
      <c r="F87" s="6">
        <v>45056</v>
      </c>
      <c r="G87" s="6">
        <v>45057</v>
      </c>
      <c r="H87" s="4">
        <v>1</v>
      </c>
      <c r="I87" s="4">
        <v>1</v>
      </c>
      <c r="J87" s="4">
        <v>1</v>
      </c>
      <c r="K87" s="4" t="s">
        <v>30</v>
      </c>
      <c r="L87" s="4">
        <v>1290</v>
      </c>
      <c r="M87" s="4">
        <v>1290</v>
      </c>
      <c r="N87" s="4" t="s">
        <v>440</v>
      </c>
      <c r="O87" s="4" t="s">
        <v>32</v>
      </c>
      <c r="P87" s="4" t="s">
        <v>33</v>
      </c>
      <c r="Q87" s="4">
        <v>0</v>
      </c>
      <c r="R87" s="7">
        <v>45052</v>
      </c>
      <c r="S87" s="6">
        <v>45060</v>
      </c>
      <c r="T87" s="4" t="s">
        <v>34</v>
      </c>
      <c r="U87" s="4">
        <v>1290</v>
      </c>
      <c r="V87" s="4">
        <v>0</v>
      </c>
      <c r="W87" s="4">
        <v>0</v>
      </c>
      <c r="X87" s="4" t="s">
        <v>441</v>
      </c>
      <c r="Y87" s="4" t="s">
        <v>442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444</v>
      </c>
      <c r="E88" s="4" t="s">
        <v>445</v>
      </c>
      <c r="F88" s="6">
        <v>45055</v>
      </c>
      <c r="G88" s="6">
        <v>45057</v>
      </c>
      <c r="H88" s="4">
        <v>1</v>
      </c>
      <c r="I88" s="4">
        <v>2</v>
      </c>
      <c r="J88" s="4">
        <v>2</v>
      </c>
      <c r="K88" s="4" t="s">
        <v>30</v>
      </c>
      <c r="L88" s="4">
        <v>2222</v>
      </c>
      <c r="M88" s="4">
        <v>2222</v>
      </c>
      <c r="N88" s="4" t="s">
        <v>446</v>
      </c>
      <c r="O88" s="4" t="s">
        <v>32</v>
      </c>
      <c r="P88" s="4" t="s">
        <v>33</v>
      </c>
      <c r="Q88" s="4">
        <v>0</v>
      </c>
      <c r="R88" s="7">
        <v>45052</v>
      </c>
      <c r="S88" s="6">
        <v>45060</v>
      </c>
      <c r="T88" s="4" t="s">
        <v>34</v>
      </c>
      <c r="U88" s="4">
        <v>2222</v>
      </c>
      <c r="V88" s="4">
        <v>0</v>
      </c>
      <c r="W88" s="4">
        <v>0</v>
      </c>
      <c r="X88" s="4" t="s">
        <v>447</v>
      </c>
      <c r="Y88" s="4" t="s">
        <v>448</v>
      </c>
    </row>
    <row r="89" s="4" customFormat="1" spans="1:25">
      <c r="A89" s="4" t="s">
        <v>449</v>
      </c>
      <c r="B89" s="4" t="s">
        <v>26</v>
      </c>
      <c r="C89" s="4" t="s">
        <v>27</v>
      </c>
      <c r="D89" s="4" t="s">
        <v>450</v>
      </c>
      <c r="E89" s="4" t="s">
        <v>451</v>
      </c>
      <c r="F89" s="6">
        <v>45056</v>
      </c>
      <c r="G89" s="6">
        <v>45057</v>
      </c>
      <c r="H89" s="4">
        <v>1</v>
      </c>
      <c r="I89" s="4">
        <v>1</v>
      </c>
      <c r="J89" s="4">
        <v>1</v>
      </c>
      <c r="K89" s="4" t="s">
        <v>30</v>
      </c>
      <c r="L89" s="4">
        <v>322</v>
      </c>
      <c r="M89" s="4">
        <v>322</v>
      </c>
      <c r="N89" s="4" t="s">
        <v>452</v>
      </c>
      <c r="O89" s="4" t="s">
        <v>32</v>
      </c>
      <c r="P89" s="4" t="s">
        <v>33</v>
      </c>
      <c r="Q89" s="4">
        <v>0</v>
      </c>
      <c r="R89" s="7">
        <v>45052</v>
      </c>
      <c r="S89" s="6">
        <v>45060</v>
      </c>
      <c r="T89" s="4" t="s">
        <v>34</v>
      </c>
      <c r="U89" s="4">
        <v>322</v>
      </c>
      <c r="V89" s="4">
        <v>0</v>
      </c>
      <c r="W89" s="4">
        <v>0</v>
      </c>
      <c r="X89" s="4" t="s">
        <v>453</v>
      </c>
      <c r="Y89" s="4" t="s">
        <v>454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45056</v>
      </c>
      <c r="G90" s="6">
        <v>45057</v>
      </c>
      <c r="H90" s="4">
        <v>1</v>
      </c>
      <c r="I90" s="4">
        <v>1</v>
      </c>
      <c r="J90" s="4">
        <v>1</v>
      </c>
      <c r="K90" s="4" t="s">
        <v>30</v>
      </c>
      <c r="L90" s="4">
        <v>633</v>
      </c>
      <c r="M90" s="4">
        <v>633</v>
      </c>
      <c r="N90" s="4" t="s">
        <v>458</v>
      </c>
      <c r="O90" s="4" t="s">
        <v>32</v>
      </c>
      <c r="P90" s="4" t="s">
        <v>33</v>
      </c>
      <c r="Q90" s="4">
        <v>0</v>
      </c>
      <c r="R90" s="7">
        <v>45052</v>
      </c>
      <c r="S90" s="6">
        <v>45060</v>
      </c>
      <c r="T90" s="4" t="s">
        <v>34</v>
      </c>
      <c r="U90" s="4">
        <v>633</v>
      </c>
      <c r="V90" s="4">
        <v>0</v>
      </c>
      <c r="W90" s="4">
        <v>0</v>
      </c>
      <c r="X90" s="4" t="s">
        <v>459</v>
      </c>
      <c r="Y90" s="4" t="s">
        <v>36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461</v>
      </c>
      <c r="E91" s="4" t="s">
        <v>462</v>
      </c>
      <c r="F91" s="6">
        <v>45055</v>
      </c>
      <c r="G91" s="6">
        <v>45057</v>
      </c>
      <c r="H91" s="4">
        <v>2</v>
      </c>
      <c r="I91" s="4">
        <v>2</v>
      </c>
      <c r="J91" s="4">
        <v>4</v>
      </c>
      <c r="K91" s="4" t="s">
        <v>30</v>
      </c>
      <c r="L91" s="4">
        <v>1676</v>
      </c>
      <c r="M91" s="4">
        <v>1676</v>
      </c>
      <c r="N91" s="4" t="s">
        <v>463</v>
      </c>
      <c r="O91" s="4" t="s">
        <v>32</v>
      </c>
      <c r="P91" s="4" t="s">
        <v>33</v>
      </c>
      <c r="Q91" s="4">
        <v>0</v>
      </c>
      <c r="R91" s="7">
        <v>45052</v>
      </c>
      <c r="S91" s="6">
        <v>45060</v>
      </c>
      <c r="T91" s="4" t="s">
        <v>34</v>
      </c>
      <c r="U91" s="4">
        <v>1676</v>
      </c>
      <c r="V91" s="4">
        <v>0</v>
      </c>
      <c r="W91" s="4">
        <v>0</v>
      </c>
      <c r="X91" s="4" t="s">
        <v>464</v>
      </c>
      <c r="Y91" s="4" t="s">
        <v>465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468</v>
      </c>
      <c r="F92" s="6">
        <v>45054</v>
      </c>
      <c r="G92" s="6">
        <v>45057</v>
      </c>
      <c r="H92" s="4">
        <v>1</v>
      </c>
      <c r="I92" s="4">
        <v>3</v>
      </c>
      <c r="J92" s="4">
        <v>3</v>
      </c>
      <c r="K92" s="4" t="s">
        <v>30</v>
      </c>
      <c r="L92" s="4">
        <v>3860</v>
      </c>
      <c r="M92" s="4">
        <v>3860</v>
      </c>
      <c r="N92" s="4" t="s">
        <v>469</v>
      </c>
      <c r="O92" s="4" t="s">
        <v>32</v>
      </c>
      <c r="P92" s="4" t="s">
        <v>33</v>
      </c>
      <c r="Q92" s="4">
        <v>0</v>
      </c>
      <c r="R92" s="7">
        <v>45052</v>
      </c>
      <c r="S92" s="6">
        <v>45060</v>
      </c>
      <c r="T92" s="4" t="s">
        <v>34</v>
      </c>
      <c r="U92" s="4">
        <v>3860</v>
      </c>
      <c r="V92" s="4">
        <v>0</v>
      </c>
      <c r="W92" s="4">
        <v>0</v>
      </c>
      <c r="X92" s="4" t="s">
        <v>470</v>
      </c>
      <c r="Y92" s="4" t="s">
        <v>36</v>
      </c>
    </row>
    <row r="93" s="4" customFormat="1" spans="1:25">
      <c r="A93" s="4" t="s">
        <v>471</v>
      </c>
      <c r="B93" s="4" t="s">
        <v>26</v>
      </c>
      <c r="C93" s="4" t="s">
        <v>27</v>
      </c>
      <c r="D93" s="4" t="s">
        <v>472</v>
      </c>
      <c r="E93" s="4" t="s">
        <v>473</v>
      </c>
      <c r="F93" s="6">
        <v>45054</v>
      </c>
      <c r="G93" s="6">
        <v>45057</v>
      </c>
      <c r="H93" s="4">
        <v>1</v>
      </c>
      <c r="I93" s="4">
        <v>3</v>
      </c>
      <c r="J93" s="4">
        <v>3</v>
      </c>
      <c r="K93" s="4" t="s">
        <v>30</v>
      </c>
      <c r="L93" s="4">
        <v>714</v>
      </c>
      <c r="M93" s="4">
        <v>714</v>
      </c>
      <c r="N93" s="4" t="s">
        <v>474</v>
      </c>
      <c r="O93" s="4" t="s">
        <v>32</v>
      </c>
      <c r="P93" s="4" t="s">
        <v>33</v>
      </c>
      <c r="Q93" s="4">
        <v>0</v>
      </c>
      <c r="R93" s="7">
        <v>45052</v>
      </c>
      <c r="S93" s="6">
        <v>45060</v>
      </c>
      <c r="T93" s="4" t="s">
        <v>34</v>
      </c>
      <c r="U93" s="4">
        <v>714</v>
      </c>
      <c r="V93" s="4">
        <v>0</v>
      </c>
      <c r="W93" s="4">
        <v>0</v>
      </c>
      <c r="X93" s="4" t="s">
        <v>475</v>
      </c>
      <c r="Y93" s="4" t="s">
        <v>36</v>
      </c>
    </row>
    <row r="94" s="4" customFormat="1" spans="1:25">
      <c r="A94" s="4" t="s">
        <v>476</v>
      </c>
      <c r="B94" s="4" t="s">
        <v>26</v>
      </c>
      <c r="C94" s="4" t="s">
        <v>27</v>
      </c>
      <c r="D94" s="4" t="s">
        <v>477</v>
      </c>
      <c r="E94" s="4" t="s">
        <v>445</v>
      </c>
      <c r="F94" s="6">
        <v>45056</v>
      </c>
      <c r="G94" s="6">
        <v>45057</v>
      </c>
      <c r="H94" s="4">
        <v>1</v>
      </c>
      <c r="I94" s="4">
        <v>1</v>
      </c>
      <c r="J94" s="4">
        <v>1</v>
      </c>
      <c r="K94" s="4" t="s">
        <v>30</v>
      </c>
      <c r="L94" s="4">
        <v>363</v>
      </c>
      <c r="M94" s="4">
        <v>363</v>
      </c>
      <c r="N94" s="4" t="s">
        <v>478</v>
      </c>
      <c r="O94" s="4" t="s">
        <v>32</v>
      </c>
      <c r="P94" s="4" t="s">
        <v>33</v>
      </c>
      <c r="Q94" s="4">
        <v>0</v>
      </c>
      <c r="R94" s="7">
        <v>45052</v>
      </c>
      <c r="S94" s="6">
        <v>45060</v>
      </c>
      <c r="T94" s="4" t="s">
        <v>34</v>
      </c>
      <c r="U94" s="4">
        <v>363</v>
      </c>
      <c r="V94" s="4">
        <v>0</v>
      </c>
      <c r="W94" s="4">
        <v>0</v>
      </c>
      <c r="X94" s="4" t="s">
        <v>479</v>
      </c>
      <c r="Y94" s="4" t="s">
        <v>480</v>
      </c>
    </row>
    <row r="95" s="4" customFormat="1" spans="1:25">
      <c r="A95" s="4" t="s">
        <v>481</v>
      </c>
      <c r="B95" s="4" t="s">
        <v>26</v>
      </c>
      <c r="C95" s="4" t="s">
        <v>27</v>
      </c>
      <c r="D95" s="4" t="s">
        <v>482</v>
      </c>
      <c r="E95" s="4" t="s">
        <v>483</v>
      </c>
      <c r="F95" s="6">
        <v>45055</v>
      </c>
      <c r="G95" s="6">
        <v>45057</v>
      </c>
      <c r="H95" s="4">
        <v>1</v>
      </c>
      <c r="I95" s="4">
        <v>2</v>
      </c>
      <c r="J95" s="4">
        <v>2</v>
      </c>
      <c r="K95" s="4" t="s">
        <v>30</v>
      </c>
      <c r="L95" s="4">
        <v>2266</v>
      </c>
      <c r="M95" s="4">
        <v>2266</v>
      </c>
      <c r="N95" s="4" t="s">
        <v>484</v>
      </c>
      <c r="O95" s="4" t="s">
        <v>32</v>
      </c>
      <c r="P95" s="4" t="s">
        <v>33</v>
      </c>
      <c r="Q95" s="4">
        <v>0</v>
      </c>
      <c r="R95" s="7">
        <v>45053</v>
      </c>
      <c r="S95" s="6">
        <v>45060</v>
      </c>
      <c r="T95" s="4" t="s">
        <v>34</v>
      </c>
      <c r="U95" s="4">
        <v>2266</v>
      </c>
      <c r="V95" s="4">
        <v>0</v>
      </c>
      <c r="W95" s="4">
        <v>0</v>
      </c>
      <c r="X95" s="4" t="s">
        <v>36</v>
      </c>
      <c r="Y95" s="4" t="s">
        <v>485</v>
      </c>
    </row>
    <row r="96" s="4" customFormat="1" spans="1:25">
      <c r="A96" s="4" t="s">
        <v>486</v>
      </c>
      <c r="B96" s="4" t="s">
        <v>26</v>
      </c>
      <c r="C96" s="4" t="s">
        <v>27</v>
      </c>
      <c r="D96" s="4" t="s">
        <v>487</v>
      </c>
      <c r="E96" s="4" t="s">
        <v>488</v>
      </c>
      <c r="F96" s="6">
        <v>45056</v>
      </c>
      <c r="G96" s="6">
        <v>45057</v>
      </c>
      <c r="H96" s="4">
        <v>1</v>
      </c>
      <c r="I96" s="4">
        <v>1</v>
      </c>
      <c r="J96" s="4">
        <v>1</v>
      </c>
      <c r="K96" s="4" t="s">
        <v>30</v>
      </c>
      <c r="L96" s="4">
        <v>2550</v>
      </c>
      <c r="M96" s="4">
        <v>2550</v>
      </c>
      <c r="N96" s="4" t="s">
        <v>489</v>
      </c>
      <c r="O96" s="4" t="s">
        <v>32</v>
      </c>
      <c r="P96" s="4" t="s">
        <v>33</v>
      </c>
      <c r="Q96" s="4">
        <v>0</v>
      </c>
      <c r="R96" s="7">
        <v>45053</v>
      </c>
      <c r="S96" s="6">
        <v>45060</v>
      </c>
      <c r="T96" s="4" t="s">
        <v>34</v>
      </c>
      <c r="U96" s="4">
        <v>2550</v>
      </c>
      <c r="V96" s="4">
        <v>0</v>
      </c>
      <c r="W96" s="4">
        <v>0</v>
      </c>
      <c r="X96" s="4" t="s">
        <v>490</v>
      </c>
      <c r="Y96" s="4" t="s">
        <v>491</v>
      </c>
    </row>
    <row r="97" s="4" customFormat="1" spans="1:25">
      <c r="A97" s="4" t="s">
        <v>492</v>
      </c>
      <c r="B97" s="4" t="s">
        <v>26</v>
      </c>
      <c r="C97" s="4" t="s">
        <v>27</v>
      </c>
      <c r="D97" s="4" t="s">
        <v>493</v>
      </c>
      <c r="E97" s="4" t="s">
        <v>240</v>
      </c>
      <c r="F97" s="6">
        <v>45054</v>
      </c>
      <c r="G97" s="6">
        <v>45057</v>
      </c>
      <c r="H97" s="4">
        <v>1</v>
      </c>
      <c r="I97" s="4">
        <v>3</v>
      </c>
      <c r="J97" s="4">
        <v>3</v>
      </c>
      <c r="K97" s="4" t="s">
        <v>30</v>
      </c>
      <c r="L97" s="4">
        <v>1140</v>
      </c>
      <c r="M97" s="4">
        <v>1140</v>
      </c>
      <c r="N97" s="4" t="s">
        <v>494</v>
      </c>
      <c r="O97" s="4" t="s">
        <v>32</v>
      </c>
      <c r="P97" s="4" t="s">
        <v>33</v>
      </c>
      <c r="Q97" s="4">
        <v>0</v>
      </c>
      <c r="R97" s="7">
        <v>45053</v>
      </c>
      <c r="S97" s="6">
        <v>45060</v>
      </c>
      <c r="T97" s="4" t="s">
        <v>34</v>
      </c>
      <c r="U97" s="4">
        <v>1140</v>
      </c>
      <c r="V97" s="4">
        <v>0</v>
      </c>
      <c r="W97" s="4">
        <v>0</v>
      </c>
      <c r="X97" s="4" t="s">
        <v>495</v>
      </c>
      <c r="Y97" s="4" t="s">
        <v>496</v>
      </c>
    </row>
    <row r="98" s="4" customFormat="1" spans="1:25">
      <c r="A98" s="4" t="s">
        <v>497</v>
      </c>
      <c r="B98" s="4" t="s">
        <v>26</v>
      </c>
      <c r="C98" s="4" t="s">
        <v>27</v>
      </c>
      <c r="D98" s="4" t="s">
        <v>498</v>
      </c>
      <c r="E98" s="4" t="s">
        <v>499</v>
      </c>
      <c r="F98" s="6">
        <v>45053</v>
      </c>
      <c r="G98" s="6">
        <v>45057</v>
      </c>
      <c r="H98" s="4">
        <v>1</v>
      </c>
      <c r="I98" s="4">
        <v>4</v>
      </c>
      <c r="J98" s="4">
        <v>4</v>
      </c>
      <c r="K98" s="4" t="s">
        <v>30</v>
      </c>
      <c r="L98" s="4">
        <v>1084</v>
      </c>
      <c r="M98" s="4">
        <v>1084</v>
      </c>
      <c r="N98" s="4" t="s">
        <v>500</v>
      </c>
      <c r="O98" s="4" t="s">
        <v>32</v>
      </c>
      <c r="P98" s="4" t="s">
        <v>33</v>
      </c>
      <c r="Q98" s="4">
        <v>0</v>
      </c>
      <c r="R98" s="7">
        <v>45053</v>
      </c>
      <c r="S98" s="6">
        <v>45060</v>
      </c>
      <c r="T98" s="4" t="s">
        <v>34</v>
      </c>
      <c r="U98" s="4">
        <v>1084</v>
      </c>
      <c r="V98" s="4">
        <v>0</v>
      </c>
      <c r="W98" s="4">
        <v>0</v>
      </c>
      <c r="X98" s="4" t="s">
        <v>501</v>
      </c>
      <c r="Y98" s="4" t="s">
        <v>502</v>
      </c>
    </row>
    <row r="99" s="4" customFormat="1" spans="1:25">
      <c r="A99" s="4" t="s">
        <v>503</v>
      </c>
      <c r="B99" s="4" t="s">
        <v>26</v>
      </c>
      <c r="C99" s="4" t="s">
        <v>27</v>
      </c>
      <c r="D99" s="4" t="s">
        <v>504</v>
      </c>
      <c r="E99" s="4" t="s">
        <v>505</v>
      </c>
      <c r="F99" s="6">
        <v>45056</v>
      </c>
      <c r="G99" s="6">
        <v>45057</v>
      </c>
      <c r="H99" s="4">
        <v>1</v>
      </c>
      <c r="I99" s="4">
        <v>1</v>
      </c>
      <c r="J99" s="4">
        <v>1</v>
      </c>
      <c r="K99" s="4" t="s">
        <v>30</v>
      </c>
      <c r="L99" s="4">
        <v>1232</v>
      </c>
      <c r="M99" s="4">
        <v>1232</v>
      </c>
      <c r="N99" s="4" t="s">
        <v>506</v>
      </c>
      <c r="O99" s="4" t="s">
        <v>32</v>
      </c>
      <c r="P99" s="4" t="s">
        <v>33</v>
      </c>
      <c r="Q99" s="4">
        <v>0</v>
      </c>
      <c r="R99" s="7">
        <v>45053</v>
      </c>
      <c r="S99" s="6">
        <v>45060</v>
      </c>
      <c r="T99" s="4" t="s">
        <v>34</v>
      </c>
      <c r="U99" s="4">
        <v>1232</v>
      </c>
      <c r="V99" s="4">
        <v>0</v>
      </c>
      <c r="W99" s="4">
        <v>0</v>
      </c>
      <c r="X99" s="4" t="s">
        <v>507</v>
      </c>
      <c r="Y99" s="4" t="s">
        <v>508</v>
      </c>
    </row>
    <row r="100" s="4" customFormat="1" spans="1:25">
      <c r="A100" s="4" t="s">
        <v>509</v>
      </c>
      <c r="B100" s="4" t="s">
        <v>26</v>
      </c>
      <c r="C100" s="4" t="s">
        <v>27</v>
      </c>
      <c r="D100" s="4" t="s">
        <v>510</v>
      </c>
      <c r="E100" s="4" t="s">
        <v>511</v>
      </c>
      <c r="F100" s="6">
        <v>45056</v>
      </c>
      <c r="G100" s="6">
        <v>45057</v>
      </c>
      <c r="H100" s="4">
        <v>1</v>
      </c>
      <c r="I100" s="4">
        <v>1</v>
      </c>
      <c r="J100" s="4">
        <v>1</v>
      </c>
      <c r="K100" s="4" t="s">
        <v>30</v>
      </c>
      <c r="L100" s="4">
        <v>761</v>
      </c>
      <c r="M100" s="4">
        <v>761</v>
      </c>
      <c r="N100" s="4" t="s">
        <v>512</v>
      </c>
      <c r="O100" s="4" t="s">
        <v>32</v>
      </c>
      <c r="P100" s="4" t="s">
        <v>33</v>
      </c>
      <c r="Q100" s="4">
        <v>0</v>
      </c>
      <c r="R100" s="7">
        <v>45053</v>
      </c>
      <c r="S100" s="6">
        <v>45060</v>
      </c>
      <c r="T100" s="4" t="s">
        <v>34</v>
      </c>
      <c r="U100" s="4">
        <v>761</v>
      </c>
      <c r="V100" s="4">
        <v>0</v>
      </c>
      <c r="W100" s="4">
        <v>0</v>
      </c>
      <c r="X100" s="4" t="s">
        <v>513</v>
      </c>
      <c r="Y100" s="4" t="s">
        <v>36</v>
      </c>
    </row>
    <row r="101" s="4" customFormat="1" spans="1:25">
      <c r="A101" s="4" t="s">
        <v>514</v>
      </c>
      <c r="B101" s="4" t="s">
        <v>26</v>
      </c>
      <c r="C101" s="4" t="s">
        <v>27</v>
      </c>
      <c r="D101" s="4" t="s">
        <v>515</v>
      </c>
      <c r="E101" s="4" t="s">
        <v>516</v>
      </c>
      <c r="F101" s="6">
        <v>45053</v>
      </c>
      <c r="G101" s="6">
        <v>45057</v>
      </c>
      <c r="H101" s="4">
        <v>1</v>
      </c>
      <c r="I101" s="4">
        <v>4</v>
      </c>
      <c r="J101" s="4">
        <v>4</v>
      </c>
      <c r="K101" s="4" t="s">
        <v>30</v>
      </c>
      <c r="L101" s="4">
        <v>867</v>
      </c>
      <c r="M101" s="4">
        <v>867</v>
      </c>
      <c r="N101" s="4" t="s">
        <v>517</v>
      </c>
      <c r="O101" s="4" t="s">
        <v>32</v>
      </c>
      <c r="P101" s="4" t="s">
        <v>33</v>
      </c>
      <c r="Q101" s="4">
        <v>0</v>
      </c>
      <c r="R101" s="7">
        <v>45053</v>
      </c>
      <c r="S101" s="6">
        <v>45060</v>
      </c>
      <c r="T101" s="4" t="s">
        <v>34</v>
      </c>
      <c r="U101" s="4">
        <v>867</v>
      </c>
      <c r="V101" s="4">
        <v>0</v>
      </c>
      <c r="W101" s="4">
        <v>0</v>
      </c>
      <c r="X101" s="4" t="s">
        <v>518</v>
      </c>
      <c r="Y101" s="4" t="s">
        <v>519</v>
      </c>
    </row>
    <row r="102" s="4" customFormat="1" spans="1:25">
      <c r="A102" s="4" t="s">
        <v>509</v>
      </c>
      <c r="B102" s="4" t="s">
        <v>26</v>
      </c>
      <c r="C102" s="4" t="s">
        <v>128</v>
      </c>
      <c r="D102" s="4" t="s">
        <v>510</v>
      </c>
      <c r="E102" s="4" t="s">
        <v>511</v>
      </c>
      <c r="F102" s="6">
        <v>45056</v>
      </c>
      <c r="G102" s="6">
        <v>45057</v>
      </c>
      <c r="H102" s="4">
        <v>1</v>
      </c>
      <c r="I102" s="4">
        <v>1</v>
      </c>
      <c r="J102" s="4">
        <v>1</v>
      </c>
      <c r="K102" s="4" t="s">
        <v>30</v>
      </c>
      <c r="L102" s="4">
        <v>-761</v>
      </c>
      <c r="M102" s="4">
        <v>-761</v>
      </c>
      <c r="N102" s="4" t="s">
        <v>512</v>
      </c>
      <c r="O102" s="4" t="s">
        <v>32</v>
      </c>
      <c r="P102" s="4" t="s">
        <v>33</v>
      </c>
      <c r="Q102" s="4">
        <v>0</v>
      </c>
      <c r="R102" s="7">
        <v>45053</v>
      </c>
      <c r="S102" s="6">
        <v>45060</v>
      </c>
      <c r="T102" s="4" t="s">
        <v>34</v>
      </c>
      <c r="U102" s="4">
        <v>-761</v>
      </c>
      <c r="V102" s="4">
        <v>0</v>
      </c>
      <c r="W102" s="4">
        <v>0</v>
      </c>
      <c r="X102" s="4" t="s">
        <v>513</v>
      </c>
      <c r="Y102" s="4" t="s">
        <v>36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522</v>
      </c>
      <c r="F103" s="6">
        <v>45054</v>
      </c>
      <c r="G103" s="6">
        <v>45057</v>
      </c>
      <c r="H103" s="4">
        <v>2</v>
      </c>
      <c r="I103" s="4">
        <v>3</v>
      </c>
      <c r="J103" s="4">
        <v>6</v>
      </c>
      <c r="K103" s="4" t="s">
        <v>30</v>
      </c>
      <c r="L103" s="4">
        <v>14454</v>
      </c>
      <c r="M103" s="4">
        <v>14454</v>
      </c>
      <c r="N103" s="4" t="s">
        <v>523</v>
      </c>
      <c r="O103" s="4" t="s">
        <v>32</v>
      </c>
      <c r="P103" s="4" t="s">
        <v>33</v>
      </c>
      <c r="Q103" s="4">
        <v>0</v>
      </c>
      <c r="R103" s="7">
        <v>45053</v>
      </c>
      <c r="S103" s="6">
        <v>45060</v>
      </c>
      <c r="T103" s="4" t="s">
        <v>34</v>
      </c>
      <c r="U103" s="4">
        <v>14454</v>
      </c>
      <c r="V103" s="4">
        <v>0</v>
      </c>
      <c r="W103" s="4">
        <v>0</v>
      </c>
      <c r="X103" s="4" t="s">
        <v>524</v>
      </c>
      <c r="Y103" s="4" t="s">
        <v>525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527</v>
      </c>
      <c r="E104" s="4" t="s">
        <v>528</v>
      </c>
      <c r="F104" s="6">
        <v>45054</v>
      </c>
      <c r="G104" s="6">
        <v>45057</v>
      </c>
      <c r="H104" s="4">
        <v>3</v>
      </c>
      <c r="I104" s="4">
        <v>3</v>
      </c>
      <c r="J104" s="4">
        <v>9</v>
      </c>
      <c r="K104" s="4" t="s">
        <v>30</v>
      </c>
      <c r="L104" s="4">
        <v>5436</v>
      </c>
      <c r="M104" s="4">
        <v>5436</v>
      </c>
      <c r="N104" s="4" t="s">
        <v>529</v>
      </c>
      <c r="O104" s="4" t="s">
        <v>32</v>
      </c>
      <c r="P104" s="4" t="s">
        <v>33</v>
      </c>
      <c r="Q104" s="4">
        <v>0</v>
      </c>
      <c r="R104" s="7">
        <v>45053</v>
      </c>
      <c r="S104" s="6">
        <v>45060</v>
      </c>
      <c r="T104" s="4" t="s">
        <v>34</v>
      </c>
      <c r="U104" s="4">
        <v>5436</v>
      </c>
      <c r="V104" s="4">
        <v>0</v>
      </c>
      <c r="W104" s="4">
        <v>0</v>
      </c>
      <c r="X104" s="4" t="s">
        <v>530</v>
      </c>
      <c r="Y104" s="4" t="s">
        <v>36</v>
      </c>
    </row>
    <row r="105" s="4" customFormat="1" spans="1:25">
      <c r="A105" s="4" t="s">
        <v>531</v>
      </c>
      <c r="B105" s="4" t="s">
        <v>26</v>
      </c>
      <c r="C105" s="4" t="s">
        <v>27</v>
      </c>
      <c r="D105" s="4" t="s">
        <v>532</v>
      </c>
      <c r="E105" s="4" t="s">
        <v>533</v>
      </c>
      <c r="F105" s="6">
        <v>45056</v>
      </c>
      <c r="G105" s="6">
        <v>45057</v>
      </c>
      <c r="H105" s="4">
        <v>1</v>
      </c>
      <c r="I105" s="4">
        <v>1</v>
      </c>
      <c r="J105" s="4">
        <v>1</v>
      </c>
      <c r="K105" s="4" t="s">
        <v>30</v>
      </c>
      <c r="L105" s="4">
        <v>590</v>
      </c>
      <c r="M105" s="4">
        <v>590</v>
      </c>
      <c r="N105" s="4" t="s">
        <v>534</v>
      </c>
      <c r="O105" s="4" t="s">
        <v>32</v>
      </c>
      <c r="P105" s="4" t="s">
        <v>33</v>
      </c>
      <c r="Q105" s="4">
        <v>0</v>
      </c>
      <c r="R105" s="7">
        <v>45053</v>
      </c>
      <c r="S105" s="6">
        <v>45060</v>
      </c>
      <c r="T105" s="4" t="s">
        <v>34</v>
      </c>
      <c r="U105" s="4">
        <v>590</v>
      </c>
      <c r="V105" s="4">
        <v>0</v>
      </c>
      <c r="W105" s="4">
        <v>0</v>
      </c>
      <c r="X105" s="4" t="s">
        <v>535</v>
      </c>
      <c r="Y105" s="4" t="s">
        <v>36</v>
      </c>
    </row>
    <row r="106" s="4" customFormat="1" spans="1:25">
      <c r="A106" s="4" t="s">
        <v>536</v>
      </c>
      <c r="B106" s="4" t="s">
        <v>26</v>
      </c>
      <c r="C106" s="4" t="s">
        <v>27</v>
      </c>
      <c r="D106" s="4" t="s">
        <v>537</v>
      </c>
      <c r="E106" s="4" t="s">
        <v>538</v>
      </c>
      <c r="F106" s="6">
        <v>45056</v>
      </c>
      <c r="G106" s="6">
        <v>45057</v>
      </c>
      <c r="H106" s="4">
        <v>1</v>
      </c>
      <c r="I106" s="4">
        <v>1</v>
      </c>
      <c r="J106" s="4">
        <v>1</v>
      </c>
      <c r="K106" s="4" t="s">
        <v>30</v>
      </c>
      <c r="L106" s="4">
        <v>1712</v>
      </c>
      <c r="M106" s="4">
        <v>1712</v>
      </c>
      <c r="N106" s="4" t="s">
        <v>539</v>
      </c>
      <c r="O106" s="4" t="s">
        <v>32</v>
      </c>
      <c r="P106" s="4" t="s">
        <v>33</v>
      </c>
      <c r="Q106" s="4">
        <v>0</v>
      </c>
      <c r="R106" s="7">
        <v>45053</v>
      </c>
      <c r="S106" s="6">
        <v>45060</v>
      </c>
      <c r="T106" s="4" t="s">
        <v>34</v>
      </c>
      <c r="U106" s="4">
        <v>1712</v>
      </c>
      <c r="V106" s="4">
        <v>0</v>
      </c>
      <c r="W106" s="4">
        <v>0</v>
      </c>
      <c r="X106" s="4" t="s">
        <v>540</v>
      </c>
      <c r="Y106" s="4" t="s">
        <v>541</v>
      </c>
    </row>
    <row r="107" s="4" customFormat="1" spans="1:25">
      <c r="A107" s="4" t="s">
        <v>542</v>
      </c>
      <c r="B107" s="4" t="s">
        <v>26</v>
      </c>
      <c r="C107" s="4" t="s">
        <v>27</v>
      </c>
      <c r="D107" s="4" t="s">
        <v>543</v>
      </c>
      <c r="E107" s="4" t="s">
        <v>544</v>
      </c>
      <c r="F107" s="6">
        <v>45053</v>
      </c>
      <c r="G107" s="6">
        <v>45057</v>
      </c>
      <c r="H107" s="4">
        <v>1</v>
      </c>
      <c r="I107" s="4">
        <v>4</v>
      </c>
      <c r="J107" s="4">
        <v>4</v>
      </c>
      <c r="K107" s="4" t="s">
        <v>30</v>
      </c>
      <c r="L107" s="4">
        <v>1327</v>
      </c>
      <c r="M107" s="4">
        <v>1327</v>
      </c>
      <c r="N107" s="4" t="s">
        <v>545</v>
      </c>
      <c r="O107" s="4" t="s">
        <v>32</v>
      </c>
      <c r="P107" s="4" t="s">
        <v>33</v>
      </c>
      <c r="Q107" s="4">
        <v>0</v>
      </c>
      <c r="R107" s="7">
        <v>45053</v>
      </c>
      <c r="S107" s="6">
        <v>45060</v>
      </c>
      <c r="T107" s="4" t="s">
        <v>34</v>
      </c>
      <c r="U107" s="4">
        <v>1327</v>
      </c>
      <c r="V107" s="4">
        <v>0</v>
      </c>
      <c r="W107" s="4">
        <v>0</v>
      </c>
      <c r="X107" s="4" t="s">
        <v>546</v>
      </c>
      <c r="Y107" s="4" t="s">
        <v>547</v>
      </c>
    </row>
    <row r="108" s="4" customFormat="1" spans="1:25">
      <c r="A108" s="4" t="s">
        <v>548</v>
      </c>
      <c r="B108" s="4" t="s">
        <v>26</v>
      </c>
      <c r="C108" s="4" t="s">
        <v>27</v>
      </c>
      <c r="D108" s="4" t="s">
        <v>549</v>
      </c>
      <c r="E108" s="4" t="s">
        <v>550</v>
      </c>
      <c r="F108" s="6">
        <v>45056</v>
      </c>
      <c r="G108" s="6">
        <v>45057</v>
      </c>
      <c r="H108" s="4">
        <v>1</v>
      </c>
      <c r="I108" s="4">
        <v>1</v>
      </c>
      <c r="J108" s="4">
        <v>1</v>
      </c>
      <c r="K108" s="4" t="s">
        <v>30</v>
      </c>
      <c r="L108" s="4">
        <v>656</v>
      </c>
      <c r="M108" s="4">
        <v>656</v>
      </c>
      <c r="N108" s="4" t="s">
        <v>551</v>
      </c>
      <c r="O108" s="4" t="s">
        <v>32</v>
      </c>
      <c r="P108" s="4" t="s">
        <v>33</v>
      </c>
      <c r="Q108" s="4">
        <v>0</v>
      </c>
      <c r="R108" s="7">
        <v>45053</v>
      </c>
      <c r="S108" s="6">
        <v>45060</v>
      </c>
      <c r="T108" s="4" t="s">
        <v>34</v>
      </c>
      <c r="U108" s="4">
        <v>656</v>
      </c>
      <c r="V108" s="4">
        <v>0</v>
      </c>
      <c r="W108" s="4">
        <v>0</v>
      </c>
      <c r="X108" s="4" t="s">
        <v>552</v>
      </c>
      <c r="Y108" s="4" t="s">
        <v>553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467</v>
      </c>
      <c r="E109" s="4" t="s">
        <v>468</v>
      </c>
      <c r="F109" s="6">
        <v>45054</v>
      </c>
      <c r="G109" s="6">
        <v>45057</v>
      </c>
      <c r="H109" s="4">
        <v>1</v>
      </c>
      <c r="I109" s="4">
        <v>3</v>
      </c>
      <c r="J109" s="4">
        <v>3</v>
      </c>
      <c r="K109" s="4" t="s">
        <v>30</v>
      </c>
      <c r="L109" s="4">
        <v>4345</v>
      </c>
      <c r="M109" s="4">
        <v>4345</v>
      </c>
      <c r="N109" s="4" t="s">
        <v>555</v>
      </c>
      <c r="O109" s="4" t="s">
        <v>32</v>
      </c>
      <c r="P109" s="4" t="s">
        <v>33</v>
      </c>
      <c r="Q109" s="4">
        <v>0</v>
      </c>
      <c r="R109" s="7">
        <v>45053</v>
      </c>
      <c r="S109" s="6">
        <v>45060</v>
      </c>
      <c r="T109" s="4" t="s">
        <v>34</v>
      </c>
      <c r="U109" s="4">
        <v>4345</v>
      </c>
      <c r="V109" s="4">
        <v>0</v>
      </c>
      <c r="W109" s="4">
        <v>0</v>
      </c>
      <c r="X109" s="4" t="s">
        <v>556</v>
      </c>
      <c r="Y109" s="4" t="s">
        <v>557</v>
      </c>
    </row>
    <row r="110" s="4" customFormat="1" spans="1:25">
      <c r="A110" s="4" t="s">
        <v>558</v>
      </c>
      <c r="B110" s="4" t="s">
        <v>26</v>
      </c>
      <c r="C110" s="4" t="s">
        <v>27</v>
      </c>
      <c r="D110" s="4" t="s">
        <v>559</v>
      </c>
      <c r="E110" s="4" t="s">
        <v>88</v>
      </c>
      <c r="F110" s="6">
        <v>45054</v>
      </c>
      <c r="G110" s="6">
        <v>45057</v>
      </c>
      <c r="H110" s="4">
        <v>1</v>
      </c>
      <c r="I110" s="4">
        <v>3</v>
      </c>
      <c r="J110" s="4">
        <v>3</v>
      </c>
      <c r="K110" s="4" t="s">
        <v>30</v>
      </c>
      <c r="L110" s="4">
        <v>1530</v>
      </c>
      <c r="M110" s="4">
        <v>1530</v>
      </c>
      <c r="N110" s="4" t="s">
        <v>560</v>
      </c>
      <c r="O110" s="4" t="s">
        <v>32</v>
      </c>
      <c r="P110" s="4" t="s">
        <v>33</v>
      </c>
      <c r="Q110" s="4">
        <v>0</v>
      </c>
      <c r="R110" s="7">
        <v>45054</v>
      </c>
      <c r="S110" s="6">
        <v>45060</v>
      </c>
      <c r="T110" s="4" t="s">
        <v>34</v>
      </c>
      <c r="U110" s="4">
        <v>1530</v>
      </c>
      <c r="V110" s="4">
        <v>0</v>
      </c>
      <c r="W110" s="4">
        <v>0</v>
      </c>
      <c r="X110" s="4" t="s">
        <v>561</v>
      </c>
      <c r="Y110" s="4" t="s">
        <v>36</v>
      </c>
    </row>
    <row r="111" s="4" customFormat="1" spans="1:25">
      <c r="A111" s="4" t="s">
        <v>562</v>
      </c>
      <c r="B111" s="4" t="s">
        <v>26</v>
      </c>
      <c r="C111" s="4" t="s">
        <v>27</v>
      </c>
      <c r="D111" s="4" t="s">
        <v>563</v>
      </c>
      <c r="E111" s="4" t="s">
        <v>564</v>
      </c>
      <c r="F111" s="6">
        <v>45056</v>
      </c>
      <c r="G111" s="6">
        <v>45057</v>
      </c>
      <c r="H111" s="4">
        <v>1</v>
      </c>
      <c r="I111" s="4">
        <v>1</v>
      </c>
      <c r="J111" s="4">
        <v>1</v>
      </c>
      <c r="K111" s="4" t="s">
        <v>30</v>
      </c>
      <c r="L111" s="4">
        <v>399</v>
      </c>
      <c r="M111" s="4">
        <v>399</v>
      </c>
      <c r="N111" s="4" t="s">
        <v>565</v>
      </c>
      <c r="O111" s="4" t="s">
        <v>32</v>
      </c>
      <c r="P111" s="4" t="s">
        <v>33</v>
      </c>
      <c r="Q111" s="4">
        <v>0</v>
      </c>
      <c r="R111" s="7">
        <v>45054</v>
      </c>
      <c r="S111" s="6">
        <v>45060</v>
      </c>
      <c r="T111" s="4" t="s">
        <v>34</v>
      </c>
      <c r="U111" s="4">
        <v>399</v>
      </c>
      <c r="V111" s="4">
        <v>0</v>
      </c>
      <c r="W111" s="4">
        <v>0</v>
      </c>
      <c r="X111" s="4" t="s">
        <v>566</v>
      </c>
      <c r="Y111" s="4" t="s">
        <v>567</v>
      </c>
    </row>
    <row r="112" s="4" customFormat="1" spans="1:25">
      <c r="A112" s="4" t="s">
        <v>568</v>
      </c>
      <c r="B112" s="4" t="s">
        <v>26</v>
      </c>
      <c r="C112" s="4" t="s">
        <v>27</v>
      </c>
      <c r="D112" s="4" t="s">
        <v>569</v>
      </c>
      <c r="E112" s="4" t="s">
        <v>570</v>
      </c>
      <c r="F112" s="6">
        <v>45055</v>
      </c>
      <c r="G112" s="6">
        <v>45057</v>
      </c>
      <c r="H112" s="4">
        <v>1</v>
      </c>
      <c r="I112" s="4">
        <v>2</v>
      </c>
      <c r="J112" s="4">
        <v>2</v>
      </c>
      <c r="K112" s="4" t="s">
        <v>30</v>
      </c>
      <c r="L112" s="4">
        <v>512</v>
      </c>
      <c r="M112" s="4">
        <v>512</v>
      </c>
      <c r="N112" s="4" t="s">
        <v>571</v>
      </c>
      <c r="O112" s="4" t="s">
        <v>32</v>
      </c>
      <c r="P112" s="4" t="s">
        <v>33</v>
      </c>
      <c r="Q112" s="4">
        <v>0</v>
      </c>
      <c r="R112" s="7">
        <v>45054</v>
      </c>
      <c r="S112" s="6">
        <v>45060</v>
      </c>
      <c r="T112" s="4" t="s">
        <v>34</v>
      </c>
      <c r="U112" s="4">
        <v>512</v>
      </c>
      <c r="V112" s="4">
        <v>0</v>
      </c>
      <c r="W112" s="4">
        <v>0</v>
      </c>
      <c r="X112" s="4" t="s">
        <v>36</v>
      </c>
      <c r="Y112" s="4" t="s">
        <v>36</v>
      </c>
    </row>
    <row r="113" s="4" customFormat="1" spans="1:25">
      <c r="A113" s="4" t="s">
        <v>572</v>
      </c>
      <c r="B113" s="4" t="s">
        <v>26</v>
      </c>
      <c r="C113" s="4" t="s">
        <v>27</v>
      </c>
      <c r="D113" s="4" t="s">
        <v>573</v>
      </c>
      <c r="E113" s="4" t="s">
        <v>574</v>
      </c>
      <c r="F113" s="6">
        <v>45056</v>
      </c>
      <c r="G113" s="6">
        <v>45057</v>
      </c>
      <c r="H113" s="4">
        <v>1</v>
      </c>
      <c r="I113" s="4">
        <v>1</v>
      </c>
      <c r="J113" s="4">
        <v>1</v>
      </c>
      <c r="K113" s="4" t="s">
        <v>30</v>
      </c>
      <c r="L113" s="4">
        <v>702</v>
      </c>
      <c r="M113" s="4">
        <v>702</v>
      </c>
      <c r="N113" s="4" t="s">
        <v>575</v>
      </c>
      <c r="O113" s="4" t="s">
        <v>32</v>
      </c>
      <c r="P113" s="4" t="s">
        <v>33</v>
      </c>
      <c r="Q113" s="4">
        <v>0</v>
      </c>
      <c r="R113" s="7">
        <v>45054</v>
      </c>
      <c r="S113" s="6">
        <v>45060</v>
      </c>
      <c r="T113" s="4" t="s">
        <v>34</v>
      </c>
      <c r="U113" s="4">
        <v>702</v>
      </c>
      <c r="V113" s="4">
        <v>0</v>
      </c>
      <c r="W113" s="4">
        <v>0</v>
      </c>
      <c r="X113" s="4" t="s">
        <v>576</v>
      </c>
      <c r="Y113" s="4" t="s">
        <v>577</v>
      </c>
    </row>
    <row r="114" s="4" customFormat="1" spans="1:25">
      <c r="A114" s="4" t="s">
        <v>578</v>
      </c>
      <c r="B114" s="4" t="s">
        <v>26</v>
      </c>
      <c r="C114" s="4" t="s">
        <v>27</v>
      </c>
      <c r="D114" s="4" t="s">
        <v>579</v>
      </c>
      <c r="E114" s="4" t="s">
        <v>580</v>
      </c>
      <c r="F114" s="6">
        <v>45054</v>
      </c>
      <c r="G114" s="6">
        <v>45057</v>
      </c>
      <c r="H114" s="4">
        <v>1</v>
      </c>
      <c r="I114" s="4">
        <v>3</v>
      </c>
      <c r="J114" s="4">
        <v>3</v>
      </c>
      <c r="K114" s="4" t="s">
        <v>30</v>
      </c>
      <c r="L114" s="4">
        <v>5672</v>
      </c>
      <c r="M114" s="4">
        <v>5672</v>
      </c>
      <c r="N114" s="4" t="s">
        <v>581</v>
      </c>
      <c r="O114" s="4" t="s">
        <v>32</v>
      </c>
      <c r="P114" s="4" t="s">
        <v>33</v>
      </c>
      <c r="Q114" s="4">
        <v>0</v>
      </c>
      <c r="R114" s="7">
        <v>45054</v>
      </c>
      <c r="S114" s="6">
        <v>45060</v>
      </c>
      <c r="T114" s="4" t="s">
        <v>34</v>
      </c>
      <c r="U114" s="4">
        <v>5672</v>
      </c>
      <c r="V114" s="4">
        <v>0</v>
      </c>
      <c r="W114" s="4">
        <v>0</v>
      </c>
      <c r="X114" s="4" t="s">
        <v>582</v>
      </c>
      <c r="Y114" s="4" t="s">
        <v>36</v>
      </c>
    </row>
    <row r="115" s="4" customFormat="1" spans="1:25">
      <c r="A115" s="4" t="s">
        <v>111</v>
      </c>
      <c r="B115" s="4" t="s">
        <v>26</v>
      </c>
      <c r="C115" s="4" t="s">
        <v>128</v>
      </c>
      <c r="D115" s="4" t="s">
        <v>112</v>
      </c>
      <c r="E115" s="4" t="s">
        <v>93</v>
      </c>
      <c r="F115" s="6">
        <v>45056</v>
      </c>
      <c r="G115" s="6">
        <v>45057</v>
      </c>
      <c r="H115" s="4">
        <v>1</v>
      </c>
      <c r="I115" s="4">
        <v>1</v>
      </c>
      <c r="J115" s="4">
        <v>1</v>
      </c>
      <c r="K115" s="4" t="s">
        <v>30</v>
      </c>
      <c r="L115" s="4">
        <v>-668</v>
      </c>
      <c r="M115" s="4">
        <v>-668</v>
      </c>
      <c r="N115" s="4" t="s">
        <v>113</v>
      </c>
      <c r="O115" s="4" t="s">
        <v>32</v>
      </c>
      <c r="P115" s="4" t="s">
        <v>33</v>
      </c>
      <c r="Q115" s="4">
        <v>0</v>
      </c>
      <c r="R115" s="7">
        <v>45038</v>
      </c>
      <c r="S115" s="6">
        <v>45060</v>
      </c>
      <c r="T115" s="4" t="s">
        <v>34</v>
      </c>
      <c r="U115" s="4">
        <v>-668</v>
      </c>
      <c r="V115" s="4">
        <v>0</v>
      </c>
      <c r="W115" s="4">
        <v>0</v>
      </c>
      <c r="X115" s="4" t="s">
        <v>114</v>
      </c>
      <c r="Y115" s="4" t="s">
        <v>36</v>
      </c>
    </row>
    <row r="116" s="4" customFormat="1" spans="1:25">
      <c r="A116" s="4" t="s">
        <v>558</v>
      </c>
      <c r="B116" s="4" t="s">
        <v>26</v>
      </c>
      <c r="C116" s="4" t="s">
        <v>128</v>
      </c>
      <c r="D116" s="4" t="s">
        <v>559</v>
      </c>
      <c r="E116" s="4" t="s">
        <v>88</v>
      </c>
      <c r="F116" s="6">
        <v>45054</v>
      </c>
      <c r="G116" s="6">
        <v>45057</v>
      </c>
      <c r="H116" s="4">
        <v>1</v>
      </c>
      <c r="I116" s="4">
        <v>3</v>
      </c>
      <c r="J116" s="4">
        <v>3</v>
      </c>
      <c r="K116" s="4" t="s">
        <v>30</v>
      </c>
      <c r="L116" s="4">
        <v>-1530</v>
      </c>
      <c r="M116" s="4">
        <v>-1530</v>
      </c>
      <c r="N116" s="4" t="s">
        <v>560</v>
      </c>
      <c r="O116" s="4" t="s">
        <v>32</v>
      </c>
      <c r="P116" s="4" t="s">
        <v>33</v>
      </c>
      <c r="Q116" s="4">
        <v>0</v>
      </c>
      <c r="R116" s="7">
        <v>45054</v>
      </c>
      <c r="S116" s="6">
        <v>45060</v>
      </c>
      <c r="T116" s="4" t="s">
        <v>34</v>
      </c>
      <c r="U116" s="4">
        <v>-1530</v>
      </c>
      <c r="V116" s="4">
        <v>0</v>
      </c>
      <c r="W116" s="4">
        <v>0</v>
      </c>
      <c r="X116" s="4" t="s">
        <v>561</v>
      </c>
      <c r="Y116" s="4" t="s">
        <v>36</v>
      </c>
    </row>
    <row r="117" s="4" customFormat="1" spans="1:25">
      <c r="A117" s="4" t="s">
        <v>583</v>
      </c>
      <c r="B117" s="4" t="s">
        <v>26</v>
      </c>
      <c r="C117" s="4" t="s">
        <v>27</v>
      </c>
      <c r="D117" s="4" t="s">
        <v>584</v>
      </c>
      <c r="E117" s="4" t="s">
        <v>585</v>
      </c>
      <c r="F117" s="6">
        <v>45055</v>
      </c>
      <c r="G117" s="6">
        <v>45057</v>
      </c>
      <c r="H117" s="4">
        <v>1</v>
      </c>
      <c r="I117" s="4">
        <v>2</v>
      </c>
      <c r="J117" s="4">
        <v>2</v>
      </c>
      <c r="K117" s="4" t="s">
        <v>30</v>
      </c>
      <c r="L117" s="4">
        <v>448</v>
      </c>
      <c r="M117" s="4">
        <v>448</v>
      </c>
      <c r="N117" s="4" t="s">
        <v>586</v>
      </c>
      <c r="O117" s="4" t="s">
        <v>32</v>
      </c>
      <c r="P117" s="4" t="s">
        <v>33</v>
      </c>
      <c r="Q117" s="4">
        <v>0</v>
      </c>
      <c r="R117" s="7">
        <v>45054</v>
      </c>
      <c r="S117" s="6">
        <v>45060</v>
      </c>
      <c r="T117" s="4" t="s">
        <v>34</v>
      </c>
      <c r="U117" s="4">
        <v>448</v>
      </c>
      <c r="V117" s="4">
        <v>0</v>
      </c>
      <c r="W117" s="4">
        <v>0</v>
      </c>
      <c r="X117" s="4" t="s">
        <v>587</v>
      </c>
      <c r="Y117" s="4" t="s">
        <v>36</v>
      </c>
    </row>
    <row r="118" s="4" customFormat="1" spans="1:25">
      <c r="A118" s="4" t="s">
        <v>588</v>
      </c>
      <c r="B118" s="4" t="s">
        <v>26</v>
      </c>
      <c r="C118" s="4" t="s">
        <v>27</v>
      </c>
      <c r="D118" s="4" t="s">
        <v>589</v>
      </c>
      <c r="E118" s="4" t="s">
        <v>590</v>
      </c>
      <c r="F118" s="6">
        <v>45056</v>
      </c>
      <c r="G118" s="6">
        <v>45057</v>
      </c>
      <c r="H118" s="4">
        <v>1</v>
      </c>
      <c r="I118" s="4">
        <v>1</v>
      </c>
      <c r="J118" s="4">
        <v>1</v>
      </c>
      <c r="K118" s="4" t="s">
        <v>30</v>
      </c>
      <c r="L118" s="4">
        <v>762</v>
      </c>
      <c r="M118" s="4">
        <v>762</v>
      </c>
      <c r="N118" s="4" t="s">
        <v>591</v>
      </c>
      <c r="O118" s="4" t="s">
        <v>32</v>
      </c>
      <c r="P118" s="4" t="s">
        <v>33</v>
      </c>
      <c r="Q118" s="4">
        <v>0</v>
      </c>
      <c r="R118" s="7">
        <v>45054</v>
      </c>
      <c r="S118" s="6">
        <v>45060</v>
      </c>
      <c r="T118" s="4" t="s">
        <v>34</v>
      </c>
      <c r="U118" s="4">
        <v>762</v>
      </c>
      <c r="V118" s="4">
        <v>0</v>
      </c>
      <c r="W118" s="4">
        <v>0</v>
      </c>
      <c r="X118" s="4" t="s">
        <v>592</v>
      </c>
      <c r="Y118" s="4" t="s">
        <v>36</v>
      </c>
    </row>
    <row r="119" s="4" customFormat="1" spans="1:25">
      <c r="A119" s="4" t="s">
        <v>593</v>
      </c>
      <c r="B119" s="4" t="s">
        <v>26</v>
      </c>
      <c r="C119" s="4" t="s">
        <v>27</v>
      </c>
      <c r="D119" s="4" t="s">
        <v>594</v>
      </c>
      <c r="E119" s="4" t="s">
        <v>595</v>
      </c>
      <c r="F119" s="6">
        <v>45056</v>
      </c>
      <c r="G119" s="6">
        <v>45057</v>
      </c>
      <c r="H119" s="4">
        <v>1</v>
      </c>
      <c r="I119" s="4">
        <v>1</v>
      </c>
      <c r="J119" s="4">
        <v>1</v>
      </c>
      <c r="K119" s="4" t="s">
        <v>30</v>
      </c>
      <c r="L119" s="4">
        <v>220</v>
      </c>
      <c r="M119" s="4">
        <v>220</v>
      </c>
      <c r="N119" s="4" t="s">
        <v>596</v>
      </c>
      <c r="O119" s="4" t="s">
        <v>32</v>
      </c>
      <c r="P119" s="4" t="s">
        <v>33</v>
      </c>
      <c r="Q119" s="4">
        <v>0</v>
      </c>
      <c r="R119" s="7">
        <v>45054</v>
      </c>
      <c r="S119" s="6">
        <v>45060</v>
      </c>
      <c r="T119" s="4" t="s">
        <v>34</v>
      </c>
      <c r="U119" s="4">
        <v>220</v>
      </c>
      <c r="V119" s="4">
        <v>0</v>
      </c>
      <c r="W119" s="4">
        <v>0</v>
      </c>
      <c r="X119" s="4" t="s">
        <v>597</v>
      </c>
      <c r="Y119" s="4" t="s">
        <v>598</v>
      </c>
    </row>
    <row r="120" s="4" customFormat="1" spans="1:25">
      <c r="A120" s="4" t="s">
        <v>599</v>
      </c>
      <c r="B120" s="4" t="s">
        <v>26</v>
      </c>
      <c r="C120" s="4" t="s">
        <v>27</v>
      </c>
      <c r="D120" s="4" t="s">
        <v>600</v>
      </c>
      <c r="E120" s="4" t="s">
        <v>93</v>
      </c>
      <c r="F120" s="6">
        <v>45056</v>
      </c>
      <c r="G120" s="6">
        <v>45057</v>
      </c>
      <c r="H120" s="4">
        <v>1</v>
      </c>
      <c r="I120" s="4">
        <v>1</v>
      </c>
      <c r="J120" s="4">
        <v>1</v>
      </c>
      <c r="K120" s="4" t="s">
        <v>30</v>
      </c>
      <c r="L120" s="4">
        <v>328</v>
      </c>
      <c r="M120" s="4">
        <v>328</v>
      </c>
      <c r="N120" s="4" t="s">
        <v>601</v>
      </c>
      <c r="O120" s="4" t="s">
        <v>32</v>
      </c>
      <c r="P120" s="4" t="s">
        <v>33</v>
      </c>
      <c r="Q120" s="4">
        <v>0</v>
      </c>
      <c r="R120" s="7">
        <v>45054</v>
      </c>
      <c r="S120" s="6">
        <v>45060</v>
      </c>
      <c r="T120" s="4" t="s">
        <v>34</v>
      </c>
      <c r="U120" s="4">
        <v>328</v>
      </c>
      <c r="V120" s="4">
        <v>0</v>
      </c>
      <c r="W120" s="4">
        <v>0</v>
      </c>
      <c r="X120" s="4" t="s">
        <v>602</v>
      </c>
      <c r="Y120" s="4" t="s">
        <v>603</v>
      </c>
    </row>
    <row r="121" s="4" customFormat="1" spans="1:25">
      <c r="A121" s="4" t="s">
        <v>604</v>
      </c>
      <c r="B121" s="4" t="s">
        <v>26</v>
      </c>
      <c r="C121" s="4" t="s">
        <v>27</v>
      </c>
      <c r="D121" s="4" t="s">
        <v>605</v>
      </c>
      <c r="E121" s="4" t="s">
        <v>606</v>
      </c>
      <c r="F121" s="6">
        <v>45056</v>
      </c>
      <c r="G121" s="6">
        <v>45057</v>
      </c>
      <c r="H121" s="4">
        <v>1</v>
      </c>
      <c r="I121" s="4">
        <v>1</v>
      </c>
      <c r="J121" s="4">
        <v>1</v>
      </c>
      <c r="K121" s="4" t="s">
        <v>30</v>
      </c>
      <c r="L121" s="4">
        <v>972</v>
      </c>
      <c r="M121" s="4">
        <v>972</v>
      </c>
      <c r="N121" s="4" t="s">
        <v>607</v>
      </c>
      <c r="O121" s="4" t="s">
        <v>32</v>
      </c>
      <c r="P121" s="4" t="s">
        <v>33</v>
      </c>
      <c r="Q121" s="4">
        <v>0</v>
      </c>
      <c r="R121" s="7">
        <v>45054</v>
      </c>
      <c r="S121" s="6">
        <v>45060</v>
      </c>
      <c r="T121" s="4" t="s">
        <v>34</v>
      </c>
      <c r="U121" s="4">
        <v>972</v>
      </c>
      <c r="V121" s="4">
        <v>0</v>
      </c>
      <c r="W121" s="4">
        <v>0</v>
      </c>
      <c r="X121" s="4" t="s">
        <v>608</v>
      </c>
      <c r="Y121" s="4" t="s">
        <v>609</v>
      </c>
    </row>
    <row r="122" s="4" customFormat="1" spans="1:25">
      <c r="A122" s="4" t="s">
        <v>610</v>
      </c>
      <c r="B122" s="4" t="s">
        <v>26</v>
      </c>
      <c r="C122" s="4" t="s">
        <v>27</v>
      </c>
      <c r="D122" s="4" t="s">
        <v>611</v>
      </c>
      <c r="E122" s="4" t="s">
        <v>612</v>
      </c>
      <c r="F122" s="6">
        <v>45056</v>
      </c>
      <c r="G122" s="6">
        <v>45057</v>
      </c>
      <c r="H122" s="4">
        <v>1</v>
      </c>
      <c r="I122" s="4">
        <v>1</v>
      </c>
      <c r="J122" s="4">
        <v>1</v>
      </c>
      <c r="K122" s="4" t="s">
        <v>30</v>
      </c>
      <c r="L122" s="4">
        <v>288</v>
      </c>
      <c r="M122" s="4">
        <v>288</v>
      </c>
      <c r="N122" s="4" t="s">
        <v>613</v>
      </c>
      <c r="O122" s="4" t="s">
        <v>32</v>
      </c>
      <c r="P122" s="4" t="s">
        <v>33</v>
      </c>
      <c r="Q122" s="4">
        <v>0</v>
      </c>
      <c r="R122" s="7">
        <v>45054</v>
      </c>
      <c r="S122" s="6">
        <v>45060</v>
      </c>
      <c r="T122" s="4" t="s">
        <v>34</v>
      </c>
      <c r="U122" s="4">
        <v>288</v>
      </c>
      <c r="V122" s="4">
        <v>0</v>
      </c>
      <c r="W122" s="4">
        <v>0</v>
      </c>
      <c r="X122" s="4" t="s">
        <v>614</v>
      </c>
      <c r="Y122" s="4" t="s">
        <v>615</v>
      </c>
    </row>
    <row r="123" s="4" customFormat="1" spans="1:26">
      <c r="A123" s="4" t="s">
        <v>616</v>
      </c>
      <c r="B123" s="4" t="s">
        <v>26</v>
      </c>
      <c r="C123" s="4" t="s">
        <v>27</v>
      </c>
      <c r="D123" s="4" t="s">
        <v>617</v>
      </c>
      <c r="E123" s="4" t="s">
        <v>618</v>
      </c>
      <c r="F123" s="6">
        <v>45055</v>
      </c>
      <c r="G123" s="6">
        <v>45057</v>
      </c>
      <c r="H123" s="4">
        <v>2</v>
      </c>
      <c r="I123" s="4">
        <v>2</v>
      </c>
      <c r="J123" s="4">
        <v>4</v>
      </c>
      <c r="K123" s="4" t="s">
        <v>30</v>
      </c>
      <c r="L123" s="4">
        <v>4344</v>
      </c>
      <c r="M123" s="4">
        <v>4344</v>
      </c>
      <c r="N123" s="4" t="s">
        <v>619</v>
      </c>
      <c r="O123" s="4" t="s">
        <v>32</v>
      </c>
      <c r="P123" s="4" t="s">
        <v>33</v>
      </c>
      <c r="Q123" s="4">
        <v>0</v>
      </c>
      <c r="R123" s="7">
        <v>45054</v>
      </c>
      <c r="S123" s="6">
        <v>45060</v>
      </c>
      <c r="T123" s="4" t="s">
        <v>34</v>
      </c>
      <c r="U123" s="4">
        <v>4344</v>
      </c>
      <c r="V123" s="4">
        <v>0</v>
      </c>
      <c r="W123" s="4">
        <v>0</v>
      </c>
      <c r="X123" s="4" t="s">
        <v>620</v>
      </c>
      <c r="Y123" s="4">
        <v>130196628</v>
      </c>
      <c r="Z123" s="4" t="s">
        <v>621</v>
      </c>
    </row>
    <row r="124" s="4" customFormat="1" spans="1:25">
      <c r="A124" s="4" t="s">
        <v>622</v>
      </c>
      <c r="B124" s="4" t="s">
        <v>26</v>
      </c>
      <c r="C124" s="4" t="s">
        <v>27</v>
      </c>
      <c r="D124" s="4" t="s">
        <v>623</v>
      </c>
      <c r="E124" s="4" t="s">
        <v>624</v>
      </c>
      <c r="F124" s="6">
        <v>45056</v>
      </c>
      <c r="G124" s="6">
        <v>45057</v>
      </c>
      <c r="H124" s="4">
        <v>1</v>
      </c>
      <c r="I124" s="4">
        <v>1</v>
      </c>
      <c r="J124" s="4">
        <v>1</v>
      </c>
      <c r="K124" s="4" t="s">
        <v>30</v>
      </c>
      <c r="L124" s="4">
        <v>628</v>
      </c>
      <c r="M124" s="4">
        <v>628</v>
      </c>
      <c r="N124" s="4" t="s">
        <v>625</v>
      </c>
      <c r="O124" s="4" t="s">
        <v>32</v>
      </c>
      <c r="P124" s="4" t="s">
        <v>33</v>
      </c>
      <c r="Q124" s="4">
        <v>0</v>
      </c>
      <c r="R124" s="7">
        <v>45054</v>
      </c>
      <c r="S124" s="6">
        <v>45060</v>
      </c>
      <c r="T124" s="4" t="s">
        <v>34</v>
      </c>
      <c r="U124" s="4">
        <v>628</v>
      </c>
      <c r="V124" s="4">
        <v>0</v>
      </c>
      <c r="W124" s="4">
        <v>0</v>
      </c>
      <c r="X124" s="4" t="s">
        <v>626</v>
      </c>
      <c r="Y124" s="4" t="s">
        <v>36</v>
      </c>
    </row>
    <row r="125" s="4" customFormat="1" spans="1:26">
      <c r="A125" s="4" t="s">
        <v>616</v>
      </c>
      <c r="B125" s="4" t="s">
        <v>26</v>
      </c>
      <c r="C125" s="4" t="s">
        <v>128</v>
      </c>
      <c r="D125" s="4" t="s">
        <v>617</v>
      </c>
      <c r="E125" s="4" t="s">
        <v>618</v>
      </c>
      <c r="F125" s="6">
        <v>45055</v>
      </c>
      <c r="G125" s="6">
        <v>45057</v>
      </c>
      <c r="H125" s="4">
        <v>2</v>
      </c>
      <c r="I125" s="4">
        <v>2</v>
      </c>
      <c r="J125" s="4">
        <v>4</v>
      </c>
      <c r="K125" s="4" t="s">
        <v>30</v>
      </c>
      <c r="L125" s="4">
        <v>-4344</v>
      </c>
      <c r="M125" s="4">
        <v>-4344</v>
      </c>
      <c r="N125" s="4" t="s">
        <v>619</v>
      </c>
      <c r="O125" s="4" t="s">
        <v>32</v>
      </c>
      <c r="P125" s="4" t="s">
        <v>33</v>
      </c>
      <c r="Q125" s="4">
        <v>0</v>
      </c>
      <c r="R125" s="7">
        <v>45054</v>
      </c>
      <c r="S125" s="6">
        <v>45060</v>
      </c>
      <c r="T125" s="4" t="s">
        <v>34</v>
      </c>
      <c r="U125" s="4">
        <v>-4344</v>
      </c>
      <c r="V125" s="4">
        <v>0</v>
      </c>
      <c r="W125" s="4">
        <v>0</v>
      </c>
      <c r="X125" s="4" t="s">
        <v>620</v>
      </c>
      <c r="Y125" s="4">
        <v>130196628</v>
      </c>
      <c r="Z125" s="4" t="s">
        <v>621</v>
      </c>
    </row>
    <row r="126" s="4" customFormat="1" spans="1:25">
      <c r="A126" s="4" t="s">
        <v>627</v>
      </c>
      <c r="B126" s="4" t="s">
        <v>26</v>
      </c>
      <c r="C126" s="4" t="s">
        <v>27</v>
      </c>
      <c r="D126" s="4" t="s">
        <v>628</v>
      </c>
      <c r="E126" s="4" t="s">
        <v>629</v>
      </c>
      <c r="F126" s="6">
        <v>45055</v>
      </c>
      <c r="G126" s="6">
        <v>45057</v>
      </c>
      <c r="H126" s="4">
        <v>1</v>
      </c>
      <c r="I126" s="4">
        <v>2</v>
      </c>
      <c r="J126" s="4">
        <v>2</v>
      </c>
      <c r="K126" s="4" t="s">
        <v>30</v>
      </c>
      <c r="L126" s="4">
        <v>1404</v>
      </c>
      <c r="M126" s="4">
        <v>1404</v>
      </c>
      <c r="N126" s="4" t="s">
        <v>630</v>
      </c>
      <c r="O126" s="4" t="s">
        <v>32</v>
      </c>
      <c r="P126" s="4" t="s">
        <v>33</v>
      </c>
      <c r="Q126" s="4">
        <v>0</v>
      </c>
      <c r="R126" s="7">
        <v>45055</v>
      </c>
      <c r="S126" s="6">
        <v>45060</v>
      </c>
      <c r="T126" s="4" t="s">
        <v>34</v>
      </c>
      <c r="U126" s="4">
        <v>1404</v>
      </c>
      <c r="V126" s="4">
        <v>0</v>
      </c>
      <c r="W126" s="4">
        <v>0</v>
      </c>
      <c r="X126" s="4" t="s">
        <v>631</v>
      </c>
      <c r="Y126" s="4" t="s">
        <v>632</v>
      </c>
    </row>
    <row r="127" s="4" customFormat="1" spans="1:25">
      <c r="A127" s="4" t="s">
        <v>633</v>
      </c>
      <c r="B127" s="4" t="s">
        <v>26</v>
      </c>
      <c r="C127" s="4" t="s">
        <v>27</v>
      </c>
      <c r="D127" s="4" t="s">
        <v>634</v>
      </c>
      <c r="E127" s="4" t="s">
        <v>635</v>
      </c>
      <c r="F127" s="6">
        <v>45056</v>
      </c>
      <c r="G127" s="6">
        <v>45057</v>
      </c>
      <c r="H127" s="4">
        <v>1</v>
      </c>
      <c r="I127" s="4">
        <v>1</v>
      </c>
      <c r="J127" s="4">
        <v>1</v>
      </c>
      <c r="K127" s="4" t="s">
        <v>30</v>
      </c>
      <c r="L127" s="4">
        <v>1811</v>
      </c>
      <c r="M127" s="4">
        <v>1811</v>
      </c>
      <c r="N127" s="4" t="s">
        <v>636</v>
      </c>
      <c r="O127" s="4" t="s">
        <v>32</v>
      </c>
      <c r="P127" s="4" t="s">
        <v>33</v>
      </c>
      <c r="Q127" s="4">
        <v>0</v>
      </c>
      <c r="R127" s="7">
        <v>45055</v>
      </c>
      <c r="S127" s="6">
        <v>45060</v>
      </c>
      <c r="T127" s="4" t="s">
        <v>34</v>
      </c>
      <c r="U127" s="4">
        <v>1811</v>
      </c>
      <c r="V127" s="4">
        <v>0</v>
      </c>
      <c r="W127" s="4">
        <v>0</v>
      </c>
      <c r="X127" s="4" t="s">
        <v>637</v>
      </c>
      <c r="Y127" s="4" t="s">
        <v>36</v>
      </c>
    </row>
    <row r="128" s="4" customFormat="1" spans="1:25">
      <c r="A128" s="4" t="s">
        <v>638</v>
      </c>
      <c r="B128" s="4" t="s">
        <v>26</v>
      </c>
      <c r="C128" s="4" t="s">
        <v>27</v>
      </c>
      <c r="D128" s="4" t="s">
        <v>639</v>
      </c>
      <c r="E128" s="4" t="s">
        <v>640</v>
      </c>
      <c r="F128" s="6">
        <v>45055</v>
      </c>
      <c r="G128" s="6">
        <v>45057</v>
      </c>
      <c r="H128" s="4">
        <v>1</v>
      </c>
      <c r="I128" s="4">
        <v>2</v>
      </c>
      <c r="J128" s="4">
        <v>2</v>
      </c>
      <c r="K128" s="4" t="s">
        <v>30</v>
      </c>
      <c r="L128" s="4">
        <v>198</v>
      </c>
      <c r="M128" s="4">
        <v>198</v>
      </c>
      <c r="N128" s="4" t="s">
        <v>641</v>
      </c>
      <c r="O128" s="4" t="s">
        <v>32</v>
      </c>
      <c r="P128" s="4" t="s">
        <v>33</v>
      </c>
      <c r="Q128" s="4">
        <v>0</v>
      </c>
      <c r="R128" s="7">
        <v>45055</v>
      </c>
      <c r="S128" s="6">
        <v>45060</v>
      </c>
      <c r="T128" s="4" t="s">
        <v>34</v>
      </c>
      <c r="U128" s="4">
        <v>198</v>
      </c>
      <c r="V128" s="4">
        <v>0</v>
      </c>
      <c r="W128" s="4">
        <v>0</v>
      </c>
      <c r="X128" s="4" t="s">
        <v>642</v>
      </c>
      <c r="Y128" s="4" t="s">
        <v>36</v>
      </c>
    </row>
    <row r="129" s="4" customFormat="1" spans="1:25">
      <c r="A129" s="4" t="s">
        <v>643</v>
      </c>
      <c r="B129" s="4" t="s">
        <v>26</v>
      </c>
      <c r="C129" s="4" t="s">
        <v>27</v>
      </c>
      <c r="D129" s="4" t="s">
        <v>644</v>
      </c>
      <c r="E129" s="4" t="s">
        <v>645</v>
      </c>
      <c r="F129" s="6">
        <v>45056</v>
      </c>
      <c r="G129" s="6">
        <v>45057</v>
      </c>
      <c r="H129" s="4">
        <v>1</v>
      </c>
      <c r="I129" s="4">
        <v>1</v>
      </c>
      <c r="J129" s="4">
        <v>1</v>
      </c>
      <c r="K129" s="4" t="s">
        <v>30</v>
      </c>
      <c r="L129" s="4">
        <v>179</v>
      </c>
      <c r="M129" s="4">
        <v>179</v>
      </c>
      <c r="N129" s="4" t="s">
        <v>646</v>
      </c>
      <c r="O129" s="4" t="s">
        <v>32</v>
      </c>
      <c r="P129" s="4" t="s">
        <v>33</v>
      </c>
      <c r="Q129" s="4">
        <v>0</v>
      </c>
      <c r="R129" s="7">
        <v>45055</v>
      </c>
      <c r="S129" s="6">
        <v>45060</v>
      </c>
      <c r="T129" s="4" t="s">
        <v>34</v>
      </c>
      <c r="U129" s="4">
        <v>179</v>
      </c>
      <c r="V129" s="4">
        <v>0</v>
      </c>
      <c r="W129" s="4">
        <v>0</v>
      </c>
      <c r="X129" s="4" t="s">
        <v>647</v>
      </c>
      <c r="Y129" s="4" t="s">
        <v>648</v>
      </c>
    </row>
    <row r="130" s="4" customFormat="1" spans="1:25">
      <c r="A130" s="4" t="s">
        <v>649</v>
      </c>
      <c r="B130" s="4" t="s">
        <v>26</v>
      </c>
      <c r="C130" s="4" t="s">
        <v>27</v>
      </c>
      <c r="D130" s="4" t="s">
        <v>650</v>
      </c>
      <c r="E130" s="4" t="s">
        <v>651</v>
      </c>
      <c r="F130" s="6">
        <v>45056</v>
      </c>
      <c r="G130" s="6">
        <v>45057</v>
      </c>
      <c r="H130" s="4">
        <v>1</v>
      </c>
      <c r="I130" s="4">
        <v>1</v>
      </c>
      <c r="J130" s="4">
        <v>1</v>
      </c>
      <c r="K130" s="4" t="s">
        <v>30</v>
      </c>
      <c r="L130" s="4">
        <v>2054</v>
      </c>
      <c r="M130" s="4">
        <v>2054</v>
      </c>
      <c r="N130" s="4" t="s">
        <v>652</v>
      </c>
      <c r="O130" s="4" t="s">
        <v>32</v>
      </c>
      <c r="P130" s="4" t="s">
        <v>33</v>
      </c>
      <c r="Q130" s="4">
        <v>0</v>
      </c>
      <c r="R130" s="7">
        <v>45055</v>
      </c>
      <c r="S130" s="6">
        <v>45060</v>
      </c>
      <c r="T130" s="4" t="s">
        <v>34</v>
      </c>
      <c r="U130" s="4">
        <v>2054</v>
      </c>
      <c r="V130" s="4">
        <v>0</v>
      </c>
      <c r="W130" s="4">
        <v>0</v>
      </c>
      <c r="X130" s="4" t="s">
        <v>653</v>
      </c>
      <c r="Y130" s="4" t="s">
        <v>654</v>
      </c>
    </row>
    <row r="131" s="4" customFormat="1" spans="1:25">
      <c r="A131" s="4" t="s">
        <v>655</v>
      </c>
      <c r="B131" s="4" t="s">
        <v>26</v>
      </c>
      <c r="C131" s="4" t="s">
        <v>27</v>
      </c>
      <c r="D131" s="4" t="s">
        <v>656</v>
      </c>
      <c r="E131" s="4" t="s">
        <v>657</v>
      </c>
      <c r="F131" s="6">
        <v>45056</v>
      </c>
      <c r="G131" s="6">
        <v>45057</v>
      </c>
      <c r="H131" s="4">
        <v>1</v>
      </c>
      <c r="I131" s="4">
        <v>1</v>
      </c>
      <c r="J131" s="4">
        <v>1</v>
      </c>
      <c r="K131" s="4" t="s">
        <v>30</v>
      </c>
      <c r="L131" s="4">
        <v>349</v>
      </c>
      <c r="M131" s="4">
        <v>349</v>
      </c>
      <c r="N131" s="4" t="s">
        <v>658</v>
      </c>
      <c r="O131" s="4" t="s">
        <v>32</v>
      </c>
      <c r="P131" s="4" t="s">
        <v>33</v>
      </c>
      <c r="Q131" s="4">
        <v>0</v>
      </c>
      <c r="R131" s="7">
        <v>45055</v>
      </c>
      <c r="S131" s="6">
        <v>45060</v>
      </c>
      <c r="T131" s="4" t="s">
        <v>34</v>
      </c>
      <c r="U131" s="4">
        <v>349</v>
      </c>
      <c r="V131" s="4">
        <v>0</v>
      </c>
      <c r="W131" s="4">
        <v>0</v>
      </c>
      <c r="X131" s="4" t="s">
        <v>659</v>
      </c>
      <c r="Y131" s="4" t="s">
        <v>36</v>
      </c>
    </row>
    <row r="132" s="4" customFormat="1" spans="1:25">
      <c r="A132" s="4" t="s">
        <v>660</v>
      </c>
      <c r="B132" s="4" t="s">
        <v>26</v>
      </c>
      <c r="C132" s="4" t="s">
        <v>27</v>
      </c>
      <c r="D132" s="4" t="s">
        <v>661</v>
      </c>
      <c r="E132" s="4" t="s">
        <v>662</v>
      </c>
      <c r="F132" s="6">
        <v>45056</v>
      </c>
      <c r="G132" s="6">
        <v>45057</v>
      </c>
      <c r="H132" s="4">
        <v>1</v>
      </c>
      <c r="I132" s="4">
        <v>1</v>
      </c>
      <c r="J132" s="4">
        <v>1</v>
      </c>
      <c r="K132" s="4" t="s">
        <v>30</v>
      </c>
      <c r="L132" s="4">
        <v>273</v>
      </c>
      <c r="M132" s="4">
        <v>273</v>
      </c>
      <c r="N132" s="4" t="s">
        <v>663</v>
      </c>
      <c r="O132" s="4" t="s">
        <v>32</v>
      </c>
      <c r="P132" s="4" t="s">
        <v>33</v>
      </c>
      <c r="Q132" s="4">
        <v>0</v>
      </c>
      <c r="R132" s="7">
        <v>45055</v>
      </c>
      <c r="S132" s="6">
        <v>45060</v>
      </c>
      <c r="T132" s="4" t="s">
        <v>34</v>
      </c>
      <c r="U132" s="4">
        <v>273</v>
      </c>
      <c r="V132" s="4">
        <v>0</v>
      </c>
      <c r="W132" s="4">
        <v>0</v>
      </c>
      <c r="X132" s="4" t="s">
        <v>664</v>
      </c>
      <c r="Y132" s="4" t="s">
        <v>665</v>
      </c>
    </row>
    <row r="133" s="4" customFormat="1" spans="1:25">
      <c r="A133" s="4" t="s">
        <v>666</v>
      </c>
      <c r="B133" s="4" t="s">
        <v>26</v>
      </c>
      <c r="C133" s="4" t="s">
        <v>27</v>
      </c>
      <c r="D133" s="4" t="s">
        <v>667</v>
      </c>
      <c r="E133" s="4" t="s">
        <v>668</v>
      </c>
      <c r="F133" s="6">
        <v>45056</v>
      </c>
      <c r="G133" s="6">
        <v>45057</v>
      </c>
      <c r="H133" s="4">
        <v>1</v>
      </c>
      <c r="I133" s="4">
        <v>1</v>
      </c>
      <c r="J133" s="4">
        <v>1</v>
      </c>
      <c r="K133" s="4" t="s">
        <v>30</v>
      </c>
      <c r="L133" s="4">
        <v>556</v>
      </c>
      <c r="M133" s="4">
        <v>556</v>
      </c>
      <c r="N133" s="4" t="s">
        <v>669</v>
      </c>
      <c r="O133" s="4" t="s">
        <v>32</v>
      </c>
      <c r="P133" s="4" t="s">
        <v>33</v>
      </c>
      <c r="Q133" s="4">
        <v>0</v>
      </c>
      <c r="R133" s="7">
        <v>45055</v>
      </c>
      <c r="S133" s="6">
        <v>45060</v>
      </c>
      <c r="T133" s="4" t="s">
        <v>34</v>
      </c>
      <c r="U133" s="4">
        <v>556</v>
      </c>
      <c r="V133" s="4">
        <v>0</v>
      </c>
      <c r="W133" s="4">
        <v>0</v>
      </c>
      <c r="X133" s="4" t="s">
        <v>670</v>
      </c>
      <c r="Y133" s="4" t="s">
        <v>671</v>
      </c>
    </row>
    <row r="134" s="4" customFormat="1" spans="1:25">
      <c r="A134" s="4" t="s">
        <v>672</v>
      </c>
      <c r="B134" s="4" t="s">
        <v>26</v>
      </c>
      <c r="C134" s="4" t="s">
        <v>27</v>
      </c>
      <c r="D134" s="4" t="s">
        <v>673</v>
      </c>
      <c r="E134" s="4" t="s">
        <v>674</v>
      </c>
      <c r="F134" s="6">
        <v>45056</v>
      </c>
      <c r="G134" s="6">
        <v>45057</v>
      </c>
      <c r="H134" s="4">
        <v>1</v>
      </c>
      <c r="I134" s="4">
        <v>1</v>
      </c>
      <c r="J134" s="4">
        <v>1</v>
      </c>
      <c r="K134" s="4" t="s">
        <v>30</v>
      </c>
      <c r="L134" s="4">
        <v>571</v>
      </c>
      <c r="M134" s="4">
        <v>571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45055</v>
      </c>
      <c r="S134" s="6">
        <v>45060</v>
      </c>
      <c r="T134" s="4" t="s">
        <v>34</v>
      </c>
      <c r="U134" s="4">
        <v>571</v>
      </c>
      <c r="V134" s="4">
        <v>0</v>
      </c>
      <c r="W134" s="4">
        <v>0</v>
      </c>
      <c r="X134" s="4" t="s">
        <v>676</v>
      </c>
      <c r="Y134" s="4" t="s">
        <v>677</v>
      </c>
    </row>
    <row r="135" s="4" customFormat="1" spans="1:25">
      <c r="A135" s="4" t="s">
        <v>678</v>
      </c>
      <c r="B135" s="4" t="s">
        <v>26</v>
      </c>
      <c r="C135" s="4" t="s">
        <v>27</v>
      </c>
      <c r="D135" s="4" t="s">
        <v>679</v>
      </c>
      <c r="E135" s="4" t="s">
        <v>680</v>
      </c>
      <c r="F135" s="6">
        <v>45055</v>
      </c>
      <c r="G135" s="6">
        <v>45057</v>
      </c>
      <c r="H135" s="4">
        <v>1</v>
      </c>
      <c r="I135" s="4">
        <v>2</v>
      </c>
      <c r="J135" s="4">
        <v>2</v>
      </c>
      <c r="K135" s="4" t="s">
        <v>30</v>
      </c>
      <c r="L135" s="4">
        <v>2445</v>
      </c>
      <c r="M135" s="4">
        <v>2445</v>
      </c>
      <c r="N135" s="4" t="s">
        <v>681</v>
      </c>
      <c r="O135" s="4" t="s">
        <v>32</v>
      </c>
      <c r="P135" s="4" t="s">
        <v>33</v>
      </c>
      <c r="Q135" s="4">
        <v>0</v>
      </c>
      <c r="R135" s="7">
        <v>45055</v>
      </c>
      <c r="S135" s="6">
        <v>45060</v>
      </c>
      <c r="T135" s="4" t="s">
        <v>34</v>
      </c>
      <c r="U135" s="4">
        <v>2445</v>
      </c>
      <c r="V135" s="4">
        <v>0</v>
      </c>
      <c r="W135" s="4">
        <v>0</v>
      </c>
      <c r="X135" s="4" t="s">
        <v>682</v>
      </c>
      <c r="Y135" s="4" t="s">
        <v>683</v>
      </c>
    </row>
    <row r="136" s="4" customFormat="1" spans="1:25">
      <c r="A136" s="4" t="s">
        <v>578</v>
      </c>
      <c r="B136" s="4" t="s">
        <v>26</v>
      </c>
      <c r="C136" s="4" t="s">
        <v>128</v>
      </c>
      <c r="D136" s="4" t="s">
        <v>579</v>
      </c>
      <c r="E136" s="4" t="s">
        <v>580</v>
      </c>
      <c r="F136" s="6">
        <v>45054</v>
      </c>
      <c r="G136" s="6">
        <v>45057</v>
      </c>
      <c r="H136" s="4">
        <v>1</v>
      </c>
      <c r="I136" s="4">
        <v>3</v>
      </c>
      <c r="J136" s="4">
        <v>3</v>
      </c>
      <c r="K136" s="4" t="s">
        <v>30</v>
      </c>
      <c r="L136" s="4">
        <v>-5672</v>
      </c>
      <c r="M136" s="4">
        <v>-5672</v>
      </c>
      <c r="N136" s="4" t="s">
        <v>581</v>
      </c>
      <c r="O136" s="4" t="s">
        <v>32</v>
      </c>
      <c r="P136" s="4" t="s">
        <v>33</v>
      </c>
      <c r="Q136" s="4">
        <v>0</v>
      </c>
      <c r="R136" s="7">
        <v>45054</v>
      </c>
      <c r="S136" s="6">
        <v>45060</v>
      </c>
      <c r="T136" s="4" t="s">
        <v>34</v>
      </c>
      <c r="U136" s="4">
        <v>-5672</v>
      </c>
      <c r="V136" s="4">
        <v>0</v>
      </c>
      <c r="W136" s="4">
        <v>0</v>
      </c>
      <c r="X136" s="4" t="s">
        <v>582</v>
      </c>
      <c r="Y136" s="4" t="s">
        <v>36</v>
      </c>
    </row>
    <row r="137" s="4" customFormat="1" spans="1:25">
      <c r="A137" s="4" t="s">
        <v>526</v>
      </c>
      <c r="B137" s="4" t="s">
        <v>26</v>
      </c>
      <c r="C137" s="4" t="s">
        <v>128</v>
      </c>
      <c r="D137" s="4" t="s">
        <v>527</v>
      </c>
      <c r="E137" s="4" t="s">
        <v>528</v>
      </c>
      <c r="F137" s="6">
        <v>45054</v>
      </c>
      <c r="G137" s="6">
        <v>45057</v>
      </c>
      <c r="H137" s="4">
        <v>3</v>
      </c>
      <c r="I137" s="4">
        <v>3</v>
      </c>
      <c r="J137" s="4">
        <v>9</v>
      </c>
      <c r="K137" s="4" t="s">
        <v>30</v>
      </c>
      <c r="L137" s="4">
        <v>-5436</v>
      </c>
      <c r="M137" s="4">
        <v>-5436</v>
      </c>
      <c r="N137" s="4" t="s">
        <v>529</v>
      </c>
      <c r="O137" s="4" t="s">
        <v>32</v>
      </c>
      <c r="P137" s="4" t="s">
        <v>33</v>
      </c>
      <c r="Q137" s="4">
        <v>0</v>
      </c>
      <c r="R137" s="7">
        <v>45053</v>
      </c>
      <c r="S137" s="6">
        <v>45060</v>
      </c>
      <c r="T137" s="4" t="s">
        <v>34</v>
      </c>
      <c r="U137" s="4">
        <v>-5436</v>
      </c>
      <c r="V137" s="4">
        <v>0</v>
      </c>
      <c r="W137" s="4">
        <v>0</v>
      </c>
      <c r="X137" s="4" t="s">
        <v>530</v>
      </c>
      <c r="Y137" s="4" t="s">
        <v>36</v>
      </c>
    </row>
    <row r="138" s="4" customFormat="1" spans="1:25">
      <c r="A138" s="4" t="s">
        <v>684</v>
      </c>
      <c r="B138" s="4" t="s">
        <v>26</v>
      </c>
      <c r="C138" s="4" t="s">
        <v>27</v>
      </c>
      <c r="D138" s="4" t="s">
        <v>685</v>
      </c>
      <c r="E138" s="4" t="s">
        <v>686</v>
      </c>
      <c r="F138" s="6">
        <v>45056</v>
      </c>
      <c r="G138" s="6">
        <v>45057</v>
      </c>
      <c r="H138" s="4">
        <v>1</v>
      </c>
      <c r="I138" s="4">
        <v>1</v>
      </c>
      <c r="J138" s="4">
        <v>1</v>
      </c>
      <c r="K138" s="4" t="s">
        <v>30</v>
      </c>
      <c r="L138" s="4">
        <v>194</v>
      </c>
      <c r="M138" s="4">
        <v>194</v>
      </c>
      <c r="N138" s="4" t="s">
        <v>687</v>
      </c>
      <c r="O138" s="4" t="s">
        <v>32</v>
      </c>
      <c r="P138" s="4" t="s">
        <v>33</v>
      </c>
      <c r="Q138" s="4">
        <v>0</v>
      </c>
      <c r="R138" s="7">
        <v>45055</v>
      </c>
      <c r="S138" s="6">
        <v>45060</v>
      </c>
      <c r="T138" s="4" t="s">
        <v>34</v>
      </c>
      <c r="U138" s="4">
        <v>194</v>
      </c>
      <c r="V138" s="4">
        <v>0</v>
      </c>
      <c r="W138" s="4">
        <v>0</v>
      </c>
      <c r="X138" s="4" t="s">
        <v>688</v>
      </c>
      <c r="Y138" s="4" t="s">
        <v>689</v>
      </c>
    </row>
    <row r="139" s="4" customFormat="1" spans="1:25">
      <c r="A139" s="4" t="s">
        <v>690</v>
      </c>
      <c r="B139" s="4" t="s">
        <v>26</v>
      </c>
      <c r="C139" s="4" t="s">
        <v>27</v>
      </c>
      <c r="D139" s="4" t="s">
        <v>691</v>
      </c>
      <c r="E139" s="4" t="s">
        <v>692</v>
      </c>
      <c r="F139" s="6">
        <v>45056</v>
      </c>
      <c r="G139" s="6">
        <v>45057</v>
      </c>
      <c r="H139" s="4">
        <v>1</v>
      </c>
      <c r="I139" s="4">
        <v>1</v>
      </c>
      <c r="J139" s="4">
        <v>1</v>
      </c>
      <c r="K139" s="4" t="s">
        <v>30</v>
      </c>
      <c r="L139" s="4">
        <v>354</v>
      </c>
      <c r="M139" s="4">
        <v>354</v>
      </c>
      <c r="N139" s="4" t="s">
        <v>693</v>
      </c>
      <c r="O139" s="4" t="s">
        <v>32</v>
      </c>
      <c r="P139" s="4" t="s">
        <v>33</v>
      </c>
      <c r="Q139" s="4">
        <v>0</v>
      </c>
      <c r="R139" s="7">
        <v>45056</v>
      </c>
      <c r="S139" s="6">
        <v>45060</v>
      </c>
      <c r="T139" s="4" t="s">
        <v>34</v>
      </c>
      <c r="U139" s="4">
        <v>354</v>
      </c>
      <c r="V139" s="4">
        <v>0</v>
      </c>
      <c r="W139" s="4">
        <v>0</v>
      </c>
      <c r="X139" s="4" t="s">
        <v>694</v>
      </c>
      <c r="Y139" s="4" t="s">
        <v>695</v>
      </c>
    </row>
    <row r="140" s="4" customFormat="1" spans="1:25">
      <c r="A140" s="4" t="s">
        <v>696</v>
      </c>
      <c r="B140" s="4" t="s">
        <v>26</v>
      </c>
      <c r="C140" s="4" t="s">
        <v>27</v>
      </c>
      <c r="D140" s="4" t="s">
        <v>697</v>
      </c>
      <c r="E140" s="4" t="s">
        <v>698</v>
      </c>
      <c r="F140" s="6">
        <v>45056</v>
      </c>
      <c r="G140" s="6">
        <v>45057</v>
      </c>
      <c r="H140" s="4">
        <v>1</v>
      </c>
      <c r="I140" s="4">
        <v>1</v>
      </c>
      <c r="J140" s="4">
        <v>1</v>
      </c>
      <c r="K140" s="4" t="s">
        <v>30</v>
      </c>
      <c r="L140" s="4">
        <v>1057</v>
      </c>
      <c r="M140" s="4">
        <v>1057</v>
      </c>
      <c r="N140" s="4" t="s">
        <v>699</v>
      </c>
      <c r="O140" s="4" t="s">
        <v>32</v>
      </c>
      <c r="P140" s="4" t="s">
        <v>33</v>
      </c>
      <c r="Q140" s="4">
        <v>0</v>
      </c>
      <c r="R140" s="7">
        <v>45056</v>
      </c>
      <c r="S140" s="6">
        <v>45060</v>
      </c>
      <c r="T140" s="4" t="s">
        <v>34</v>
      </c>
      <c r="U140" s="4">
        <v>1057</v>
      </c>
      <c r="V140" s="4">
        <v>0</v>
      </c>
      <c r="W140" s="4">
        <v>0</v>
      </c>
      <c r="X140" s="4" t="s">
        <v>700</v>
      </c>
      <c r="Y140" s="4" t="s">
        <v>701</v>
      </c>
    </row>
    <row r="141" s="4" customFormat="1" spans="1:25">
      <c r="A141" s="4" t="s">
        <v>702</v>
      </c>
      <c r="B141" s="4" t="s">
        <v>26</v>
      </c>
      <c r="C141" s="4" t="s">
        <v>27</v>
      </c>
      <c r="D141" s="4" t="s">
        <v>703</v>
      </c>
      <c r="E141" s="4" t="s">
        <v>704</v>
      </c>
      <c r="F141" s="6">
        <v>45056</v>
      </c>
      <c r="G141" s="6">
        <v>45057</v>
      </c>
      <c r="H141" s="4">
        <v>1</v>
      </c>
      <c r="I141" s="4">
        <v>1</v>
      </c>
      <c r="J141" s="4">
        <v>1</v>
      </c>
      <c r="K141" s="4" t="s">
        <v>30</v>
      </c>
      <c r="L141" s="4">
        <v>1094</v>
      </c>
      <c r="M141" s="4">
        <v>1094</v>
      </c>
      <c r="N141" s="4" t="s">
        <v>705</v>
      </c>
      <c r="O141" s="4" t="s">
        <v>32</v>
      </c>
      <c r="P141" s="4" t="s">
        <v>33</v>
      </c>
      <c r="Q141" s="4">
        <v>0</v>
      </c>
      <c r="R141" s="7">
        <v>45056</v>
      </c>
      <c r="S141" s="6">
        <v>45060</v>
      </c>
      <c r="T141" s="4" t="s">
        <v>34</v>
      </c>
      <c r="U141" s="4">
        <v>1094</v>
      </c>
      <c r="V141" s="4">
        <v>0</v>
      </c>
      <c r="W141" s="4">
        <v>0</v>
      </c>
      <c r="X141" s="4" t="s">
        <v>706</v>
      </c>
      <c r="Y141" s="4" t="s">
        <v>707</v>
      </c>
    </row>
    <row r="142" s="4" customFormat="1" spans="1:25">
      <c r="A142" s="4" t="s">
        <v>708</v>
      </c>
      <c r="B142" s="4" t="s">
        <v>26</v>
      </c>
      <c r="C142" s="4" t="s">
        <v>27</v>
      </c>
      <c r="D142" s="4" t="s">
        <v>709</v>
      </c>
      <c r="E142" s="4" t="s">
        <v>310</v>
      </c>
      <c r="F142" s="6">
        <v>45056</v>
      </c>
      <c r="G142" s="6">
        <v>45057</v>
      </c>
      <c r="H142" s="4">
        <v>1</v>
      </c>
      <c r="I142" s="4">
        <v>1</v>
      </c>
      <c r="J142" s="4">
        <v>1</v>
      </c>
      <c r="K142" s="4" t="s">
        <v>30</v>
      </c>
      <c r="L142" s="4">
        <v>794</v>
      </c>
      <c r="M142" s="4">
        <v>794</v>
      </c>
      <c r="N142" s="4" t="s">
        <v>710</v>
      </c>
      <c r="O142" s="4" t="s">
        <v>32</v>
      </c>
      <c r="P142" s="4" t="s">
        <v>33</v>
      </c>
      <c r="Q142" s="4">
        <v>0</v>
      </c>
      <c r="R142" s="7">
        <v>45056</v>
      </c>
      <c r="S142" s="6">
        <v>45060</v>
      </c>
      <c r="T142" s="4" t="s">
        <v>34</v>
      </c>
      <c r="U142" s="4">
        <v>794</v>
      </c>
      <c r="V142" s="4">
        <v>0</v>
      </c>
      <c r="W142" s="4">
        <v>0</v>
      </c>
      <c r="X142" s="4" t="s">
        <v>711</v>
      </c>
      <c r="Y142" s="4" t="s">
        <v>712</v>
      </c>
    </row>
    <row r="143" s="4" customFormat="1" spans="1:25">
      <c r="A143" s="4" t="s">
        <v>713</v>
      </c>
      <c r="B143" s="4" t="s">
        <v>26</v>
      </c>
      <c r="C143" s="4" t="s">
        <v>27</v>
      </c>
      <c r="D143" s="4" t="s">
        <v>714</v>
      </c>
      <c r="E143" s="4" t="s">
        <v>645</v>
      </c>
      <c r="F143" s="6">
        <v>45056</v>
      </c>
      <c r="G143" s="6">
        <v>45057</v>
      </c>
      <c r="H143" s="4">
        <v>1</v>
      </c>
      <c r="I143" s="4">
        <v>1</v>
      </c>
      <c r="J143" s="4">
        <v>1</v>
      </c>
      <c r="K143" s="4" t="s">
        <v>30</v>
      </c>
      <c r="L143" s="4">
        <v>148</v>
      </c>
      <c r="M143" s="4">
        <v>148</v>
      </c>
      <c r="N143" s="4" t="s">
        <v>715</v>
      </c>
      <c r="O143" s="4" t="s">
        <v>32</v>
      </c>
      <c r="P143" s="4" t="s">
        <v>33</v>
      </c>
      <c r="Q143" s="4">
        <v>0</v>
      </c>
      <c r="R143" s="7">
        <v>45056</v>
      </c>
      <c r="S143" s="6">
        <v>45060</v>
      </c>
      <c r="T143" s="4" t="s">
        <v>34</v>
      </c>
      <c r="U143" s="4">
        <v>148</v>
      </c>
      <c r="V143" s="4">
        <v>0</v>
      </c>
      <c r="W143" s="4">
        <v>0</v>
      </c>
      <c r="X143" s="4" t="s">
        <v>716</v>
      </c>
      <c r="Y143" s="4" t="s">
        <v>717</v>
      </c>
    </row>
    <row r="144" s="4" customFormat="1" spans="1:25">
      <c r="A144" s="4" t="s">
        <v>718</v>
      </c>
      <c r="B144" s="4" t="s">
        <v>26</v>
      </c>
      <c r="C144" s="4" t="s">
        <v>27</v>
      </c>
      <c r="D144" s="4" t="s">
        <v>719</v>
      </c>
      <c r="E144" s="4" t="s">
        <v>720</v>
      </c>
      <c r="F144" s="6">
        <v>45056</v>
      </c>
      <c r="G144" s="6">
        <v>45057</v>
      </c>
      <c r="H144" s="4">
        <v>2</v>
      </c>
      <c r="I144" s="4">
        <v>1</v>
      </c>
      <c r="J144" s="4">
        <v>2</v>
      </c>
      <c r="K144" s="4" t="s">
        <v>30</v>
      </c>
      <c r="L144" s="4">
        <v>1930</v>
      </c>
      <c r="M144" s="4">
        <v>1930</v>
      </c>
      <c r="N144" s="4" t="s">
        <v>721</v>
      </c>
      <c r="O144" s="4" t="s">
        <v>32</v>
      </c>
      <c r="P144" s="4" t="s">
        <v>33</v>
      </c>
      <c r="Q144" s="4">
        <v>0</v>
      </c>
      <c r="R144" s="7">
        <v>45056</v>
      </c>
      <c r="S144" s="6">
        <v>45060</v>
      </c>
      <c r="T144" s="4" t="s">
        <v>34</v>
      </c>
      <c r="U144" s="4">
        <v>1930</v>
      </c>
      <c r="V144" s="4">
        <v>0</v>
      </c>
      <c r="W144" s="4">
        <v>0</v>
      </c>
      <c r="X144" s="4" t="s">
        <v>722</v>
      </c>
      <c r="Y144" s="4" t="s">
        <v>723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725</v>
      </c>
      <c r="E145" s="4" t="s">
        <v>698</v>
      </c>
      <c r="F145" s="6">
        <v>45056</v>
      </c>
      <c r="G145" s="6">
        <v>45057</v>
      </c>
      <c r="H145" s="4">
        <v>1</v>
      </c>
      <c r="I145" s="4">
        <v>1</v>
      </c>
      <c r="J145" s="4">
        <v>1</v>
      </c>
      <c r="K145" s="4" t="s">
        <v>30</v>
      </c>
      <c r="L145" s="4">
        <v>264</v>
      </c>
      <c r="M145" s="4">
        <v>264</v>
      </c>
      <c r="N145" s="4" t="s">
        <v>726</v>
      </c>
      <c r="O145" s="4" t="s">
        <v>32</v>
      </c>
      <c r="P145" s="4" t="s">
        <v>33</v>
      </c>
      <c r="Q145" s="4">
        <v>0</v>
      </c>
      <c r="R145" s="7">
        <v>45056</v>
      </c>
      <c r="S145" s="6">
        <v>45060</v>
      </c>
      <c r="T145" s="4" t="s">
        <v>34</v>
      </c>
      <c r="U145" s="4">
        <v>264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730</v>
      </c>
      <c r="E146" s="4" t="s">
        <v>731</v>
      </c>
      <c r="F146" s="6">
        <v>45056</v>
      </c>
      <c r="G146" s="6">
        <v>45057</v>
      </c>
      <c r="H146" s="4">
        <v>1</v>
      </c>
      <c r="I146" s="4">
        <v>1</v>
      </c>
      <c r="J146" s="4">
        <v>1</v>
      </c>
      <c r="K146" s="4" t="s">
        <v>30</v>
      </c>
      <c r="L146" s="4">
        <v>322</v>
      </c>
      <c r="M146" s="4">
        <v>322</v>
      </c>
      <c r="N146" s="4" t="s">
        <v>732</v>
      </c>
      <c r="O146" s="4" t="s">
        <v>32</v>
      </c>
      <c r="P146" s="4" t="s">
        <v>33</v>
      </c>
      <c r="Q146" s="4">
        <v>0</v>
      </c>
      <c r="R146" s="7">
        <v>45056</v>
      </c>
      <c r="S146" s="6">
        <v>45060</v>
      </c>
      <c r="T146" s="4" t="s">
        <v>34</v>
      </c>
      <c r="U146" s="4">
        <v>322</v>
      </c>
      <c r="V146" s="4">
        <v>0</v>
      </c>
      <c r="W146" s="4">
        <v>0</v>
      </c>
      <c r="X146" s="4" t="s">
        <v>733</v>
      </c>
      <c r="Y146" s="4" t="s">
        <v>734</v>
      </c>
    </row>
    <row r="147" s="4" customFormat="1" spans="1:25">
      <c r="A147" s="4" t="s">
        <v>735</v>
      </c>
      <c r="B147" s="4" t="s">
        <v>26</v>
      </c>
      <c r="C147" s="4" t="s">
        <v>27</v>
      </c>
      <c r="D147" s="4" t="s">
        <v>736</v>
      </c>
      <c r="E147" s="4" t="s">
        <v>737</v>
      </c>
      <c r="F147" s="6">
        <v>45056</v>
      </c>
      <c r="G147" s="6">
        <v>45057</v>
      </c>
      <c r="H147" s="4">
        <v>1</v>
      </c>
      <c r="I147" s="4">
        <v>1</v>
      </c>
      <c r="J147" s="4">
        <v>1</v>
      </c>
      <c r="K147" s="4" t="s">
        <v>30</v>
      </c>
      <c r="L147" s="4">
        <v>260</v>
      </c>
      <c r="M147" s="4">
        <v>260</v>
      </c>
      <c r="N147" s="4" t="s">
        <v>738</v>
      </c>
      <c r="O147" s="4" t="s">
        <v>32</v>
      </c>
      <c r="P147" s="4" t="s">
        <v>33</v>
      </c>
      <c r="Q147" s="4">
        <v>0</v>
      </c>
      <c r="R147" s="7">
        <v>45056</v>
      </c>
      <c r="S147" s="6">
        <v>45060</v>
      </c>
      <c r="T147" s="4" t="s">
        <v>34</v>
      </c>
      <c r="U147" s="4">
        <v>260</v>
      </c>
      <c r="V147" s="4">
        <v>0</v>
      </c>
      <c r="W147" s="4">
        <v>0</v>
      </c>
      <c r="X147" s="4" t="s">
        <v>739</v>
      </c>
      <c r="Y147" s="4" t="s">
        <v>740</v>
      </c>
    </row>
    <row r="148" s="4" customFormat="1" spans="1:25">
      <c r="A148" s="4" t="s">
        <v>741</v>
      </c>
      <c r="B148" s="4" t="s">
        <v>26</v>
      </c>
      <c r="C148" s="4" t="s">
        <v>27</v>
      </c>
      <c r="D148" s="4" t="s">
        <v>742</v>
      </c>
      <c r="E148" s="4" t="s">
        <v>585</v>
      </c>
      <c r="F148" s="6">
        <v>45056</v>
      </c>
      <c r="G148" s="6">
        <v>45057</v>
      </c>
      <c r="H148" s="4">
        <v>1</v>
      </c>
      <c r="I148" s="4">
        <v>1</v>
      </c>
      <c r="J148" s="4">
        <v>1</v>
      </c>
      <c r="K148" s="4" t="s">
        <v>30</v>
      </c>
      <c r="L148" s="4">
        <v>308</v>
      </c>
      <c r="M148" s="4">
        <v>308</v>
      </c>
      <c r="N148" s="4" t="s">
        <v>743</v>
      </c>
      <c r="O148" s="4" t="s">
        <v>32</v>
      </c>
      <c r="P148" s="4" t="s">
        <v>33</v>
      </c>
      <c r="Q148" s="4">
        <v>0</v>
      </c>
      <c r="R148" s="7">
        <v>45056</v>
      </c>
      <c r="S148" s="6">
        <v>45060</v>
      </c>
      <c r="T148" s="4" t="s">
        <v>34</v>
      </c>
      <c r="U148" s="4">
        <v>308</v>
      </c>
      <c r="V148" s="4">
        <v>0</v>
      </c>
      <c r="W148" s="4">
        <v>0</v>
      </c>
      <c r="X148" s="4" t="s">
        <v>36</v>
      </c>
      <c r="Y148" s="4" t="s">
        <v>744</v>
      </c>
    </row>
    <row r="149" s="4" customFormat="1" spans="1:25">
      <c r="A149" s="4" t="s">
        <v>745</v>
      </c>
      <c r="B149" s="4" t="s">
        <v>26</v>
      </c>
      <c r="C149" s="4" t="s">
        <v>27</v>
      </c>
      <c r="D149" s="4" t="s">
        <v>746</v>
      </c>
      <c r="E149" s="4" t="s">
        <v>88</v>
      </c>
      <c r="F149" s="6">
        <v>45056</v>
      </c>
      <c r="G149" s="6">
        <v>45057</v>
      </c>
      <c r="H149" s="4">
        <v>1</v>
      </c>
      <c r="I149" s="4">
        <v>1</v>
      </c>
      <c r="J149" s="4">
        <v>1</v>
      </c>
      <c r="K149" s="4" t="s">
        <v>30</v>
      </c>
      <c r="L149" s="4">
        <v>414</v>
      </c>
      <c r="M149" s="4">
        <v>414</v>
      </c>
      <c r="N149" s="4" t="s">
        <v>747</v>
      </c>
      <c r="O149" s="4" t="s">
        <v>32</v>
      </c>
      <c r="P149" s="4" t="s">
        <v>33</v>
      </c>
      <c r="Q149" s="4">
        <v>0</v>
      </c>
      <c r="R149" s="7">
        <v>45056</v>
      </c>
      <c r="S149" s="6">
        <v>45060</v>
      </c>
      <c r="T149" s="4" t="s">
        <v>34</v>
      </c>
      <c r="U149" s="4">
        <v>414</v>
      </c>
      <c r="V149" s="4">
        <v>0</v>
      </c>
      <c r="W149" s="4">
        <v>0</v>
      </c>
      <c r="X149" s="4" t="s">
        <v>748</v>
      </c>
      <c r="Y149" s="4" t="s">
        <v>36</v>
      </c>
    </row>
    <row r="150" s="4" customFormat="1" spans="1:25">
      <c r="A150" s="4" t="s">
        <v>749</v>
      </c>
      <c r="B150" s="4" t="s">
        <v>26</v>
      </c>
      <c r="C150" s="4" t="s">
        <v>27</v>
      </c>
      <c r="D150" s="4" t="s">
        <v>750</v>
      </c>
      <c r="E150" s="4" t="s">
        <v>751</v>
      </c>
      <c r="F150" s="6">
        <v>45056</v>
      </c>
      <c r="G150" s="6">
        <v>45057</v>
      </c>
      <c r="H150" s="4">
        <v>1</v>
      </c>
      <c r="I150" s="4">
        <v>1</v>
      </c>
      <c r="J150" s="4">
        <v>1</v>
      </c>
      <c r="K150" s="4" t="s">
        <v>30</v>
      </c>
      <c r="L150" s="4">
        <v>176</v>
      </c>
      <c r="M150" s="4">
        <v>176</v>
      </c>
      <c r="N150" s="4" t="s">
        <v>752</v>
      </c>
      <c r="O150" s="4" t="s">
        <v>32</v>
      </c>
      <c r="P150" s="4" t="s">
        <v>33</v>
      </c>
      <c r="Q150" s="4">
        <v>0</v>
      </c>
      <c r="R150" s="7">
        <v>45056</v>
      </c>
      <c r="S150" s="6">
        <v>45060</v>
      </c>
      <c r="T150" s="4" t="s">
        <v>34</v>
      </c>
      <c r="U150" s="4">
        <v>176</v>
      </c>
      <c r="V150" s="4">
        <v>0</v>
      </c>
      <c r="W150" s="4">
        <v>0</v>
      </c>
      <c r="X150" s="4" t="s">
        <v>753</v>
      </c>
      <c r="Y150" s="4" t="s">
        <v>36</v>
      </c>
    </row>
    <row r="151" s="4" customFormat="1" spans="1:25">
      <c r="A151" s="4" t="s">
        <v>754</v>
      </c>
      <c r="B151" s="4" t="s">
        <v>26</v>
      </c>
      <c r="C151" s="4" t="s">
        <v>27</v>
      </c>
      <c r="D151" s="4" t="s">
        <v>755</v>
      </c>
      <c r="E151" s="4" t="s">
        <v>544</v>
      </c>
      <c r="F151" s="6">
        <v>45056</v>
      </c>
      <c r="G151" s="6">
        <v>45057</v>
      </c>
      <c r="H151" s="4">
        <v>1</v>
      </c>
      <c r="I151" s="4">
        <v>1</v>
      </c>
      <c r="J151" s="4">
        <v>1</v>
      </c>
      <c r="K151" s="4" t="s">
        <v>30</v>
      </c>
      <c r="L151" s="4">
        <v>321</v>
      </c>
      <c r="M151" s="4">
        <v>321</v>
      </c>
      <c r="N151" s="4" t="s">
        <v>756</v>
      </c>
      <c r="O151" s="4" t="s">
        <v>32</v>
      </c>
      <c r="P151" s="4" t="s">
        <v>33</v>
      </c>
      <c r="Q151" s="4">
        <v>0</v>
      </c>
      <c r="R151" s="7">
        <v>45056</v>
      </c>
      <c r="S151" s="6">
        <v>45060</v>
      </c>
      <c r="T151" s="4" t="s">
        <v>34</v>
      </c>
      <c r="U151" s="4">
        <v>321</v>
      </c>
      <c r="V151" s="4">
        <v>0</v>
      </c>
      <c r="W151" s="4">
        <v>0</v>
      </c>
      <c r="X151" s="4" t="s">
        <v>757</v>
      </c>
      <c r="Y151" s="4" t="s">
        <v>758</v>
      </c>
    </row>
    <row r="152" s="4" customFormat="1" spans="1:25">
      <c r="A152" s="4" t="s">
        <v>759</v>
      </c>
      <c r="B152" s="4" t="s">
        <v>26</v>
      </c>
      <c r="C152" s="4" t="s">
        <v>27</v>
      </c>
      <c r="D152" s="4" t="s">
        <v>760</v>
      </c>
      <c r="E152" s="4" t="s">
        <v>761</v>
      </c>
      <c r="F152" s="6">
        <v>45056</v>
      </c>
      <c r="G152" s="6">
        <v>45057</v>
      </c>
      <c r="H152" s="4">
        <v>1</v>
      </c>
      <c r="I152" s="4">
        <v>1</v>
      </c>
      <c r="J152" s="4">
        <v>1</v>
      </c>
      <c r="K152" s="4" t="s">
        <v>30</v>
      </c>
      <c r="L152" s="4">
        <v>824</v>
      </c>
      <c r="M152" s="4">
        <v>824</v>
      </c>
      <c r="N152" s="4" t="s">
        <v>762</v>
      </c>
      <c r="O152" s="4" t="s">
        <v>32</v>
      </c>
      <c r="P152" s="4" t="s">
        <v>33</v>
      </c>
      <c r="Q152" s="4">
        <v>0</v>
      </c>
      <c r="R152" s="7">
        <v>45056</v>
      </c>
      <c r="S152" s="6">
        <v>45060</v>
      </c>
      <c r="T152" s="4" t="s">
        <v>34</v>
      </c>
      <c r="U152" s="4">
        <v>824</v>
      </c>
      <c r="V152" s="4">
        <v>0</v>
      </c>
      <c r="W152" s="4">
        <v>0</v>
      </c>
      <c r="X152" s="4" t="s">
        <v>763</v>
      </c>
      <c r="Y152" s="4" t="s">
        <v>764</v>
      </c>
    </row>
    <row r="153" s="4" customFormat="1" spans="1:25">
      <c r="A153" s="4" t="s">
        <v>765</v>
      </c>
      <c r="B153" s="4" t="s">
        <v>26</v>
      </c>
      <c r="C153" s="4" t="s">
        <v>27</v>
      </c>
      <c r="D153" s="4" t="s">
        <v>766</v>
      </c>
      <c r="E153" s="4" t="s">
        <v>767</v>
      </c>
      <c r="F153" s="6">
        <v>45056</v>
      </c>
      <c r="G153" s="6">
        <v>45057</v>
      </c>
      <c r="H153" s="4">
        <v>2</v>
      </c>
      <c r="I153" s="4">
        <v>1</v>
      </c>
      <c r="J153" s="4">
        <v>2</v>
      </c>
      <c r="K153" s="4" t="s">
        <v>30</v>
      </c>
      <c r="L153" s="4">
        <v>494</v>
      </c>
      <c r="M153" s="4">
        <v>494</v>
      </c>
      <c r="N153" s="4" t="s">
        <v>768</v>
      </c>
      <c r="O153" s="4" t="s">
        <v>32</v>
      </c>
      <c r="P153" s="4" t="s">
        <v>33</v>
      </c>
      <c r="Q153" s="4">
        <v>0</v>
      </c>
      <c r="R153" s="7">
        <v>45056</v>
      </c>
      <c r="S153" s="6">
        <v>45060</v>
      </c>
      <c r="T153" s="4" t="s">
        <v>34</v>
      </c>
      <c r="U153" s="4">
        <v>494</v>
      </c>
      <c r="V153" s="4">
        <v>0</v>
      </c>
      <c r="W153" s="4">
        <v>0</v>
      </c>
      <c r="X153" s="4" t="s">
        <v>769</v>
      </c>
      <c r="Y153" s="4" t="s">
        <v>770</v>
      </c>
    </row>
    <row r="154" s="4" customFormat="1" spans="1:25">
      <c r="A154" s="4" t="s">
        <v>771</v>
      </c>
      <c r="B154" s="4" t="s">
        <v>26</v>
      </c>
      <c r="C154" s="4" t="s">
        <v>27</v>
      </c>
      <c r="D154" s="4" t="s">
        <v>772</v>
      </c>
      <c r="E154" s="4" t="s">
        <v>773</v>
      </c>
      <c r="F154" s="6">
        <v>45056</v>
      </c>
      <c r="G154" s="6">
        <v>45057</v>
      </c>
      <c r="H154" s="4">
        <v>1</v>
      </c>
      <c r="I154" s="4">
        <v>1</v>
      </c>
      <c r="J154" s="4">
        <v>1</v>
      </c>
      <c r="K154" s="4" t="s">
        <v>30</v>
      </c>
      <c r="L154" s="4">
        <v>261</v>
      </c>
      <c r="M154" s="4">
        <v>261</v>
      </c>
      <c r="N154" s="4" t="s">
        <v>774</v>
      </c>
      <c r="O154" s="4" t="s">
        <v>32</v>
      </c>
      <c r="P154" s="4" t="s">
        <v>33</v>
      </c>
      <c r="Q154" s="4">
        <v>0</v>
      </c>
      <c r="R154" s="7">
        <v>45056</v>
      </c>
      <c r="S154" s="6">
        <v>45060</v>
      </c>
      <c r="T154" s="4" t="s">
        <v>34</v>
      </c>
      <c r="U154" s="4">
        <v>261</v>
      </c>
      <c r="V154" s="4">
        <v>0</v>
      </c>
      <c r="W154" s="4">
        <v>0</v>
      </c>
      <c r="X154" s="4" t="s">
        <v>775</v>
      </c>
      <c r="Y154" s="4" t="s">
        <v>776</v>
      </c>
    </row>
    <row r="155" s="4" customFormat="1" spans="1:25">
      <c r="A155" s="4" t="s">
        <v>777</v>
      </c>
      <c r="B155" s="4" t="s">
        <v>26</v>
      </c>
      <c r="C155" s="4" t="s">
        <v>27</v>
      </c>
      <c r="D155" s="4" t="s">
        <v>778</v>
      </c>
      <c r="E155" s="4" t="s">
        <v>779</v>
      </c>
      <c r="F155" s="6">
        <v>45056</v>
      </c>
      <c r="G155" s="6">
        <v>45057</v>
      </c>
      <c r="H155" s="4">
        <v>1</v>
      </c>
      <c r="I155" s="4">
        <v>1</v>
      </c>
      <c r="J155" s="4">
        <v>1</v>
      </c>
      <c r="K155" s="4" t="s">
        <v>30</v>
      </c>
      <c r="L155" s="4">
        <v>139</v>
      </c>
      <c r="M155" s="4">
        <v>139</v>
      </c>
      <c r="N155" s="4" t="s">
        <v>780</v>
      </c>
      <c r="O155" s="4" t="s">
        <v>32</v>
      </c>
      <c r="P155" s="4" t="s">
        <v>33</v>
      </c>
      <c r="Q155" s="4">
        <v>0</v>
      </c>
      <c r="R155" s="7">
        <v>45056</v>
      </c>
      <c r="S155" s="6">
        <v>45060</v>
      </c>
      <c r="T155" s="4" t="s">
        <v>34</v>
      </c>
      <c r="U155" s="4">
        <v>139</v>
      </c>
      <c r="V155" s="4">
        <v>0</v>
      </c>
      <c r="W155" s="4">
        <v>0</v>
      </c>
      <c r="X155" s="4" t="s">
        <v>781</v>
      </c>
      <c r="Y155" s="4" t="s">
        <v>36</v>
      </c>
    </row>
    <row r="156" s="4" customFormat="1" spans="1:25">
      <c r="A156" s="4" t="s">
        <v>782</v>
      </c>
      <c r="B156" s="4" t="s">
        <v>26</v>
      </c>
      <c r="C156" s="4" t="s">
        <v>27</v>
      </c>
      <c r="D156" s="4" t="s">
        <v>783</v>
      </c>
      <c r="E156" s="4" t="s">
        <v>784</v>
      </c>
      <c r="F156" s="6">
        <v>45056</v>
      </c>
      <c r="G156" s="6">
        <v>45057</v>
      </c>
      <c r="H156" s="4">
        <v>2</v>
      </c>
      <c r="I156" s="4">
        <v>1</v>
      </c>
      <c r="J156" s="4">
        <v>2</v>
      </c>
      <c r="K156" s="4" t="s">
        <v>30</v>
      </c>
      <c r="L156" s="4">
        <v>680</v>
      </c>
      <c r="M156" s="4">
        <v>680</v>
      </c>
      <c r="N156" s="4" t="s">
        <v>785</v>
      </c>
      <c r="O156" s="4" t="s">
        <v>32</v>
      </c>
      <c r="P156" s="4" t="s">
        <v>33</v>
      </c>
      <c r="Q156" s="4">
        <v>0</v>
      </c>
      <c r="R156" s="7">
        <v>45056</v>
      </c>
      <c r="S156" s="6">
        <v>45060</v>
      </c>
      <c r="T156" s="4" t="s">
        <v>34</v>
      </c>
      <c r="U156" s="4">
        <v>680</v>
      </c>
      <c r="V156" s="4">
        <v>0</v>
      </c>
      <c r="W156" s="4">
        <v>0</v>
      </c>
      <c r="X156" s="4" t="s">
        <v>786</v>
      </c>
      <c r="Y156" s="4" t="s">
        <v>36</v>
      </c>
    </row>
    <row r="157" s="4" customFormat="1" spans="1:25">
      <c r="A157" s="4" t="s">
        <v>787</v>
      </c>
      <c r="B157" s="4" t="s">
        <v>26</v>
      </c>
      <c r="C157" s="4" t="s">
        <v>27</v>
      </c>
      <c r="D157" s="4" t="s">
        <v>788</v>
      </c>
      <c r="E157" s="4" t="s">
        <v>789</v>
      </c>
      <c r="F157" s="6">
        <v>45056</v>
      </c>
      <c r="G157" s="6">
        <v>45057</v>
      </c>
      <c r="H157" s="4">
        <v>1</v>
      </c>
      <c r="I157" s="4">
        <v>1</v>
      </c>
      <c r="J157" s="4">
        <v>1</v>
      </c>
      <c r="K157" s="4" t="s">
        <v>30</v>
      </c>
      <c r="L157" s="4">
        <v>206</v>
      </c>
      <c r="M157" s="4">
        <v>206</v>
      </c>
      <c r="N157" s="4" t="s">
        <v>790</v>
      </c>
      <c r="O157" s="4" t="s">
        <v>32</v>
      </c>
      <c r="P157" s="4" t="s">
        <v>33</v>
      </c>
      <c r="Q157" s="4">
        <v>0</v>
      </c>
      <c r="R157" s="7">
        <v>45056</v>
      </c>
      <c r="S157" s="6">
        <v>45060</v>
      </c>
      <c r="T157" s="4" t="s">
        <v>34</v>
      </c>
      <c r="U157" s="4">
        <v>206</v>
      </c>
      <c r="V157" s="4">
        <v>0</v>
      </c>
      <c r="W157" s="4">
        <v>0</v>
      </c>
      <c r="X157" s="4" t="s">
        <v>791</v>
      </c>
      <c r="Y157" s="4" t="s">
        <v>792</v>
      </c>
    </row>
    <row r="158" s="4" customFormat="1" spans="1:25">
      <c r="A158" s="4" t="s">
        <v>793</v>
      </c>
      <c r="B158" s="4" t="s">
        <v>26</v>
      </c>
      <c r="C158" s="4" t="s">
        <v>27</v>
      </c>
      <c r="D158" s="4" t="s">
        <v>742</v>
      </c>
      <c r="E158" s="4" t="s">
        <v>585</v>
      </c>
      <c r="F158" s="6">
        <v>45056</v>
      </c>
      <c r="G158" s="6">
        <v>45057</v>
      </c>
      <c r="H158" s="4">
        <v>1</v>
      </c>
      <c r="I158" s="4">
        <v>1</v>
      </c>
      <c r="J158" s="4">
        <v>1</v>
      </c>
      <c r="K158" s="4" t="s">
        <v>30</v>
      </c>
      <c r="L158" s="4">
        <v>278</v>
      </c>
      <c r="M158" s="4">
        <v>278</v>
      </c>
      <c r="N158" s="4" t="s">
        <v>794</v>
      </c>
      <c r="O158" s="4" t="s">
        <v>32</v>
      </c>
      <c r="P158" s="4" t="s">
        <v>33</v>
      </c>
      <c r="Q158" s="4">
        <v>0</v>
      </c>
      <c r="R158" s="7">
        <v>45056</v>
      </c>
      <c r="S158" s="6">
        <v>45060</v>
      </c>
      <c r="T158" s="4" t="s">
        <v>34</v>
      </c>
      <c r="U158" s="4">
        <v>278</v>
      </c>
      <c r="V158" s="4">
        <v>0</v>
      </c>
      <c r="W158" s="4">
        <v>0</v>
      </c>
      <c r="X158" s="4" t="s">
        <v>795</v>
      </c>
      <c r="Y158" s="4" t="s">
        <v>796</v>
      </c>
    </row>
    <row r="159" s="4" customFormat="1" spans="1:25">
      <c r="A159" s="4" t="s">
        <v>797</v>
      </c>
      <c r="B159" s="4" t="s">
        <v>26</v>
      </c>
      <c r="C159" s="4" t="s">
        <v>27</v>
      </c>
      <c r="D159" s="4" t="s">
        <v>798</v>
      </c>
      <c r="E159" s="4" t="s">
        <v>799</v>
      </c>
      <c r="F159" s="6">
        <v>45056</v>
      </c>
      <c r="G159" s="6">
        <v>45057</v>
      </c>
      <c r="H159" s="4">
        <v>1</v>
      </c>
      <c r="I159" s="4">
        <v>1</v>
      </c>
      <c r="J159" s="4">
        <v>1</v>
      </c>
      <c r="K159" s="4" t="s">
        <v>30</v>
      </c>
      <c r="L159" s="4">
        <v>425</v>
      </c>
      <c r="M159" s="4">
        <v>425</v>
      </c>
      <c r="N159" s="4" t="s">
        <v>800</v>
      </c>
      <c r="O159" s="4" t="s">
        <v>32</v>
      </c>
      <c r="P159" s="4" t="s">
        <v>33</v>
      </c>
      <c r="Q159" s="4">
        <v>0</v>
      </c>
      <c r="R159" s="7">
        <v>45056</v>
      </c>
      <c r="S159" s="6">
        <v>45060</v>
      </c>
      <c r="T159" s="4" t="s">
        <v>34</v>
      </c>
      <c r="U159" s="4">
        <v>425</v>
      </c>
      <c r="V159" s="4">
        <v>0</v>
      </c>
      <c r="W159" s="4">
        <v>0</v>
      </c>
      <c r="X159" s="4" t="s">
        <v>801</v>
      </c>
      <c r="Y159" s="4" t="s">
        <v>802</v>
      </c>
    </row>
    <row r="160" s="4" customFormat="1" spans="1:25">
      <c r="A160" s="4" t="s">
        <v>803</v>
      </c>
      <c r="B160" s="4" t="s">
        <v>26</v>
      </c>
      <c r="C160" s="4" t="s">
        <v>27</v>
      </c>
      <c r="D160" s="4" t="s">
        <v>804</v>
      </c>
      <c r="E160" s="4" t="s">
        <v>805</v>
      </c>
      <c r="F160" s="6">
        <v>45056</v>
      </c>
      <c r="G160" s="6">
        <v>45057</v>
      </c>
      <c r="H160" s="4">
        <v>1</v>
      </c>
      <c r="I160" s="4">
        <v>1</v>
      </c>
      <c r="J160" s="4">
        <v>1</v>
      </c>
      <c r="K160" s="4" t="s">
        <v>30</v>
      </c>
      <c r="L160" s="4">
        <v>203</v>
      </c>
      <c r="M160" s="4">
        <v>203</v>
      </c>
      <c r="N160" s="4" t="s">
        <v>806</v>
      </c>
      <c r="O160" s="4" t="s">
        <v>32</v>
      </c>
      <c r="P160" s="4" t="s">
        <v>33</v>
      </c>
      <c r="Q160" s="4">
        <v>0</v>
      </c>
      <c r="R160" s="7">
        <v>45056</v>
      </c>
      <c r="S160" s="6">
        <v>45060</v>
      </c>
      <c r="T160" s="4" t="s">
        <v>34</v>
      </c>
      <c r="U160" s="4">
        <v>203</v>
      </c>
      <c r="V160" s="4">
        <v>0</v>
      </c>
      <c r="W160" s="4">
        <v>0</v>
      </c>
      <c r="X160" s="4" t="s">
        <v>807</v>
      </c>
      <c r="Y160" s="4" t="s">
        <v>808</v>
      </c>
    </row>
    <row r="161" s="4" customFormat="1" spans="1:25">
      <c r="A161" s="4" t="s">
        <v>809</v>
      </c>
      <c r="B161" s="4" t="s">
        <v>26</v>
      </c>
      <c r="C161" s="4" t="s">
        <v>27</v>
      </c>
      <c r="D161" s="4" t="s">
        <v>810</v>
      </c>
      <c r="E161" s="4" t="s">
        <v>77</v>
      </c>
      <c r="F161" s="6">
        <v>45056</v>
      </c>
      <c r="G161" s="6">
        <v>45057</v>
      </c>
      <c r="H161" s="4">
        <v>1</v>
      </c>
      <c r="I161" s="4">
        <v>1</v>
      </c>
      <c r="J161" s="4">
        <v>1</v>
      </c>
      <c r="K161" s="4" t="s">
        <v>30</v>
      </c>
      <c r="L161" s="4">
        <v>1980</v>
      </c>
      <c r="M161" s="4">
        <v>1980</v>
      </c>
      <c r="N161" s="4" t="s">
        <v>811</v>
      </c>
      <c r="O161" s="4" t="s">
        <v>32</v>
      </c>
      <c r="P161" s="4" t="s">
        <v>33</v>
      </c>
      <c r="Q161" s="4">
        <v>0</v>
      </c>
      <c r="R161" s="7">
        <v>45056</v>
      </c>
      <c r="S161" s="6">
        <v>45060</v>
      </c>
      <c r="T161" s="4" t="s">
        <v>34</v>
      </c>
      <c r="U161" s="4">
        <v>1980</v>
      </c>
      <c r="V161" s="4">
        <v>0</v>
      </c>
      <c r="W161" s="4">
        <v>0</v>
      </c>
      <c r="X161" s="4" t="s">
        <v>812</v>
      </c>
      <c r="Y161" s="4" t="s">
        <v>813</v>
      </c>
    </row>
    <row r="162" s="4" customFormat="1" spans="1:25">
      <c r="A162" s="4" t="s">
        <v>814</v>
      </c>
      <c r="B162" s="4" t="s">
        <v>26</v>
      </c>
      <c r="C162" s="4" t="s">
        <v>27</v>
      </c>
      <c r="D162" s="4" t="s">
        <v>815</v>
      </c>
      <c r="E162" s="4" t="s">
        <v>779</v>
      </c>
      <c r="F162" s="6">
        <v>45056</v>
      </c>
      <c r="G162" s="6">
        <v>45057</v>
      </c>
      <c r="H162" s="4">
        <v>1</v>
      </c>
      <c r="I162" s="4">
        <v>1</v>
      </c>
      <c r="J162" s="4">
        <v>1</v>
      </c>
      <c r="K162" s="4" t="s">
        <v>30</v>
      </c>
      <c r="L162" s="4">
        <v>516</v>
      </c>
      <c r="M162" s="4">
        <v>516</v>
      </c>
      <c r="N162" s="4" t="s">
        <v>816</v>
      </c>
      <c r="O162" s="4" t="s">
        <v>32</v>
      </c>
      <c r="P162" s="4" t="s">
        <v>33</v>
      </c>
      <c r="Q162" s="4">
        <v>0</v>
      </c>
      <c r="R162" s="7">
        <v>45056</v>
      </c>
      <c r="S162" s="6">
        <v>45060</v>
      </c>
      <c r="T162" s="4" t="s">
        <v>34</v>
      </c>
      <c r="U162" s="4">
        <v>516</v>
      </c>
      <c r="V162" s="4">
        <v>0</v>
      </c>
      <c r="W162" s="4">
        <v>0</v>
      </c>
      <c r="X162" s="4" t="s">
        <v>817</v>
      </c>
      <c r="Y162" s="4" t="s">
        <v>818</v>
      </c>
    </row>
    <row r="163" s="4" customFormat="1" spans="1:25">
      <c r="A163" s="4" t="s">
        <v>819</v>
      </c>
      <c r="B163" s="4" t="s">
        <v>26</v>
      </c>
      <c r="C163" s="4" t="s">
        <v>27</v>
      </c>
      <c r="D163" s="4" t="s">
        <v>820</v>
      </c>
      <c r="E163" s="4" t="s">
        <v>821</v>
      </c>
      <c r="F163" s="6">
        <v>45056</v>
      </c>
      <c r="G163" s="6">
        <v>45057</v>
      </c>
      <c r="H163" s="4">
        <v>1</v>
      </c>
      <c r="I163" s="4">
        <v>1</v>
      </c>
      <c r="J163" s="4">
        <v>1</v>
      </c>
      <c r="K163" s="4" t="s">
        <v>30</v>
      </c>
      <c r="L163" s="4">
        <v>276</v>
      </c>
      <c r="M163" s="4">
        <v>276</v>
      </c>
      <c r="N163" s="4" t="s">
        <v>822</v>
      </c>
      <c r="O163" s="4" t="s">
        <v>32</v>
      </c>
      <c r="P163" s="4" t="s">
        <v>33</v>
      </c>
      <c r="Q163" s="4">
        <v>0</v>
      </c>
      <c r="R163" s="7">
        <v>45056</v>
      </c>
      <c r="S163" s="6">
        <v>45060</v>
      </c>
      <c r="T163" s="4" t="s">
        <v>34</v>
      </c>
      <c r="U163" s="4">
        <v>276</v>
      </c>
      <c r="V163" s="4">
        <v>0</v>
      </c>
      <c r="W163" s="4">
        <v>0</v>
      </c>
      <c r="X163" s="4" t="s">
        <v>823</v>
      </c>
      <c r="Y163" s="4" t="s">
        <v>824</v>
      </c>
    </row>
    <row r="164" s="4" customFormat="1" spans="1:25">
      <c r="A164" s="4" t="s">
        <v>825</v>
      </c>
      <c r="B164" s="4" t="s">
        <v>26</v>
      </c>
      <c r="C164" s="4" t="s">
        <v>27</v>
      </c>
      <c r="D164" s="4" t="s">
        <v>826</v>
      </c>
      <c r="E164" s="4" t="s">
        <v>827</v>
      </c>
      <c r="F164" s="6">
        <v>45056</v>
      </c>
      <c r="G164" s="6">
        <v>45057</v>
      </c>
      <c r="H164" s="4">
        <v>1</v>
      </c>
      <c r="I164" s="4">
        <v>1</v>
      </c>
      <c r="J164" s="4">
        <v>1</v>
      </c>
      <c r="K164" s="4" t="s">
        <v>30</v>
      </c>
      <c r="L164" s="4">
        <v>108</v>
      </c>
      <c r="M164" s="4">
        <v>108</v>
      </c>
      <c r="N164" s="4" t="s">
        <v>828</v>
      </c>
      <c r="O164" s="4" t="s">
        <v>32</v>
      </c>
      <c r="P164" s="4" t="s">
        <v>33</v>
      </c>
      <c r="Q164" s="4">
        <v>0</v>
      </c>
      <c r="R164" s="7">
        <v>45056</v>
      </c>
      <c r="S164" s="6">
        <v>45060</v>
      </c>
      <c r="T164" s="4" t="s">
        <v>34</v>
      </c>
      <c r="U164" s="4">
        <v>108</v>
      </c>
      <c r="V164" s="4">
        <v>0</v>
      </c>
      <c r="W164" s="4">
        <v>0</v>
      </c>
      <c r="X164" s="4" t="s">
        <v>829</v>
      </c>
      <c r="Y164" s="4" t="s">
        <v>36</v>
      </c>
    </row>
    <row r="165" s="4" customFormat="1" spans="1:25">
      <c r="A165" s="4" t="s">
        <v>830</v>
      </c>
      <c r="B165" s="4" t="s">
        <v>26</v>
      </c>
      <c r="C165" s="4" t="s">
        <v>27</v>
      </c>
      <c r="D165" s="4" t="s">
        <v>831</v>
      </c>
      <c r="E165" s="4" t="s">
        <v>832</v>
      </c>
      <c r="F165" s="6">
        <v>45056</v>
      </c>
      <c r="G165" s="6">
        <v>45057</v>
      </c>
      <c r="H165" s="4">
        <v>1</v>
      </c>
      <c r="I165" s="4">
        <v>1</v>
      </c>
      <c r="J165" s="4">
        <v>1</v>
      </c>
      <c r="K165" s="4" t="s">
        <v>30</v>
      </c>
      <c r="L165" s="4">
        <v>425</v>
      </c>
      <c r="M165" s="4">
        <v>425</v>
      </c>
      <c r="N165" s="4" t="s">
        <v>833</v>
      </c>
      <c r="O165" s="4" t="s">
        <v>32</v>
      </c>
      <c r="P165" s="4" t="s">
        <v>33</v>
      </c>
      <c r="Q165" s="4">
        <v>0</v>
      </c>
      <c r="R165" s="7">
        <v>45056</v>
      </c>
      <c r="S165" s="6">
        <v>45060</v>
      </c>
      <c r="T165" s="4" t="s">
        <v>34</v>
      </c>
      <c r="U165" s="4">
        <v>425</v>
      </c>
      <c r="V165" s="4">
        <v>0</v>
      </c>
      <c r="W165" s="4">
        <v>0</v>
      </c>
      <c r="X165" s="4" t="s">
        <v>834</v>
      </c>
      <c r="Y165" s="4" t="s">
        <v>835</v>
      </c>
    </row>
    <row r="166" s="4" customFormat="1" spans="1:25">
      <c r="A166" s="4" t="s">
        <v>836</v>
      </c>
      <c r="B166" s="4" t="s">
        <v>26</v>
      </c>
      <c r="C166" s="4" t="s">
        <v>27</v>
      </c>
      <c r="D166" s="4" t="s">
        <v>837</v>
      </c>
      <c r="E166" s="4" t="s">
        <v>838</v>
      </c>
      <c r="F166" s="6">
        <v>45056</v>
      </c>
      <c r="G166" s="6">
        <v>45057</v>
      </c>
      <c r="H166" s="4">
        <v>1</v>
      </c>
      <c r="I166" s="4">
        <v>1</v>
      </c>
      <c r="J166" s="4">
        <v>1</v>
      </c>
      <c r="K166" s="4" t="s">
        <v>30</v>
      </c>
      <c r="L166" s="4">
        <v>6669</v>
      </c>
      <c r="M166" s="4">
        <v>6669</v>
      </c>
      <c r="N166" s="4" t="s">
        <v>839</v>
      </c>
      <c r="O166" s="4" t="s">
        <v>32</v>
      </c>
      <c r="P166" s="4" t="s">
        <v>33</v>
      </c>
      <c r="Q166" s="4">
        <v>0</v>
      </c>
      <c r="R166" s="7">
        <v>45056</v>
      </c>
      <c r="S166" s="6">
        <v>45060</v>
      </c>
      <c r="T166" s="4" t="s">
        <v>34</v>
      </c>
      <c r="U166" s="4">
        <v>6669</v>
      </c>
      <c r="V166" s="4">
        <v>0</v>
      </c>
      <c r="W166" s="4">
        <v>0</v>
      </c>
      <c r="X166" s="4" t="s">
        <v>840</v>
      </c>
      <c r="Y166" s="4" t="s">
        <v>841</v>
      </c>
    </row>
    <row r="167" s="4" customFormat="1" spans="1:25">
      <c r="A167" s="4" t="s">
        <v>842</v>
      </c>
      <c r="B167" s="4" t="s">
        <v>26</v>
      </c>
      <c r="C167" s="4" t="s">
        <v>27</v>
      </c>
      <c r="D167" s="4" t="s">
        <v>843</v>
      </c>
      <c r="E167" s="4" t="s">
        <v>844</v>
      </c>
      <c r="F167" s="6">
        <v>45056</v>
      </c>
      <c r="G167" s="6">
        <v>45057</v>
      </c>
      <c r="H167" s="4">
        <v>1</v>
      </c>
      <c r="I167" s="4">
        <v>1</v>
      </c>
      <c r="J167" s="4">
        <v>1</v>
      </c>
      <c r="K167" s="4" t="s">
        <v>30</v>
      </c>
      <c r="L167" s="4">
        <v>414</v>
      </c>
      <c r="M167" s="4">
        <v>414</v>
      </c>
      <c r="N167" s="4" t="s">
        <v>845</v>
      </c>
      <c r="O167" s="4" t="s">
        <v>32</v>
      </c>
      <c r="P167" s="4" t="s">
        <v>33</v>
      </c>
      <c r="Q167" s="4">
        <v>0</v>
      </c>
      <c r="R167" s="7">
        <v>45056</v>
      </c>
      <c r="S167" s="6">
        <v>45060</v>
      </c>
      <c r="T167" s="4" t="s">
        <v>34</v>
      </c>
      <c r="U167" s="4">
        <v>414</v>
      </c>
      <c r="V167" s="4">
        <v>0</v>
      </c>
      <c r="W167" s="4">
        <v>0</v>
      </c>
      <c r="X167" s="4" t="s">
        <v>846</v>
      </c>
      <c r="Y167" s="4" t="s">
        <v>847</v>
      </c>
    </row>
    <row r="168" s="4" customFormat="1" spans="1:26">
      <c r="A168" s="4" t="s">
        <v>848</v>
      </c>
      <c r="B168" s="4" t="s">
        <v>26</v>
      </c>
      <c r="C168" s="4" t="s">
        <v>27</v>
      </c>
      <c r="D168" s="4" t="s">
        <v>849</v>
      </c>
      <c r="E168" s="4" t="s">
        <v>850</v>
      </c>
      <c r="F168" s="6">
        <v>45056</v>
      </c>
      <c r="G168" s="6">
        <v>45057</v>
      </c>
      <c r="H168" s="4">
        <v>2</v>
      </c>
      <c r="I168" s="4">
        <v>1</v>
      </c>
      <c r="J168" s="4">
        <v>2</v>
      </c>
      <c r="K168" s="4" t="s">
        <v>30</v>
      </c>
      <c r="L168" s="4">
        <v>2098</v>
      </c>
      <c r="M168" s="4">
        <v>2098</v>
      </c>
      <c r="N168" s="4" t="s">
        <v>851</v>
      </c>
      <c r="O168" s="4" t="s">
        <v>32</v>
      </c>
      <c r="P168" s="4" t="s">
        <v>33</v>
      </c>
      <c r="Q168" s="4">
        <v>0</v>
      </c>
      <c r="R168" s="7">
        <v>45056</v>
      </c>
      <c r="S168" s="6">
        <v>45060</v>
      </c>
      <c r="T168" s="4" t="s">
        <v>34</v>
      </c>
      <c r="U168" s="4">
        <v>2098</v>
      </c>
      <c r="V168" s="4">
        <v>0</v>
      </c>
      <c r="W168" s="4">
        <v>0</v>
      </c>
      <c r="X168" s="4" t="s">
        <v>852</v>
      </c>
      <c r="Y168" s="4" t="s">
        <v>853</v>
      </c>
      <c r="Z168" s="4" t="s">
        <v>854</v>
      </c>
    </row>
    <row r="169" s="4" customFormat="1" spans="1:25">
      <c r="A169" s="4" t="s">
        <v>855</v>
      </c>
      <c r="B169" s="4" t="s">
        <v>26</v>
      </c>
      <c r="C169" s="4" t="s">
        <v>27</v>
      </c>
      <c r="D169" s="4" t="s">
        <v>856</v>
      </c>
      <c r="E169" s="4" t="s">
        <v>857</v>
      </c>
      <c r="F169" s="6">
        <v>45056</v>
      </c>
      <c r="G169" s="6">
        <v>45057</v>
      </c>
      <c r="H169" s="4">
        <v>1</v>
      </c>
      <c r="I169" s="4">
        <v>1</v>
      </c>
      <c r="J169" s="4">
        <v>1</v>
      </c>
      <c r="K169" s="4" t="s">
        <v>30</v>
      </c>
      <c r="L169" s="4">
        <v>733</v>
      </c>
      <c r="M169" s="4">
        <v>733</v>
      </c>
      <c r="N169" s="4" t="s">
        <v>858</v>
      </c>
      <c r="O169" s="4" t="s">
        <v>32</v>
      </c>
      <c r="P169" s="4" t="s">
        <v>33</v>
      </c>
      <c r="Q169" s="4">
        <v>0</v>
      </c>
      <c r="R169" s="7">
        <v>45056</v>
      </c>
      <c r="S169" s="6">
        <v>45060</v>
      </c>
      <c r="T169" s="4" t="s">
        <v>34</v>
      </c>
      <c r="U169" s="4">
        <v>733</v>
      </c>
      <c r="V169" s="4">
        <v>0</v>
      </c>
      <c r="W169" s="4">
        <v>0</v>
      </c>
      <c r="X169" s="4" t="s">
        <v>859</v>
      </c>
      <c r="Y169" s="4" t="s">
        <v>36</v>
      </c>
    </row>
    <row r="170" s="4" customFormat="1" spans="1:25">
      <c r="A170" s="4" t="s">
        <v>860</v>
      </c>
      <c r="B170" s="4" t="s">
        <v>26</v>
      </c>
      <c r="C170" s="4" t="s">
        <v>27</v>
      </c>
      <c r="D170" s="4" t="s">
        <v>861</v>
      </c>
      <c r="E170" s="4" t="s">
        <v>862</v>
      </c>
      <c r="F170" s="6">
        <v>45056</v>
      </c>
      <c r="G170" s="6">
        <v>45057</v>
      </c>
      <c r="H170" s="4">
        <v>1</v>
      </c>
      <c r="I170" s="4">
        <v>1</v>
      </c>
      <c r="J170" s="4">
        <v>1</v>
      </c>
      <c r="K170" s="4" t="s">
        <v>30</v>
      </c>
      <c r="L170" s="4">
        <v>203</v>
      </c>
      <c r="M170" s="4">
        <v>203</v>
      </c>
      <c r="N170" s="4" t="s">
        <v>863</v>
      </c>
      <c r="O170" s="4" t="s">
        <v>32</v>
      </c>
      <c r="P170" s="4" t="s">
        <v>33</v>
      </c>
      <c r="Q170" s="4">
        <v>0</v>
      </c>
      <c r="R170" s="7">
        <v>45056</v>
      </c>
      <c r="S170" s="6">
        <v>45060</v>
      </c>
      <c r="T170" s="4" t="s">
        <v>34</v>
      </c>
      <c r="U170" s="4">
        <v>203</v>
      </c>
      <c r="V170" s="4">
        <v>0</v>
      </c>
      <c r="W170" s="4">
        <v>0</v>
      </c>
      <c r="X170" s="4" t="s">
        <v>864</v>
      </c>
      <c r="Y170" s="4" t="s">
        <v>865</v>
      </c>
    </row>
    <row r="171" s="4" customFormat="1" spans="1:25">
      <c r="A171" s="4" t="s">
        <v>866</v>
      </c>
      <c r="B171" s="4" t="s">
        <v>26</v>
      </c>
      <c r="C171" s="4" t="s">
        <v>27</v>
      </c>
      <c r="D171" s="4" t="s">
        <v>867</v>
      </c>
      <c r="E171" s="4" t="s">
        <v>868</v>
      </c>
      <c r="F171" s="6">
        <v>45056</v>
      </c>
      <c r="G171" s="6">
        <v>45057</v>
      </c>
      <c r="H171" s="4">
        <v>1</v>
      </c>
      <c r="I171" s="4">
        <v>1</v>
      </c>
      <c r="J171" s="4">
        <v>1</v>
      </c>
      <c r="K171" s="4" t="s">
        <v>30</v>
      </c>
      <c r="L171" s="4">
        <v>1659</v>
      </c>
      <c r="M171" s="4">
        <v>1659</v>
      </c>
      <c r="N171" s="4" t="s">
        <v>869</v>
      </c>
      <c r="O171" s="4" t="s">
        <v>32</v>
      </c>
      <c r="P171" s="4" t="s">
        <v>33</v>
      </c>
      <c r="Q171" s="4">
        <v>0</v>
      </c>
      <c r="R171" s="7">
        <v>45056</v>
      </c>
      <c r="S171" s="6">
        <v>45060</v>
      </c>
      <c r="T171" s="4" t="s">
        <v>34</v>
      </c>
      <c r="U171" s="4">
        <v>1659</v>
      </c>
      <c r="V171" s="4">
        <v>0</v>
      </c>
      <c r="W171" s="4">
        <v>0</v>
      </c>
      <c r="X171" s="4" t="s">
        <v>870</v>
      </c>
      <c r="Y171" s="4" t="s">
        <v>871</v>
      </c>
    </row>
    <row r="172" s="4" customFormat="1" spans="1:25">
      <c r="A172" s="4" t="s">
        <v>872</v>
      </c>
      <c r="B172" s="4" t="s">
        <v>26</v>
      </c>
      <c r="C172" s="4" t="s">
        <v>27</v>
      </c>
      <c r="D172" s="4" t="s">
        <v>873</v>
      </c>
      <c r="E172" s="4" t="s">
        <v>874</v>
      </c>
      <c r="F172" s="6">
        <v>45056</v>
      </c>
      <c r="G172" s="6">
        <v>45057</v>
      </c>
      <c r="H172" s="4">
        <v>1</v>
      </c>
      <c r="I172" s="4">
        <v>1</v>
      </c>
      <c r="J172" s="4">
        <v>1</v>
      </c>
      <c r="K172" s="4" t="s">
        <v>30</v>
      </c>
      <c r="L172" s="4">
        <v>482</v>
      </c>
      <c r="M172" s="4">
        <v>482</v>
      </c>
      <c r="N172" s="4" t="s">
        <v>875</v>
      </c>
      <c r="O172" s="4" t="s">
        <v>32</v>
      </c>
      <c r="P172" s="4" t="s">
        <v>33</v>
      </c>
      <c r="Q172" s="4">
        <v>0</v>
      </c>
      <c r="R172" s="7">
        <v>45056</v>
      </c>
      <c r="S172" s="6">
        <v>45060</v>
      </c>
      <c r="T172" s="4" t="s">
        <v>34</v>
      </c>
      <c r="U172" s="4">
        <v>482</v>
      </c>
      <c r="V172" s="4">
        <v>0</v>
      </c>
      <c r="W172" s="4">
        <v>0</v>
      </c>
      <c r="X172" s="4" t="s">
        <v>876</v>
      </c>
      <c r="Y172" s="4" t="s">
        <v>36</v>
      </c>
    </row>
    <row r="173" s="4" customFormat="1" spans="1:25">
      <c r="A173" s="4" t="s">
        <v>877</v>
      </c>
      <c r="B173" s="4" t="s">
        <v>26</v>
      </c>
      <c r="C173" s="4" t="s">
        <v>27</v>
      </c>
      <c r="D173" s="4" t="s">
        <v>563</v>
      </c>
      <c r="E173" s="4" t="s">
        <v>564</v>
      </c>
      <c r="F173" s="6">
        <v>45056</v>
      </c>
      <c r="G173" s="6">
        <v>45057</v>
      </c>
      <c r="H173" s="4">
        <v>1</v>
      </c>
      <c r="I173" s="4">
        <v>1</v>
      </c>
      <c r="J173" s="4">
        <v>1</v>
      </c>
      <c r="K173" s="4" t="s">
        <v>30</v>
      </c>
      <c r="L173" s="4">
        <v>496</v>
      </c>
      <c r="M173" s="4">
        <v>496</v>
      </c>
      <c r="N173" s="4" t="s">
        <v>878</v>
      </c>
      <c r="O173" s="4" t="s">
        <v>32</v>
      </c>
      <c r="P173" s="4" t="s">
        <v>33</v>
      </c>
      <c r="Q173" s="4">
        <v>0</v>
      </c>
      <c r="R173" s="7">
        <v>45056</v>
      </c>
      <c r="S173" s="6">
        <v>45060</v>
      </c>
      <c r="T173" s="4" t="s">
        <v>34</v>
      </c>
      <c r="U173" s="4">
        <v>496</v>
      </c>
      <c r="V173" s="4">
        <v>0</v>
      </c>
      <c r="W173" s="4">
        <v>0</v>
      </c>
      <c r="X173" s="4" t="s">
        <v>879</v>
      </c>
      <c r="Y173" s="4" t="s">
        <v>880</v>
      </c>
    </row>
    <row r="174" s="4" customFormat="1" spans="1:25">
      <c r="A174" s="4" t="s">
        <v>881</v>
      </c>
      <c r="B174" s="4" t="s">
        <v>26</v>
      </c>
      <c r="C174" s="4" t="s">
        <v>27</v>
      </c>
      <c r="D174" s="4" t="s">
        <v>882</v>
      </c>
      <c r="E174" s="4" t="s">
        <v>883</v>
      </c>
      <c r="F174" s="6">
        <v>45056</v>
      </c>
      <c r="G174" s="6">
        <v>45057</v>
      </c>
      <c r="H174" s="4">
        <v>1</v>
      </c>
      <c r="I174" s="4">
        <v>1</v>
      </c>
      <c r="J174" s="4">
        <v>1</v>
      </c>
      <c r="K174" s="4" t="s">
        <v>30</v>
      </c>
      <c r="L174" s="4">
        <v>833</v>
      </c>
      <c r="M174" s="4">
        <v>833</v>
      </c>
      <c r="N174" s="4" t="s">
        <v>884</v>
      </c>
      <c r="O174" s="4" t="s">
        <v>32</v>
      </c>
      <c r="P174" s="4" t="s">
        <v>33</v>
      </c>
      <c r="Q174" s="4">
        <v>0</v>
      </c>
      <c r="R174" s="7">
        <v>45056</v>
      </c>
      <c r="S174" s="6">
        <v>45060</v>
      </c>
      <c r="T174" s="4" t="s">
        <v>34</v>
      </c>
      <c r="U174" s="4">
        <v>833</v>
      </c>
      <c r="V174" s="4">
        <v>0</v>
      </c>
      <c r="W174" s="4">
        <v>0</v>
      </c>
      <c r="X174" s="4" t="s">
        <v>885</v>
      </c>
      <c r="Y174" s="4" t="s">
        <v>886</v>
      </c>
    </row>
    <row r="175" s="4" customFormat="1" spans="1:25">
      <c r="A175" s="4" t="s">
        <v>887</v>
      </c>
      <c r="B175" s="4" t="s">
        <v>26</v>
      </c>
      <c r="C175" s="4" t="s">
        <v>888</v>
      </c>
      <c r="D175" s="4" t="s">
        <v>889</v>
      </c>
      <c r="E175" s="4" t="s">
        <v>890</v>
      </c>
      <c r="F175" s="6">
        <v>45043</v>
      </c>
      <c r="G175" s="6">
        <v>45044</v>
      </c>
      <c r="H175" s="4">
        <v>1</v>
      </c>
      <c r="I175" s="4">
        <v>1</v>
      </c>
      <c r="J175" s="4">
        <v>1</v>
      </c>
      <c r="K175" s="4" t="s">
        <v>30</v>
      </c>
      <c r="L175" s="4">
        <v>-510</v>
      </c>
      <c r="M175" s="4">
        <v>-510</v>
      </c>
      <c r="N175" s="4" t="s">
        <v>891</v>
      </c>
      <c r="O175" s="4" t="s">
        <v>32</v>
      </c>
      <c r="P175" s="4" t="s">
        <v>33</v>
      </c>
      <c r="Q175" s="4">
        <v>0</v>
      </c>
      <c r="R175" s="7">
        <v>45040.3148726852</v>
      </c>
      <c r="S175" s="6">
        <v>45060</v>
      </c>
      <c r="T175" s="4" t="s">
        <v>34</v>
      </c>
      <c r="U175" s="4">
        <v>-510</v>
      </c>
      <c r="V175" s="4">
        <v>0</v>
      </c>
      <c r="W175" s="4">
        <v>0</v>
      </c>
      <c r="X175" s="4" t="s">
        <v>892</v>
      </c>
      <c r="Y175" s="4" t="s">
        <v>36</v>
      </c>
    </row>
    <row r="176" s="4" customFormat="1" spans="1:25">
      <c r="A176" s="4" t="s">
        <v>893</v>
      </c>
      <c r="B176" s="4" t="s">
        <v>26</v>
      </c>
      <c r="C176" s="4" t="s">
        <v>27</v>
      </c>
      <c r="D176" s="4" t="s">
        <v>894</v>
      </c>
      <c r="E176" s="4" t="s">
        <v>375</v>
      </c>
      <c r="F176" s="6">
        <v>45057</v>
      </c>
      <c r="G176" s="6">
        <v>45058</v>
      </c>
      <c r="H176" s="4">
        <v>1</v>
      </c>
      <c r="I176" s="4">
        <v>1</v>
      </c>
      <c r="J176" s="4">
        <v>1</v>
      </c>
      <c r="K176" s="4" t="s">
        <v>30</v>
      </c>
      <c r="L176" s="4">
        <v>815</v>
      </c>
      <c r="M176" s="4">
        <v>815</v>
      </c>
      <c r="N176" s="4" t="s">
        <v>895</v>
      </c>
      <c r="O176" s="4" t="s">
        <v>896</v>
      </c>
      <c r="P176" s="4" t="s">
        <v>33</v>
      </c>
      <c r="Q176" s="4">
        <v>0</v>
      </c>
      <c r="R176" s="7">
        <v>44993</v>
      </c>
      <c r="S176" s="6">
        <v>45061</v>
      </c>
      <c r="T176" s="4" t="s">
        <v>34</v>
      </c>
      <c r="U176" s="4">
        <v>815</v>
      </c>
      <c r="V176" s="4">
        <v>0</v>
      </c>
      <c r="W176" s="4">
        <v>0</v>
      </c>
      <c r="X176" s="4" t="s">
        <v>897</v>
      </c>
      <c r="Y176" s="4" t="s">
        <v>36</v>
      </c>
    </row>
    <row r="177" s="4" customFormat="1" spans="1:25">
      <c r="A177" s="4" t="s">
        <v>898</v>
      </c>
      <c r="B177" s="4" t="s">
        <v>26</v>
      </c>
      <c r="C177" s="4" t="s">
        <v>27</v>
      </c>
      <c r="D177" s="4" t="s">
        <v>899</v>
      </c>
      <c r="E177" s="4" t="s">
        <v>900</v>
      </c>
      <c r="F177" s="6">
        <v>45057</v>
      </c>
      <c r="G177" s="6">
        <v>45058</v>
      </c>
      <c r="H177" s="4">
        <v>1</v>
      </c>
      <c r="I177" s="4">
        <v>1</v>
      </c>
      <c r="J177" s="4">
        <v>1</v>
      </c>
      <c r="K177" s="4" t="s">
        <v>30</v>
      </c>
      <c r="L177" s="4">
        <v>724</v>
      </c>
      <c r="M177" s="4">
        <v>724</v>
      </c>
      <c r="N177" s="4" t="s">
        <v>901</v>
      </c>
      <c r="O177" s="4" t="s">
        <v>896</v>
      </c>
      <c r="P177" s="4" t="s">
        <v>33</v>
      </c>
      <c r="Q177" s="4">
        <v>0</v>
      </c>
      <c r="R177" s="7">
        <v>44999</v>
      </c>
      <c r="S177" s="6">
        <v>45061</v>
      </c>
      <c r="T177" s="4" t="s">
        <v>34</v>
      </c>
      <c r="U177" s="4">
        <v>724</v>
      </c>
      <c r="V177" s="4">
        <v>0</v>
      </c>
      <c r="W177" s="4">
        <v>0</v>
      </c>
      <c r="X177" s="4" t="s">
        <v>902</v>
      </c>
      <c r="Y177" s="4" t="s">
        <v>36</v>
      </c>
    </row>
    <row r="178" s="4" customFormat="1" spans="1:25">
      <c r="A178" s="4" t="s">
        <v>898</v>
      </c>
      <c r="B178" s="4" t="s">
        <v>26</v>
      </c>
      <c r="C178" s="4" t="s">
        <v>128</v>
      </c>
      <c r="D178" s="4" t="s">
        <v>899</v>
      </c>
      <c r="E178" s="4" t="s">
        <v>900</v>
      </c>
      <c r="F178" s="6">
        <v>45057</v>
      </c>
      <c r="G178" s="6">
        <v>45058</v>
      </c>
      <c r="H178" s="4">
        <v>1</v>
      </c>
      <c r="I178" s="4">
        <v>1</v>
      </c>
      <c r="J178" s="4">
        <v>1</v>
      </c>
      <c r="K178" s="4" t="s">
        <v>30</v>
      </c>
      <c r="L178" s="4">
        <v>-724</v>
      </c>
      <c r="M178" s="4">
        <v>-724</v>
      </c>
      <c r="N178" s="4" t="s">
        <v>901</v>
      </c>
      <c r="O178" s="4" t="s">
        <v>896</v>
      </c>
      <c r="P178" s="4" t="s">
        <v>33</v>
      </c>
      <c r="Q178" s="4">
        <v>0</v>
      </c>
      <c r="R178" s="7">
        <v>44999</v>
      </c>
      <c r="S178" s="6">
        <v>45061</v>
      </c>
      <c r="T178" s="4" t="s">
        <v>34</v>
      </c>
      <c r="U178" s="4">
        <v>-724</v>
      </c>
      <c r="V178" s="4">
        <v>0</v>
      </c>
      <c r="W178" s="4">
        <v>0</v>
      </c>
      <c r="X178" s="4" t="s">
        <v>902</v>
      </c>
      <c r="Y178" s="4" t="s">
        <v>36</v>
      </c>
    </row>
    <row r="179" s="4" customFormat="1" spans="1:25">
      <c r="A179" s="4" t="s">
        <v>903</v>
      </c>
      <c r="B179" s="4" t="s">
        <v>26</v>
      </c>
      <c r="C179" s="4" t="s">
        <v>27</v>
      </c>
      <c r="D179" s="4" t="s">
        <v>904</v>
      </c>
      <c r="E179" s="4" t="s">
        <v>905</v>
      </c>
      <c r="F179" s="6">
        <v>45055</v>
      </c>
      <c r="G179" s="6">
        <v>45058</v>
      </c>
      <c r="H179" s="4">
        <v>1</v>
      </c>
      <c r="I179" s="4">
        <v>3</v>
      </c>
      <c r="J179" s="4">
        <v>3</v>
      </c>
      <c r="K179" s="4" t="s">
        <v>30</v>
      </c>
      <c r="L179" s="4">
        <v>13263</v>
      </c>
      <c r="M179" s="4">
        <v>13263</v>
      </c>
      <c r="N179" s="4" t="s">
        <v>906</v>
      </c>
      <c r="O179" s="4" t="s">
        <v>896</v>
      </c>
      <c r="P179" s="4" t="s">
        <v>33</v>
      </c>
      <c r="Q179" s="4">
        <v>0</v>
      </c>
      <c r="R179" s="7">
        <v>44999</v>
      </c>
      <c r="S179" s="6">
        <v>45061</v>
      </c>
      <c r="T179" s="4" t="s">
        <v>34</v>
      </c>
      <c r="U179" s="4">
        <v>13263</v>
      </c>
      <c r="V179" s="4">
        <v>0</v>
      </c>
      <c r="W179" s="4">
        <v>0</v>
      </c>
      <c r="X179" s="4" t="s">
        <v>907</v>
      </c>
      <c r="Y179" s="4" t="s">
        <v>36</v>
      </c>
    </row>
    <row r="180" s="4" customFormat="1" spans="1:25">
      <c r="A180" s="4" t="s">
        <v>908</v>
      </c>
      <c r="B180" s="4" t="s">
        <v>26</v>
      </c>
      <c r="C180" s="4" t="s">
        <v>27</v>
      </c>
      <c r="D180" s="4" t="s">
        <v>909</v>
      </c>
      <c r="E180" s="4" t="s">
        <v>698</v>
      </c>
      <c r="F180" s="6">
        <v>45051</v>
      </c>
      <c r="G180" s="6">
        <v>45058</v>
      </c>
      <c r="H180" s="4">
        <v>1</v>
      </c>
      <c r="I180" s="4">
        <v>7</v>
      </c>
      <c r="J180" s="4">
        <v>7</v>
      </c>
      <c r="K180" s="4" t="s">
        <v>30</v>
      </c>
      <c r="L180" s="4">
        <v>2947</v>
      </c>
      <c r="M180" s="4">
        <v>2947</v>
      </c>
      <c r="N180" s="4" t="s">
        <v>910</v>
      </c>
      <c r="O180" s="4" t="s">
        <v>896</v>
      </c>
      <c r="P180" s="4" t="s">
        <v>33</v>
      </c>
      <c r="Q180" s="4">
        <v>0</v>
      </c>
      <c r="R180" s="7">
        <v>44999</v>
      </c>
      <c r="S180" s="6">
        <v>45061</v>
      </c>
      <c r="T180" s="4" t="s">
        <v>34</v>
      </c>
      <c r="U180" s="4">
        <v>2947</v>
      </c>
      <c r="V180" s="4">
        <v>0</v>
      </c>
      <c r="W180" s="4">
        <v>0</v>
      </c>
      <c r="X180" s="4" t="s">
        <v>911</v>
      </c>
      <c r="Y180" s="4" t="s">
        <v>36</v>
      </c>
    </row>
    <row r="181" s="4" customFormat="1" spans="1:25">
      <c r="A181" s="4" t="s">
        <v>912</v>
      </c>
      <c r="B181" s="4" t="s">
        <v>26</v>
      </c>
      <c r="C181" s="4" t="s">
        <v>27</v>
      </c>
      <c r="D181" s="4" t="s">
        <v>913</v>
      </c>
      <c r="E181" s="4" t="s">
        <v>407</v>
      </c>
      <c r="F181" s="6">
        <v>45055</v>
      </c>
      <c r="G181" s="6">
        <v>45058</v>
      </c>
      <c r="H181" s="4">
        <v>2</v>
      </c>
      <c r="I181" s="4">
        <v>3</v>
      </c>
      <c r="J181" s="4">
        <v>6</v>
      </c>
      <c r="K181" s="4" t="s">
        <v>30</v>
      </c>
      <c r="L181" s="4">
        <v>2826</v>
      </c>
      <c r="M181" s="4">
        <v>2826</v>
      </c>
      <c r="N181" s="4" t="s">
        <v>914</v>
      </c>
      <c r="O181" s="4" t="s">
        <v>896</v>
      </c>
      <c r="P181" s="4" t="s">
        <v>33</v>
      </c>
      <c r="Q181" s="4">
        <v>0</v>
      </c>
      <c r="R181" s="7">
        <v>45010</v>
      </c>
      <c r="S181" s="6">
        <v>45061</v>
      </c>
      <c r="T181" s="4" t="s">
        <v>34</v>
      </c>
      <c r="U181" s="4">
        <v>2826</v>
      </c>
      <c r="V181" s="4">
        <v>0</v>
      </c>
      <c r="W181" s="4">
        <v>0</v>
      </c>
      <c r="X181" s="4" t="s">
        <v>915</v>
      </c>
      <c r="Y181" s="4" t="s">
        <v>916</v>
      </c>
    </row>
    <row r="182" s="4" customFormat="1" spans="1:25">
      <c r="A182" s="4" t="s">
        <v>917</v>
      </c>
      <c r="B182" s="4" t="s">
        <v>26</v>
      </c>
      <c r="C182" s="4" t="s">
        <v>27</v>
      </c>
      <c r="D182" s="4" t="s">
        <v>918</v>
      </c>
      <c r="E182" s="4" t="s">
        <v>919</v>
      </c>
      <c r="F182" s="6">
        <v>45053</v>
      </c>
      <c r="G182" s="6">
        <v>45058</v>
      </c>
      <c r="H182" s="4">
        <v>1</v>
      </c>
      <c r="I182" s="4">
        <v>5</v>
      </c>
      <c r="J182" s="4">
        <v>5</v>
      </c>
      <c r="K182" s="4" t="s">
        <v>30</v>
      </c>
      <c r="L182" s="4">
        <v>840</v>
      </c>
      <c r="M182" s="4">
        <v>840</v>
      </c>
      <c r="N182" s="4" t="s">
        <v>920</v>
      </c>
      <c r="O182" s="4" t="s">
        <v>896</v>
      </c>
      <c r="P182" s="4" t="s">
        <v>33</v>
      </c>
      <c r="Q182" s="4">
        <v>0</v>
      </c>
      <c r="R182" s="7">
        <v>45020</v>
      </c>
      <c r="S182" s="6">
        <v>45061</v>
      </c>
      <c r="T182" s="4" t="s">
        <v>34</v>
      </c>
      <c r="U182" s="4">
        <v>840</v>
      </c>
      <c r="V182" s="4">
        <v>0</v>
      </c>
      <c r="W182" s="4">
        <v>0</v>
      </c>
      <c r="X182" s="4" t="s">
        <v>921</v>
      </c>
      <c r="Y182" s="4" t="s">
        <v>36</v>
      </c>
    </row>
    <row r="183" s="4" customFormat="1" spans="1:25">
      <c r="A183" s="4" t="s">
        <v>922</v>
      </c>
      <c r="B183" s="4" t="s">
        <v>26</v>
      </c>
      <c r="C183" s="4" t="s">
        <v>27</v>
      </c>
      <c r="D183" s="4" t="s">
        <v>923</v>
      </c>
      <c r="E183" s="4" t="s">
        <v>924</v>
      </c>
      <c r="F183" s="6">
        <v>45054</v>
      </c>
      <c r="G183" s="6">
        <v>45058</v>
      </c>
      <c r="H183" s="4">
        <v>1</v>
      </c>
      <c r="I183" s="4">
        <v>4</v>
      </c>
      <c r="J183" s="4">
        <v>4</v>
      </c>
      <c r="K183" s="4" t="s">
        <v>30</v>
      </c>
      <c r="L183" s="4">
        <v>2716</v>
      </c>
      <c r="M183" s="4">
        <v>2716</v>
      </c>
      <c r="N183" s="4" t="s">
        <v>925</v>
      </c>
      <c r="O183" s="4" t="s">
        <v>896</v>
      </c>
      <c r="P183" s="4" t="s">
        <v>33</v>
      </c>
      <c r="Q183" s="4">
        <v>0</v>
      </c>
      <c r="R183" s="7">
        <v>45021</v>
      </c>
      <c r="S183" s="6">
        <v>45061</v>
      </c>
      <c r="T183" s="4" t="s">
        <v>34</v>
      </c>
      <c r="U183" s="4">
        <v>2716</v>
      </c>
      <c r="V183" s="4">
        <v>0</v>
      </c>
      <c r="W183" s="4">
        <v>0</v>
      </c>
      <c r="X183" s="4" t="s">
        <v>926</v>
      </c>
      <c r="Y183" s="4" t="s">
        <v>927</v>
      </c>
    </row>
    <row r="184" s="4" customFormat="1" spans="1:25">
      <c r="A184" s="4" t="s">
        <v>928</v>
      </c>
      <c r="B184" s="4" t="s">
        <v>26</v>
      </c>
      <c r="C184" s="4" t="s">
        <v>27</v>
      </c>
      <c r="D184" s="4" t="s">
        <v>929</v>
      </c>
      <c r="E184" s="4" t="s">
        <v>645</v>
      </c>
      <c r="F184" s="6">
        <v>45052</v>
      </c>
      <c r="G184" s="6">
        <v>45058</v>
      </c>
      <c r="H184" s="4">
        <v>1</v>
      </c>
      <c r="I184" s="4">
        <v>6</v>
      </c>
      <c r="J184" s="4">
        <v>6</v>
      </c>
      <c r="K184" s="4" t="s">
        <v>30</v>
      </c>
      <c r="L184" s="4">
        <v>2453</v>
      </c>
      <c r="M184" s="4">
        <v>2453</v>
      </c>
      <c r="N184" s="4" t="s">
        <v>930</v>
      </c>
      <c r="O184" s="4" t="s">
        <v>896</v>
      </c>
      <c r="P184" s="4" t="s">
        <v>33</v>
      </c>
      <c r="Q184" s="4">
        <v>0</v>
      </c>
      <c r="R184" s="7">
        <v>45027</v>
      </c>
      <c r="S184" s="6">
        <v>45061</v>
      </c>
      <c r="T184" s="4" t="s">
        <v>34</v>
      </c>
      <c r="U184" s="4">
        <v>2453</v>
      </c>
      <c r="V184" s="4">
        <v>0</v>
      </c>
      <c r="W184" s="4">
        <v>0</v>
      </c>
      <c r="X184" s="4" t="s">
        <v>931</v>
      </c>
      <c r="Y184" s="4" t="s">
        <v>36</v>
      </c>
    </row>
    <row r="185" s="4" customFormat="1" spans="1:25">
      <c r="A185" s="4" t="s">
        <v>932</v>
      </c>
      <c r="B185" s="4" t="s">
        <v>26</v>
      </c>
      <c r="C185" s="4" t="s">
        <v>27</v>
      </c>
      <c r="D185" s="4" t="s">
        <v>933</v>
      </c>
      <c r="E185" s="4" t="s">
        <v>934</v>
      </c>
      <c r="F185" s="6">
        <v>45056</v>
      </c>
      <c r="G185" s="6">
        <v>45058</v>
      </c>
      <c r="H185" s="4">
        <v>1</v>
      </c>
      <c r="I185" s="4">
        <v>2</v>
      </c>
      <c r="J185" s="4">
        <v>2</v>
      </c>
      <c r="K185" s="4" t="s">
        <v>30</v>
      </c>
      <c r="L185" s="4">
        <v>1408</v>
      </c>
      <c r="M185" s="4">
        <v>1408</v>
      </c>
      <c r="N185" s="4" t="s">
        <v>935</v>
      </c>
      <c r="O185" s="4" t="s">
        <v>896</v>
      </c>
      <c r="P185" s="4" t="s">
        <v>33</v>
      </c>
      <c r="Q185" s="4">
        <v>0</v>
      </c>
      <c r="R185" s="7">
        <v>45028</v>
      </c>
      <c r="S185" s="6">
        <v>45061</v>
      </c>
      <c r="T185" s="4" t="s">
        <v>34</v>
      </c>
      <c r="U185" s="4">
        <v>1408</v>
      </c>
      <c r="V185" s="4">
        <v>0</v>
      </c>
      <c r="W185" s="4">
        <v>0</v>
      </c>
      <c r="X185" s="4" t="s">
        <v>936</v>
      </c>
      <c r="Y185" s="4" t="s">
        <v>36</v>
      </c>
    </row>
    <row r="186" s="4" customFormat="1" spans="1:28">
      <c r="A186" s="4" t="s">
        <v>937</v>
      </c>
      <c r="B186" s="4" t="s">
        <v>26</v>
      </c>
      <c r="C186" s="4" t="s">
        <v>27</v>
      </c>
      <c r="D186" s="4" t="s">
        <v>938</v>
      </c>
      <c r="E186" s="4" t="s">
        <v>698</v>
      </c>
      <c r="F186" s="6">
        <v>45056</v>
      </c>
      <c r="G186" s="6">
        <v>45058</v>
      </c>
      <c r="H186" s="4">
        <v>4</v>
      </c>
      <c r="I186" s="4">
        <v>2</v>
      </c>
      <c r="J186" s="4">
        <v>8</v>
      </c>
      <c r="K186" s="4" t="s">
        <v>30</v>
      </c>
      <c r="L186" s="4">
        <v>5776</v>
      </c>
      <c r="M186" s="4">
        <v>5776</v>
      </c>
      <c r="N186" s="4" t="s">
        <v>939</v>
      </c>
      <c r="O186" s="4" t="s">
        <v>896</v>
      </c>
      <c r="P186" s="4" t="s">
        <v>33</v>
      </c>
      <c r="Q186" s="4">
        <v>0</v>
      </c>
      <c r="R186" s="7">
        <v>45028</v>
      </c>
      <c r="S186" s="6">
        <v>45061</v>
      </c>
      <c r="T186" s="4" t="s">
        <v>34</v>
      </c>
      <c r="U186" s="4">
        <v>5776</v>
      </c>
      <c r="V186" s="4">
        <v>0</v>
      </c>
      <c r="W186" s="4">
        <v>0</v>
      </c>
      <c r="X186" s="4" t="s">
        <v>940</v>
      </c>
      <c r="Y186" s="4" t="s">
        <v>941</v>
      </c>
      <c r="Z186" s="4" t="s">
        <v>942</v>
      </c>
      <c r="AA186" s="4" t="s">
        <v>943</v>
      </c>
      <c r="AB186" s="4" t="s">
        <v>944</v>
      </c>
    </row>
    <row r="187" s="4" customFormat="1" spans="1:25">
      <c r="A187" s="4" t="s">
        <v>945</v>
      </c>
      <c r="B187" s="4" t="s">
        <v>26</v>
      </c>
      <c r="C187" s="4" t="s">
        <v>27</v>
      </c>
      <c r="D187" s="4" t="s">
        <v>946</v>
      </c>
      <c r="E187" s="4" t="s">
        <v>947</v>
      </c>
      <c r="F187" s="6">
        <v>45053</v>
      </c>
      <c r="G187" s="6">
        <v>45058</v>
      </c>
      <c r="H187" s="4">
        <v>1</v>
      </c>
      <c r="I187" s="4">
        <v>5</v>
      </c>
      <c r="J187" s="4">
        <v>5</v>
      </c>
      <c r="K187" s="4" t="s">
        <v>30</v>
      </c>
      <c r="L187" s="4">
        <v>6445</v>
      </c>
      <c r="M187" s="4">
        <v>6445</v>
      </c>
      <c r="N187" s="4" t="s">
        <v>948</v>
      </c>
      <c r="O187" s="4" t="s">
        <v>896</v>
      </c>
      <c r="P187" s="4" t="s">
        <v>33</v>
      </c>
      <c r="Q187" s="4">
        <v>0</v>
      </c>
      <c r="R187" s="7">
        <v>45029</v>
      </c>
      <c r="S187" s="6">
        <v>45061</v>
      </c>
      <c r="T187" s="4" t="s">
        <v>34</v>
      </c>
      <c r="U187" s="4">
        <v>6445</v>
      </c>
      <c r="V187" s="4">
        <v>0</v>
      </c>
      <c r="W187" s="4">
        <v>0</v>
      </c>
      <c r="X187" s="4" t="s">
        <v>949</v>
      </c>
      <c r="Y187" s="4" t="s">
        <v>950</v>
      </c>
    </row>
    <row r="188" s="4" customFormat="1" spans="1:25">
      <c r="A188" s="4" t="s">
        <v>951</v>
      </c>
      <c r="B188" s="4" t="s">
        <v>26</v>
      </c>
      <c r="C188" s="4" t="s">
        <v>27</v>
      </c>
      <c r="D188" s="4" t="s">
        <v>87</v>
      </c>
      <c r="E188" s="4" t="s">
        <v>88</v>
      </c>
      <c r="F188" s="6">
        <v>45055</v>
      </c>
      <c r="G188" s="6">
        <v>45058</v>
      </c>
      <c r="H188" s="4">
        <v>1</v>
      </c>
      <c r="I188" s="4">
        <v>3</v>
      </c>
      <c r="J188" s="4">
        <v>3</v>
      </c>
      <c r="K188" s="4" t="s">
        <v>30</v>
      </c>
      <c r="L188" s="4">
        <v>2754</v>
      </c>
      <c r="M188" s="4">
        <v>2754</v>
      </c>
      <c r="N188" s="4" t="s">
        <v>952</v>
      </c>
      <c r="O188" s="4" t="s">
        <v>896</v>
      </c>
      <c r="P188" s="4" t="s">
        <v>33</v>
      </c>
      <c r="Q188" s="4">
        <v>0</v>
      </c>
      <c r="R188" s="7">
        <v>45033</v>
      </c>
      <c r="S188" s="6">
        <v>45061</v>
      </c>
      <c r="T188" s="4" t="s">
        <v>34</v>
      </c>
      <c r="U188" s="4">
        <v>2754</v>
      </c>
      <c r="V188" s="4">
        <v>0</v>
      </c>
      <c r="W188" s="4">
        <v>0</v>
      </c>
      <c r="X188" s="4" t="s">
        <v>953</v>
      </c>
      <c r="Y188" s="4" t="s">
        <v>36</v>
      </c>
    </row>
    <row r="189" s="4" customFormat="1" spans="1:25">
      <c r="A189" s="4" t="s">
        <v>954</v>
      </c>
      <c r="B189" s="4" t="s">
        <v>26</v>
      </c>
      <c r="C189" s="4" t="s">
        <v>27</v>
      </c>
      <c r="D189" s="4" t="s">
        <v>955</v>
      </c>
      <c r="E189" s="4" t="s">
        <v>956</v>
      </c>
      <c r="F189" s="6">
        <v>45057</v>
      </c>
      <c r="G189" s="6">
        <v>45058</v>
      </c>
      <c r="H189" s="4">
        <v>2</v>
      </c>
      <c r="I189" s="4">
        <v>1</v>
      </c>
      <c r="J189" s="4">
        <v>2</v>
      </c>
      <c r="K189" s="4" t="s">
        <v>30</v>
      </c>
      <c r="L189" s="4">
        <v>1052</v>
      </c>
      <c r="M189" s="4">
        <v>1052</v>
      </c>
      <c r="N189" s="4" t="s">
        <v>957</v>
      </c>
      <c r="O189" s="4" t="s">
        <v>896</v>
      </c>
      <c r="P189" s="4" t="s">
        <v>33</v>
      </c>
      <c r="Q189" s="4">
        <v>0</v>
      </c>
      <c r="R189" s="7">
        <v>45034</v>
      </c>
      <c r="S189" s="6">
        <v>45061</v>
      </c>
      <c r="T189" s="4" t="s">
        <v>34</v>
      </c>
      <c r="U189" s="4">
        <v>1052</v>
      </c>
      <c r="V189" s="4">
        <v>0</v>
      </c>
      <c r="W189" s="4">
        <v>0</v>
      </c>
      <c r="X189" s="4" t="s">
        <v>958</v>
      </c>
      <c r="Y189" s="4" t="s">
        <v>36</v>
      </c>
    </row>
    <row r="190" s="4" customFormat="1" spans="1:25">
      <c r="A190" s="4" t="s">
        <v>959</v>
      </c>
      <c r="B190" s="4" t="s">
        <v>26</v>
      </c>
      <c r="C190" s="4" t="s">
        <v>27</v>
      </c>
      <c r="D190" s="4" t="s">
        <v>960</v>
      </c>
      <c r="E190" s="4" t="s">
        <v>283</v>
      </c>
      <c r="F190" s="6">
        <v>45056</v>
      </c>
      <c r="G190" s="6">
        <v>45058</v>
      </c>
      <c r="H190" s="4">
        <v>1</v>
      </c>
      <c r="I190" s="4">
        <v>2</v>
      </c>
      <c r="J190" s="4">
        <v>2</v>
      </c>
      <c r="K190" s="4" t="s">
        <v>30</v>
      </c>
      <c r="L190" s="4">
        <v>620</v>
      </c>
      <c r="M190" s="4">
        <v>620</v>
      </c>
      <c r="N190" s="4" t="s">
        <v>961</v>
      </c>
      <c r="O190" s="4" t="s">
        <v>896</v>
      </c>
      <c r="P190" s="4" t="s">
        <v>33</v>
      </c>
      <c r="Q190" s="4">
        <v>0</v>
      </c>
      <c r="R190" s="7">
        <v>45035</v>
      </c>
      <c r="S190" s="6">
        <v>45061</v>
      </c>
      <c r="T190" s="4" t="s">
        <v>34</v>
      </c>
      <c r="U190" s="4">
        <v>620</v>
      </c>
      <c r="V190" s="4">
        <v>0</v>
      </c>
      <c r="W190" s="4">
        <v>0</v>
      </c>
      <c r="X190" s="4" t="s">
        <v>962</v>
      </c>
      <c r="Y190" s="4" t="s">
        <v>36</v>
      </c>
    </row>
    <row r="191" s="4" customFormat="1" spans="1:25">
      <c r="A191" s="4" t="s">
        <v>963</v>
      </c>
      <c r="B191" s="4" t="s">
        <v>26</v>
      </c>
      <c r="C191" s="4" t="s">
        <v>27</v>
      </c>
      <c r="D191" s="4" t="s">
        <v>964</v>
      </c>
      <c r="E191" s="4" t="s">
        <v>773</v>
      </c>
      <c r="F191" s="6">
        <v>45054</v>
      </c>
      <c r="G191" s="6">
        <v>45058</v>
      </c>
      <c r="H191" s="4">
        <v>1</v>
      </c>
      <c r="I191" s="4">
        <v>4</v>
      </c>
      <c r="J191" s="4">
        <v>4</v>
      </c>
      <c r="K191" s="4" t="s">
        <v>30</v>
      </c>
      <c r="L191" s="4">
        <v>3502</v>
      </c>
      <c r="M191" s="4">
        <v>3502</v>
      </c>
      <c r="N191" s="4" t="s">
        <v>965</v>
      </c>
      <c r="O191" s="4" t="s">
        <v>896</v>
      </c>
      <c r="P191" s="4" t="s">
        <v>33</v>
      </c>
      <c r="Q191" s="4">
        <v>0</v>
      </c>
      <c r="R191" s="7">
        <v>45035</v>
      </c>
      <c r="S191" s="6">
        <v>45061</v>
      </c>
      <c r="T191" s="4" t="s">
        <v>34</v>
      </c>
      <c r="U191" s="4">
        <v>3502</v>
      </c>
      <c r="V191" s="4">
        <v>0</v>
      </c>
      <c r="W191" s="4">
        <v>0</v>
      </c>
      <c r="X191" s="4" t="s">
        <v>966</v>
      </c>
      <c r="Y191" s="4" t="s">
        <v>967</v>
      </c>
    </row>
    <row r="192" s="4" customFormat="1" spans="1:25">
      <c r="A192" s="4" t="s">
        <v>968</v>
      </c>
      <c r="B192" s="4" t="s">
        <v>26</v>
      </c>
      <c r="C192" s="4" t="s">
        <v>27</v>
      </c>
      <c r="D192" s="4" t="s">
        <v>960</v>
      </c>
      <c r="E192" s="4" t="s">
        <v>283</v>
      </c>
      <c r="F192" s="6">
        <v>45056</v>
      </c>
      <c r="G192" s="6">
        <v>45058</v>
      </c>
      <c r="H192" s="4">
        <v>1</v>
      </c>
      <c r="I192" s="4">
        <v>2</v>
      </c>
      <c r="J192" s="4">
        <v>2</v>
      </c>
      <c r="K192" s="4" t="s">
        <v>30</v>
      </c>
      <c r="L192" s="4">
        <v>618</v>
      </c>
      <c r="M192" s="4">
        <v>618</v>
      </c>
      <c r="N192" s="4" t="s">
        <v>969</v>
      </c>
      <c r="O192" s="4" t="s">
        <v>896</v>
      </c>
      <c r="P192" s="4" t="s">
        <v>33</v>
      </c>
      <c r="Q192" s="4">
        <v>0</v>
      </c>
      <c r="R192" s="7">
        <v>45036</v>
      </c>
      <c r="S192" s="6">
        <v>45061</v>
      </c>
      <c r="T192" s="4" t="s">
        <v>34</v>
      </c>
      <c r="U192" s="4">
        <v>618</v>
      </c>
      <c r="V192" s="4">
        <v>0</v>
      </c>
      <c r="W192" s="4">
        <v>0</v>
      </c>
      <c r="X192" s="4" t="s">
        <v>970</v>
      </c>
      <c r="Y192" s="4" t="s">
        <v>36</v>
      </c>
    </row>
    <row r="193" s="4" customFormat="1" spans="1:25">
      <c r="A193" s="4" t="s">
        <v>971</v>
      </c>
      <c r="B193" s="4" t="s">
        <v>26</v>
      </c>
      <c r="C193" s="4" t="s">
        <v>27</v>
      </c>
      <c r="D193" s="4" t="s">
        <v>168</v>
      </c>
      <c r="E193" s="4" t="s">
        <v>169</v>
      </c>
      <c r="F193" s="6">
        <v>45051</v>
      </c>
      <c r="G193" s="6">
        <v>45058</v>
      </c>
      <c r="H193" s="4">
        <v>1</v>
      </c>
      <c r="I193" s="4">
        <v>7</v>
      </c>
      <c r="J193" s="4">
        <v>7</v>
      </c>
      <c r="K193" s="4" t="s">
        <v>30</v>
      </c>
      <c r="L193" s="4">
        <v>2597</v>
      </c>
      <c r="M193" s="4">
        <v>2597</v>
      </c>
      <c r="N193" s="4" t="s">
        <v>972</v>
      </c>
      <c r="O193" s="4" t="s">
        <v>896</v>
      </c>
      <c r="P193" s="4" t="s">
        <v>33</v>
      </c>
      <c r="Q193" s="4">
        <v>0</v>
      </c>
      <c r="R193" s="7">
        <v>45036</v>
      </c>
      <c r="S193" s="6">
        <v>45061</v>
      </c>
      <c r="T193" s="4" t="s">
        <v>34</v>
      </c>
      <c r="U193" s="4">
        <v>2597</v>
      </c>
      <c r="V193" s="4">
        <v>0</v>
      </c>
      <c r="W193" s="4">
        <v>0</v>
      </c>
      <c r="X193" s="4" t="s">
        <v>973</v>
      </c>
      <c r="Y193" s="4" t="s">
        <v>974</v>
      </c>
    </row>
    <row r="194" s="4" customFormat="1" spans="1:25">
      <c r="A194" s="4" t="s">
        <v>975</v>
      </c>
      <c r="B194" s="4" t="s">
        <v>26</v>
      </c>
      <c r="C194" s="4" t="s">
        <v>27</v>
      </c>
      <c r="D194" s="4" t="s">
        <v>976</v>
      </c>
      <c r="E194" s="4" t="s">
        <v>977</v>
      </c>
      <c r="F194" s="6">
        <v>45055</v>
      </c>
      <c r="G194" s="6">
        <v>45058</v>
      </c>
      <c r="H194" s="4">
        <v>1</v>
      </c>
      <c r="I194" s="4">
        <v>3</v>
      </c>
      <c r="J194" s="4">
        <v>3</v>
      </c>
      <c r="K194" s="4" t="s">
        <v>30</v>
      </c>
      <c r="L194" s="4">
        <v>5790</v>
      </c>
      <c r="M194" s="4">
        <v>5790</v>
      </c>
      <c r="N194" s="4" t="s">
        <v>978</v>
      </c>
      <c r="O194" s="4" t="s">
        <v>896</v>
      </c>
      <c r="P194" s="4" t="s">
        <v>33</v>
      </c>
      <c r="Q194" s="4">
        <v>0</v>
      </c>
      <c r="R194" s="7">
        <v>45036</v>
      </c>
      <c r="S194" s="6">
        <v>45061</v>
      </c>
      <c r="T194" s="4" t="s">
        <v>34</v>
      </c>
      <c r="U194" s="4">
        <v>5790</v>
      </c>
      <c r="V194" s="4">
        <v>0</v>
      </c>
      <c r="W194" s="4">
        <v>0</v>
      </c>
      <c r="X194" s="4" t="s">
        <v>979</v>
      </c>
      <c r="Y194" s="4" t="s">
        <v>36</v>
      </c>
    </row>
    <row r="195" s="4" customFormat="1" spans="1:25">
      <c r="A195" s="4" t="s">
        <v>980</v>
      </c>
      <c r="B195" s="4" t="s">
        <v>26</v>
      </c>
      <c r="C195" s="4" t="s">
        <v>27</v>
      </c>
      <c r="D195" s="4" t="s">
        <v>981</v>
      </c>
      <c r="E195" s="4" t="s">
        <v>982</v>
      </c>
      <c r="F195" s="6">
        <v>45057</v>
      </c>
      <c r="G195" s="6">
        <v>45058</v>
      </c>
      <c r="H195" s="4">
        <v>1</v>
      </c>
      <c r="I195" s="4">
        <v>1</v>
      </c>
      <c r="J195" s="4">
        <v>1</v>
      </c>
      <c r="K195" s="4" t="s">
        <v>30</v>
      </c>
      <c r="L195" s="4">
        <v>1093</v>
      </c>
      <c r="M195" s="4">
        <v>1093</v>
      </c>
      <c r="N195" s="4" t="s">
        <v>983</v>
      </c>
      <c r="O195" s="4" t="s">
        <v>896</v>
      </c>
      <c r="P195" s="4" t="s">
        <v>33</v>
      </c>
      <c r="Q195" s="4">
        <v>0</v>
      </c>
      <c r="R195" s="7">
        <v>45038</v>
      </c>
      <c r="S195" s="6">
        <v>45061</v>
      </c>
      <c r="T195" s="4" t="s">
        <v>34</v>
      </c>
      <c r="U195" s="4">
        <v>1093</v>
      </c>
      <c r="V195" s="4">
        <v>0</v>
      </c>
      <c r="W195" s="4">
        <v>0</v>
      </c>
      <c r="X195" s="4" t="s">
        <v>984</v>
      </c>
      <c r="Y195" s="4" t="s">
        <v>36</v>
      </c>
    </row>
    <row r="196" s="4" customFormat="1" spans="1:25">
      <c r="A196" s="4" t="s">
        <v>985</v>
      </c>
      <c r="B196" s="4" t="s">
        <v>26</v>
      </c>
      <c r="C196" s="4" t="s">
        <v>27</v>
      </c>
      <c r="D196" s="4" t="s">
        <v>112</v>
      </c>
      <c r="E196" s="4" t="s">
        <v>986</v>
      </c>
      <c r="F196" s="6">
        <v>45057</v>
      </c>
      <c r="G196" s="6">
        <v>45058</v>
      </c>
      <c r="H196" s="4">
        <v>1</v>
      </c>
      <c r="I196" s="4">
        <v>1</v>
      </c>
      <c r="J196" s="4">
        <v>1</v>
      </c>
      <c r="K196" s="4" t="s">
        <v>30</v>
      </c>
      <c r="L196" s="4">
        <v>1011</v>
      </c>
      <c r="M196" s="4">
        <v>1011</v>
      </c>
      <c r="N196" s="4" t="s">
        <v>987</v>
      </c>
      <c r="O196" s="4" t="s">
        <v>896</v>
      </c>
      <c r="P196" s="4" t="s">
        <v>33</v>
      </c>
      <c r="Q196" s="4">
        <v>0</v>
      </c>
      <c r="R196" s="7">
        <v>45038</v>
      </c>
      <c r="S196" s="6">
        <v>45061</v>
      </c>
      <c r="T196" s="4" t="s">
        <v>34</v>
      </c>
      <c r="U196" s="4">
        <v>1011</v>
      </c>
      <c r="V196" s="4">
        <v>0</v>
      </c>
      <c r="W196" s="4">
        <v>0</v>
      </c>
      <c r="X196" s="4" t="s">
        <v>988</v>
      </c>
      <c r="Y196" s="4" t="s">
        <v>36</v>
      </c>
    </row>
    <row r="197" s="4" customFormat="1" spans="1:25">
      <c r="A197" s="4" t="s">
        <v>989</v>
      </c>
      <c r="B197" s="4" t="s">
        <v>26</v>
      </c>
      <c r="C197" s="4" t="s">
        <v>27</v>
      </c>
      <c r="D197" s="4" t="s">
        <v>112</v>
      </c>
      <c r="E197" s="4" t="s">
        <v>93</v>
      </c>
      <c r="F197" s="6">
        <v>45057</v>
      </c>
      <c r="G197" s="6">
        <v>45058</v>
      </c>
      <c r="H197" s="4">
        <v>1</v>
      </c>
      <c r="I197" s="4">
        <v>1</v>
      </c>
      <c r="J197" s="4">
        <v>1</v>
      </c>
      <c r="K197" s="4" t="s">
        <v>30</v>
      </c>
      <c r="L197" s="4">
        <v>668</v>
      </c>
      <c r="M197" s="4">
        <v>668</v>
      </c>
      <c r="N197" s="4" t="s">
        <v>117</v>
      </c>
      <c r="O197" s="4" t="s">
        <v>896</v>
      </c>
      <c r="P197" s="4" t="s">
        <v>33</v>
      </c>
      <c r="Q197" s="4">
        <v>0</v>
      </c>
      <c r="R197" s="7">
        <v>45038</v>
      </c>
      <c r="S197" s="6">
        <v>45061</v>
      </c>
      <c r="T197" s="4" t="s">
        <v>34</v>
      </c>
      <c r="U197" s="4">
        <v>668</v>
      </c>
      <c r="V197" s="4">
        <v>0</v>
      </c>
      <c r="W197" s="4">
        <v>0</v>
      </c>
      <c r="X197" s="4" t="s">
        <v>990</v>
      </c>
      <c r="Y197" s="4" t="s">
        <v>36</v>
      </c>
    </row>
    <row r="198" s="4" customFormat="1" spans="1:25">
      <c r="A198" s="4" t="s">
        <v>991</v>
      </c>
      <c r="B198" s="4" t="s">
        <v>26</v>
      </c>
      <c r="C198" s="4" t="s">
        <v>27</v>
      </c>
      <c r="D198" s="4" t="s">
        <v>112</v>
      </c>
      <c r="E198" s="4" t="s">
        <v>992</v>
      </c>
      <c r="F198" s="6">
        <v>45057</v>
      </c>
      <c r="G198" s="6">
        <v>45058</v>
      </c>
      <c r="H198" s="4">
        <v>1</v>
      </c>
      <c r="I198" s="4">
        <v>1</v>
      </c>
      <c r="J198" s="4">
        <v>1</v>
      </c>
      <c r="K198" s="4" t="s">
        <v>30</v>
      </c>
      <c r="L198" s="4">
        <v>596</v>
      </c>
      <c r="M198" s="4">
        <v>596</v>
      </c>
      <c r="N198" s="4" t="s">
        <v>993</v>
      </c>
      <c r="O198" s="4" t="s">
        <v>896</v>
      </c>
      <c r="P198" s="4" t="s">
        <v>33</v>
      </c>
      <c r="Q198" s="4">
        <v>0</v>
      </c>
      <c r="R198" s="7">
        <v>45038</v>
      </c>
      <c r="S198" s="6">
        <v>45061</v>
      </c>
      <c r="T198" s="4" t="s">
        <v>34</v>
      </c>
      <c r="U198" s="4">
        <v>596</v>
      </c>
      <c r="V198" s="4">
        <v>0</v>
      </c>
      <c r="W198" s="4">
        <v>0</v>
      </c>
      <c r="X198" s="4" t="s">
        <v>994</v>
      </c>
      <c r="Y198" s="4" t="s">
        <v>995</v>
      </c>
    </row>
    <row r="199" s="4" customFormat="1" spans="1:25">
      <c r="A199" s="4" t="s">
        <v>996</v>
      </c>
      <c r="B199" s="4" t="s">
        <v>26</v>
      </c>
      <c r="C199" s="4" t="s">
        <v>27</v>
      </c>
      <c r="D199" s="4" t="s">
        <v>112</v>
      </c>
      <c r="E199" s="4" t="s">
        <v>986</v>
      </c>
      <c r="F199" s="6">
        <v>45056</v>
      </c>
      <c r="G199" s="6">
        <v>45058</v>
      </c>
      <c r="H199" s="4">
        <v>1</v>
      </c>
      <c r="I199" s="4">
        <v>2</v>
      </c>
      <c r="J199" s="4">
        <v>2</v>
      </c>
      <c r="K199" s="4" t="s">
        <v>30</v>
      </c>
      <c r="L199" s="4">
        <v>2022</v>
      </c>
      <c r="M199" s="4">
        <v>2022</v>
      </c>
      <c r="N199" s="4" t="s">
        <v>997</v>
      </c>
      <c r="O199" s="4" t="s">
        <v>896</v>
      </c>
      <c r="P199" s="4" t="s">
        <v>33</v>
      </c>
      <c r="Q199" s="4">
        <v>0</v>
      </c>
      <c r="R199" s="7">
        <v>45038</v>
      </c>
      <c r="S199" s="6">
        <v>45061</v>
      </c>
      <c r="T199" s="4" t="s">
        <v>34</v>
      </c>
      <c r="U199" s="4">
        <v>2022</v>
      </c>
      <c r="V199" s="4">
        <v>0</v>
      </c>
      <c r="W199" s="4">
        <v>0</v>
      </c>
      <c r="X199" s="4" t="s">
        <v>998</v>
      </c>
      <c r="Y199" s="4" t="s">
        <v>36</v>
      </c>
    </row>
    <row r="200" s="4" customFormat="1" spans="1:25">
      <c r="A200" s="4" t="s">
        <v>980</v>
      </c>
      <c r="B200" s="4" t="s">
        <v>26</v>
      </c>
      <c r="C200" s="4" t="s">
        <v>128</v>
      </c>
      <c r="D200" s="4" t="s">
        <v>981</v>
      </c>
      <c r="E200" s="4" t="s">
        <v>982</v>
      </c>
      <c r="F200" s="6">
        <v>45057</v>
      </c>
      <c r="G200" s="6">
        <v>45058</v>
      </c>
      <c r="H200" s="4">
        <v>1</v>
      </c>
      <c r="I200" s="4">
        <v>1</v>
      </c>
      <c r="J200" s="4">
        <v>1</v>
      </c>
      <c r="K200" s="4" t="s">
        <v>30</v>
      </c>
      <c r="L200" s="4">
        <v>-1093</v>
      </c>
      <c r="M200" s="4">
        <v>-1093</v>
      </c>
      <c r="N200" s="4" t="s">
        <v>983</v>
      </c>
      <c r="O200" s="4" t="s">
        <v>896</v>
      </c>
      <c r="P200" s="4" t="s">
        <v>33</v>
      </c>
      <c r="Q200" s="4">
        <v>0</v>
      </c>
      <c r="R200" s="7">
        <v>45038</v>
      </c>
      <c r="S200" s="6">
        <v>45061</v>
      </c>
      <c r="T200" s="4" t="s">
        <v>34</v>
      </c>
      <c r="U200" s="4">
        <v>-1093</v>
      </c>
      <c r="V200" s="4">
        <v>0</v>
      </c>
      <c r="W200" s="4">
        <v>0</v>
      </c>
      <c r="X200" s="4" t="s">
        <v>984</v>
      </c>
      <c r="Y200" s="4" t="s">
        <v>36</v>
      </c>
    </row>
    <row r="201" s="4" customFormat="1" spans="1:25">
      <c r="A201" s="4" t="s">
        <v>999</v>
      </c>
      <c r="B201" s="4" t="s">
        <v>26</v>
      </c>
      <c r="C201" s="4" t="s">
        <v>27</v>
      </c>
      <c r="D201" s="4" t="s">
        <v>1000</v>
      </c>
      <c r="E201" s="4" t="s">
        <v>1001</v>
      </c>
      <c r="F201" s="6">
        <v>45057</v>
      </c>
      <c r="G201" s="6">
        <v>45058</v>
      </c>
      <c r="H201" s="4">
        <v>1</v>
      </c>
      <c r="I201" s="4">
        <v>1</v>
      </c>
      <c r="J201" s="4">
        <v>1</v>
      </c>
      <c r="K201" s="4" t="s">
        <v>30</v>
      </c>
      <c r="L201" s="4">
        <v>612</v>
      </c>
      <c r="M201" s="4">
        <v>612</v>
      </c>
      <c r="N201" s="4" t="s">
        <v>1002</v>
      </c>
      <c r="O201" s="4" t="s">
        <v>896</v>
      </c>
      <c r="P201" s="4" t="s">
        <v>33</v>
      </c>
      <c r="Q201" s="4">
        <v>0</v>
      </c>
      <c r="R201" s="7">
        <v>45038</v>
      </c>
      <c r="S201" s="6">
        <v>45061</v>
      </c>
      <c r="T201" s="4" t="s">
        <v>34</v>
      </c>
      <c r="U201" s="4">
        <v>612</v>
      </c>
      <c r="V201" s="4">
        <v>0</v>
      </c>
      <c r="W201" s="4">
        <v>0</v>
      </c>
      <c r="X201" s="4" t="s">
        <v>1003</v>
      </c>
      <c r="Y201" s="4" t="s">
        <v>1004</v>
      </c>
    </row>
    <row r="202" s="4" customFormat="1" spans="1:25">
      <c r="A202" s="4" t="s">
        <v>1005</v>
      </c>
      <c r="B202" s="4" t="s">
        <v>26</v>
      </c>
      <c r="C202" s="4" t="s">
        <v>27</v>
      </c>
      <c r="D202" s="4" t="s">
        <v>112</v>
      </c>
      <c r="E202" s="4" t="s">
        <v>986</v>
      </c>
      <c r="F202" s="6">
        <v>45056</v>
      </c>
      <c r="G202" s="6">
        <v>45058</v>
      </c>
      <c r="H202" s="4">
        <v>1</v>
      </c>
      <c r="I202" s="4">
        <v>2</v>
      </c>
      <c r="J202" s="4">
        <v>2</v>
      </c>
      <c r="K202" s="4" t="s">
        <v>30</v>
      </c>
      <c r="L202" s="4">
        <v>2022</v>
      </c>
      <c r="M202" s="4">
        <v>2022</v>
      </c>
      <c r="N202" s="4" t="s">
        <v>1006</v>
      </c>
      <c r="O202" s="4" t="s">
        <v>896</v>
      </c>
      <c r="P202" s="4" t="s">
        <v>33</v>
      </c>
      <c r="Q202" s="4">
        <v>0</v>
      </c>
      <c r="R202" s="7">
        <v>45038</v>
      </c>
      <c r="S202" s="6">
        <v>45061</v>
      </c>
      <c r="T202" s="4" t="s">
        <v>34</v>
      </c>
      <c r="U202" s="4">
        <v>2022</v>
      </c>
      <c r="V202" s="4">
        <v>0</v>
      </c>
      <c r="W202" s="4">
        <v>0</v>
      </c>
      <c r="X202" s="4" t="s">
        <v>1007</v>
      </c>
      <c r="Y202" s="4" t="s">
        <v>36</v>
      </c>
    </row>
    <row r="203" s="4" customFormat="1" spans="1:25">
      <c r="A203" s="4" t="s">
        <v>985</v>
      </c>
      <c r="B203" s="4" t="s">
        <v>26</v>
      </c>
      <c r="C203" s="4" t="s">
        <v>128</v>
      </c>
      <c r="D203" s="4" t="s">
        <v>112</v>
      </c>
      <c r="E203" s="4" t="s">
        <v>986</v>
      </c>
      <c r="F203" s="6">
        <v>45057</v>
      </c>
      <c r="G203" s="6">
        <v>45058</v>
      </c>
      <c r="H203" s="4">
        <v>1</v>
      </c>
      <c r="I203" s="4">
        <v>1</v>
      </c>
      <c r="J203" s="4">
        <v>1</v>
      </c>
      <c r="K203" s="4" t="s">
        <v>30</v>
      </c>
      <c r="L203" s="4">
        <v>-1011</v>
      </c>
      <c r="M203" s="4">
        <v>-1011</v>
      </c>
      <c r="N203" s="4" t="s">
        <v>987</v>
      </c>
      <c r="O203" s="4" t="s">
        <v>896</v>
      </c>
      <c r="P203" s="4" t="s">
        <v>33</v>
      </c>
      <c r="Q203" s="4">
        <v>0</v>
      </c>
      <c r="R203" s="7">
        <v>45038</v>
      </c>
      <c r="S203" s="6">
        <v>45061</v>
      </c>
      <c r="T203" s="4" t="s">
        <v>34</v>
      </c>
      <c r="U203" s="4">
        <v>-1011</v>
      </c>
      <c r="V203" s="4">
        <v>0</v>
      </c>
      <c r="W203" s="4">
        <v>0</v>
      </c>
      <c r="X203" s="4" t="s">
        <v>988</v>
      </c>
      <c r="Y203" s="4" t="s">
        <v>36</v>
      </c>
    </row>
    <row r="204" s="4" customFormat="1" spans="1:25">
      <c r="A204" s="4" t="s">
        <v>1008</v>
      </c>
      <c r="B204" s="4" t="s">
        <v>26</v>
      </c>
      <c r="C204" s="4" t="s">
        <v>27</v>
      </c>
      <c r="D204" s="4" t="s">
        <v>112</v>
      </c>
      <c r="E204" s="4" t="s">
        <v>986</v>
      </c>
      <c r="F204" s="6">
        <v>45057</v>
      </c>
      <c r="G204" s="6">
        <v>45058</v>
      </c>
      <c r="H204" s="4">
        <v>1</v>
      </c>
      <c r="I204" s="4">
        <v>1</v>
      </c>
      <c r="J204" s="4">
        <v>1</v>
      </c>
      <c r="K204" s="4" t="s">
        <v>30</v>
      </c>
      <c r="L204" s="4">
        <v>1011</v>
      </c>
      <c r="M204" s="4">
        <v>1011</v>
      </c>
      <c r="N204" s="4" t="s">
        <v>1009</v>
      </c>
      <c r="O204" s="4" t="s">
        <v>896</v>
      </c>
      <c r="P204" s="4" t="s">
        <v>33</v>
      </c>
      <c r="Q204" s="4">
        <v>0</v>
      </c>
      <c r="R204" s="7">
        <v>45038.0000115741</v>
      </c>
      <c r="S204" s="6">
        <v>45061</v>
      </c>
      <c r="T204" s="4" t="s">
        <v>34</v>
      </c>
      <c r="U204" s="4">
        <v>1011</v>
      </c>
      <c r="V204" s="4">
        <v>0</v>
      </c>
      <c r="W204" s="4">
        <v>0</v>
      </c>
      <c r="X204" s="4" t="s">
        <v>1010</v>
      </c>
      <c r="Y204" s="4" t="s">
        <v>36</v>
      </c>
    </row>
    <row r="205" s="4" customFormat="1" spans="1:25">
      <c r="A205" s="4" t="s">
        <v>1011</v>
      </c>
      <c r="B205" s="4" t="s">
        <v>26</v>
      </c>
      <c r="C205" s="4" t="s">
        <v>27</v>
      </c>
      <c r="D205" s="4" t="s">
        <v>288</v>
      </c>
      <c r="E205" s="4" t="s">
        <v>1012</v>
      </c>
      <c r="F205" s="6">
        <v>45057</v>
      </c>
      <c r="G205" s="6">
        <v>45058</v>
      </c>
      <c r="H205" s="4">
        <v>1</v>
      </c>
      <c r="I205" s="4">
        <v>1</v>
      </c>
      <c r="J205" s="4">
        <v>1</v>
      </c>
      <c r="K205" s="4" t="s">
        <v>30</v>
      </c>
      <c r="L205" s="4">
        <v>295</v>
      </c>
      <c r="M205" s="4">
        <v>295</v>
      </c>
      <c r="N205" s="4" t="s">
        <v>1013</v>
      </c>
      <c r="O205" s="4" t="s">
        <v>896</v>
      </c>
      <c r="P205" s="4" t="s">
        <v>33</v>
      </c>
      <c r="Q205" s="4">
        <v>0</v>
      </c>
      <c r="R205" s="7">
        <v>45039</v>
      </c>
      <c r="S205" s="6">
        <v>45061</v>
      </c>
      <c r="T205" s="4" t="s">
        <v>34</v>
      </c>
      <c r="U205" s="4">
        <v>295</v>
      </c>
      <c r="V205" s="4">
        <v>0</v>
      </c>
      <c r="W205" s="4">
        <v>0</v>
      </c>
      <c r="X205" s="4" t="s">
        <v>1014</v>
      </c>
      <c r="Y205" s="4" t="s">
        <v>1015</v>
      </c>
    </row>
    <row r="206" s="4" customFormat="1" spans="1:25">
      <c r="A206" s="4" t="s">
        <v>1016</v>
      </c>
      <c r="B206" s="4" t="s">
        <v>26</v>
      </c>
      <c r="C206" s="4" t="s">
        <v>27</v>
      </c>
      <c r="D206" s="4" t="s">
        <v>1017</v>
      </c>
      <c r="E206" s="4" t="s">
        <v>773</v>
      </c>
      <c r="F206" s="6">
        <v>45056</v>
      </c>
      <c r="G206" s="6">
        <v>45058</v>
      </c>
      <c r="H206" s="4">
        <v>1</v>
      </c>
      <c r="I206" s="4">
        <v>2</v>
      </c>
      <c r="J206" s="4">
        <v>2</v>
      </c>
      <c r="K206" s="4" t="s">
        <v>30</v>
      </c>
      <c r="L206" s="4">
        <v>1740</v>
      </c>
      <c r="M206" s="4">
        <v>1740</v>
      </c>
      <c r="N206" s="4" t="s">
        <v>1018</v>
      </c>
      <c r="O206" s="4" t="s">
        <v>896</v>
      </c>
      <c r="P206" s="4" t="s">
        <v>33</v>
      </c>
      <c r="Q206" s="4">
        <v>0</v>
      </c>
      <c r="R206" s="7">
        <v>45039</v>
      </c>
      <c r="S206" s="6">
        <v>45061</v>
      </c>
      <c r="T206" s="4" t="s">
        <v>34</v>
      </c>
      <c r="U206" s="4">
        <v>1740</v>
      </c>
      <c r="V206" s="4">
        <v>0</v>
      </c>
      <c r="W206" s="4">
        <v>0</v>
      </c>
      <c r="X206" s="4" t="s">
        <v>1019</v>
      </c>
      <c r="Y206" s="4" t="s">
        <v>36</v>
      </c>
    </row>
    <row r="207" s="4" customFormat="1" spans="1:25">
      <c r="A207" s="4" t="s">
        <v>1020</v>
      </c>
      <c r="B207" s="4" t="s">
        <v>26</v>
      </c>
      <c r="C207" s="4" t="s">
        <v>27</v>
      </c>
      <c r="D207" s="4" t="s">
        <v>87</v>
      </c>
      <c r="E207" s="4" t="s">
        <v>1021</v>
      </c>
      <c r="F207" s="6">
        <v>45056</v>
      </c>
      <c r="G207" s="6">
        <v>45058</v>
      </c>
      <c r="H207" s="4">
        <v>1</v>
      </c>
      <c r="I207" s="4">
        <v>2</v>
      </c>
      <c r="J207" s="4">
        <v>2</v>
      </c>
      <c r="K207" s="4" t="s">
        <v>30</v>
      </c>
      <c r="L207" s="4">
        <v>2182</v>
      </c>
      <c r="M207" s="4">
        <v>2182</v>
      </c>
      <c r="N207" s="4" t="s">
        <v>1022</v>
      </c>
      <c r="O207" s="4" t="s">
        <v>896</v>
      </c>
      <c r="P207" s="4" t="s">
        <v>33</v>
      </c>
      <c r="Q207" s="4">
        <v>0</v>
      </c>
      <c r="R207" s="7">
        <v>45040</v>
      </c>
      <c r="S207" s="6">
        <v>45061</v>
      </c>
      <c r="T207" s="4" t="s">
        <v>34</v>
      </c>
      <c r="U207" s="4">
        <v>2182</v>
      </c>
      <c r="V207" s="4">
        <v>0</v>
      </c>
      <c r="W207" s="4">
        <v>0</v>
      </c>
      <c r="X207" s="4" t="s">
        <v>1023</v>
      </c>
      <c r="Y207" s="4" t="s">
        <v>36</v>
      </c>
    </row>
    <row r="208" s="4" customFormat="1" spans="1:25">
      <c r="A208" s="4" t="s">
        <v>1024</v>
      </c>
      <c r="B208" s="4" t="s">
        <v>26</v>
      </c>
      <c r="C208" s="4" t="s">
        <v>27</v>
      </c>
      <c r="D208" s="4" t="s">
        <v>1025</v>
      </c>
      <c r="E208" s="4" t="s">
        <v>1026</v>
      </c>
      <c r="F208" s="6">
        <v>45055</v>
      </c>
      <c r="G208" s="6">
        <v>45058</v>
      </c>
      <c r="H208" s="4">
        <v>1</v>
      </c>
      <c r="I208" s="4">
        <v>3</v>
      </c>
      <c r="J208" s="4">
        <v>3</v>
      </c>
      <c r="K208" s="4" t="s">
        <v>30</v>
      </c>
      <c r="L208" s="4">
        <v>7878</v>
      </c>
      <c r="M208" s="4">
        <v>7878</v>
      </c>
      <c r="N208" s="4" t="s">
        <v>1027</v>
      </c>
      <c r="O208" s="4" t="s">
        <v>896</v>
      </c>
      <c r="P208" s="4" t="s">
        <v>33</v>
      </c>
      <c r="Q208" s="4">
        <v>0</v>
      </c>
      <c r="R208" s="7">
        <v>45040</v>
      </c>
      <c r="S208" s="6">
        <v>45061</v>
      </c>
      <c r="T208" s="4" t="s">
        <v>34</v>
      </c>
      <c r="U208" s="4">
        <v>7878</v>
      </c>
      <c r="V208" s="4">
        <v>0</v>
      </c>
      <c r="W208" s="4">
        <v>0</v>
      </c>
      <c r="X208" s="4" t="s">
        <v>1028</v>
      </c>
      <c r="Y208" s="4" t="s">
        <v>36</v>
      </c>
    </row>
    <row r="209" s="4" customFormat="1" spans="1:25">
      <c r="A209" s="4" t="s">
        <v>1029</v>
      </c>
      <c r="B209" s="4" t="s">
        <v>26</v>
      </c>
      <c r="C209" s="4" t="s">
        <v>27</v>
      </c>
      <c r="D209" s="4" t="s">
        <v>1030</v>
      </c>
      <c r="E209" s="4" t="s">
        <v>93</v>
      </c>
      <c r="F209" s="6">
        <v>45055</v>
      </c>
      <c r="G209" s="6">
        <v>45058</v>
      </c>
      <c r="H209" s="4">
        <v>1</v>
      </c>
      <c r="I209" s="4">
        <v>3</v>
      </c>
      <c r="J209" s="4">
        <v>3</v>
      </c>
      <c r="K209" s="4" t="s">
        <v>30</v>
      </c>
      <c r="L209" s="4">
        <v>3276</v>
      </c>
      <c r="M209" s="4">
        <v>3276</v>
      </c>
      <c r="N209" s="4" t="s">
        <v>1031</v>
      </c>
      <c r="O209" s="4" t="s">
        <v>896</v>
      </c>
      <c r="P209" s="4" t="s">
        <v>33</v>
      </c>
      <c r="Q209" s="4">
        <v>0</v>
      </c>
      <c r="R209" s="7">
        <v>45040</v>
      </c>
      <c r="S209" s="6">
        <v>45061</v>
      </c>
      <c r="T209" s="4" t="s">
        <v>34</v>
      </c>
      <c r="U209" s="4">
        <v>3276</v>
      </c>
      <c r="V209" s="4">
        <v>0</v>
      </c>
      <c r="W209" s="4">
        <v>0</v>
      </c>
      <c r="X209" s="4" t="s">
        <v>1032</v>
      </c>
      <c r="Y209" s="4" t="s">
        <v>1033</v>
      </c>
    </row>
    <row r="210" s="4" customFormat="1" spans="1:26">
      <c r="A210" s="4" t="s">
        <v>1034</v>
      </c>
      <c r="B210" s="4" t="s">
        <v>26</v>
      </c>
      <c r="C210" s="4" t="s">
        <v>27</v>
      </c>
      <c r="D210" s="4" t="s">
        <v>1035</v>
      </c>
      <c r="E210" s="4" t="s">
        <v>1036</v>
      </c>
      <c r="F210" s="6">
        <v>45056</v>
      </c>
      <c r="G210" s="6">
        <v>45058</v>
      </c>
      <c r="H210" s="4">
        <v>2</v>
      </c>
      <c r="I210" s="4">
        <v>2</v>
      </c>
      <c r="J210" s="4">
        <v>4</v>
      </c>
      <c r="K210" s="4" t="s">
        <v>30</v>
      </c>
      <c r="L210" s="4">
        <v>2448</v>
      </c>
      <c r="M210" s="4">
        <v>2448</v>
      </c>
      <c r="N210" s="4" t="s">
        <v>1037</v>
      </c>
      <c r="O210" s="4" t="s">
        <v>896</v>
      </c>
      <c r="P210" s="4" t="s">
        <v>33</v>
      </c>
      <c r="Q210" s="4">
        <v>0</v>
      </c>
      <c r="R210" s="7">
        <v>45040</v>
      </c>
      <c r="S210" s="6">
        <v>45061</v>
      </c>
      <c r="T210" s="4" t="s">
        <v>34</v>
      </c>
      <c r="U210" s="4">
        <v>2448</v>
      </c>
      <c r="V210" s="4">
        <v>0</v>
      </c>
      <c r="W210" s="4">
        <v>0</v>
      </c>
      <c r="X210" s="4" t="s">
        <v>1038</v>
      </c>
      <c r="Y210" s="4">
        <v>90394879</v>
      </c>
      <c r="Z210" s="4" t="s">
        <v>1039</v>
      </c>
    </row>
    <row r="211" s="4" customFormat="1" spans="1:25">
      <c r="A211" s="4" t="s">
        <v>1040</v>
      </c>
      <c r="B211" s="4" t="s">
        <v>26</v>
      </c>
      <c r="C211" s="4" t="s">
        <v>27</v>
      </c>
      <c r="D211" s="4" t="s">
        <v>1041</v>
      </c>
      <c r="E211" s="4" t="s">
        <v>1042</v>
      </c>
      <c r="F211" s="6">
        <v>45053</v>
      </c>
      <c r="G211" s="6">
        <v>45058</v>
      </c>
      <c r="H211" s="4">
        <v>1</v>
      </c>
      <c r="I211" s="4">
        <v>5</v>
      </c>
      <c r="J211" s="4">
        <v>5</v>
      </c>
      <c r="K211" s="4" t="s">
        <v>30</v>
      </c>
      <c r="L211" s="4">
        <v>15070</v>
      </c>
      <c r="M211" s="4">
        <v>15070</v>
      </c>
      <c r="N211" s="4" t="s">
        <v>1043</v>
      </c>
      <c r="O211" s="4" t="s">
        <v>896</v>
      </c>
      <c r="P211" s="4" t="s">
        <v>33</v>
      </c>
      <c r="Q211" s="4">
        <v>0</v>
      </c>
      <c r="R211" s="7">
        <v>45040</v>
      </c>
      <c r="S211" s="6">
        <v>45061</v>
      </c>
      <c r="T211" s="4" t="s">
        <v>34</v>
      </c>
      <c r="U211" s="4">
        <v>15070</v>
      </c>
      <c r="V211" s="4">
        <v>0</v>
      </c>
      <c r="W211" s="4">
        <v>0</v>
      </c>
      <c r="X211" s="4" t="s">
        <v>1044</v>
      </c>
      <c r="Y211" s="4" t="s">
        <v>36</v>
      </c>
    </row>
    <row r="212" s="4" customFormat="1" spans="1:25">
      <c r="A212" s="4" t="s">
        <v>1045</v>
      </c>
      <c r="B212" s="4" t="s">
        <v>26</v>
      </c>
      <c r="C212" s="4" t="s">
        <v>27</v>
      </c>
      <c r="D212" s="4" t="s">
        <v>1046</v>
      </c>
      <c r="E212" s="4" t="s">
        <v>71</v>
      </c>
      <c r="F212" s="6">
        <v>45055</v>
      </c>
      <c r="G212" s="6">
        <v>45058</v>
      </c>
      <c r="H212" s="4">
        <v>1</v>
      </c>
      <c r="I212" s="4">
        <v>3</v>
      </c>
      <c r="J212" s="4">
        <v>3</v>
      </c>
      <c r="K212" s="4" t="s">
        <v>30</v>
      </c>
      <c r="L212" s="4">
        <v>1968</v>
      </c>
      <c r="M212" s="4">
        <v>1968</v>
      </c>
      <c r="N212" s="4" t="s">
        <v>1047</v>
      </c>
      <c r="O212" s="4" t="s">
        <v>896</v>
      </c>
      <c r="P212" s="4" t="s">
        <v>33</v>
      </c>
      <c r="Q212" s="4">
        <v>0</v>
      </c>
      <c r="R212" s="7">
        <v>45040</v>
      </c>
      <c r="S212" s="6">
        <v>45061</v>
      </c>
      <c r="T212" s="4" t="s">
        <v>34</v>
      </c>
      <c r="U212" s="4">
        <v>1968</v>
      </c>
      <c r="V212" s="4">
        <v>0</v>
      </c>
      <c r="W212" s="4">
        <v>0</v>
      </c>
      <c r="X212" s="4" t="s">
        <v>1048</v>
      </c>
      <c r="Y212" s="4" t="s">
        <v>1049</v>
      </c>
    </row>
    <row r="213" s="4" customFormat="1" spans="1:25">
      <c r="A213" s="4" t="s">
        <v>1050</v>
      </c>
      <c r="B213" s="4" t="s">
        <v>26</v>
      </c>
      <c r="C213" s="4" t="s">
        <v>27</v>
      </c>
      <c r="D213" s="4" t="s">
        <v>1051</v>
      </c>
      <c r="E213" s="4" t="s">
        <v>1052</v>
      </c>
      <c r="F213" s="6">
        <v>45055</v>
      </c>
      <c r="G213" s="6">
        <v>45058</v>
      </c>
      <c r="H213" s="4">
        <v>1</v>
      </c>
      <c r="I213" s="4">
        <v>3</v>
      </c>
      <c r="J213" s="4">
        <v>3</v>
      </c>
      <c r="K213" s="4" t="s">
        <v>30</v>
      </c>
      <c r="L213" s="4">
        <v>4968</v>
      </c>
      <c r="M213" s="4">
        <v>4968</v>
      </c>
      <c r="N213" s="4" t="s">
        <v>1053</v>
      </c>
      <c r="O213" s="4" t="s">
        <v>896</v>
      </c>
      <c r="P213" s="4" t="s">
        <v>33</v>
      </c>
      <c r="Q213" s="4">
        <v>0</v>
      </c>
      <c r="R213" s="7">
        <v>45041</v>
      </c>
      <c r="S213" s="6">
        <v>45061</v>
      </c>
      <c r="T213" s="4" t="s">
        <v>34</v>
      </c>
      <c r="U213" s="4">
        <v>4968</v>
      </c>
      <c r="V213" s="4">
        <v>0</v>
      </c>
      <c r="W213" s="4">
        <v>0</v>
      </c>
      <c r="X213" s="4" t="s">
        <v>1054</v>
      </c>
      <c r="Y213" s="4" t="s">
        <v>1055</v>
      </c>
    </row>
    <row r="214" s="4" customFormat="1" spans="1:25">
      <c r="A214" s="4" t="s">
        <v>1056</v>
      </c>
      <c r="B214" s="4" t="s">
        <v>26</v>
      </c>
      <c r="C214" s="4" t="s">
        <v>27</v>
      </c>
      <c r="D214" s="4" t="s">
        <v>87</v>
      </c>
      <c r="E214" s="4" t="s">
        <v>88</v>
      </c>
      <c r="F214" s="6">
        <v>45055</v>
      </c>
      <c r="G214" s="6">
        <v>45058</v>
      </c>
      <c r="H214" s="4">
        <v>1</v>
      </c>
      <c r="I214" s="4">
        <v>3</v>
      </c>
      <c r="J214" s="4">
        <v>3</v>
      </c>
      <c r="K214" s="4" t="s">
        <v>30</v>
      </c>
      <c r="L214" s="4">
        <v>2688</v>
      </c>
      <c r="M214" s="4">
        <v>2688</v>
      </c>
      <c r="N214" s="4" t="s">
        <v>1057</v>
      </c>
      <c r="O214" s="4" t="s">
        <v>896</v>
      </c>
      <c r="P214" s="4" t="s">
        <v>33</v>
      </c>
      <c r="Q214" s="4">
        <v>0</v>
      </c>
      <c r="R214" s="7">
        <v>45041</v>
      </c>
      <c r="S214" s="6">
        <v>45061</v>
      </c>
      <c r="T214" s="4" t="s">
        <v>34</v>
      </c>
      <c r="U214" s="4">
        <v>2688</v>
      </c>
      <c r="V214" s="4">
        <v>0</v>
      </c>
      <c r="W214" s="4">
        <v>0</v>
      </c>
      <c r="X214" s="4" t="s">
        <v>1058</v>
      </c>
      <c r="Y214" s="4" t="s">
        <v>36</v>
      </c>
    </row>
    <row r="215" s="4" customFormat="1" spans="1:26">
      <c r="A215" s="4" t="s">
        <v>1059</v>
      </c>
      <c r="B215" s="4" t="s">
        <v>26</v>
      </c>
      <c r="C215" s="4" t="s">
        <v>27</v>
      </c>
      <c r="D215" s="4" t="s">
        <v>1060</v>
      </c>
      <c r="E215" s="4" t="s">
        <v>1061</v>
      </c>
      <c r="F215" s="6">
        <v>45055</v>
      </c>
      <c r="G215" s="6">
        <v>45058</v>
      </c>
      <c r="H215" s="4">
        <v>2</v>
      </c>
      <c r="I215" s="4">
        <v>3</v>
      </c>
      <c r="J215" s="4">
        <v>6</v>
      </c>
      <c r="K215" s="4" t="s">
        <v>30</v>
      </c>
      <c r="L215" s="4">
        <v>6186</v>
      </c>
      <c r="M215" s="4">
        <v>6186</v>
      </c>
      <c r="N215" s="4" t="s">
        <v>1062</v>
      </c>
      <c r="O215" s="4" t="s">
        <v>896</v>
      </c>
      <c r="P215" s="4" t="s">
        <v>33</v>
      </c>
      <c r="Q215" s="4">
        <v>0</v>
      </c>
      <c r="R215" s="7">
        <v>45041</v>
      </c>
      <c r="S215" s="6">
        <v>45061</v>
      </c>
      <c r="T215" s="4" t="s">
        <v>34</v>
      </c>
      <c r="U215" s="4">
        <v>6186</v>
      </c>
      <c r="V215" s="4">
        <v>0</v>
      </c>
      <c r="W215" s="4">
        <v>0</v>
      </c>
      <c r="X215" s="4" t="s">
        <v>1063</v>
      </c>
      <c r="Y215" s="4">
        <v>69649245</v>
      </c>
      <c r="Z215" s="4" t="s">
        <v>1064</v>
      </c>
    </row>
    <row r="216" s="4" customFormat="1" spans="1:25">
      <c r="A216" s="4" t="s">
        <v>1065</v>
      </c>
      <c r="B216" s="4" t="s">
        <v>26</v>
      </c>
      <c r="C216" s="4" t="s">
        <v>27</v>
      </c>
      <c r="D216" s="4" t="s">
        <v>1066</v>
      </c>
      <c r="E216" s="4" t="s">
        <v>457</v>
      </c>
      <c r="F216" s="6">
        <v>45055</v>
      </c>
      <c r="G216" s="6">
        <v>45058</v>
      </c>
      <c r="H216" s="4">
        <v>1</v>
      </c>
      <c r="I216" s="4">
        <v>3</v>
      </c>
      <c r="J216" s="4">
        <v>3</v>
      </c>
      <c r="K216" s="4" t="s">
        <v>30</v>
      </c>
      <c r="L216" s="4">
        <v>7167</v>
      </c>
      <c r="M216" s="4">
        <v>7167</v>
      </c>
      <c r="N216" s="4" t="s">
        <v>1067</v>
      </c>
      <c r="O216" s="4" t="s">
        <v>896</v>
      </c>
      <c r="P216" s="4" t="s">
        <v>33</v>
      </c>
      <c r="Q216" s="4">
        <v>0</v>
      </c>
      <c r="R216" s="7">
        <v>45041</v>
      </c>
      <c r="S216" s="6">
        <v>45061</v>
      </c>
      <c r="T216" s="4" t="s">
        <v>34</v>
      </c>
      <c r="U216" s="4">
        <v>7167</v>
      </c>
      <c r="V216" s="4">
        <v>0</v>
      </c>
      <c r="W216" s="4">
        <v>0</v>
      </c>
      <c r="X216" s="4" t="s">
        <v>1068</v>
      </c>
      <c r="Y216" s="4" t="s">
        <v>1069</v>
      </c>
    </row>
    <row r="217" s="4" customFormat="1" spans="1:25">
      <c r="A217" s="4" t="s">
        <v>1070</v>
      </c>
      <c r="B217" s="4" t="s">
        <v>26</v>
      </c>
      <c r="C217" s="4" t="s">
        <v>27</v>
      </c>
      <c r="D217" s="4" t="s">
        <v>1071</v>
      </c>
      <c r="E217" s="4" t="s">
        <v>1072</v>
      </c>
      <c r="F217" s="6">
        <v>45057</v>
      </c>
      <c r="G217" s="6">
        <v>45058</v>
      </c>
      <c r="H217" s="4">
        <v>1</v>
      </c>
      <c r="I217" s="4">
        <v>1</v>
      </c>
      <c r="J217" s="4">
        <v>1</v>
      </c>
      <c r="K217" s="4" t="s">
        <v>30</v>
      </c>
      <c r="L217" s="4">
        <v>642</v>
      </c>
      <c r="M217" s="4">
        <v>642</v>
      </c>
      <c r="N217" s="4" t="s">
        <v>1073</v>
      </c>
      <c r="O217" s="4" t="s">
        <v>896</v>
      </c>
      <c r="P217" s="4" t="s">
        <v>33</v>
      </c>
      <c r="Q217" s="4">
        <v>0</v>
      </c>
      <c r="R217" s="7">
        <v>45041</v>
      </c>
      <c r="S217" s="6">
        <v>45061</v>
      </c>
      <c r="T217" s="4" t="s">
        <v>34</v>
      </c>
      <c r="U217" s="4">
        <v>642</v>
      </c>
      <c r="V217" s="4">
        <v>0</v>
      </c>
      <c r="W217" s="4">
        <v>0</v>
      </c>
      <c r="X217" s="4" t="s">
        <v>1074</v>
      </c>
      <c r="Y217" s="4" t="s">
        <v>36</v>
      </c>
    </row>
    <row r="218" s="4" customFormat="1" spans="1:25">
      <c r="A218" s="4" t="s">
        <v>1075</v>
      </c>
      <c r="B218" s="4" t="s">
        <v>26</v>
      </c>
      <c r="C218" s="4" t="s">
        <v>27</v>
      </c>
      <c r="D218" s="4" t="s">
        <v>124</v>
      </c>
      <c r="E218" s="4" t="s">
        <v>125</v>
      </c>
      <c r="F218" s="6">
        <v>45055</v>
      </c>
      <c r="G218" s="6">
        <v>45058</v>
      </c>
      <c r="H218" s="4">
        <v>1</v>
      </c>
      <c r="I218" s="4">
        <v>3</v>
      </c>
      <c r="J218" s="4">
        <v>3</v>
      </c>
      <c r="K218" s="4" t="s">
        <v>30</v>
      </c>
      <c r="L218" s="4">
        <v>1449</v>
      </c>
      <c r="M218" s="4">
        <v>1449</v>
      </c>
      <c r="N218" s="4" t="s">
        <v>1076</v>
      </c>
      <c r="O218" s="4" t="s">
        <v>896</v>
      </c>
      <c r="P218" s="4" t="s">
        <v>33</v>
      </c>
      <c r="Q218" s="4">
        <v>0</v>
      </c>
      <c r="R218" s="7">
        <v>45042</v>
      </c>
      <c r="S218" s="6">
        <v>45061</v>
      </c>
      <c r="T218" s="4" t="s">
        <v>34</v>
      </c>
      <c r="U218" s="4">
        <v>1449</v>
      </c>
      <c r="V218" s="4">
        <v>0</v>
      </c>
      <c r="W218" s="4">
        <v>0</v>
      </c>
      <c r="X218" s="4" t="s">
        <v>1077</v>
      </c>
      <c r="Y218" s="4" t="s">
        <v>36</v>
      </c>
    </row>
    <row r="219" s="4" customFormat="1" spans="1:25">
      <c r="A219" s="4" t="s">
        <v>1078</v>
      </c>
      <c r="B219" s="4" t="s">
        <v>26</v>
      </c>
      <c r="C219" s="4" t="s">
        <v>27</v>
      </c>
      <c r="D219" s="4" t="s">
        <v>1079</v>
      </c>
      <c r="E219" s="4" t="s">
        <v>1080</v>
      </c>
      <c r="F219" s="6">
        <v>45057</v>
      </c>
      <c r="G219" s="6">
        <v>45058</v>
      </c>
      <c r="H219" s="4">
        <v>1</v>
      </c>
      <c r="I219" s="4">
        <v>1</v>
      </c>
      <c r="J219" s="4">
        <v>1</v>
      </c>
      <c r="K219" s="4" t="s">
        <v>30</v>
      </c>
      <c r="L219" s="4">
        <v>235</v>
      </c>
      <c r="M219" s="4">
        <v>235</v>
      </c>
      <c r="N219" s="4" t="s">
        <v>1081</v>
      </c>
      <c r="O219" s="4" t="s">
        <v>896</v>
      </c>
      <c r="P219" s="4" t="s">
        <v>33</v>
      </c>
      <c r="Q219" s="4">
        <v>0</v>
      </c>
      <c r="R219" s="7">
        <v>45042</v>
      </c>
      <c r="S219" s="6">
        <v>45061</v>
      </c>
      <c r="T219" s="4" t="s">
        <v>34</v>
      </c>
      <c r="U219" s="4">
        <v>235</v>
      </c>
      <c r="V219" s="4">
        <v>0</v>
      </c>
      <c r="W219" s="4">
        <v>0</v>
      </c>
      <c r="X219" s="4" t="s">
        <v>1082</v>
      </c>
      <c r="Y219" s="4" t="s">
        <v>1083</v>
      </c>
    </row>
    <row r="220" s="4" customFormat="1" spans="1:25">
      <c r="A220" s="4" t="s">
        <v>1084</v>
      </c>
      <c r="B220" s="4" t="s">
        <v>26</v>
      </c>
      <c r="C220" s="4" t="s">
        <v>27</v>
      </c>
      <c r="D220" s="4" t="s">
        <v>1085</v>
      </c>
      <c r="E220" s="4" t="s">
        <v>1086</v>
      </c>
      <c r="F220" s="6">
        <v>45054</v>
      </c>
      <c r="G220" s="6">
        <v>45058</v>
      </c>
      <c r="H220" s="4">
        <v>1</v>
      </c>
      <c r="I220" s="4">
        <v>4</v>
      </c>
      <c r="J220" s="4">
        <v>4</v>
      </c>
      <c r="K220" s="4" t="s">
        <v>30</v>
      </c>
      <c r="L220" s="4">
        <v>5560</v>
      </c>
      <c r="M220" s="4">
        <v>5560</v>
      </c>
      <c r="N220" s="4" t="s">
        <v>1087</v>
      </c>
      <c r="O220" s="4" t="s">
        <v>896</v>
      </c>
      <c r="P220" s="4" t="s">
        <v>33</v>
      </c>
      <c r="Q220" s="4">
        <v>0</v>
      </c>
      <c r="R220" s="7">
        <v>45042</v>
      </c>
      <c r="S220" s="6">
        <v>45061</v>
      </c>
      <c r="T220" s="4" t="s">
        <v>34</v>
      </c>
      <c r="U220" s="4">
        <v>5560</v>
      </c>
      <c r="V220" s="4">
        <v>0</v>
      </c>
      <c r="W220" s="4">
        <v>0</v>
      </c>
      <c r="X220" s="4" t="s">
        <v>36</v>
      </c>
      <c r="Y220" s="4" t="s">
        <v>1088</v>
      </c>
    </row>
    <row r="221" s="4" customFormat="1" spans="1:25">
      <c r="A221" s="4" t="s">
        <v>1089</v>
      </c>
      <c r="B221" s="4" t="s">
        <v>26</v>
      </c>
      <c r="C221" s="4" t="s">
        <v>27</v>
      </c>
      <c r="D221" s="4" t="s">
        <v>1090</v>
      </c>
      <c r="E221" s="4" t="s">
        <v>651</v>
      </c>
      <c r="F221" s="6">
        <v>45054</v>
      </c>
      <c r="G221" s="6">
        <v>45058</v>
      </c>
      <c r="H221" s="4">
        <v>1</v>
      </c>
      <c r="I221" s="4">
        <v>4</v>
      </c>
      <c r="J221" s="4">
        <v>4</v>
      </c>
      <c r="K221" s="4" t="s">
        <v>30</v>
      </c>
      <c r="L221" s="4">
        <v>6974</v>
      </c>
      <c r="M221" s="4">
        <v>6974</v>
      </c>
      <c r="N221" s="4" t="s">
        <v>1091</v>
      </c>
      <c r="O221" s="4" t="s">
        <v>896</v>
      </c>
      <c r="P221" s="4" t="s">
        <v>33</v>
      </c>
      <c r="Q221" s="4">
        <v>0</v>
      </c>
      <c r="R221" s="7">
        <v>45042</v>
      </c>
      <c r="S221" s="6">
        <v>45061</v>
      </c>
      <c r="T221" s="4" t="s">
        <v>34</v>
      </c>
      <c r="U221" s="4">
        <v>6974</v>
      </c>
      <c r="V221" s="4">
        <v>0</v>
      </c>
      <c r="W221" s="4">
        <v>0</v>
      </c>
      <c r="X221" s="4" t="s">
        <v>1092</v>
      </c>
      <c r="Y221" s="4" t="s">
        <v>1093</v>
      </c>
    </row>
    <row r="222" s="4" customFormat="1" spans="1:25">
      <c r="A222" s="4" t="s">
        <v>1094</v>
      </c>
      <c r="B222" s="4" t="s">
        <v>26</v>
      </c>
      <c r="C222" s="4" t="s">
        <v>27</v>
      </c>
      <c r="D222" s="4" t="s">
        <v>1095</v>
      </c>
      <c r="E222" s="4" t="s">
        <v>1096</v>
      </c>
      <c r="F222" s="6">
        <v>45056</v>
      </c>
      <c r="G222" s="6">
        <v>45058</v>
      </c>
      <c r="H222" s="4">
        <v>2</v>
      </c>
      <c r="I222" s="4">
        <v>2</v>
      </c>
      <c r="J222" s="4">
        <v>4</v>
      </c>
      <c r="K222" s="4" t="s">
        <v>30</v>
      </c>
      <c r="L222" s="4">
        <v>780</v>
      </c>
      <c r="M222" s="4">
        <v>780</v>
      </c>
      <c r="N222" s="4" t="s">
        <v>1097</v>
      </c>
      <c r="O222" s="4" t="s">
        <v>896</v>
      </c>
      <c r="P222" s="4" t="s">
        <v>33</v>
      </c>
      <c r="Q222" s="4">
        <v>0</v>
      </c>
      <c r="R222" s="7">
        <v>45042</v>
      </c>
      <c r="S222" s="6">
        <v>45061</v>
      </c>
      <c r="T222" s="4" t="s">
        <v>34</v>
      </c>
      <c r="U222" s="4">
        <v>780</v>
      </c>
      <c r="V222" s="4">
        <v>0</v>
      </c>
      <c r="W222" s="4">
        <v>0</v>
      </c>
      <c r="X222" s="4" t="s">
        <v>1098</v>
      </c>
      <c r="Y222" s="4" t="s">
        <v>36</v>
      </c>
    </row>
    <row r="223" s="4" customFormat="1" spans="1:25">
      <c r="A223" s="4" t="s">
        <v>1099</v>
      </c>
      <c r="B223" s="4" t="s">
        <v>26</v>
      </c>
      <c r="C223" s="4" t="s">
        <v>27</v>
      </c>
      <c r="D223" s="4" t="s">
        <v>1030</v>
      </c>
      <c r="E223" s="4" t="s">
        <v>93</v>
      </c>
      <c r="F223" s="6">
        <v>45055</v>
      </c>
      <c r="G223" s="6">
        <v>45058</v>
      </c>
      <c r="H223" s="4">
        <v>1</v>
      </c>
      <c r="I223" s="4">
        <v>3</v>
      </c>
      <c r="J223" s="4">
        <v>3</v>
      </c>
      <c r="K223" s="4" t="s">
        <v>30</v>
      </c>
      <c r="L223" s="4">
        <v>3261</v>
      </c>
      <c r="M223" s="4">
        <v>3261</v>
      </c>
      <c r="N223" s="4" t="s">
        <v>1100</v>
      </c>
      <c r="O223" s="4" t="s">
        <v>896</v>
      </c>
      <c r="P223" s="4" t="s">
        <v>33</v>
      </c>
      <c r="Q223" s="4">
        <v>0</v>
      </c>
      <c r="R223" s="7">
        <v>45042</v>
      </c>
      <c r="S223" s="6">
        <v>45061</v>
      </c>
      <c r="T223" s="4" t="s">
        <v>34</v>
      </c>
      <c r="U223" s="4">
        <v>3261</v>
      </c>
      <c r="V223" s="4">
        <v>0</v>
      </c>
      <c r="W223" s="4">
        <v>0</v>
      </c>
      <c r="X223" s="4" t="s">
        <v>1101</v>
      </c>
      <c r="Y223" s="4" t="s">
        <v>1102</v>
      </c>
    </row>
    <row r="224" s="4" customFormat="1" spans="1:25">
      <c r="A224" s="4" t="s">
        <v>1103</v>
      </c>
      <c r="B224" s="4" t="s">
        <v>26</v>
      </c>
      <c r="C224" s="4" t="s">
        <v>27</v>
      </c>
      <c r="D224" s="4" t="s">
        <v>1104</v>
      </c>
      <c r="E224" s="4" t="s">
        <v>1105</v>
      </c>
      <c r="F224" s="6">
        <v>45056</v>
      </c>
      <c r="G224" s="6">
        <v>45058</v>
      </c>
      <c r="H224" s="4">
        <v>1</v>
      </c>
      <c r="I224" s="4">
        <v>2</v>
      </c>
      <c r="J224" s="4">
        <v>2</v>
      </c>
      <c r="K224" s="4" t="s">
        <v>30</v>
      </c>
      <c r="L224" s="4">
        <v>598</v>
      </c>
      <c r="M224" s="4">
        <v>598</v>
      </c>
      <c r="N224" s="4" t="s">
        <v>1106</v>
      </c>
      <c r="O224" s="4" t="s">
        <v>896</v>
      </c>
      <c r="P224" s="4" t="s">
        <v>33</v>
      </c>
      <c r="Q224" s="4">
        <v>0</v>
      </c>
      <c r="R224" s="7">
        <v>45043</v>
      </c>
      <c r="S224" s="6">
        <v>45061</v>
      </c>
      <c r="T224" s="4" t="s">
        <v>34</v>
      </c>
      <c r="U224" s="4">
        <v>598</v>
      </c>
      <c r="V224" s="4">
        <v>0</v>
      </c>
      <c r="W224" s="4">
        <v>0</v>
      </c>
      <c r="X224" s="4" t="s">
        <v>1107</v>
      </c>
      <c r="Y224" s="4" t="s">
        <v>1108</v>
      </c>
    </row>
    <row r="225" s="4" customFormat="1" spans="1:25">
      <c r="A225" s="4" t="s">
        <v>1109</v>
      </c>
      <c r="B225" s="4" t="s">
        <v>26</v>
      </c>
      <c r="C225" s="4" t="s">
        <v>27</v>
      </c>
      <c r="D225" s="4" t="s">
        <v>1110</v>
      </c>
      <c r="E225" s="4" t="s">
        <v>1111</v>
      </c>
      <c r="F225" s="6">
        <v>45056</v>
      </c>
      <c r="G225" s="6">
        <v>45058</v>
      </c>
      <c r="H225" s="4">
        <v>1</v>
      </c>
      <c r="I225" s="4">
        <v>2</v>
      </c>
      <c r="J225" s="4">
        <v>2</v>
      </c>
      <c r="K225" s="4" t="s">
        <v>30</v>
      </c>
      <c r="L225" s="4">
        <v>1540</v>
      </c>
      <c r="M225" s="4">
        <v>1540</v>
      </c>
      <c r="N225" s="4" t="s">
        <v>1112</v>
      </c>
      <c r="O225" s="4" t="s">
        <v>896</v>
      </c>
      <c r="P225" s="4" t="s">
        <v>33</v>
      </c>
      <c r="Q225" s="4">
        <v>0</v>
      </c>
      <c r="R225" s="7">
        <v>45044</v>
      </c>
      <c r="S225" s="6">
        <v>45061</v>
      </c>
      <c r="T225" s="4" t="s">
        <v>34</v>
      </c>
      <c r="U225" s="4">
        <v>1540</v>
      </c>
      <c r="V225" s="4">
        <v>0</v>
      </c>
      <c r="W225" s="4">
        <v>0</v>
      </c>
      <c r="X225" s="4" t="s">
        <v>1113</v>
      </c>
      <c r="Y225" s="4" t="s">
        <v>1114</v>
      </c>
    </row>
    <row r="226" s="4" customFormat="1" spans="1:25">
      <c r="A226" s="4" t="s">
        <v>1115</v>
      </c>
      <c r="B226" s="4" t="s">
        <v>26</v>
      </c>
      <c r="C226" s="4" t="s">
        <v>27</v>
      </c>
      <c r="D226" s="4" t="s">
        <v>1116</v>
      </c>
      <c r="E226" s="4" t="s">
        <v>1117</v>
      </c>
      <c r="F226" s="6">
        <v>45057</v>
      </c>
      <c r="G226" s="6">
        <v>45058</v>
      </c>
      <c r="H226" s="4">
        <v>1</v>
      </c>
      <c r="I226" s="4">
        <v>1</v>
      </c>
      <c r="J226" s="4">
        <v>1</v>
      </c>
      <c r="K226" s="4" t="s">
        <v>30</v>
      </c>
      <c r="L226" s="4">
        <v>2338</v>
      </c>
      <c r="M226" s="4">
        <v>2338</v>
      </c>
      <c r="N226" s="4" t="s">
        <v>1118</v>
      </c>
      <c r="O226" s="4" t="s">
        <v>896</v>
      </c>
      <c r="P226" s="4" t="s">
        <v>33</v>
      </c>
      <c r="Q226" s="4">
        <v>0</v>
      </c>
      <c r="R226" s="7">
        <v>45044</v>
      </c>
      <c r="S226" s="6">
        <v>45061</v>
      </c>
      <c r="T226" s="4" t="s">
        <v>34</v>
      </c>
      <c r="U226" s="4">
        <v>2338</v>
      </c>
      <c r="V226" s="4">
        <v>0</v>
      </c>
      <c r="W226" s="4">
        <v>0</v>
      </c>
      <c r="X226" s="4" t="s">
        <v>1119</v>
      </c>
      <c r="Y226" s="4" t="s">
        <v>1120</v>
      </c>
    </row>
    <row r="227" s="4" customFormat="1" spans="1:25">
      <c r="A227" s="4" t="s">
        <v>1121</v>
      </c>
      <c r="B227" s="4" t="s">
        <v>26</v>
      </c>
      <c r="C227" s="4" t="s">
        <v>27</v>
      </c>
      <c r="D227" s="4" t="s">
        <v>1122</v>
      </c>
      <c r="E227" s="4" t="s">
        <v>1123</v>
      </c>
      <c r="F227" s="6">
        <v>45057</v>
      </c>
      <c r="G227" s="6">
        <v>45058</v>
      </c>
      <c r="H227" s="4">
        <v>1</v>
      </c>
      <c r="I227" s="4">
        <v>1</v>
      </c>
      <c r="J227" s="4">
        <v>1</v>
      </c>
      <c r="K227" s="4" t="s">
        <v>30</v>
      </c>
      <c r="L227" s="4">
        <v>1130</v>
      </c>
      <c r="M227" s="4">
        <v>1130</v>
      </c>
      <c r="N227" s="4" t="s">
        <v>1124</v>
      </c>
      <c r="O227" s="4" t="s">
        <v>896</v>
      </c>
      <c r="P227" s="4" t="s">
        <v>33</v>
      </c>
      <c r="Q227" s="4">
        <v>0</v>
      </c>
      <c r="R227" s="7">
        <v>45044</v>
      </c>
      <c r="S227" s="6">
        <v>45061</v>
      </c>
      <c r="T227" s="4" t="s">
        <v>34</v>
      </c>
      <c r="U227" s="4">
        <v>1130</v>
      </c>
      <c r="V227" s="4">
        <v>0</v>
      </c>
      <c r="W227" s="4">
        <v>0</v>
      </c>
      <c r="X227" s="4" t="s">
        <v>36</v>
      </c>
      <c r="Y227" s="4" t="s">
        <v>1125</v>
      </c>
    </row>
    <row r="228" s="4" customFormat="1" spans="1:25">
      <c r="A228" s="4" t="s">
        <v>1126</v>
      </c>
      <c r="B228" s="4" t="s">
        <v>26</v>
      </c>
      <c r="C228" s="4" t="s">
        <v>27</v>
      </c>
      <c r="D228" s="4" t="s">
        <v>1127</v>
      </c>
      <c r="E228" s="4" t="s">
        <v>1128</v>
      </c>
      <c r="F228" s="6">
        <v>45057</v>
      </c>
      <c r="G228" s="6">
        <v>45058</v>
      </c>
      <c r="H228" s="4">
        <v>1</v>
      </c>
      <c r="I228" s="4">
        <v>1</v>
      </c>
      <c r="J228" s="4">
        <v>1</v>
      </c>
      <c r="K228" s="4" t="s">
        <v>30</v>
      </c>
      <c r="L228" s="4">
        <v>720</v>
      </c>
      <c r="M228" s="4">
        <v>720</v>
      </c>
      <c r="N228" s="4" t="s">
        <v>1129</v>
      </c>
      <c r="O228" s="4" t="s">
        <v>896</v>
      </c>
      <c r="P228" s="4" t="s">
        <v>33</v>
      </c>
      <c r="Q228" s="4">
        <v>0</v>
      </c>
      <c r="R228" s="7">
        <v>45044</v>
      </c>
      <c r="S228" s="6">
        <v>45061</v>
      </c>
      <c r="T228" s="4" t="s">
        <v>34</v>
      </c>
      <c r="U228" s="4">
        <v>720</v>
      </c>
      <c r="V228" s="4">
        <v>0</v>
      </c>
      <c r="W228" s="4">
        <v>0</v>
      </c>
      <c r="X228" s="4" t="s">
        <v>1130</v>
      </c>
      <c r="Y228" s="4" t="s">
        <v>1131</v>
      </c>
    </row>
    <row r="229" s="4" customFormat="1" spans="1:25">
      <c r="A229" s="4" t="s">
        <v>1132</v>
      </c>
      <c r="B229" s="4" t="s">
        <v>26</v>
      </c>
      <c r="C229" s="4" t="s">
        <v>27</v>
      </c>
      <c r="D229" s="4" t="s">
        <v>1133</v>
      </c>
      <c r="E229" s="4" t="s">
        <v>240</v>
      </c>
      <c r="F229" s="6">
        <v>45057</v>
      </c>
      <c r="G229" s="6">
        <v>45058</v>
      </c>
      <c r="H229" s="4">
        <v>1</v>
      </c>
      <c r="I229" s="4">
        <v>1</v>
      </c>
      <c r="J229" s="4">
        <v>1</v>
      </c>
      <c r="K229" s="4" t="s">
        <v>30</v>
      </c>
      <c r="L229" s="4">
        <v>717</v>
      </c>
      <c r="M229" s="4">
        <v>717</v>
      </c>
      <c r="N229" s="4" t="s">
        <v>1134</v>
      </c>
      <c r="O229" s="4" t="s">
        <v>896</v>
      </c>
      <c r="P229" s="4" t="s">
        <v>33</v>
      </c>
      <c r="Q229" s="4">
        <v>0</v>
      </c>
      <c r="R229" s="7">
        <v>45045</v>
      </c>
      <c r="S229" s="6">
        <v>45061</v>
      </c>
      <c r="T229" s="4" t="s">
        <v>34</v>
      </c>
      <c r="U229" s="4">
        <v>717</v>
      </c>
      <c r="V229" s="4">
        <v>0</v>
      </c>
      <c r="W229" s="4">
        <v>0</v>
      </c>
      <c r="X229" s="4" t="s">
        <v>1135</v>
      </c>
      <c r="Y229" s="4" t="s">
        <v>36</v>
      </c>
    </row>
    <row r="230" s="4" customFormat="1" spans="1:25">
      <c r="A230" s="4" t="s">
        <v>1136</v>
      </c>
      <c r="B230" s="4" t="s">
        <v>26</v>
      </c>
      <c r="C230" s="4" t="s">
        <v>27</v>
      </c>
      <c r="D230" s="4" t="s">
        <v>1137</v>
      </c>
      <c r="E230" s="4" t="s">
        <v>1138</v>
      </c>
      <c r="F230" s="6">
        <v>45056</v>
      </c>
      <c r="G230" s="6">
        <v>45058</v>
      </c>
      <c r="H230" s="4">
        <v>1</v>
      </c>
      <c r="I230" s="4">
        <v>2</v>
      </c>
      <c r="J230" s="4">
        <v>2</v>
      </c>
      <c r="K230" s="4" t="s">
        <v>30</v>
      </c>
      <c r="L230" s="4">
        <v>824</v>
      </c>
      <c r="M230" s="4">
        <v>824</v>
      </c>
      <c r="N230" s="4" t="s">
        <v>1139</v>
      </c>
      <c r="O230" s="4" t="s">
        <v>896</v>
      </c>
      <c r="P230" s="4" t="s">
        <v>33</v>
      </c>
      <c r="Q230" s="4">
        <v>0</v>
      </c>
      <c r="R230" s="7">
        <v>45045</v>
      </c>
      <c r="S230" s="6">
        <v>45061</v>
      </c>
      <c r="T230" s="4" t="s">
        <v>34</v>
      </c>
      <c r="U230" s="4">
        <v>824</v>
      </c>
      <c r="V230" s="4">
        <v>0</v>
      </c>
      <c r="W230" s="4">
        <v>0</v>
      </c>
      <c r="X230" s="4" t="s">
        <v>1140</v>
      </c>
      <c r="Y230" s="4" t="s">
        <v>36</v>
      </c>
    </row>
    <row r="231" s="4" customFormat="1" spans="1:25">
      <c r="A231" s="4" t="s">
        <v>1141</v>
      </c>
      <c r="B231" s="4" t="s">
        <v>26</v>
      </c>
      <c r="C231" s="4" t="s">
        <v>27</v>
      </c>
      <c r="D231" s="4" t="s">
        <v>1142</v>
      </c>
      <c r="E231" s="4" t="s">
        <v>1143</v>
      </c>
      <c r="F231" s="6">
        <v>45057</v>
      </c>
      <c r="G231" s="6">
        <v>45058</v>
      </c>
      <c r="H231" s="4">
        <v>1</v>
      </c>
      <c r="I231" s="4">
        <v>1</v>
      </c>
      <c r="J231" s="4">
        <v>1</v>
      </c>
      <c r="K231" s="4" t="s">
        <v>30</v>
      </c>
      <c r="L231" s="4">
        <v>278</v>
      </c>
      <c r="M231" s="4">
        <v>278</v>
      </c>
      <c r="N231" s="4" t="s">
        <v>1144</v>
      </c>
      <c r="O231" s="4" t="s">
        <v>896</v>
      </c>
      <c r="P231" s="4" t="s">
        <v>33</v>
      </c>
      <c r="Q231" s="4">
        <v>0</v>
      </c>
      <c r="R231" s="7">
        <v>45045</v>
      </c>
      <c r="S231" s="6">
        <v>45061</v>
      </c>
      <c r="T231" s="4" t="s">
        <v>34</v>
      </c>
      <c r="U231" s="4">
        <v>278</v>
      </c>
      <c r="V231" s="4">
        <v>0</v>
      </c>
      <c r="W231" s="4">
        <v>0</v>
      </c>
      <c r="X231" s="4" t="s">
        <v>1145</v>
      </c>
      <c r="Y231" s="4" t="s">
        <v>36</v>
      </c>
    </row>
    <row r="232" s="4" customFormat="1" spans="1:25">
      <c r="A232" s="4" t="s">
        <v>1146</v>
      </c>
      <c r="B232" s="4" t="s">
        <v>26</v>
      </c>
      <c r="C232" s="4" t="s">
        <v>27</v>
      </c>
      <c r="D232" s="4" t="s">
        <v>1147</v>
      </c>
      <c r="E232" s="4" t="s">
        <v>1148</v>
      </c>
      <c r="F232" s="6">
        <v>45055</v>
      </c>
      <c r="G232" s="6">
        <v>45058</v>
      </c>
      <c r="H232" s="4">
        <v>1</v>
      </c>
      <c r="I232" s="4">
        <v>3</v>
      </c>
      <c r="J232" s="4">
        <v>3</v>
      </c>
      <c r="K232" s="4" t="s">
        <v>30</v>
      </c>
      <c r="L232" s="4">
        <v>1527</v>
      </c>
      <c r="M232" s="4">
        <v>1527</v>
      </c>
      <c r="N232" s="4" t="s">
        <v>1149</v>
      </c>
      <c r="O232" s="4" t="s">
        <v>896</v>
      </c>
      <c r="P232" s="4" t="s">
        <v>33</v>
      </c>
      <c r="Q232" s="4">
        <v>0</v>
      </c>
      <c r="R232" s="7">
        <v>45046</v>
      </c>
      <c r="S232" s="6">
        <v>45061</v>
      </c>
      <c r="T232" s="4" t="s">
        <v>34</v>
      </c>
      <c r="U232" s="4">
        <v>1527</v>
      </c>
      <c r="V232" s="4">
        <v>0</v>
      </c>
      <c r="W232" s="4">
        <v>0</v>
      </c>
      <c r="X232" s="4" t="s">
        <v>1150</v>
      </c>
      <c r="Y232" s="4" t="s">
        <v>36</v>
      </c>
    </row>
    <row r="233" s="4" customFormat="1" spans="1:25">
      <c r="A233" s="4" t="s">
        <v>1151</v>
      </c>
      <c r="B233" s="4" t="s">
        <v>26</v>
      </c>
      <c r="C233" s="4" t="s">
        <v>27</v>
      </c>
      <c r="D233" s="4" t="s">
        <v>1152</v>
      </c>
      <c r="E233" s="4" t="s">
        <v>1153</v>
      </c>
      <c r="F233" s="6">
        <v>45057</v>
      </c>
      <c r="G233" s="6">
        <v>45058</v>
      </c>
      <c r="H233" s="4">
        <v>1</v>
      </c>
      <c r="I233" s="4">
        <v>1</v>
      </c>
      <c r="J233" s="4">
        <v>1</v>
      </c>
      <c r="K233" s="4" t="s">
        <v>30</v>
      </c>
      <c r="L233" s="4">
        <v>239</v>
      </c>
      <c r="M233" s="4">
        <v>239</v>
      </c>
      <c r="N233" s="4" t="s">
        <v>1154</v>
      </c>
      <c r="O233" s="4" t="s">
        <v>896</v>
      </c>
      <c r="P233" s="4" t="s">
        <v>33</v>
      </c>
      <c r="Q233" s="4">
        <v>0</v>
      </c>
      <c r="R233" s="7">
        <v>45046</v>
      </c>
      <c r="S233" s="6">
        <v>45061</v>
      </c>
      <c r="T233" s="4" t="s">
        <v>34</v>
      </c>
      <c r="U233" s="4">
        <v>239</v>
      </c>
      <c r="V233" s="4">
        <v>0</v>
      </c>
      <c r="W233" s="4">
        <v>0</v>
      </c>
      <c r="X233" s="4" t="s">
        <v>1155</v>
      </c>
      <c r="Y233" s="4" t="s">
        <v>1156</v>
      </c>
    </row>
    <row r="234" s="4" customFormat="1" spans="1:25">
      <c r="A234" s="4" t="s">
        <v>1157</v>
      </c>
      <c r="B234" s="4" t="s">
        <v>26</v>
      </c>
      <c r="C234" s="4" t="s">
        <v>27</v>
      </c>
      <c r="D234" s="4" t="s">
        <v>1158</v>
      </c>
      <c r="E234" s="4" t="s">
        <v>65</v>
      </c>
      <c r="F234" s="6">
        <v>45056</v>
      </c>
      <c r="G234" s="6">
        <v>45058</v>
      </c>
      <c r="H234" s="4">
        <v>1</v>
      </c>
      <c r="I234" s="4">
        <v>2</v>
      </c>
      <c r="J234" s="4">
        <v>2</v>
      </c>
      <c r="K234" s="4" t="s">
        <v>30</v>
      </c>
      <c r="L234" s="4">
        <v>3171</v>
      </c>
      <c r="M234" s="4">
        <v>3171</v>
      </c>
      <c r="N234" s="4" t="s">
        <v>1159</v>
      </c>
      <c r="O234" s="4" t="s">
        <v>896</v>
      </c>
      <c r="P234" s="4" t="s">
        <v>33</v>
      </c>
      <c r="Q234" s="4">
        <v>0</v>
      </c>
      <c r="R234" s="7">
        <v>45047</v>
      </c>
      <c r="S234" s="6">
        <v>45061</v>
      </c>
      <c r="T234" s="4" t="s">
        <v>34</v>
      </c>
      <c r="U234" s="4">
        <v>3171</v>
      </c>
      <c r="V234" s="4">
        <v>0</v>
      </c>
      <c r="W234" s="4">
        <v>0</v>
      </c>
      <c r="X234" s="4" t="s">
        <v>1160</v>
      </c>
      <c r="Y234" s="4" t="s">
        <v>1161</v>
      </c>
    </row>
    <row r="235" s="4" customFormat="1" spans="1:25">
      <c r="A235" s="4" t="s">
        <v>1162</v>
      </c>
      <c r="B235" s="4" t="s">
        <v>26</v>
      </c>
      <c r="C235" s="4" t="s">
        <v>27</v>
      </c>
      <c r="D235" s="4" t="s">
        <v>444</v>
      </c>
      <c r="E235" s="4" t="s">
        <v>375</v>
      </c>
      <c r="F235" s="6">
        <v>45055</v>
      </c>
      <c r="G235" s="6">
        <v>45058</v>
      </c>
      <c r="H235" s="4">
        <v>1</v>
      </c>
      <c r="I235" s="4">
        <v>3</v>
      </c>
      <c r="J235" s="4">
        <v>3</v>
      </c>
      <c r="K235" s="4" t="s">
        <v>30</v>
      </c>
      <c r="L235" s="4">
        <v>3330</v>
      </c>
      <c r="M235" s="4">
        <v>3330</v>
      </c>
      <c r="N235" s="4" t="s">
        <v>1163</v>
      </c>
      <c r="O235" s="4" t="s">
        <v>896</v>
      </c>
      <c r="P235" s="4" t="s">
        <v>33</v>
      </c>
      <c r="Q235" s="4">
        <v>0</v>
      </c>
      <c r="R235" s="7">
        <v>45047</v>
      </c>
      <c r="S235" s="6">
        <v>45061</v>
      </c>
      <c r="T235" s="4" t="s">
        <v>34</v>
      </c>
      <c r="U235" s="4">
        <v>3330</v>
      </c>
      <c r="V235" s="4">
        <v>0</v>
      </c>
      <c r="W235" s="4">
        <v>0</v>
      </c>
      <c r="X235" s="4" t="s">
        <v>1164</v>
      </c>
      <c r="Y235" s="4" t="s">
        <v>1165</v>
      </c>
    </row>
    <row r="236" s="4" customFormat="1" spans="1:26">
      <c r="A236" s="4" t="s">
        <v>1166</v>
      </c>
      <c r="B236" s="4" t="s">
        <v>26</v>
      </c>
      <c r="C236" s="4" t="s">
        <v>27</v>
      </c>
      <c r="D236" s="4" t="s">
        <v>1167</v>
      </c>
      <c r="E236" s="4" t="s">
        <v>1168</v>
      </c>
      <c r="F236" s="6">
        <v>45057</v>
      </c>
      <c r="G236" s="6">
        <v>45058</v>
      </c>
      <c r="H236" s="4">
        <v>2</v>
      </c>
      <c r="I236" s="4">
        <v>1</v>
      </c>
      <c r="J236" s="4">
        <v>2</v>
      </c>
      <c r="K236" s="4" t="s">
        <v>30</v>
      </c>
      <c r="L236" s="4">
        <v>308</v>
      </c>
      <c r="M236" s="4">
        <v>308</v>
      </c>
      <c r="N236" s="4" t="s">
        <v>1169</v>
      </c>
      <c r="O236" s="4" t="s">
        <v>896</v>
      </c>
      <c r="P236" s="4" t="s">
        <v>33</v>
      </c>
      <c r="Q236" s="4">
        <v>0</v>
      </c>
      <c r="R236" s="7">
        <v>45047</v>
      </c>
      <c r="S236" s="6">
        <v>45061</v>
      </c>
      <c r="T236" s="4" t="s">
        <v>34</v>
      </c>
      <c r="U236" s="4">
        <v>308</v>
      </c>
      <c r="V236" s="4">
        <v>0</v>
      </c>
      <c r="W236" s="4">
        <v>0</v>
      </c>
      <c r="X236" s="4" t="s">
        <v>1170</v>
      </c>
      <c r="Y236" s="4" t="s">
        <v>1171</v>
      </c>
      <c r="Z236" s="4" t="s">
        <v>1172</v>
      </c>
    </row>
    <row r="237" s="4" customFormat="1" spans="1:26">
      <c r="A237" s="4" t="s">
        <v>1166</v>
      </c>
      <c r="B237" s="4" t="s">
        <v>26</v>
      </c>
      <c r="C237" s="4" t="s">
        <v>128</v>
      </c>
      <c r="D237" s="4" t="s">
        <v>1167</v>
      </c>
      <c r="E237" s="4" t="s">
        <v>1168</v>
      </c>
      <c r="F237" s="6">
        <v>45057</v>
      </c>
      <c r="G237" s="6">
        <v>45058</v>
      </c>
      <c r="H237" s="4">
        <v>2</v>
      </c>
      <c r="I237" s="4">
        <v>1</v>
      </c>
      <c r="J237" s="4">
        <v>2</v>
      </c>
      <c r="K237" s="4" t="s">
        <v>30</v>
      </c>
      <c r="L237" s="4">
        <v>-308</v>
      </c>
      <c r="M237" s="4">
        <v>-308</v>
      </c>
      <c r="N237" s="4" t="s">
        <v>1169</v>
      </c>
      <c r="O237" s="4" t="s">
        <v>896</v>
      </c>
      <c r="P237" s="4" t="s">
        <v>33</v>
      </c>
      <c r="Q237" s="4">
        <v>0</v>
      </c>
      <c r="R237" s="7">
        <v>45047</v>
      </c>
      <c r="S237" s="6">
        <v>45061</v>
      </c>
      <c r="T237" s="4" t="s">
        <v>34</v>
      </c>
      <c r="U237" s="4">
        <v>-308</v>
      </c>
      <c r="V237" s="4">
        <v>0</v>
      </c>
      <c r="W237" s="4">
        <v>0</v>
      </c>
      <c r="X237" s="4" t="s">
        <v>1170</v>
      </c>
      <c r="Y237" s="4" t="s">
        <v>1171</v>
      </c>
      <c r="Z237" s="4" t="s">
        <v>1172</v>
      </c>
    </row>
    <row r="238" s="4" customFormat="1" spans="1:25">
      <c r="A238" s="4" t="s">
        <v>1173</v>
      </c>
      <c r="B238" s="4" t="s">
        <v>26</v>
      </c>
      <c r="C238" s="4" t="s">
        <v>27</v>
      </c>
      <c r="D238" s="4" t="s">
        <v>1174</v>
      </c>
      <c r="E238" s="4" t="s">
        <v>645</v>
      </c>
      <c r="F238" s="6">
        <v>45057</v>
      </c>
      <c r="G238" s="6">
        <v>45058</v>
      </c>
      <c r="H238" s="4">
        <v>3</v>
      </c>
      <c r="I238" s="4">
        <v>1</v>
      </c>
      <c r="J238" s="4">
        <v>3</v>
      </c>
      <c r="K238" s="4" t="s">
        <v>30</v>
      </c>
      <c r="L238" s="4">
        <v>357</v>
      </c>
      <c r="M238" s="4">
        <v>357</v>
      </c>
      <c r="N238" s="4" t="s">
        <v>1175</v>
      </c>
      <c r="O238" s="4" t="s">
        <v>896</v>
      </c>
      <c r="P238" s="4" t="s">
        <v>33</v>
      </c>
      <c r="Q238" s="4">
        <v>0</v>
      </c>
      <c r="R238" s="7">
        <v>45048</v>
      </c>
      <c r="S238" s="6">
        <v>45061</v>
      </c>
      <c r="T238" s="4" t="s">
        <v>34</v>
      </c>
      <c r="U238" s="4">
        <v>357</v>
      </c>
      <c r="V238" s="4">
        <v>0</v>
      </c>
      <c r="W238" s="4">
        <v>0</v>
      </c>
      <c r="X238" s="4" t="s">
        <v>1176</v>
      </c>
      <c r="Y238" s="4" t="s">
        <v>1177</v>
      </c>
    </row>
    <row r="239" s="4" customFormat="1" spans="1:25">
      <c r="A239" s="4" t="s">
        <v>1178</v>
      </c>
      <c r="B239" s="4" t="s">
        <v>26</v>
      </c>
      <c r="C239" s="4" t="s">
        <v>27</v>
      </c>
      <c r="D239" s="4" t="s">
        <v>1179</v>
      </c>
      <c r="E239" s="4" t="s">
        <v>544</v>
      </c>
      <c r="F239" s="6">
        <v>45057</v>
      </c>
      <c r="G239" s="6">
        <v>45058</v>
      </c>
      <c r="H239" s="4">
        <v>2</v>
      </c>
      <c r="I239" s="4">
        <v>1</v>
      </c>
      <c r="J239" s="4">
        <v>2</v>
      </c>
      <c r="K239" s="4" t="s">
        <v>30</v>
      </c>
      <c r="L239" s="4">
        <v>700</v>
      </c>
      <c r="M239" s="4">
        <v>700</v>
      </c>
      <c r="N239" s="4" t="s">
        <v>1180</v>
      </c>
      <c r="O239" s="4" t="s">
        <v>896</v>
      </c>
      <c r="P239" s="4" t="s">
        <v>33</v>
      </c>
      <c r="Q239" s="4">
        <v>0</v>
      </c>
      <c r="R239" s="7">
        <v>45048</v>
      </c>
      <c r="S239" s="6">
        <v>45061</v>
      </c>
      <c r="T239" s="4" t="s">
        <v>34</v>
      </c>
      <c r="U239" s="4">
        <v>700</v>
      </c>
      <c r="V239" s="4">
        <v>0</v>
      </c>
      <c r="W239" s="4">
        <v>0</v>
      </c>
      <c r="X239" s="4" t="s">
        <v>1181</v>
      </c>
      <c r="Y239" s="4" t="s">
        <v>36</v>
      </c>
    </row>
    <row r="240" s="4" customFormat="1" spans="1:25">
      <c r="A240" s="4" t="s">
        <v>1182</v>
      </c>
      <c r="B240" s="4" t="s">
        <v>26</v>
      </c>
      <c r="C240" s="4" t="s">
        <v>27</v>
      </c>
      <c r="D240" s="4" t="s">
        <v>1183</v>
      </c>
      <c r="E240" s="4" t="s">
        <v>680</v>
      </c>
      <c r="F240" s="6">
        <v>45055</v>
      </c>
      <c r="G240" s="6">
        <v>45058</v>
      </c>
      <c r="H240" s="4">
        <v>1</v>
      </c>
      <c r="I240" s="4">
        <v>3</v>
      </c>
      <c r="J240" s="4">
        <v>3</v>
      </c>
      <c r="K240" s="4" t="s">
        <v>30</v>
      </c>
      <c r="L240" s="4">
        <v>1083</v>
      </c>
      <c r="M240" s="4">
        <v>1083</v>
      </c>
      <c r="N240" s="4" t="s">
        <v>1184</v>
      </c>
      <c r="O240" s="4" t="s">
        <v>896</v>
      </c>
      <c r="P240" s="4" t="s">
        <v>33</v>
      </c>
      <c r="Q240" s="4">
        <v>0</v>
      </c>
      <c r="R240" s="7">
        <v>45048</v>
      </c>
      <c r="S240" s="6">
        <v>45061</v>
      </c>
      <c r="T240" s="4" t="s">
        <v>34</v>
      </c>
      <c r="U240" s="4">
        <v>1083</v>
      </c>
      <c r="V240" s="4">
        <v>0</v>
      </c>
      <c r="W240" s="4">
        <v>0</v>
      </c>
      <c r="X240" s="4" t="s">
        <v>1185</v>
      </c>
      <c r="Y240" s="4" t="s">
        <v>36</v>
      </c>
    </row>
    <row r="241" s="4" customFormat="1" spans="1:25">
      <c r="A241" s="4" t="s">
        <v>1186</v>
      </c>
      <c r="B241" s="4" t="s">
        <v>26</v>
      </c>
      <c r="C241" s="4" t="s">
        <v>27</v>
      </c>
      <c r="D241" s="4" t="s">
        <v>1187</v>
      </c>
      <c r="E241" s="4" t="s">
        <v>88</v>
      </c>
      <c r="F241" s="6">
        <v>45055</v>
      </c>
      <c r="G241" s="6">
        <v>45058</v>
      </c>
      <c r="H241" s="4">
        <v>1</v>
      </c>
      <c r="I241" s="4">
        <v>3</v>
      </c>
      <c r="J241" s="4">
        <v>3</v>
      </c>
      <c r="K241" s="4" t="s">
        <v>30</v>
      </c>
      <c r="L241" s="4">
        <v>4905</v>
      </c>
      <c r="M241" s="4">
        <v>4905</v>
      </c>
      <c r="N241" s="4" t="s">
        <v>1188</v>
      </c>
      <c r="O241" s="4" t="s">
        <v>896</v>
      </c>
      <c r="P241" s="4" t="s">
        <v>33</v>
      </c>
      <c r="Q241" s="4">
        <v>0</v>
      </c>
      <c r="R241" s="7">
        <v>45048</v>
      </c>
      <c r="S241" s="6">
        <v>45061</v>
      </c>
      <c r="T241" s="4" t="s">
        <v>34</v>
      </c>
      <c r="U241" s="4">
        <v>4905</v>
      </c>
      <c r="V241" s="4">
        <v>0</v>
      </c>
      <c r="W241" s="4">
        <v>0</v>
      </c>
      <c r="X241" s="4" t="s">
        <v>1189</v>
      </c>
      <c r="Y241" s="4" t="s">
        <v>1190</v>
      </c>
    </row>
    <row r="242" s="4" customFormat="1" spans="1:25">
      <c r="A242" s="4" t="s">
        <v>1191</v>
      </c>
      <c r="B242" s="4" t="s">
        <v>26</v>
      </c>
      <c r="C242" s="4" t="s">
        <v>27</v>
      </c>
      <c r="D242" s="4" t="s">
        <v>1192</v>
      </c>
      <c r="E242" s="4" t="s">
        <v>1193</v>
      </c>
      <c r="F242" s="6">
        <v>45050</v>
      </c>
      <c r="G242" s="6">
        <v>45058</v>
      </c>
      <c r="H242" s="4">
        <v>1</v>
      </c>
      <c r="I242" s="4">
        <v>8</v>
      </c>
      <c r="J242" s="4">
        <v>8</v>
      </c>
      <c r="K242" s="4" t="s">
        <v>30</v>
      </c>
      <c r="L242" s="4">
        <v>3368</v>
      </c>
      <c r="M242" s="4">
        <v>3368</v>
      </c>
      <c r="N242" s="4" t="s">
        <v>1194</v>
      </c>
      <c r="O242" s="4" t="s">
        <v>896</v>
      </c>
      <c r="P242" s="4" t="s">
        <v>33</v>
      </c>
      <c r="Q242" s="4">
        <v>0</v>
      </c>
      <c r="R242" s="7">
        <v>45049</v>
      </c>
      <c r="S242" s="6">
        <v>45061</v>
      </c>
      <c r="T242" s="4" t="s">
        <v>34</v>
      </c>
      <c r="U242" s="4">
        <v>3368</v>
      </c>
      <c r="V242" s="4">
        <v>0</v>
      </c>
      <c r="W242" s="4">
        <v>0</v>
      </c>
      <c r="X242" s="4" t="s">
        <v>1195</v>
      </c>
      <c r="Y242" s="4" t="s">
        <v>36</v>
      </c>
    </row>
    <row r="243" s="4" customFormat="1" spans="1:25">
      <c r="A243" s="4" t="s">
        <v>1196</v>
      </c>
      <c r="B243" s="4" t="s">
        <v>26</v>
      </c>
      <c r="C243" s="4" t="s">
        <v>27</v>
      </c>
      <c r="D243" s="4" t="s">
        <v>1197</v>
      </c>
      <c r="E243" s="4" t="s">
        <v>1198</v>
      </c>
      <c r="F243" s="6">
        <v>45057</v>
      </c>
      <c r="G243" s="6">
        <v>45058</v>
      </c>
      <c r="H243" s="4">
        <v>1</v>
      </c>
      <c r="I243" s="4">
        <v>1</v>
      </c>
      <c r="J243" s="4">
        <v>1</v>
      </c>
      <c r="K243" s="4" t="s">
        <v>30</v>
      </c>
      <c r="L243" s="4">
        <v>308</v>
      </c>
      <c r="M243" s="4">
        <v>308</v>
      </c>
      <c r="N243" s="4" t="s">
        <v>1199</v>
      </c>
      <c r="O243" s="4" t="s">
        <v>896</v>
      </c>
      <c r="P243" s="4" t="s">
        <v>33</v>
      </c>
      <c r="Q243" s="4">
        <v>0</v>
      </c>
      <c r="R243" s="7">
        <v>45049</v>
      </c>
      <c r="S243" s="6">
        <v>45061</v>
      </c>
      <c r="T243" s="4" t="s">
        <v>34</v>
      </c>
      <c r="U243" s="4">
        <v>308</v>
      </c>
      <c r="V243" s="4">
        <v>0</v>
      </c>
      <c r="W243" s="4">
        <v>0</v>
      </c>
      <c r="X243" s="4" t="s">
        <v>1200</v>
      </c>
      <c r="Y243" s="4" t="s">
        <v>36</v>
      </c>
    </row>
    <row r="244" s="4" customFormat="1" spans="1:25">
      <c r="A244" s="4" t="s">
        <v>1201</v>
      </c>
      <c r="B244" s="4" t="s">
        <v>26</v>
      </c>
      <c r="C244" s="4" t="s">
        <v>27</v>
      </c>
      <c r="D244" s="4" t="s">
        <v>1202</v>
      </c>
      <c r="E244" s="4" t="s">
        <v>1203</v>
      </c>
      <c r="F244" s="6">
        <v>45057</v>
      </c>
      <c r="G244" s="6">
        <v>45058</v>
      </c>
      <c r="H244" s="4">
        <v>1</v>
      </c>
      <c r="I244" s="4">
        <v>1</v>
      </c>
      <c r="J244" s="4">
        <v>1</v>
      </c>
      <c r="K244" s="4" t="s">
        <v>30</v>
      </c>
      <c r="L244" s="4">
        <v>1007</v>
      </c>
      <c r="M244" s="4">
        <v>1007</v>
      </c>
      <c r="N244" s="4" t="s">
        <v>1204</v>
      </c>
      <c r="O244" s="4" t="s">
        <v>896</v>
      </c>
      <c r="P244" s="4" t="s">
        <v>33</v>
      </c>
      <c r="Q244" s="4">
        <v>0</v>
      </c>
      <c r="R244" s="7">
        <v>45049</v>
      </c>
      <c r="S244" s="6">
        <v>45061</v>
      </c>
      <c r="T244" s="4" t="s">
        <v>34</v>
      </c>
      <c r="U244" s="4">
        <v>1007</v>
      </c>
      <c r="V244" s="4">
        <v>0</v>
      </c>
      <c r="W244" s="4">
        <v>0</v>
      </c>
      <c r="X244" s="4" t="s">
        <v>1205</v>
      </c>
      <c r="Y244" s="4" t="s">
        <v>1206</v>
      </c>
    </row>
    <row r="245" s="4" customFormat="1" spans="1:25">
      <c r="A245" s="4" t="s">
        <v>1207</v>
      </c>
      <c r="B245" s="4" t="s">
        <v>26</v>
      </c>
      <c r="C245" s="4" t="s">
        <v>27</v>
      </c>
      <c r="D245" s="4" t="s">
        <v>1208</v>
      </c>
      <c r="E245" s="4" t="s">
        <v>1209</v>
      </c>
      <c r="F245" s="6">
        <v>45057</v>
      </c>
      <c r="G245" s="6">
        <v>45058</v>
      </c>
      <c r="H245" s="4">
        <v>1</v>
      </c>
      <c r="I245" s="4">
        <v>1</v>
      </c>
      <c r="J245" s="4">
        <v>1</v>
      </c>
      <c r="K245" s="4" t="s">
        <v>30</v>
      </c>
      <c r="L245" s="4">
        <v>455</v>
      </c>
      <c r="M245" s="4">
        <v>455</v>
      </c>
      <c r="N245" s="4" t="s">
        <v>1210</v>
      </c>
      <c r="O245" s="4" t="s">
        <v>896</v>
      </c>
      <c r="P245" s="4" t="s">
        <v>33</v>
      </c>
      <c r="Q245" s="4">
        <v>0</v>
      </c>
      <c r="R245" s="7">
        <v>45049</v>
      </c>
      <c r="S245" s="6">
        <v>45061</v>
      </c>
      <c r="T245" s="4" t="s">
        <v>34</v>
      </c>
      <c r="U245" s="4">
        <v>455</v>
      </c>
      <c r="V245" s="4">
        <v>0</v>
      </c>
      <c r="W245" s="4">
        <v>0</v>
      </c>
      <c r="X245" s="4" t="s">
        <v>1211</v>
      </c>
      <c r="Y245" s="4" t="s">
        <v>1212</v>
      </c>
    </row>
    <row r="246" s="4" customFormat="1" spans="1:25">
      <c r="A246" s="4" t="s">
        <v>1213</v>
      </c>
      <c r="B246" s="4" t="s">
        <v>26</v>
      </c>
      <c r="C246" s="4" t="s">
        <v>27</v>
      </c>
      <c r="D246" s="4" t="s">
        <v>1214</v>
      </c>
      <c r="E246" s="4" t="s">
        <v>1215</v>
      </c>
      <c r="F246" s="6">
        <v>45055</v>
      </c>
      <c r="G246" s="6">
        <v>45058</v>
      </c>
      <c r="H246" s="4">
        <v>1</v>
      </c>
      <c r="I246" s="4">
        <v>3</v>
      </c>
      <c r="J246" s="4">
        <v>3</v>
      </c>
      <c r="K246" s="4" t="s">
        <v>30</v>
      </c>
      <c r="L246" s="4">
        <v>5220</v>
      </c>
      <c r="M246" s="4">
        <v>5220</v>
      </c>
      <c r="N246" s="4" t="s">
        <v>1216</v>
      </c>
      <c r="O246" s="4" t="s">
        <v>896</v>
      </c>
      <c r="P246" s="4" t="s">
        <v>33</v>
      </c>
      <c r="Q246" s="4">
        <v>0</v>
      </c>
      <c r="R246" s="7">
        <v>45049</v>
      </c>
      <c r="S246" s="6">
        <v>45061</v>
      </c>
      <c r="T246" s="4" t="s">
        <v>34</v>
      </c>
      <c r="U246" s="4">
        <v>5220</v>
      </c>
      <c r="V246" s="4">
        <v>0</v>
      </c>
      <c r="W246" s="4">
        <v>0</v>
      </c>
      <c r="X246" s="4" t="s">
        <v>1217</v>
      </c>
      <c r="Y246" s="4" t="s">
        <v>1218</v>
      </c>
    </row>
    <row r="247" s="4" customFormat="1" spans="1:25">
      <c r="A247" s="4" t="s">
        <v>1219</v>
      </c>
      <c r="B247" s="4" t="s">
        <v>26</v>
      </c>
      <c r="C247" s="4" t="s">
        <v>27</v>
      </c>
      <c r="D247" s="4" t="s">
        <v>1179</v>
      </c>
      <c r="E247" s="4" t="s">
        <v>375</v>
      </c>
      <c r="F247" s="6">
        <v>45056</v>
      </c>
      <c r="G247" s="6">
        <v>45058</v>
      </c>
      <c r="H247" s="4">
        <v>1</v>
      </c>
      <c r="I247" s="4">
        <v>2</v>
      </c>
      <c r="J247" s="4">
        <v>2</v>
      </c>
      <c r="K247" s="4" t="s">
        <v>30</v>
      </c>
      <c r="L247" s="4">
        <v>608</v>
      </c>
      <c r="M247" s="4">
        <v>608</v>
      </c>
      <c r="N247" s="4" t="s">
        <v>1220</v>
      </c>
      <c r="O247" s="4" t="s">
        <v>896</v>
      </c>
      <c r="P247" s="4" t="s">
        <v>33</v>
      </c>
      <c r="Q247" s="4">
        <v>0</v>
      </c>
      <c r="R247" s="7">
        <v>45049</v>
      </c>
      <c r="S247" s="6">
        <v>45061</v>
      </c>
      <c r="T247" s="4" t="s">
        <v>34</v>
      </c>
      <c r="U247" s="4">
        <v>608</v>
      </c>
      <c r="V247" s="4">
        <v>0</v>
      </c>
      <c r="W247" s="4">
        <v>0</v>
      </c>
      <c r="X247" s="4" t="s">
        <v>1221</v>
      </c>
      <c r="Y247" s="4" t="s">
        <v>36</v>
      </c>
    </row>
    <row r="248" s="4" customFormat="1" spans="1:25">
      <c r="A248" s="4" t="s">
        <v>1222</v>
      </c>
      <c r="B248" s="4" t="s">
        <v>26</v>
      </c>
      <c r="C248" s="4" t="s">
        <v>27</v>
      </c>
      <c r="D248" s="4" t="s">
        <v>210</v>
      </c>
      <c r="E248" s="4" t="s">
        <v>900</v>
      </c>
      <c r="F248" s="6">
        <v>45057</v>
      </c>
      <c r="G248" s="6">
        <v>45058</v>
      </c>
      <c r="H248" s="4">
        <v>1</v>
      </c>
      <c r="I248" s="4">
        <v>1</v>
      </c>
      <c r="J248" s="4">
        <v>1</v>
      </c>
      <c r="K248" s="4" t="s">
        <v>30</v>
      </c>
      <c r="L248" s="4">
        <v>546</v>
      </c>
      <c r="M248" s="4">
        <v>546</v>
      </c>
      <c r="N248" s="4" t="s">
        <v>1223</v>
      </c>
      <c r="O248" s="4" t="s">
        <v>896</v>
      </c>
      <c r="P248" s="4" t="s">
        <v>33</v>
      </c>
      <c r="Q248" s="4">
        <v>0</v>
      </c>
      <c r="R248" s="7">
        <v>45049</v>
      </c>
      <c r="S248" s="6">
        <v>45061</v>
      </c>
      <c r="T248" s="4" t="s">
        <v>34</v>
      </c>
      <c r="U248" s="4">
        <v>546</v>
      </c>
      <c r="V248" s="4">
        <v>0</v>
      </c>
      <c r="W248" s="4">
        <v>0</v>
      </c>
      <c r="X248" s="4" t="s">
        <v>1224</v>
      </c>
      <c r="Y248" s="4" t="s">
        <v>1225</v>
      </c>
    </row>
    <row r="249" s="4" customFormat="1" spans="1:25">
      <c r="A249" s="4" t="s">
        <v>1226</v>
      </c>
      <c r="B249" s="4" t="s">
        <v>26</v>
      </c>
      <c r="C249" s="4" t="s">
        <v>27</v>
      </c>
      <c r="D249" s="4" t="s">
        <v>1227</v>
      </c>
      <c r="E249" s="4" t="s">
        <v>1228</v>
      </c>
      <c r="F249" s="6">
        <v>45054</v>
      </c>
      <c r="G249" s="6">
        <v>45058</v>
      </c>
      <c r="H249" s="4">
        <v>1</v>
      </c>
      <c r="I249" s="4">
        <v>4</v>
      </c>
      <c r="J249" s="4">
        <v>4</v>
      </c>
      <c r="K249" s="4" t="s">
        <v>30</v>
      </c>
      <c r="L249" s="4">
        <v>1028</v>
      </c>
      <c r="M249" s="4">
        <v>1028</v>
      </c>
      <c r="N249" s="4" t="s">
        <v>1229</v>
      </c>
      <c r="O249" s="4" t="s">
        <v>896</v>
      </c>
      <c r="P249" s="4" t="s">
        <v>33</v>
      </c>
      <c r="Q249" s="4">
        <v>0</v>
      </c>
      <c r="R249" s="7">
        <v>45049</v>
      </c>
      <c r="S249" s="6">
        <v>45061</v>
      </c>
      <c r="T249" s="4" t="s">
        <v>34</v>
      </c>
      <c r="U249" s="4">
        <v>1028</v>
      </c>
      <c r="V249" s="4">
        <v>0</v>
      </c>
      <c r="W249" s="4">
        <v>0</v>
      </c>
      <c r="X249" s="4" t="s">
        <v>1230</v>
      </c>
      <c r="Y249" s="4" t="s">
        <v>36</v>
      </c>
    </row>
    <row r="250" s="4" customFormat="1" spans="1:25">
      <c r="A250" s="4" t="s">
        <v>1231</v>
      </c>
      <c r="B250" s="4" t="s">
        <v>26</v>
      </c>
      <c r="C250" s="4" t="s">
        <v>27</v>
      </c>
      <c r="D250" s="4" t="s">
        <v>353</v>
      </c>
      <c r="E250" s="4" t="s">
        <v>354</v>
      </c>
      <c r="F250" s="6">
        <v>45057</v>
      </c>
      <c r="G250" s="6">
        <v>45058</v>
      </c>
      <c r="H250" s="4">
        <v>1</v>
      </c>
      <c r="I250" s="4">
        <v>1</v>
      </c>
      <c r="J250" s="4">
        <v>1</v>
      </c>
      <c r="K250" s="4" t="s">
        <v>30</v>
      </c>
      <c r="L250" s="4">
        <v>218</v>
      </c>
      <c r="M250" s="4">
        <v>218</v>
      </c>
      <c r="N250" s="4" t="s">
        <v>1232</v>
      </c>
      <c r="O250" s="4" t="s">
        <v>896</v>
      </c>
      <c r="P250" s="4" t="s">
        <v>33</v>
      </c>
      <c r="Q250" s="4">
        <v>0</v>
      </c>
      <c r="R250" s="7">
        <v>45049</v>
      </c>
      <c r="S250" s="6">
        <v>45061</v>
      </c>
      <c r="T250" s="4" t="s">
        <v>34</v>
      </c>
      <c r="U250" s="4">
        <v>218</v>
      </c>
      <c r="V250" s="4">
        <v>0</v>
      </c>
      <c r="W250" s="4">
        <v>0</v>
      </c>
      <c r="X250" s="4" t="s">
        <v>1233</v>
      </c>
      <c r="Y250" s="4" t="s">
        <v>1234</v>
      </c>
    </row>
    <row r="251" s="4" customFormat="1" spans="1:25">
      <c r="A251" s="4" t="s">
        <v>1235</v>
      </c>
      <c r="B251" s="4" t="s">
        <v>26</v>
      </c>
      <c r="C251" s="4" t="s">
        <v>27</v>
      </c>
      <c r="D251" s="4" t="s">
        <v>168</v>
      </c>
      <c r="E251" s="4" t="s">
        <v>169</v>
      </c>
      <c r="F251" s="6">
        <v>45056</v>
      </c>
      <c r="G251" s="6">
        <v>45058</v>
      </c>
      <c r="H251" s="4">
        <v>1</v>
      </c>
      <c r="I251" s="4">
        <v>2</v>
      </c>
      <c r="J251" s="4">
        <v>2</v>
      </c>
      <c r="K251" s="4" t="s">
        <v>30</v>
      </c>
      <c r="L251" s="4">
        <v>750</v>
      </c>
      <c r="M251" s="4">
        <v>750</v>
      </c>
      <c r="N251" s="4" t="s">
        <v>1236</v>
      </c>
      <c r="O251" s="4" t="s">
        <v>896</v>
      </c>
      <c r="P251" s="4" t="s">
        <v>33</v>
      </c>
      <c r="Q251" s="4">
        <v>0</v>
      </c>
      <c r="R251" s="7">
        <v>45050</v>
      </c>
      <c r="S251" s="6">
        <v>45061</v>
      </c>
      <c r="T251" s="4" t="s">
        <v>34</v>
      </c>
      <c r="U251" s="4">
        <v>750</v>
      </c>
      <c r="V251" s="4">
        <v>0</v>
      </c>
      <c r="W251" s="4">
        <v>0</v>
      </c>
      <c r="X251" s="4" t="s">
        <v>1237</v>
      </c>
      <c r="Y251" s="4" t="s">
        <v>1238</v>
      </c>
    </row>
    <row r="252" s="4" customFormat="1" spans="1:25">
      <c r="A252" s="4" t="s">
        <v>1239</v>
      </c>
      <c r="B252" s="4" t="s">
        <v>26</v>
      </c>
      <c r="C252" s="4" t="s">
        <v>27</v>
      </c>
      <c r="D252" s="4" t="s">
        <v>1240</v>
      </c>
      <c r="E252" s="4" t="s">
        <v>152</v>
      </c>
      <c r="F252" s="6">
        <v>45056</v>
      </c>
      <c r="G252" s="6">
        <v>45058</v>
      </c>
      <c r="H252" s="4">
        <v>1</v>
      </c>
      <c r="I252" s="4">
        <v>2</v>
      </c>
      <c r="J252" s="4">
        <v>2</v>
      </c>
      <c r="K252" s="4" t="s">
        <v>30</v>
      </c>
      <c r="L252" s="4">
        <v>4467</v>
      </c>
      <c r="M252" s="4">
        <v>4467</v>
      </c>
      <c r="N252" s="4" t="s">
        <v>1241</v>
      </c>
      <c r="O252" s="4" t="s">
        <v>896</v>
      </c>
      <c r="P252" s="4" t="s">
        <v>33</v>
      </c>
      <c r="Q252" s="4">
        <v>0</v>
      </c>
      <c r="R252" s="7">
        <v>45050</v>
      </c>
      <c r="S252" s="6">
        <v>45061</v>
      </c>
      <c r="T252" s="4" t="s">
        <v>34</v>
      </c>
      <c r="U252" s="4">
        <v>4467</v>
      </c>
      <c r="V252" s="4">
        <v>0</v>
      </c>
      <c r="W252" s="4">
        <v>0</v>
      </c>
      <c r="X252" s="4" t="s">
        <v>1242</v>
      </c>
      <c r="Y252" s="4" t="s">
        <v>1243</v>
      </c>
    </row>
    <row r="253" s="4" customFormat="1" spans="1:25">
      <c r="A253" s="4" t="s">
        <v>1136</v>
      </c>
      <c r="B253" s="4" t="s">
        <v>26</v>
      </c>
      <c r="C253" s="4" t="s">
        <v>128</v>
      </c>
      <c r="D253" s="4" t="s">
        <v>1137</v>
      </c>
      <c r="E253" s="4" t="s">
        <v>1138</v>
      </c>
      <c r="F253" s="6">
        <v>45056</v>
      </c>
      <c r="G253" s="6">
        <v>45058</v>
      </c>
      <c r="H253" s="4">
        <v>1</v>
      </c>
      <c r="I253" s="4">
        <v>2</v>
      </c>
      <c r="J253" s="4">
        <v>2</v>
      </c>
      <c r="K253" s="4" t="s">
        <v>30</v>
      </c>
      <c r="L253" s="4">
        <v>-824</v>
      </c>
      <c r="M253" s="4">
        <v>-824</v>
      </c>
      <c r="N253" s="4" t="s">
        <v>1139</v>
      </c>
      <c r="O253" s="4" t="s">
        <v>896</v>
      </c>
      <c r="P253" s="4" t="s">
        <v>33</v>
      </c>
      <c r="Q253" s="4">
        <v>0</v>
      </c>
      <c r="R253" s="7">
        <v>45045</v>
      </c>
      <c r="S253" s="6">
        <v>45061</v>
      </c>
      <c r="T253" s="4" t="s">
        <v>34</v>
      </c>
      <c r="U253" s="4">
        <v>-824</v>
      </c>
      <c r="V253" s="4">
        <v>0</v>
      </c>
      <c r="W253" s="4">
        <v>0</v>
      </c>
      <c r="X253" s="4" t="s">
        <v>1140</v>
      </c>
      <c r="Y253" s="4" t="s">
        <v>36</v>
      </c>
    </row>
    <row r="254" s="4" customFormat="1" spans="1:25">
      <c r="A254" s="4" t="s">
        <v>1244</v>
      </c>
      <c r="B254" s="4" t="s">
        <v>26</v>
      </c>
      <c r="C254" s="4" t="s">
        <v>27</v>
      </c>
      <c r="D254" s="4" t="s">
        <v>1245</v>
      </c>
      <c r="E254" s="4" t="s">
        <v>1246</v>
      </c>
      <c r="F254" s="6">
        <v>45055</v>
      </c>
      <c r="G254" s="6">
        <v>45058</v>
      </c>
      <c r="H254" s="4">
        <v>1</v>
      </c>
      <c r="I254" s="4">
        <v>3</v>
      </c>
      <c r="J254" s="4">
        <v>3</v>
      </c>
      <c r="K254" s="4" t="s">
        <v>30</v>
      </c>
      <c r="L254" s="4">
        <v>1449</v>
      </c>
      <c r="M254" s="4">
        <v>1449</v>
      </c>
      <c r="N254" s="4" t="s">
        <v>1247</v>
      </c>
      <c r="O254" s="4" t="s">
        <v>896</v>
      </c>
      <c r="P254" s="4" t="s">
        <v>33</v>
      </c>
      <c r="Q254" s="4">
        <v>0</v>
      </c>
      <c r="R254" s="7">
        <v>45050</v>
      </c>
      <c r="S254" s="6">
        <v>45061</v>
      </c>
      <c r="T254" s="4" t="s">
        <v>34</v>
      </c>
      <c r="U254" s="4">
        <v>1449</v>
      </c>
      <c r="V254" s="4">
        <v>0</v>
      </c>
      <c r="W254" s="4">
        <v>0</v>
      </c>
      <c r="X254" s="4" t="s">
        <v>1248</v>
      </c>
      <c r="Y254" s="4" t="s">
        <v>36</v>
      </c>
    </row>
    <row r="255" s="4" customFormat="1" spans="1:25">
      <c r="A255" s="4" t="s">
        <v>1244</v>
      </c>
      <c r="B255" s="4" t="s">
        <v>26</v>
      </c>
      <c r="C255" s="4" t="s">
        <v>128</v>
      </c>
      <c r="D255" s="4" t="s">
        <v>1245</v>
      </c>
      <c r="E255" s="4" t="s">
        <v>1246</v>
      </c>
      <c r="F255" s="6">
        <v>45055</v>
      </c>
      <c r="G255" s="6">
        <v>45058</v>
      </c>
      <c r="H255" s="4">
        <v>1</v>
      </c>
      <c r="I255" s="4">
        <v>3</v>
      </c>
      <c r="J255" s="4">
        <v>3</v>
      </c>
      <c r="K255" s="4" t="s">
        <v>30</v>
      </c>
      <c r="L255" s="4">
        <v>-1449</v>
      </c>
      <c r="M255" s="4">
        <v>-1449</v>
      </c>
      <c r="N255" s="4" t="s">
        <v>1247</v>
      </c>
      <c r="O255" s="4" t="s">
        <v>896</v>
      </c>
      <c r="P255" s="4" t="s">
        <v>33</v>
      </c>
      <c r="Q255" s="4">
        <v>0</v>
      </c>
      <c r="R255" s="7">
        <v>45050</v>
      </c>
      <c r="S255" s="6">
        <v>45061</v>
      </c>
      <c r="T255" s="4" t="s">
        <v>34</v>
      </c>
      <c r="U255" s="4">
        <v>-1449</v>
      </c>
      <c r="V255" s="4">
        <v>0</v>
      </c>
      <c r="W255" s="4">
        <v>0</v>
      </c>
      <c r="X255" s="4" t="s">
        <v>1248</v>
      </c>
      <c r="Y255" s="4" t="s">
        <v>36</v>
      </c>
    </row>
    <row r="256" s="4" customFormat="1" spans="1:25">
      <c r="A256" s="4" t="s">
        <v>1249</v>
      </c>
      <c r="B256" s="4" t="s">
        <v>26</v>
      </c>
      <c r="C256" s="4" t="s">
        <v>27</v>
      </c>
      <c r="D256" s="4" t="s">
        <v>1250</v>
      </c>
      <c r="E256" s="4" t="s">
        <v>1251</v>
      </c>
      <c r="F256" s="6">
        <v>45053</v>
      </c>
      <c r="G256" s="6">
        <v>45058</v>
      </c>
      <c r="H256" s="4">
        <v>1</v>
      </c>
      <c r="I256" s="4">
        <v>5</v>
      </c>
      <c r="J256" s="4">
        <v>5</v>
      </c>
      <c r="K256" s="4" t="s">
        <v>30</v>
      </c>
      <c r="L256" s="4">
        <v>4548</v>
      </c>
      <c r="M256" s="4">
        <v>4548</v>
      </c>
      <c r="N256" s="4" t="s">
        <v>1252</v>
      </c>
      <c r="O256" s="4" t="s">
        <v>896</v>
      </c>
      <c r="P256" s="4" t="s">
        <v>33</v>
      </c>
      <c r="Q256" s="4">
        <v>0</v>
      </c>
      <c r="R256" s="7">
        <v>45050</v>
      </c>
      <c r="S256" s="6">
        <v>45061</v>
      </c>
      <c r="T256" s="4" t="s">
        <v>34</v>
      </c>
      <c r="U256" s="4">
        <v>4548</v>
      </c>
      <c r="V256" s="4">
        <v>0</v>
      </c>
      <c r="W256" s="4">
        <v>0</v>
      </c>
      <c r="X256" s="4" t="s">
        <v>1253</v>
      </c>
      <c r="Y256" s="4" t="s">
        <v>1254</v>
      </c>
    </row>
    <row r="257" s="4" customFormat="1" spans="1:25">
      <c r="A257" s="4" t="s">
        <v>989</v>
      </c>
      <c r="B257" s="4" t="s">
        <v>26</v>
      </c>
      <c r="C257" s="4" t="s">
        <v>128</v>
      </c>
      <c r="D257" s="4" t="s">
        <v>112</v>
      </c>
      <c r="E257" s="4" t="s">
        <v>93</v>
      </c>
      <c r="F257" s="6">
        <v>45057</v>
      </c>
      <c r="G257" s="6">
        <v>45058</v>
      </c>
      <c r="H257" s="4">
        <v>1</v>
      </c>
      <c r="I257" s="4">
        <v>1</v>
      </c>
      <c r="J257" s="4">
        <v>1</v>
      </c>
      <c r="K257" s="4" t="s">
        <v>30</v>
      </c>
      <c r="L257" s="4">
        <v>-668</v>
      </c>
      <c r="M257" s="4">
        <v>-668</v>
      </c>
      <c r="N257" s="4" t="s">
        <v>117</v>
      </c>
      <c r="O257" s="4" t="s">
        <v>896</v>
      </c>
      <c r="P257" s="4" t="s">
        <v>33</v>
      </c>
      <c r="Q257" s="4">
        <v>0</v>
      </c>
      <c r="R257" s="7">
        <v>45038</v>
      </c>
      <c r="S257" s="6">
        <v>45061</v>
      </c>
      <c r="T257" s="4" t="s">
        <v>34</v>
      </c>
      <c r="U257" s="4">
        <v>-668</v>
      </c>
      <c r="V257" s="4">
        <v>0</v>
      </c>
      <c r="W257" s="4">
        <v>0</v>
      </c>
      <c r="X257" s="4" t="s">
        <v>990</v>
      </c>
      <c r="Y257" s="4" t="s">
        <v>36</v>
      </c>
    </row>
    <row r="258" s="4" customFormat="1" spans="1:25">
      <c r="A258" s="4" t="s">
        <v>1255</v>
      </c>
      <c r="B258" s="4" t="s">
        <v>26</v>
      </c>
      <c r="C258" s="4" t="s">
        <v>27</v>
      </c>
      <c r="D258" s="4" t="s">
        <v>1256</v>
      </c>
      <c r="E258" s="4" t="s">
        <v>1257</v>
      </c>
      <c r="F258" s="6">
        <v>45057</v>
      </c>
      <c r="G258" s="6">
        <v>45058</v>
      </c>
      <c r="H258" s="4">
        <v>1</v>
      </c>
      <c r="I258" s="4">
        <v>1</v>
      </c>
      <c r="J258" s="4">
        <v>1</v>
      </c>
      <c r="K258" s="4" t="s">
        <v>30</v>
      </c>
      <c r="L258" s="4">
        <v>337</v>
      </c>
      <c r="M258" s="4">
        <v>337</v>
      </c>
      <c r="N258" s="4" t="s">
        <v>1258</v>
      </c>
      <c r="O258" s="4" t="s">
        <v>896</v>
      </c>
      <c r="P258" s="4" t="s">
        <v>33</v>
      </c>
      <c r="Q258" s="4">
        <v>0</v>
      </c>
      <c r="R258" s="7">
        <v>45051</v>
      </c>
      <c r="S258" s="6">
        <v>45061</v>
      </c>
      <c r="T258" s="4" t="s">
        <v>34</v>
      </c>
      <c r="U258" s="4">
        <v>337</v>
      </c>
      <c r="V258" s="4">
        <v>0</v>
      </c>
      <c r="W258" s="4">
        <v>0</v>
      </c>
      <c r="X258" s="4" t="s">
        <v>1259</v>
      </c>
      <c r="Y258" s="4" t="s">
        <v>1260</v>
      </c>
    </row>
    <row r="259" s="4" customFormat="1" spans="1:25">
      <c r="A259" s="4" t="s">
        <v>1261</v>
      </c>
      <c r="B259" s="4" t="s">
        <v>26</v>
      </c>
      <c r="C259" s="4" t="s">
        <v>27</v>
      </c>
      <c r="D259" s="4" t="s">
        <v>1262</v>
      </c>
      <c r="E259" s="4" t="s">
        <v>1263</v>
      </c>
      <c r="F259" s="6">
        <v>45056</v>
      </c>
      <c r="G259" s="6">
        <v>45058</v>
      </c>
      <c r="H259" s="4">
        <v>1</v>
      </c>
      <c r="I259" s="4">
        <v>2</v>
      </c>
      <c r="J259" s="4">
        <v>2</v>
      </c>
      <c r="K259" s="4" t="s">
        <v>30</v>
      </c>
      <c r="L259" s="4">
        <v>1910</v>
      </c>
      <c r="M259" s="4">
        <v>1910</v>
      </c>
      <c r="N259" s="4" t="s">
        <v>1264</v>
      </c>
      <c r="O259" s="4" t="s">
        <v>896</v>
      </c>
      <c r="P259" s="4" t="s">
        <v>33</v>
      </c>
      <c r="Q259" s="4">
        <v>0</v>
      </c>
      <c r="R259" s="7">
        <v>45051</v>
      </c>
      <c r="S259" s="6">
        <v>45061</v>
      </c>
      <c r="T259" s="4" t="s">
        <v>34</v>
      </c>
      <c r="U259" s="4">
        <v>1910</v>
      </c>
      <c r="V259" s="4">
        <v>0</v>
      </c>
      <c r="W259" s="4">
        <v>0</v>
      </c>
      <c r="X259" s="4" t="s">
        <v>1265</v>
      </c>
      <c r="Y259" s="4" t="s">
        <v>1266</v>
      </c>
    </row>
    <row r="260" s="4" customFormat="1" spans="1:25">
      <c r="A260" s="4" t="s">
        <v>1267</v>
      </c>
      <c r="B260" s="4" t="s">
        <v>26</v>
      </c>
      <c r="C260" s="4" t="s">
        <v>27</v>
      </c>
      <c r="D260" s="4" t="s">
        <v>1268</v>
      </c>
      <c r="E260" s="4" t="s">
        <v>1269</v>
      </c>
      <c r="F260" s="6">
        <v>45057</v>
      </c>
      <c r="G260" s="6">
        <v>45058</v>
      </c>
      <c r="H260" s="4">
        <v>1</v>
      </c>
      <c r="I260" s="4">
        <v>1</v>
      </c>
      <c r="J260" s="4">
        <v>1</v>
      </c>
      <c r="K260" s="4" t="s">
        <v>30</v>
      </c>
      <c r="L260" s="4">
        <v>347</v>
      </c>
      <c r="M260" s="4">
        <v>347</v>
      </c>
      <c r="N260" s="4" t="s">
        <v>1270</v>
      </c>
      <c r="O260" s="4" t="s">
        <v>896</v>
      </c>
      <c r="P260" s="4" t="s">
        <v>33</v>
      </c>
      <c r="Q260" s="4">
        <v>0</v>
      </c>
      <c r="R260" s="7">
        <v>45051</v>
      </c>
      <c r="S260" s="6">
        <v>45061</v>
      </c>
      <c r="T260" s="4" t="s">
        <v>34</v>
      </c>
      <c r="U260" s="4">
        <v>347</v>
      </c>
      <c r="V260" s="4">
        <v>0</v>
      </c>
      <c r="W260" s="4">
        <v>0</v>
      </c>
      <c r="X260" s="4" t="s">
        <v>1271</v>
      </c>
      <c r="Y260" s="4" t="s">
        <v>36</v>
      </c>
    </row>
    <row r="261" s="4" customFormat="1" spans="1:25">
      <c r="A261" s="4" t="s">
        <v>1272</v>
      </c>
      <c r="B261" s="4" t="s">
        <v>26</v>
      </c>
      <c r="C261" s="4" t="s">
        <v>27</v>
      </c>
      <c r="D261" s="4" t="s">
        <v>124</v>
      </c>
      <c r="E261" s="4" t="s">
        <v>412</v>
      </c>
      <c r="F261" s="6">
        <v>45057</v>
      </c>
      <c r="G261" s="6">
        <v>45058</v>
      </c>
      <c r="H261" s="4">
        <v>1</v>
      </c>
      <c r="I261" s="4">
        <v>1</v>
      </c>
      <c r="J261" s="4">
        <v>1</v>
      </c>
      <c r="K261" s="4" t="s">
        <v>30</v>
      </c>
      <c r="L261" s="4">
        <v>496</v>
      </c>
      <c r="M261" s="4">
        <v>496</v>
      </c>
      <c r="N261" s="4" t="s">
        <v>413</v>
      </c>
      <c r="O261" s="4" t="s">
        <v>896</v>
      </c>
      <c r="P261" s="4" t="s">
        <v>33</v>
      </c>
      <c r="Q261" s="4">
        <v>0</v>
      </c>
      <c r="R261" s="7">
        <v>45051</v>
      </c>
      <c r="S261" s="6">
        <v>45061</v>
      </c>
      <c r="T261" s="4" t="s">
        <v>34</v>
      </c>
      <c r="U261" s="4">
        <v>496</v>
      </c>
      <c r="V261" s="4">
        <v>0</v>
      </c>
      <c r="W261" s="4">
        <v>0</v>
      </c>
      <c r="X261" s="4" t="s">
        <v>1273</v>
      </c>
      <c r="Y261" s="4" t="s">
        <v>1274</v>
      </c>
    </row>
    <row r="262" s="4" customFormat="1" spans="1:25">
      <c r="A262" s="4" t="s">
        <v>1275</v>
      </c>
      <c r="B262" s="4" t="s">
        <v>26</v>
      </c>
      <c r="C262" s="4" t="s">
        <v>27</v>
      </c>
      <c r="D262" s="4" t="s">
        <v>1276</v>
      </c>
      <c r="E262" s="4" t="s">
        <v>1277</v>
      </c>
      <c r="F262" s="6">
        <v>45057</v>
      </c>
      <c r="G262" s="6">
        <v>45058</v>
      </c>
      <c r="H262" s="4">
        <v>1</v>
      </c>
      <c r="I262" s="4">
        <v>1</v>
      </c>
      <c r="J262" s="4">
        <v>1</v>
      </c>
      <c r="K262" s="4" t="s">
        <v>30</v>
      </c>
      <c r="L262" s="4">
        <v>3592</v>
      </c>
      <c r="M262" s="4">
        <v>3592</v>
      </c>
      <c r="N262" s="4" t="s">
        <v>1278</v>
      </c>
      <c r="O262" s="4" t="s">
        <v>896</v>
      </c>
      <c r="P262" s="4" t="s">
        <v>33</v>
      </c>
      <c r="Q262" s="4">
        <v>0</v>
      </c>
      <c r="R262" s="7">
        <v>45051</v>
      </c>
      <c r="S262" s="6">
        <v>45061</v>
      </c>
      <c r="T262" s="4" t="s">
        <v>34</v>
      </c>
      <c r="U262" s="4">
        <v>3592</v>
      </c>
      <c r="V262" s="4">
        <v>0</v>
      </c>
      <c r="W262" s="4">
        <v>0</v>
      </c>
      <c r="X262" s="4" t="s">
        <v>1279</v>
      </c>
      <c r="Y262" s="4" t="s">
        <v>1280</v>
      </c>
    </row>
    <row r="263" s="4" customFormat="1" spans="1:25">
      <c r="A263" s="4" t="s">
        <v>1056</v>
      </c>
      <c r="B263" s="4" t="s">
        <v>26</v>
      </c>
      <c r="C263" s="4" t="s">
        <v>128</v>
      </c>
      <c r="D263" s="4" t="s">
        <v>87</v>
      </c>
      <c r="E263" s="4" t="s">
        <v>88</v>
      </c>
      <c r="F263" s="6">
        <v>45055</v>
      </c>
      <c r="G263" s="6">
        <v>45058</v>
      </c>
      <c r="H263" s="4">
        <v>1</v>
      </c>
      <c r="I263" s="4">
        <v>3</v>
      </c>
      <c r="J263" s="4">
        <v>3</v>
      </c>
      <c r="K263" s="4" t="s">
        <v>30</v>
      </c>
      <c r="L263" s="4">
        <v>-2688</v>
      </c>
      <c r="M263" s="4">
        <v>-2688</v>
      </c>
      <c r="N263" s="4" t="s">
        <v>1057</v>
      </c>
      <c r="O263" s="4" t="s">
        <v>896</v>
      </c>
      <c r="P263" s="4" t="s">
        <v>33</v>
      </c>
      <c r="Q263" s="4">
        <v>0</v>
      </c>
      <c r="R263" s="7">
        <v>45041</v>
      </c>
      <c r="S263" s="6">
        <v>45061</v>
      </c>
      <c r="T263" s="4" t="s">
        <v>34</v>
      </c>
      <c r="U263" s="4">
        <v>-2688</v>
      </c>
      <c r="V263" s="4">
        <v>0</v>
      </c>
      <c r="W263" s="4">
        <v>0</v>
      </c>
      <c r="X263" s="4" t="s">
        <v>1058</v>
      </c>
      <c r="Y263" s="4" t="s">
        <v>36</v>
      </c>
    </row>
    <row r="264" s="4" customFormat="1" spans="1:25">
      <c r="A264" s="4" t="s">
        <v>1201</v>
      </c>
      <c r="B264" s="4" t="s">
        <v>26</v>
      </c>
      <c r="C264" s="4" t="s">
        <v>128</v>
      </c>
      <c r="D264" s="4" t="s">
        <v>1202</v>
      </c>
      <c r="E264" s="4" t="s">
        <v>1203</v>
      </c>
      <c r="F264" s="6">
        <v>45057</v>
      </c>
      <c r="G264" s="6">
        <v>45058</v>
      </c>
      <c r="H264" s="4">
        <v>1</v>
      </c>
      <c r="I264" s="4">
        <v>1</v>
      </c>
      <c r="J264" s="4">
        <v>1</v>
      </c>
      <c r="K264" s="4" t="s">
        <v>30</v>
      </c>
      <c r="L264" s="4">
        <v>-1007</v>
      </c>
      <c r="M264" s="4">
        <v>-1007</v>
      </c>
      <c r="N264" s="4" t="s">
        <v>1204</v>
      </c>
      <c r="O264" s="4" t="s">
        <v>896</v>
      </c>
      <c r="P264" s="4" t="s">
        <v>33</v>
      </c>
      <c r="Q264" s="4">
        <v>0</v>
      </c>
      <c r="R264" s="7">
        <v>45049</v>
      </c>
      <c r="S264" s="6">
        <v>45061</v>
      </c>
      <c r="T264" s="4" t="s">
        <v>34</v>
      </c>
      <c r="U264" s="4">
        <v>-1007</v>
      </c>
      <c r="V264" s="4">
        <v>0</v>
      </c>
      <c r="W264" s="4">
        <v>0</v>
      </c>
      <c r="X264" s="4" t="s">
        <v>1205</v>
      </c>
      <c r="Y264" s="4" t="s">
        <v>1206</v>
      </c>
    </row>
    <row r="265" s="4" customFormat="1" spans="1:25">
      <c r="A265" s="4" t="s">
        <v>1281</v>
      </c>
      <c r="B265" s="4" t="s">
        <v>26</v>
      </c>
      <c r="C265" s="4" t="s">
        <v>27</v>
      </c>
      <c r="D265" s="4" t="s">
        <v>1183</v>
      </c>
      <c r="E265" s="4" t="s">
        <v>499</v>
      </c>
      <c r="F265" s="6">
        <v>45055</v>
      </c>
      <c r="G265" s="6">
        <v>45058</v>
      </c>
      <c r="H265" s="4">
        <v>1</v>
      </c>
      <c r="I265" s="4">
        <v>3</v>
      </c>
      <c r="J265" s="4">
        <v>3</v>
      </c>
      <c r="K265" s="4" t="s">
        <v>30</v>
      </c>
      <c r="L265" s="4">
        <v>1089</v>
      </c>
      <c r="M265" s="4">
        <v>1089</v>
      </c>
      <c r="N265" s="4" t="s">
        <v>1282</v>
      </c>
      <c r="O265" s="4" t="s">
        <v>896</v>
      </c>
      <c r="P265" s="4" t="s">
        <v>33</v>
      </c>
      <c r="Q265" s="4">
        <v>0</v>
      </c>
      <c r="R265" s="7">
        <v>45051</v>
      </c>
      <c r="S265" s="6">
        <v>45061</v>
      </c>
      <c r="T265" s="4" t="s">
        <v>34</v>
      </c>
      <c r="U265" s="4">
        <v>1089</v>
      </c>
      <c r="V265" s="4">
        <v>0</v>
      </c>
      <c r="W265" s="4">
        <v>0</v>
      </c>
      <c r="X265" s="4" t="s">
        <v>1283</v>
      </c>
      <c r="Y265" s="4" t="s">
        <v>36</v>
      </c>
    </row>
    <row r="266" s="4" customFormat="1" spans="1:25">
      <c r="A266" s="4" t="s">
        <v>1008</v>
      </c>
      <c r="B266" s="4" t="s">
        <v>26</v>
      </c>
      <c r="C266" s="4" t="s">
        <v>128</v>
      </c>
      <c r="D266" s="4" t="s">
        <v>112</v>
      </c>
      <c r="E266" s="4" t="s">
        <v>986</v>
      </c>
      <c r="F266" s="6">
        <v>45057</v>
      </c>
      <c r="G266" s="6">
        <v>45058</v>
      </c>
      <c r="H266" s="4">
        <v>1</v>
      </c>
      <c r="I266" s="4">
        <v>1</v>
      </c>
      <c r="J266" s="4">
        <v>1</v>
      </c>
      <c r="K266" s="4" t="s">
        <v>30</v>
      </c>
      <c r="L266" s="4">
        <v>-1011</v>
      </c>
      <c r="M266" s="4">
        <v>-1011</v>
      </c>
      <c r="N266" s="4" t="s">
        <v>1009</v>
      </c>
      <c r="O266" s="4" t="s">
        <v>896</v>
      </c>
      <c r="P266" s="4" t="s">
        <v>33</v>
      </c>
      <c r="Q266" s="4">
        <v>0</v>
      </c>
      <c r="R266" s="7">
        <v>45038.0000115741</v>
      </c>
      <c r="S266" s="6">
        <v>45061</v>
      </c>
      <c r="T266" s="4" t="s">
        <v>34</v>
      </c>
      <c r="U266" s="4">
        <v>-1011</v>
      </c>
      <c r="V266" s="4">
        <v>0</v>
      </c>
      <c r="W266" s="4">
        <v>0</v>
      </c>
      <c r="X266" s="4" t="s">
        <v>1010</v>
      </c>
      <c r="Y266" s="4" t="s">
        <v>36</v>
      </c>
    </row>
    <row r="267" s="4" customFormat="1" spans="1:25">
      <c r="A267" s="4" t="s">
        <v>1284</v>
      </c>
      <c r="B267" s="4" t="s">
        <v>26</v>
      </c>
      <c r="C267" s="4" t="s">
        <v>27</v>
      </c>
      <c r="D267" s="4" t="s">
        <v>1285</v>
      </c>
      <c r="E267" s="4" t="s">
        <v>1286</v>
      </c>
      <c r="F267" s="6">
        <v>45057</v>
      </c>
      <c r="G267" s="6">
        <v>45058</v>
      </c>
      <c r="H267" s="4">
        <v>1</v>
      </c>
      <c r="I267" s="4">
        <v>1</v>
      </c>
      <c r="J267" s="4">
        <v>1</v>
      </c>
      <c r="K267" s="4" t="s">
        <v>30</v>
      </c>
      <c r="L267" s="4">
        <v>458</v>
      </c>
      <c r="M267" s="4">
        <v>458</v>
      </c>
      <c r="N267" s="4" t="s">
        <v>1287</v>
      </c>
      <c r="O267" s="4" t="s">
        <v>896</v>
      </c>
      <c r="P267" s="4" t="s">
        <v>33</v>
      </c>
      <c r="Q267" s="4">
        <v>0</v>
      </c>
      <c r="R267" s="7">
        <v>45051</v>
      </c>
      <c r="S267" s="6">
        <v>45061</v>
      </c>
      <c r="T267" s="4" t="s">
        <v>34</v>
      </c>
      <c r="U267" s="4">
        <v>458</v>
      </c>
      <c r="V267" s="4">
        <v>0</v>
      </c>
      <c r="W267" s="4">
        <v>0</v>
      </c>
      <c r="X267" s="4" t="s">
        <v>1288</v>
      </c>
      <c r="Y267" s="4" t="s">
        <v>1289</v>
      </c>
    </row>
    <row r="268" s="4" customFormat="1" spans="1:25">
      <c r="A268" s="4" t="s">
        <v>1290</v>
      </c>
      <c r="B268" s="4" t="s">
        <v>26</v>
      </c>
      <c r="C268" s="4" t="s">
        <v>27</v>
      </c>
      <c r="D268" s="4" t="s">
        <v>1291</v>
      </c>
      <c r="E268" s="4" t="s">
        <v>1292</v>
      </c>
      <c r="F268" s="6">
        <v>45057</v>
      </c>
      <c r="G268" s="6">
        <v>45058</v>
      </c>
      <c r="H268" s="4">
        <v>1</v>
      </c>
      <c r="I268" s="4">
        <v>1</v>
      </c>
      <c r="J268" s="4">
        <v>1</v>
      </c>
      <c r="K268" s="4" t="s">
        <v>30</v>
      </c>
      <c r="L268" s="4">
        <v>2891</v>
      </c>
      <c r="M268" s="4">
        <v>2891</v>
      </c>
      <c r="N268" s="4" t="s">
        <v>1293</v>
      </c>
      <c r="O268" s="4" t="s">
        <v>896</v>
      </c>
      <c r="P268" s="4" t="s">
        <v>33</v>
      </c>
      <c r="Q268" s="4">
        <v>0</v>
      </c>
      <c r="R268" s="7">
        <v>45051</v>
      </c>
      <c r="S268" s="6">
        <v>45061</v>
      </c>
      <c r="T268" s="4" t="s">
        <v>34</v>
      </c>
      <c r="U268" s="4">
        <v>2891</v>
      </c>
      <c r="V268" s="4">
        <v>0</v>
      </c>
      <c r="W268" s="4">
        <v>0</v>
      </c>
      <c r="X268" s="4" t="s">
        <v>1294</v>
      </c>
      <c r="Y268" s="4" t="s">
        <v>1295</v>
      </c>
    </row>
    <row r="269" s="4" customFormat="1" spans="1:25">
      <c r="A269" s="4" t="s">
        <v>1296</v>
      </c>
      <c r="B269" s="4" t="s">
        <v>26</v>
      </c>
      <c r="C269" s="4" t="s">
        <v>27</v>
      </c>
      <c r="D269" s="4" t="s">
        <v>1297</v>
      </c>
      <c r="E269" s="4" t="s">
        <v>900</v>
      </c>
      <c r="F269" s="6">
        <v>45056</v>
      </c>
      <c r="G269" s="6">
        <v>45058</v>
      </c>
      <c r="H269" s="4">
        <v>1</v>
      </c>
      <c r="I269" s="4">
        <v>2</v>
      </c>
      <c r="J269" s="4">
        <v>2</v>
      </c>
      <c r="K269" s="4" t="s">
        <v>30</v>
      </c>
      <c r="L269" s="4">
        <v>1904</v>
      </c>
      <c r="M269" s="4">
        <v>1904</v>
      </c>
      <c r="N269" s="4" t="s">
        <v>1298</v>
      </c>
      <c r="O269" s="4" t="s">
        <v>896</v>
      </c>
      <c r="P269" s="4" t="s">
        <v>33</v>
      </c>
      <c r="Q269" s="4">
        <v>0</v>
      </c>
      <c r="R269" s="7">
        <v>45051</v>
      </c>
      <c r="S269" s="6">
        <v>45061</v>
      </c>
      <c r="T269" s="4" t="s">
        <v>34</v>
      </c>
      <c r="U269" s="4">
        <v>1904</v>
      </c>
      <c r="V269" s="4">
        <v>0</v>
      </c>
      <c r="W269" s="4">
        <v>0</v>
      </c>
      <c r="X269" s="4" t="s">
        <v>1299</v>
      </c>
      <c r="Y269" s="4" t="s">
        <v>36</v>
      </c>
    </row>
    <row r="270" s="4" customFormat="1" spans="1:25">
      <c r="A270" s="4" t="s">
        <v>1300</v>
      </c>
      <c r="B270" s="4" t="s">
        <v>26</v>
      </c>
      <c r="C270" s="4" t="s">
        <v>27</v>
      </c>
      <c r="D270" s="4" t="s">
        <v>1301</v>
      </c>
      <c r="E270" s="4" t="s">
        <v>1302</v>
      </c>
      <c r="F270" s="6">
        <v>45056</v>
      </c>
      <c r="G270" s="6">
        <v>45058</v>
      </c>
      <c r="H270" s="4">
        <v>1</v>
      </c>
      <c r="I270" s="4">
        <v>2</v>
      </c>
      <c r="J270" s="4">
        <v>2</v>
      </c>
      <c r="K270" s="4" t="s">
        <v>30</v>
      </c>
      <c r="L270" s="4">
        <v>580</v>
      </c>
      <c r="M270" s="4">
        <v>580</v>
      </c>
      <c r="N270" s="4" t="s">
        <v>1303</v>
      </c>
      <c r="O270" s="4" t="s">
        <v>896</v>
      </c>
      <c r="P270" s="4" t="s">
        <v>33</v>
      </c>
      <c r="Q270" s="4">
        <v>0</v>
      </c>
      <c r="R270" s="7">
        <v>45052</v>
      </c>
      <c r="S270" s="6">
        <v>45061</v>
      </c>
      <c r="T270" s="4" t="s">
        <v>34</v>
      </c>
      <c r="U270" s="4">
        <v>580</v>
      </c>
      <c r="V270" s="4">
        <v>0</v>
      </c>
      <c r="W270" s="4">
        <v>0</v>
      </c>
      <c r="X270" s="4" t="s">
        <v>1304</v>
      </c>
      <c r="Y270" s="4" t="s">
        <v>1305</v>
      </c>
    </row>
    <row r="271" s="4" customFormat="1" spans="1:25">
      <c r="A271" s="4" t="s">
        <v>1306</v>
      </c>
      <c r="B271" s="4" t="s">
        <v>26</v>
      </c>
      <c r="C271" s="4" t="s">
        <v>27</v>
      </c>
      <c r="D271" s="4" t="s">
        <v>266</v>
      </c>
      <c r="E271" s="4" t="s">
        <v>375</v>
      </c>
      <c r="F271" s="6">
        <v>45053</v>
      </c>
      <c r="G271" s="6">
        <v>45058</v>
      </c>
      <c r="H271" s="4">
        <v>1</v>
      </c>
      <c r="I271" s="4">
        <v>5</v>
      </c>
      <c r="J271" s="4">
        <v>5</v>
      </c>
      <c r="K271" s="4" t="s">
        <v>30</v>
      </c>
      <c r="L271" s="4">
        <v>2482</v>
      </c>
      <c r="M271" s="4">
        <v>2482</v>
      </c>
      <c r="N271" s="4" t="s">
        <v>1307</v>
      </c>
      <c r="O271" s="4" t="s">
        <v>896</v>
      </c>
      <c r="P271" s="4" t="s">
        <v>33</v>
      </c>
      <c r="Q271" s="4">
        <v>0</v>
      </c>
      <c r="R271" s="7">
        <v>45052</v>
      </c>
      <c r="S271" s="6">
        <v>45061</v>
      </c>
      <c r="T271" s="4" t="s">
        <v>34</v>
      </c>
      <c r="U271" s="4">
        <v>2482</v>
      </c>
      <c r="V271" s="4">
        <v>0</v>
      </c>
      <c r="W271" s="4">
        <v>0</v>
      </c>
      <c r="X271" s="4" t="s">
        <v>1308</v>
      </c>
      <c r="Y271" s="4" t="s">
        <v>1309</v>
      </c>
    </row>
    <row r="272" s="4" customFormat="1" spans="1:25">
      <c r="A272" s="4" t="s">
        <v>893</v>
      </c>
      <c r="B272" s="4" t="s">
        <v>26</v>
      </c>
      <c r="C272" s="4" t="s">
        <v>128</v>
      </c>
      <c r="D272" s="4" t="s">
        <v>894</v>
      </c>
      <c r="E272" s="4" t="s">
        <v>375</v>
      </c>
      <c r="F272" s="6">
        <v>45057</v>
      </c>
      <c r="G272" s="6">
        <v>45058</v>
      </c>
      <c r="H272" s="4">
        <v>1</v>
      </c>
      <c r="I272" s="4">
        <v>1</v>
      </c>
      <c r="J272" s="4">
        <v>1</v>
      </c>
      <c r="K272" s="4" t="s">
        <v>30</v>
      </c>
      <c r="L272" s="4">
        <v>-815</v>
      </c>
      <c r="M272" s="4">
        <v>-815</v>
      </c>
      <c r="N272" s="4" t="s">
        <v>895</v>
      </c>
      <c r="O272" s="4" t="s">
        <v>896</v>
      </c>
      <c r="P272" s="4" t="s">
        <v>33</v>
      </c>
      <c r="Q272" s="4">
        <v>0</v>
      </c>
      <c r="R272" s="7">
        <v>44993</v>
      </c>
      <c r="S272" s="6">
        <v>45061</v>
      </c>
      <c r="T272" s="4" t="s">
        <v>34</v>
      </c>
      <c r="U272" s="4">
        <v>-815</v>
      </c>
      <c r="V272" s="4">
        <v>0</v>
      </c>
      <c r="W272" s="4">
        <v>0</v>
      </c>
      <c r="X272" s="4" t="s">
        <v>897</v>
      </c>
      <c r="Y272" s="4" t="s">
        <v>36</v>
      </c>
    </row>
    <row r="273" s="4" customFormat="1" spans="1:25">
      <c r="A273" s="4" t="s">
        <v>1310</v>
      </c>
      <c r="B273" s="4" t="s">
        <v>26</v>
      </c>
      <c r="C273" s="4" t="s">
        <v>27</v>
      </c>
      <c r="D273" s="4" t="s">
        <v>1311</v>
      </c>
      <c r="E273" s="4" t="s">
        <v>1312</v>
      </c>
      <c r="F273" s="6">
        <v>45056</v>
      </c>
      <c r="G273" s="6">
        <v>45058</v>
      </c>
      <c r="H273" s="4">
        <v>1</v>
      </c>
      <c r="I273" s="4">
        <v>2</v>
      </c>
      <c r="J273" s="4">
        <v>2</v>
      </c>
      <c r="K273" s="4" t="s">
        <v>30</v>
      </c>
      <c r="L273" s="4">
        <v>1348</v>
      </c>
      <c r="M273" s="4">
        <v>1348</v>
      </c>
      <c r="N273" s="4" t="s">
        <v>1313</v>
      </c>
      <c r="O273" s="4" t="s">
        <v>896</v>
      </c>
      <c r="P273" s="4" t="s">
        <v>33</v>
      </c>
      <c r="Q273" s="4">
        <v>0</v>
      </c>
      <c r="R273" s="7">
        <v>45052</v>
      </c>
      <c r="S273" s="6">
        <v>45061</v>
      </c>
      <c r="T273" s="4" t="s">
        <v>34</v>
      </c>
      <c r="U273" s="4">
        <v>1348</v>
      </c>
      <c r="V273" s="4">
        <v>0</v>
      </c>
      <c r="W273" s="4">
        <v>0</v>
      </c>
      <c r="X273" s="4" t="s">
        <v>1314</v>
      </c>
      <c r="Y273" s="4" t="s">
        <v>1315</v>
      </c>
    </row>
    <row r="274" s="4" customFormat="1" spans="1:25">
      <c r="A274" s="4" t="s">
        <v>1191</v>
      </c>
      <c r="B274" s="4" t="s">
        <v>26</v>
      </c>
      <c r="C274" s="4" t="s">
        <v>128</v>
      </c>
      <c r="D274" s="4" t="s">
        <v>1192</v>
      </c>
      <c r="E274" s="4" t="s">
        <v>1193</v>
      </c>
      <c r="F274" s="6">
        <v>45050</v>
      </c>
      <c r="G274" s="6">
        <v>45058</v>
      </c>
      <c r="H274" s="4">
        <v>1</v>
      </c>
      <c r="I274" s="4">
        <v>8</v>
      </c>
      <c r="J274" s="4">
        <v>8</v>
      </c>
      <c r="K274" s="4" t="s">
        <v>30</v>
      </c>
      <c r="L274" s="4">
        <v>-3368</v>
      </c>
      <c r="M274" s="4">
        <v>-3368</v>
      </c>
      <c r="N274" s="4" t="s">
        <v>1194</v>
      </c>
      <c r="O274" s="4" t="s">
        <v>896</v>
      </c>
      <c r="P274" s="4" t="s">
        <v>33</v>
      </c>
      <c r="Q274" s="4">
        <v>0</v>
      </c>
      <c r="R274" s="7">
        <v>45049</v>
      </c>
      <c r="S274" s="6">
        <v>45061</v>
      </c>
      <c r="T274" s="4" t="s">
        <v>34</v>
      </c>
      <c r="U274" s="4">
        <v>-3368</v>
      </c>
      <c r="V274" s="4">
        <v>0</v>
      </c>
      <c r="W274" s="4">
        <v>0</v>
      </c>
      <c r="X274" s="4" t="s">
        <v>1195</v>
      </c>
      <c r="Y274" s="4" t="s">
        <v>36</v>
      </c>
    </row>
    <row r="275" s="4" customFormat="1" spans="1:25">
      <c r="A275" s="4" t="s">
        <v>1316</v>
      </c>
      <c r="B275" s="4" t="s">
        <v>26</v>
      </c>
      <c r="C275" s="4" t="s">
        <v>27</v>
      </c>
      <c r="D275" s="4" t="s">
        <v>1317</v>
      </c>
      <c r="E275" s="4" t="s">
        <v>1318</v>
      </c>
      <c r="F275" s="6">
        <v>45053</v>
      </c>
      <c r="G275" s="6">
        <v>45058</v>
      </c>
      <c r="H275" s="4">
        <v>1</v>
      </c>
      <c r="I275" s="4">
        <v>5</v>
      </c>
      <c r="J275" s="4">
        <v>5</v>
      </c>
      <c r="K275" s="4" t="s">
        <v>30</v>
      </c>
      <c r="L275" s="4">
        <v>4151</v>
      </c>
      <c r="M275" s="4">
        <v>4151</v>
      </c>
      <c r="N275" s="4" t="s">
        <v>1319</v>
      </c>
      <c r="O275" s="4" t="s">
        <v>896</v>
      </c>
      <c r="P275" s="4" t="s">
        <v>33</v>
      </c>
      <c r="Q275" s="4">
        <v>0</v>
      </c>
      <c r="R275" s="7">
        <v>45053</v>
      </c>
      <c r="S275" s="6">
        <v>45061</v>
      </c>
      <c r="T275" s="4" t="s">
        <v>34</v>
      </c>
      <c r="U275" s="4">
        <v>4151</v>
      </c>
      <c r="V275" s="4">
        <v>0</v>
      </c>
      <c r="W275" s="4">
        <v>0</v>
      </c>
      <c r="X275" s="4" t="s">
        <v>1320</v>
      </c>
      <c r="Y275" s="4" t="s">
        <v>1321</v>
      </c>
    </row>
    <row r="276" s="4" customFormat="1" spans="1:25">
      <c r="A276" s="4" t="s">
        <v>1322</v>
      </c>
      <c r="B276" s="4" t="s">
        <v>26</v>
      </c>
      <c r="C276" s="4" t="s">
        <v>27</v>
      </c>
      <c r="D276" s="4" t="s">
        <v>1323</v>
      </c>
      <c r="E276" s="4" t="s">
        <v>1324</v>
      </c>
      <c r="F276" s="6">
        <v>45056</v>
      </c>
      <c r="G276" s="6">
        <v>45058</v>
      </c>
      <c r="H276" s="4">
        <v>1</v>
      </c>
      <c r="I276" s="4">
        <v>2</v>
      </c>
      <c r="J276" s="4">
        <v>2</v>
      </c>
      <c r="K276" s="4" t="s">
        <v>30</v>
      </c>
      <c r="L276" s="4">
        <v>1186</v>
      </c>
      <c r="M276" s="4">
        <v>1186</v>
      </c>
      <c r="N276" s="4" t="s">
        <v>1325</v>
      </c>
      <c r="O276" s="4" t="s">
        <v>896</v>
      </c>
      <c r="P276" s="4" t="s">
        <v>33</v>
      </c>
      <c r="Q276" s="4">
        <v>0</v>
      </c>
      <c r="R276" s="7">
        <v>45053</v>
      </c>
      <c r="S276" s="6">
        <v>45061</v>
      </c>
      <c r="T276" s="4" t="s">
        <v>34</v>
      </c>
      <c r="U276" s="4">
        <v>1186</v>
      </c>
      <c r="V276" s="4">
        <v>0</v>
      </c>
      <c r="W276" s="4">
        <v>0</v>
      </c>
      <c r="X276" s="4" t="s">
        <v>1326</v>
      </c>
      <c r="Y276" s="4" t="s">
        <v>1327</v>
      </c>
    </row>
    <row r="277" s="4" customFormat="1" spans="1:25">
      <c r="A277" s="4" t="s">
        <v>1328</v>
      </c>
      <c r="B277" s="4" t="s">
        <v>26</v>
      </c>
      <c r="C277" s="4" t="s">
        <v>27</v>
      </c>
      <c r="D277" s="4" t="s">
        <v>1323</v>
      </c>
      <c r="E277" s="4" t="s">
        <v>1324</v>
      </c>
      <c r="F277" s="6">
        <v>45056</v>
      </c>
      <c r="G277" s="6">
        <v>45058</v>
      </c>
      <c r="H277" s="4">
        <v>1</v>
      </c>
      <c r="I277" s="4">
        <v>2</v>
      </c>
      <c r="J277" s="4">
        <v>2</v>
      </c>
      <c r="K277" s="4" t="s">
        <v>30</v>
      </c>
      <c r="L277" s="4">
        <v>1186</v>
      </c>
      <c r="M277" s="4">
        <v>1186</v>
      </c>
      <c r="N277" s="4" t="s">
        <v>1329</v>
      </c>
      <c r="O277" s="4" t="s">
        <v>896</v>
      </c>
      <c r="P277" s="4" t="s">
        <v>33</v>
      </c>
      <c r="Q277" s="4">
        <v>0</v>
      </c>
      <c r="R277" s="7">
        <v>45053</v>
      </c>
      <c r="S277" s="6">
        <v>45061</v>
      </c>
      <c r="T277" s="4" t="s">
        <v>34</v>
      </c>
      <c r="U277" s="4">
        <v>1186</v>
      </c>
      <c r="V277" s="4">
        <v>0</v>
      </c>
      <c r="W277" s="4">
        <v>0</v>
      </c>
      <c r="X277" s="4" t="s">
        <v>1330</v>
      </c>
      <c r="Y277" s="4" t="s">
        <v>1331</v>
      </c>
    </row>
    <row r="278" s="4" customFormat="1" spans="1:25">
      <c r="A278" s="4" t="s">
        <v>1332</v>
      </c>
      <c r="B278" s="4" t="s">
        <v>26</v>
      </c>
      <c r="C278" s="4" t="s">
        <v>27</v>
      </c>
      <c r="D278" s="4" t="s">
        <v>1333</v>
      </c>
      <c r="E278" s="4" t="s">
        <v>310</v>
      </c>
      <c r="F278" s="6">
        <v>45053</v>
      </c>
      <c r="G278" s="6">
        <v>45058</v>
      </c>
      <c r="H278" s="4">
        <v>1</v>
      </c>
      <c r="I278" s="4">
        <v>5</v>
      </c>
      <c r="J278" s="4">
        <v>5</v>
      </c>
      <c r="K278" s="4" t="s">
        <v>30</v>
      </c>
      <c r="L278" s="4">
        <v>1190</v>
      </c>
      <c r="M278" s="4">
        <v>1190</v>
      </c>
      <c r="N278" s="4" t="s">
        <v>1334</v>
      </c>
      <c r="O278" s="4" t="s">
        <v>896</v>
      </c>
      <c r="P278" s="4" t="s">
        <v>33</v>
      </c>
      <c r="Q278" s="4">
        <v>0</v>
      </c>
      <c r="R278" s="7">
        <v>45053</v>
      </c>
      <c r="S278" s="6">
        <v>45061</v>
      </c>
      <c r="T278" s="4" t="s">
        <v>34</v>
      </c>
      <c r="U278" s="4">
        <v>1190</v>
      </c>
      <c r="V278" s="4">
        <v>0</v>
      </c>
      <c r="W278" s="4">
        <v>0</v>
      </c>
      <c r="X278" s="4" t="s">
        <v>1335</v>
      </c>
      <c r="Y278" s="4" t="s">
        <v>36</v>
      </c>
    </row>
    <row r="279" s="4" customFormat="1" spans="1:25">
      <c r="A279" s="4" t="s">
        <v>1336</v>
      </c>
      <c r="B279" s="4" t="s">
        <v>26</v>
      </c>
      <c r="C279" s="4" t="s">
        <v>27</v>
      </c>
      <c r="D279" s="4" t="s">
        <v>1337</v>
      </c>
      <c r="E279" s="4" t="s">
        <v>93</v>
      </c>
      <c r="F279" s="6">
        <v>45056</v>
      </c>
      <c r="G279" s="6">
        <v>45058</v>
      </c>
      <c r="H279" s="4">
        <v>1</v>
      </c>
      <c r="I279" s="4">
        <v>2</v>
      </c>
      <c r="J279" s="4">
        <v>2</v>
      </c>
      <c r="K279" s="4" t="s">
        <v>30</v>
      </c>
      <c r="L279" s="4">
        <v>526</v>
      </c>
      <c r="M279" s="4">
        <v>526</v>
      </c>
      <c r="N279" s="4" t="s">
        <v>1338</v>
      </c>
      <c r="O279" s="4" t="s">
        <v>896</v>
      </c>
      <c r="P279" s="4" t="s">
        <v>33</v>
      </c>
      <c r="Q279" s="4">
        <v>0</v>
      </c>
      <c r="R279" s="7">
        <v>45053</v>
      </c>
      <c r="S279" s="6">
        <v>45061</v>
      </c>
      <c r="T279" s="4" t="s">
        <v>34</v>
      </c>
      <c r="U279" s="4">
        <v>526</v>
      </c>
      <c r="V279" s="4">
        <v>0</v>
      </c>
      <c r="W279" s="4">
        <v>0</v>
      </c>
      <c r="X279" s="4" t="s">
        <v>1339</v>
      </c>
      <c r="Y279" s="4" t="s">
        <v>36</v>
      </c>
    </row>
    <row r="280" s="4" customFormat="1" spans="1:25">
      <c r="A280" s="4" t="s">
        <v>1340</v>
      </c>
      <c r="B280" s="4" t="s">
        <v>26</v>
      </c>
      <c r="C280" s="4" t="s">
        <v>27</v>
      </c>
      <c r="D280" s="4" t="s">
        <v>390</v>
      </c>
      <c r="E280" s="4" t="s">
        <v>277</v>
      </c>
      <c r="F280" s="6">
        <v>45055</v>
      </c>
      <c r="G280" s="6">
        <v>45058</v>
      </c>
      <c r="H280" s="4">
        <v>1</v>
      </c>
      <c r="I280" s="4">
        <v>3</v>
      </c>
      <c r="J280" s="4">
        <v>3</v>
      </c>
      <c r="K280" s="4" t="s">
        <v>30</v>
      </c>
      <c r="L280" s="4">
        <v>528</v>
      </c>
      <c r="M280" s="4">
        <v>528</v>
      </c>
      <c r="N280" s="4" t="s">
        <v>1341</v>
      </c>
      <c r="O280" s="4" t="s">
        <v>896</v>
      </c>
      <c r="P280" s="4" t="s">
        <v>33</v>
      </c>
      <c r="Q280" s="4">
        <v>0</v>
      </c>
      <c r="R280" s="7">
        <v>45053</v>
      </c>
      <c r="S280" s="6">
        <v>45061</v>
      </c>
      <c r="T280" s="4" t="s">
        <v>34</v>
      </c>
      <c r="U280" s="4">
        <v>528</v>
      </c>
      <c r="V280" s="4">
        <v>0</v>
      </c>
      <c r="W280" s="4">
        <v>0</v>
      </c>
      <c r="X280" s="4" t="s">
        <v>1342</v>
      </c>
      <c r="Y280" s="4" t="s">
        <v>1343</v>
      </c>
    </row>
    <row r="281" s="4" customFormat="1" spans="1:25">
      <c r="A281" s="4" t="s">
        <v>1344</v>
      </c>
      <c r="B281" s="4" t="s">
        <v>26</v>
      </c>
      <c r="C281" s="4" t="s">
        <v>27</v>
      </c>
      <c r="D281" s="4" t="s">
        <v>1345</v>
      </c>
      <c r="E281" s="4" t="s">
        <v>1346</v>
      </c>
      <c r="F281" s="6">
        <v>45055</v>
      </c>
      <c r="G281" s="6">
        <v>45058</v>
      </c>
      <c r="H281" s="4">
        <v>1</v>
      </c>
      <c r="I281" s="4">
        <v>3</v>
      </c>
      <c r="J281" s="4">
        <v>3</v>
      </c>
      <c r="K281" s="4" t="s">
        <v>30</v>
      </c>
      <c r="L281" s="4">
        <v>1995</v>
      </c>
      <c r="M281" s="4">
        <v>1995</v>
      </c>
      <c r="N281" s="4" t="s">
        <v>1347</v>
      </c>
      <c r="O281" s="4" t="s">
        <v>896</v>
      </c>
      <c r="P281" s="4" t="s">
        <v>33</v>
      </c>
      <c r="Q281" s="4">
        <v>0</v>
      </c>
      <c r="R281" s="7">
        <v>45053</v>
      </c>
      <c r="S281" s="6">
        <v>45061</v>
      </c>
      <c r="T281" s="4" t="s">
        <v>34</v>
      </c>
      <c r="U281" s="4">
        <v>1995</v>
      </c>
      <c r="V281" s="4">
        <v>0</v>
      </c>
      <c r="W281" s="4">
        <v>0</v>
      </c>
      <c r="X281" s="4" t="s">
        <v>1348</v>
      </c>
      <c r="Y281" s="4" t="s">
        <v>1349</v>
      </c>
    </row>
    <row r="282" s="4" customFormat="1" spans="1:25">
      <c r="A282" s="4" t="s">
        <v>1350</v>
      </c>
      <c r="B282" s="4" t="s">
        <v>26</v>
      </c>
      <c r="C282" s="4" t="s">
        <v>27</v>
      </c>
      <c r="D282" s="4" t="s">
        <v>461</v>
      </c>
      <c r="E282" s="4" t="s">
        <v>462</v>
      </c>
      <c r="F282" s="6">
        <v>45055</v>
      </c>
      <c r="G282" s="6">
        <v>45058</v>
      </c>
      <c r="H282" s="4">
        <v>1</v>
      </c>
      <c r="I282" s="4">
        <v>3</v>
      </c>
      <c r="J282" s="4">
        <v>3</v>
      </c>
      <c r="K282" s="4" t="s">
        <v>30</v>
      </c>
      <c r="L282" s="4">
        <v>1257</v>
      </c>
      <c r="M282" s="4">
        <v>1257</v>
      </c>
      <c r="N282" s="4" t="s">
        <v>1351</v>
      </c>
      <c r="O282" s="4" t="s">
        <v>896</v>
      </c>
      <c r="P282" s="4" t="s">
        <v>33</v>
      </c>
      <c r="Q282" s="4">
        <v>0</v>
      </c>
      <c r="R282" s="7">
        <v>45053</v>
      </c>
      <c r="S282" s="6">
        <v>45061</v>
      </c>
      <c r="T282" s="4" t="s">
        <v>34</v>
      </c>
      <c r="U282" s="4">
        <v>1257</v>
      </c>
      <c r="V282" s="4">
        <v>0</v>
      </c>
      <c r="W282" s="4">
        <v>0</v>
      </c>
      <c r="X282" s="4" t="s">
        <v>1352</v>
      </c>
      <c r="Y282" s="4" t="s">
        <v>1353</v>
      </c>
    </row>
    <row r="283" s="4" customFormat="1" spans="1:27">
      <c r="A283" s="4" t="s">
        <v>1354</v>
      </c>
      <c r="B283" s="4" t="s">
        <v>26</v>
      </c>
      <c r="C283" s="4" t="s">
        <v>27</v>
      </c>
      <c r="D283" s="4" t="s">
        <v>1355</v>
      </c>
      <c r="E283" s="4" t="s">
        <v>1356</v>
      </c>
      <c r="F283" s="6">
        <v>45055</v>
      </c>
      <c r="G283" s="6">
        <v>45058</v>
      </c>
      <c r="H283" s="4">
        <v>3</v>
      </c>
      <c r="I283" s="4">
        <v>3</v>
      </c>
      <c r="J283" s="4">
        <v>9</v>
      </c>
      <c r="K283" s="4" t="s">
        <v>30</v>
      </c>
      <c r="L283" s="4">
        <v>4953</v>
      </c>
      <c r="M283" s="4">
        <v>4953</v>
      </c>
      <c r="N283" s="4" t="s">
        <v>1357</v>
      </c>
      <c r="O283" s="4" t="s">
        <v>896</v>
      </c>
      <c r="P283" s="4" t="s">
        <v>33</v>
      </c>
      <c r="Q283" s="4">
        <v>0</v>
      </c>
      <c r="R283" s="7">
        <v>45054</v>
      </c>
      <c r="S283" s="6">
        <v>45061</v>
      </c>
      <c r="T283" s="4" t="s">
        <v>34</v>
      </c>
      <c r="U283" s="4">
        <v>4953</v>
      </c>
      <c r="V283" s="4">
        <v>0</v>
      </c>
      <c r="W283" s="4">
        <v>0</v>
      </c>
      <c r="X283" s="4" t="s">
        <v>1358</v>
      </c>
      <c r="Y283" s="4" t="s">
        <v>1359</v>
      </c>
      <c r="Z283" s="4" t="s">
        <v>1360</v>
      </c>
      <c r="AA283" s="4" t="s">
        <v>1361</v>
      </c>
    </row>
    <row r="284" s="4" customFormat="1" spans="1:25">
      <c r="A284" s="4" t="s">
        <v>1362</v>
      </c>
      <c r="B284" s="4" t="s">
        <v>26</v>
      </c>
      <c r="C284" s="4" t="s">
        <v>27</v>
      </c>
      <c r="D284" s="4" t="s">
        <v>1363</v>
      </c>
      <c r="E284" s="4" t="s">
        <v>1364</v>
      </c>
      <c r="F284" s="6">
        <v>45055</v>
      </c>
      <c r="G284" s="6">
        <v>45058</v>
      </c>
      <c r="H284" s="4">
        <v>1</v>
      </c>
      <c r="I284" s="4">
        <v>3</v>
      </c>
      <c r="J284" s="4">
        <v>3</v>
      </c>
      <c r="K284" s="4" t="s">
        <v>30</v>
      </c>
      <c r="L284" s="4">
        <v>10114</v>
      </c>
      <c r="M284" s="4">
        <v>10114</v>
      </c>
      <c r="N284" s="4" t="s">
        <v>1365</v>
      </c>
      <c r="O284" s="4" t="s">
        <v>896</v>
      </c>
      <c r="P284" s="4" t="s">
        <v>33</v>
      </c>
      <c r="Q284" s="4">
        <v>0</v>
      </c>
      <c r="R284" s="7">
        <v>45054</v>
      </c>
      <c r="S284" s="6">
        <v>45061</v>
      </c>
      <c r="T284" s="4" t="s">
        <v>34</v>
      </c>
      <c r="U284" s="4">
        <v>10114</v>
      </c>
      <c r="V284" s="4">
        <v>0</v>
      </c>
      <c r="W284" s="4">
        <v>0</v>
      </c>
      <c r="X284" s="4" t="s">
        <v>1366</v>
      </c>
      <c r="Y284" s="4" t="s">
        <v>36</v>
      </c>
    </row>
    <row r="285" s="4" customFormat="1" spans="1:25">
      <c r="A285" s="4" t="s">
        <v>1362</v>
      </c>
      <c r="B285" s="4" t="s">
        <v>26</v>
      </c>
      <c r="C285" s="4" t="s">
        <v>128</v>
      </c>
      <c r="D285" s="4" t="s">
        <v>1363</v>
      </c>
      <c r="E285" s="4" t="s">
        <v>1364</v>
      </c>
      <c r="F285" s="6">
        <v>45055</v>
      </c>
      <c r="G285" s="6">
        <v>45058</v>
      </c>
      <c r="H285" s="4">
        <v>1</v>
      </c>
      <c r="I285" s="4">
        <v>3</v>
      </c>
      <c r="J285" s="4">
        <v>3</v>
      </c>
      <c r="K285" s="4" t="s">
        <v>30</v>
      </c>
      <c r="L285" s="4">
        <v>-10114</v>
      </c>
      <c r="M285" s="4">
        <v>-10114</v>
      </c>
      <c r="N285" s="4" t="s">
        <v>1365</v>
      </c>
      <c r="O285" s="4" t="s">
        <v>896</v>
      </c>
      <c r="P285" s="4" t="s">
        <v>33</v>
      </c>
      <c r="Q285" s="4">
        <v>0</v>
      </c>
      <c r="R285" s="7">
        <v>45054</v>
      </c>
      <c r="S285" s="6">
        <v>45061</v>
      </c>
      <c r="T285" s="4" t="s">
        <v>34</v>
      </c>
      <c r="U285" s="4">
        <v>-10114</v>
      </c>
      <c r="V285" s="4">
        <v>0</v>
      </c>
      <c r="W285" s="4">
        <v>0</v>
      </c>
      <c r="X285" s="4" t="s">
        <v>1366</v>
      </c>
      <c r="Y285" s="4" t="s">
        <v>36</v>
      </c>
    </row>
    <row r="286" s="4" customFormat="1" spans="1:25">
      <c r="A286" s="4" t="s">
        <v>1367</v>
      </c>
      <c r="B286" s="4" t="s">
        <v>26</v>
      </c>
      <c r="C286" s="4" t="s">
        <v>27</v>
      </c>
      <c r="D286" s="4" t="s">
        <v>1368</v>
      </c>
      <c r="E286" s="4" t="s">
        <v>310</v>
      </c>
      <c r="F286" s="6">
        <v>45055</v>
      </c>
      <c r="G286" s="6">
        <v>45058</v>
      </c>
      <c r="H286" s="4">
        <v>1</v>
      </c>
      <c r="I286" s="4">
        <v>3</v>
      </c>
      <c r="J286" s="4">
        <v>3</v>
      </c>
      <c r="K286" s="4" t="s">
        <v>30</v>
      </c>
      <c r="L286" s="4">
        <v>783</v>
      </c>
      <c r="M286" s="4">
        <v>783</v>
      </c>
      <c r="N286" s="4" t="s">
        <v>1369</v>
      </c>
      <c r="O286" s="4" t="s">
        <v>896</v>
      </c>
      <c r="P286" s="4" t="s">
        <v>33</v>
      </c>
      <c r="Q286" s="4">
        <v>0</v>
      </c>
      <c r="R286" s="7">
        <v>45054</v>
      </c>
      <c r="S286" s="6">
        <v>45061</v>
      </c>
      <c r="T286" s="4" t="s">
        <v>34</v>
      </c>
      <c r="U286" s="4">
        <v>783</v>
      </c>
      <c r="V286" s="4">
        <v>0</v>
      </c>
      <c r="W286" s="4">
        <v>0</v>
      </c>
      <c r="X286" s="4" t="s">
        <v>1370</v>
      </c>
      <c r="Y286" s="4" t="s">
        <v>1371</v>
      </c>
    </row>
    <row r="287" s="4" customFormat="1" spans="1:25">
      <c r="A287" s="4" t="s">
        <v>1372</v>
      </c>
      <c r="B287" s="4" t="s">
        <v>26</v>
      </c>
      <c r="C287" s="4" t="s">
        <v>27</v>
      </c>
      <c r="D287" s="4" t="s">
        <v>343</v>
      </c>
      <c r="E287" s="4" t="s">
        <v>1373</v>
      </c>
      <c r="F287" s="6">
        <v>45057</v>
      </c>
      <c r="G287" s="6">
        <v>45058</v>
      </c>
      <c r="H287" s="4">
        <v>1</v>
      </c>
      <c r="I287" s="4">
        <v>1</v>
      </c>
      <c r="J287" s="4">
        <v>1</v>
      </c>
      <c r="K287" s="4" t="s">
        <v>30</v>
      </c>
      <c r="L287" s="4">
        <v>1439</v>
      </c>
      <c r="M287" s="4">
        <v>1439</v>
      </c>
      <c r="N287" s="4" t="s">
        <v>1374</v>
      </c>
      <c r="O287" s="4" t="s">
        <v>896</v>
      </c>
      <c r="P287" s="4" t="s">
        <v>33</v>
      </c>
      <c r="Q287" s="4">
        <v>0</v>
      </c>
      <c r="R287" s="7">
        <v>45054</v>
      </c>
      <c r="S287" s="6">
        <v>45061</v>
      </c>
      <c r="T287" s="4" t="s">
        <v>34</v>
      </c>
      <c r="U287" s="4">
        <v>1439</v>
      </c>
      <c r="V287" s="4">
        <v>0</v>
      </c>
      <c r="W287" s="4">
        <v>0</v>
      </c>
      <c r="X287" s="4" t="s">
        <v>1375</v>
      </c>
      <c r="Y287" s="4" t="s">
        <v>1376</v>
      </c>
    </row>
    <row r="288" s="4" customFormat="1" spans="1:25">
      <c r="A288" s="4" t="s">
        <v>1377</v>
      </c>
      <c r="B288" s="4" t="s">
        <v>26</v>
      </c>
      <c r="C288" s="4" t="s">
        <v>27</v>
      </c>
      <c r="D288" s="4" t="s">
        <v>1378</v>
      </c>
      <c r="E288" s="4" t="s">
        <v>332</v>
      </c>
      <c r="F288" s="6">
        <v>45056</v>
      </c>
      <c r="G288" s="6">
        <v>45058</v>
      </c>
      <c r="H288" s="4">
        <v>1</v>
      </c>
      <c r="I288" s="4">
        <v>2</v>
      </c>
      <c r="J288" s="4">
        <v>2</v>
      </c>
      <c r="K288" s="4" t="s">
        <v>30</v>
      </c>
      <c r="L288" s="4">
        <v>1028</v>
      </c>
      <c r="M288" s="4">
        <v>1028</v>
      </c>
      <c r="N288" s="4" t="s">
        <v>1379</v>
      </c>
      <c r="O288" s="4" t="s">
        <v>896</v>
      </c>
      <c r="P288" s="4" t="s">
        <v>33</v>
      </c>
      <c r="Q288" s="4">
        <v>0</v>
      </c>
      <c r="R288" s="7">
        <v>45054</v>
      </c>
      <c r="S288" s="6">
        <v>45061</v>
      </c>
      <c r="T288" s="4" t="s">
        <v>34</v>
      </c>
      <c r="U288" s="4">
        <v>1028</v>
      </c>
      <c r="V288" s="4">
        <v>0</v>
      </c>
      <c r="W288" s="4">
        <v>0</v>
      </c>
      <c r="X288" s="4" t="s">
        <v>1380</v>
      </c>
      <c r="Y288" s="4" t="s">
        <v>1381</v>
      </c>
    </row>
    <row r="289" s="4" customFormat="1" spans="1:25">
      <c r="A289" s="4" t="s">
        <v>1382</v>
      </c>
      <c r="B289" s="4" t="s">
        <v>26</v>
      </c>
      <c r="C289" s="4" t="s">
        <v>27</v>
      </c>
      <c r="D289" s="4" t="s">
        <v>1383</v>
      </c>
      <c r="E289" s="4" t="s">
        <v>1384</v>
      </c>
      <c r="F289" s="6">
        <v>45057</v>
      </c>
      <c r="G289" s="6">
        <v>45058</v>
      </c>
      <c r="H289" s="4">
        <v>1</v>
      </c>
      <c r="I289" s="4">
        <v>1</v>
      </c>
      <c r="J289" s="4">
        <v>1</v>
      </c>
      <c r="K289" s="4" t="s">
        <v>30</v>
      </c>
      <c r="L289" s="4">
        <v>162</v>
      </c>
      <c r="M289" s="4">
        <v>162</v>
      </c>
      <c r="N289" s="4" t="s">
        <v>1385</v>
      </c>
      <c r="O289" s="4" t="s">
        <v>896</v>
      </c>
      <c r="P289" s="4" t="s">
        <v>33</v>
      </c>
      <c r="Q289" s="4">
        <v>0</v>
      </c>
      <c r="R289" s="7">
        <v>45054</v>
      </c>
      <c r="S289" s="6">
        <v>45061</v>
      </c>
      <c r="T289" s="4" t="s">
        <v>34</v>
      </c>
      <c r="U289" s="4">
        <v>162</v>
      </c>
      <c r="V289" s="4">
        <v>0</v>
      </c>
      <c r="W289" s="4">
        <v>0</v>
      </c>
      <c r="X289" s="4" t="s">
        <v>1386</v>
      </c>
      <c r="Y289" s="4" t="s">
        <v>36</v>
      </c>
    </row>
    <row r="290" s="4" customFormat="1" spans="1:25">
      <c r="A290" s="4" t="s">
        <v>1387</v>
      </c>
      <c r="B290" s="4" t="s">
        <v>26</v>
      </c>
      <c r="C290" s="4" t="s">
        <v>27</v>
      </c>
      <c r="D290" s="4" t="s">
        <v>1388</v>
      </c>
      <c r="E290" s="4" t="s">
        <v>645</v>
      </c>
      <c r="F290" s="6">
        <v>45057</v>
      </c>
      <c r="G290" s="6">
        <v>45058</v>
      </c>
      <c r="H290" s="4">
        <v>1</v>
      </c>
      <c r="I290" s="4">
        <v>1</v>
      </c>
      <c r="J290" s="4">
        <v>1</v>
      </c>
      <c r="K290" s="4" t="s">
        <v>30</v>
      </c>
      <c r="L290" s="4">
        <v>1179</v>
      </c>
      <c r="M290" s="4">
        <v>1179</v>
      </c>
      <c r="N290" s="4" t="s">
        <v>1389</v>
      </c>
      <c r="O290" s="4" t="s">
        <v>896</v>
      </c>
      <c r="P290" s="4" t="s">
        <v>33</v>
      </c>
      <c r="Q290" s="4">
        <v>0</v>
      </c>
      <c r="R290" s="7">
        <v>45054</v>
      </c>
      <c r="S290" s="6">
        <v>45061</v>
      </c>
      <c r="T290" s="4" t="s">
        <v>34</v>
      </c>
      <c r="U290" s="4">
        <v>1179</v>
      </c>
      <c r="V290" s="4">
        <v>0</v>
      </c>
      <c r="W290" s="4">
        <v>0</v>
      </c>
      <c r="X290" s="4" t="s">
        <v>1390</v>
      </c>
      <c r="Y290" s="4" t="s">
        <v>36</v>
      </c>
    </row>
    <row r="291" s="4" customFormat="1" spans="1:26">
      <c r="A291" s="4" t="s">
        <v>1391</v>
      </c>
      <c r="B291" s="4" t="s">
        <v>26</v>
      </c>
      <c r="C291" s="4" t="s">
        <v>27</v>
      </c>
      <c r="D291" s="4" t="s">
        <v>1392</v>
      </c>
      <c r="E291" s="4" t="s">
        <v>1393</v>
      </c>
      <c r="F291" s="6">
        <v>45057</v>
      </c>
      <c r="G291" s="6">
        <v>45058</v>
      </c>
      <c r="H291" s="4">
        <v>2</v>
      </c>
      <c r="I291" s="4">
        <v>1</v>
      </c>
      <c r="J291" s="4">
        <v>2</v>
      </c>
      <c r="K291" s="4" t="s">
        <v>30</v>
      </c>
      <c r="L291" s="4">
        <v>2830</v>
      </c>
      <c r="M291" s="4">
        <v>2830</v>
      </c>
      <c r="N291" s="4" t="s">
        <v>1394</v>
      </c>
      <c r="O291" s="4" t="s">
        <v>896</v>
      </c>
      <c r="P291" s="4" t="s">
        <v>33</v>
      </c>
      <c r="Q291" s="4">
        <v>0</v>
      </c>
      <c r="R291" s="7">
        <v>45055</v>
      </c>
      <c r="S291" s="6">
        <v>45061</v>
      </c>
      <c r="T291" s="4" t="s">
        <v>34</v>
      </c>
      <c r="U291" s="4">
        <v>2830</v>
      </c>
      <c r="V291" s="4">
        <v>0</v>
      </c>
      <c r="W291" s="4">
        <v>0</v>
      </c>
      <c r="X291" s="4" t="s">
        <v>1395</v>
      </c>
      <c r="Y291" s="4">
        <v>-5158589</v>
      </c>
      <c r="Z291" s="4" t="s">
        <v>1396</v>
      </c>
    </row>
    <row r="292" s="4" customFormat="1" spans="1:26">
      <c r="A292" s="4" t="s">
        <v>1397</v>
      </c>
      <c r="B292" s="4" t="s">
        <v>26</v>
      </c>
      <c r="C292" s="4" t="s">
        <v>27</v>
      </c>
      <c r="D292" s="4" t="s">
        <v>1398</v>
      </c>
      <c r="E292" s="4" t="s">
        <v>1399</v>
      </c>
      <c r="F292" s="6">
        <v>45057</v>
      </c>
      <c r="G292" s="6">
        <v>45058</v>
      </c>
      <c r="H292" s="4">
        <v>2</v>
      </c>
      <c r="I292" s="4">
        <v>1</v>
      </c>
      <c r="J292" s="4">
        <v>2</v>
      </c>
      <c r="K292" s="4" t="s">
        <v>30</v>
      </c>
      <c r="L292" s="4">
        <v>2704</v>
      </c>
      <c r="M292" s="4">
        <v>2704</v>
      </c>
      <c r="N292" s="4" t="s">
        <v>1400</v>
      </c>
      <c r="O292" s="4" t="s">
        <v>896</v>
      </c>
      <c r="P292" s="4" t="s">
        <v>33</v>
      </c>
      <c r="Q292" s="4">
        <v>0</v>
      </c>
      <c r="R292" s="7">
        <v>45055</v>
      </c>
      <c r="S292" s="6">
        <v>45061</v>
      </c>
      <c r="T292" s="4" t="s">
        <v>34</v>
      </c>
      <c r="U292" s="4">
        <v>2704</v>
      </c>
      <c r="V292" s="4">
        <v>0</v>
      </c>
      <c r="W292" s="4">
        <v>0</v>
      </c>
      <c r="X292" s="4" t="s">
        <v>1401</v>
      </c>
      <c r="Y292" s="4">
        <v>5162253</v>
      </c>
      <c r="Z292" s="4" t="s">
        <v>1402</v>
      </c>
    </row>
    <row r="293" s="4" customFormat="1" spans="1:25">
      <c r="A293" s="4" t="s">
        <v>1403</v>
      </c>
      <c r="B293" s="4" t="s">
        <v>26</v>
      </c>
      <c r="C293" s="4" t="s">
        <v>27</v>
      </c>
      <c r="D293" s="4" t="s">
        <v>1404</v>
      </c>
      <c r="E293" s="4" t="s">
        <v>93</v>
      </c>
      <c r="F293" s="6">
        <v>45057</v>
      </c>
      <c r="G293" s="6">
        <v>45058</v>
      </c>
      <c r="H293" s="4">
        <v>1</v>
      </c>
      <c r="I293" s="4">
        <v>1</v>
      </c>
      <c r="J293" s="4">
        <v>1</v>
      </c>
      <c r="K293" s="4" t="s">
        <v>30</v>
      </c>
      <c r="L293" s="4">
        <v>455</v>
      </c>
      <c r="M293" s="4">
        <v>455</v>
      </c>
      <c r="N293" s="4" t="s">
        <v>1405</v>
      </c>
      <c r="O293" s="4" t="s">
        <v>896</v>
      </c>
      <c r="P293" s="4" t="s">
        <v>33</v>
      </c>
      <c r="Q293" s="4">
        <v>0</v>
      </c>
      <c r="R293" s="7">
        <v>45055</v>
      </c>
      <c r="S293" s="6">
        <v>45061</v>
      </c>
      <c r="T293" s="4" t="s">
        <v>34</v>
      </c>
      <c r="U293" s="4">
        <v>455</v>
      </c>
      <c r="V293" s="4">
        <v>0</v>
      </c>
      <c r="W293" s="4">
        <v>0</v>
      </c>
      <c r="X293" s="4" t="s">
        <v>1406</v>
      </c>
      <c r="Y293" s="4" t="s">
        <v>1407</v>
      </c>
    </row>
    <row r="294" s="4" customFormat="1" spans="1:25">
      <c r="A294" s="4" t="s">
        <v>1408</v>
      </c>
      <c r="B294" s="4" t="s">
        <v>26</v>
      </c>
      <c r="C294" s="4" t="s">
        <v>27</v>
      </c>
      <c r="D294" s="4" t="s">
        <v>1409</v>
      </c>
      <c r="E294" s="4" t="s">
        <v>1410</v>
      </c>
      <c r="F294" s="6">
        <v>45056</v>
      </c>
      <c r="G294" s="6">
        <v>45058</v>
      </c>
      <c r="H294" s="4">
        <v>1</v>
      </c>
      <c r="I294" s="4">
        <v>2</v>
      </c>
      <c r="J294" s="4">
        <v>2</v>
      </c>
      <c r="K294" s="4" t="s">
        <v>30</v>
      </c>
      <c r="L294" s="4">
        <v>4105</v>
      </c>
      <c r="M294" s="4">
        <v>4105</v>
      </c>
      <c r="N294" s="4" t="s">
        <v>1411</v>
      </c>
      <c r="O294" s="4" t="s">
        <v>896</v>
      </c>
      <c r="P294" s="4" t="s">
        <v>33</v>
      </c>
      <c r="Q294" s="4">
        <v>0</v>
      </c>
      <c r="R294" s="7">
        <v>45055</v>
      </c>
      <c r="S294" s="6">
        <v>45061</v>
      </c>
      <c r="T294" s="4" t="s">
        <v>34</v>
      </c>
      <c r="U294" s="4">
        <v>4105</v>
      </c>
      <c r="V294" s="4">
        <v>0</v>
      </c>
      <c r="W294" s="4">
        <v>0</v>
      </c>
      <c r="X294" s="4" t="s">
        <v>1412</v>
      </c>
      <c r="Y294" s="4" t="s">
        <v>1413</v>
      </c>
    </row>
    <row r="295" s="4" customFormat="1" spans="1:25">
      <c r="A295" s="4" t="s">
        <v>1414</v>
      </c>
      <c r="B295" s="4" t="s">
        <v>26</v>
      </c>
      <c r="C295" s="4" t="s">
        <v>27</v>
      </c>
      <c r="D295" s="4" t="s">
        <v>1415</v>
      </c>
      <c r="E295" s="4" t="s">
        <v>1416</v>
      </c>
      <c r="F295" s="6">
        <v>45057</v>
      </c>
      <c r="G295" s="6">
        <v>45058</v>
      </c>
      <c r="H295" s="4">
        <v>1</v>
      </c>
      <c r="I295" s="4">
        <v>1</v>
      </c>
      <c r="J295" s="4">
        <v>1</v>
      </c>
      <c r="K295" s="4" t="s">
        <v>30</v>
      </c>
      <c r="L295" s="4">
        <v>1314</v>
      </c>
      <c r="M295" s="4">
        <v>1314</v>
      </c>
      <c r="N295" s="4" t="s">
        <v>1417</v>
      </c>
      <c r="O295" s="4" t="s">
        <v>896</v>
      </c>
      <c r="P295" s="4" t="s">
        <v>33</v>
      </c>
      <c r="Q295" s="4">
        <v>0</v>
      </c>
      <c r="R295" s="7">
        <v>45055</v>
      </c>
      <c r="S295" s="6">
        <v>45061</v>
      </c>
      <c r="T295" s="4" t="s">
        <v>34</v>
      </c>
      <c r="U295" s="4">
        <v>1314</v>
      </c>
      <c r="V295" s="4">
        <v>0</v>
      </c>
      <c r="W295" s="4">
        <v>0</v>
      </c>
      <c r="X295" s="4" t="s">
        <v>1418</v>
      </c>
      <c r="Y295" s="4" t="s">
        <v>1419</v>
      </c>
    </row>
    <row r="296" s="4" customFormat="1" spans="1:25">
      <c r="A296" s="4" t="s">
        <v>1420</v>
      </c>
      <c r="B296" s="4" t="s">
        <v>26</v>
      </c>
      <c r="C296" s="4" t="s">
        <v>27</v>
      </c>
      <c r="D296" s="4" t="s">
        <v>1421</v>
      </c>
      <c r="E296" s="4" t="s">
        <v>445</v>
      </c>
      <c r="F296" s="6">
        <v>45055</v>
      </c>
      <c r="G296" s="6">
        <v>45058</v>
      </c>
      <c r="H296" s="4">
        <v>1</v>
      </c>
      <c r="I296" s="4">
        <v>3</v>
      </c>
      <c r="J296" s="4">
        <v>3</v>
      </c>
      <c r="K296" s="4" t="s">
        <v>30</v>
      </c>
      <c r="L296" s="4">
        <v>519</v>
      </c>
      <c r="M296" s="4">
        <v>519</v>
      </c>
      <c r="N296" s="4" t="s">
        <v>1422</v>
      </c>
      <c r="O296" s="4" t="s">
        <v>896</v>
      </c>
      <c r="P296" s="4" t="s">
        <v>33</v>
      </c>
      <c r="Q296" s="4">
        <v>0</v>
      </c>
      <c r="R296" s="7">
        <v>45055</v>
      </c>
      <c r="S296" s="6">
        <v>45061</v>
      </c>
      <c r="T296" s="4" t="s">
        <v>34</v>
      </c>
      <c r="U296" s="4">
        <v>519</v>
      </c>
      <c r="V296" s="4">
        <v>0</v>
      </c>
      <c r="W296" s="4">
        <v>0</v>
      </c>
      <c r="X296" s="4" t="s">
        <v>36</v>
      </c>
      <c r="Y296" s="4" t="s">
        <v>1423</v>
      </c>
    </row>
    <row r="297" s="4" customFormat="1" spans="1:25">
      <c r="A297" s="4" t="s">
        <v>1424</v>
      </c>
      <c r="B297" s="4" t="s">
        <v>26</v>
      </c>
      <c r="C297" s="4" t="s">
        <v>27</v>
      </c>
      <c r="D297" s="4" t="s">
        <v>1425</v>
      </c>
      <c r="E297" s="4" t="s">
        <v>1426</v>
      </c>
      <c r="F297" s="6">
        <v>45055</v>
      </c>
      <c r="G297" s="6">
        <v>45058</v>
      </c>
      <c r="H297" s="4">
        <v>1</v>
      </c>
      <c r="I297" s="4">
        <v>3</v>
      </c>
      <c r="J297" s="4">
        <v>3</v>
      </c>
      <c r="K297" s="4" t="s">
        <v>30</v>
      </c>
      <c r="L297" s="4">
        <v>489</v>
      </c>
      <c r="M297" s="4">
        <v>489</v>
      </c>
      <c r="N297" s="4" t="s">
        <v>1427</v>
      </c>
      <c r="O297" s="4" t="s">
        <v>896</v>
      </c>
      <c r="P297" s="4" t="s">
        <v>33</v>
      </c>
      <c r="Q297" s="4">
        <v>0</v>
      </c>
      <c r="R297" s="7">
        <v>45055</v>
      </c>
      <c r="S297" s="6">
        <v>45061</v>
      </c>
      <c r="T297" s="4" t="s">
        <v>34</v>
      </c>
      <c r="U297" s="4">
        <v>489</v>
      </c>
      <c r="V297" s="4">
        <v>0</v>
      </c>
      <c r="W297" s="4">
        <v>0</v>
      </c>
      <c r="X297" s="4" t="s">
        <v>1428</v>
      </c>
      <c r="Y297" s="4" t="s">
        <v>1429</v>
      </c>
    </row>
    <row r="298" s="4" customFormat="1" spans="1:26">
      <c r="A298" s="4" t="s">
        <v>1430</v>
      </c>
      <c r="B298" s="4" t="s">
        <v>26</v>
      </c>
      <c r="C298" s="4" t="s">
        <v>27</v>
      </c>
      <c r="D298" s="4" t="s">
        <v>1431</v>
      </c>
      <c r="E298" s="4" t="s">
        <v>1432</v>
      </c>
      <c r="F298" s="6">
        <v>45055</v>
      </c>
      <c r="G298" s="6">
        <v>45058</v>
      </c>
      <c r="H298" s="4">
        <v>2</v>
      </c>
      <c r="I298" s="4">
        <v>3</v>
      </c>
      <c r="J298" s="4">
        <v>6</v>
      </c>
      <c r="K298" s="4" t="s">
        <v>30</v>
      </c>
      <c r="L298" s="4">
        <v>9832</v>
      </c>
      <c r="M298" s="4">
        <v>9832</v>
      </c>
      <c r="N298" s="4" t="s">
        <v>1433</v>
      </c>
      <c r="O298" s="4" t="s">
        <v>896</v>
      </c>
      <c r="P298" s="4" t="s">
        <v>33</v>
      </c>
      <c r="Q298" s="4">
        <v>0</v>
      </c>
      <c r="R298" s="7">
        <v>45055</v>
      </c>
      <c r="S298" s="6">
        <v>45061</v>
      </c>
      <c r="T298" s="4" t="s">
        <v>34</v>
      </c>
      <c r="U298" s="4">
        <v>9832</v>
      </c>
      <c r="V298" s="4">
        <v>0</v>
      </c>
      <c r="W298" s="4">
        <v>0</v>
      </c>
      <c r="X298" s="4" t="s">
        <v>1434</v>
      </c>
      <c r="Y298" s="4" t="s">
        <v>1435</v>
      </c>
      <c r="Z298" s="4" t="s">
        <v>1436</v>
      </c>
    </row>
    <row r="299" s="4" customFormat="1" spans="1:25">
      <c r="A299" s="4" t="s">
        <v>1437</v>
      </c>
      <c r="B299" s="4" t="s">
        <v>26</v>
      </c>
      <c r="C299" s="4" t="s">
        <v>27</v>
      </c>
      <c r="D299" s="4" t="s">
        <v>1438</v>
      </c>
      <c r="E299" s="4" t="s">
        <v>773</v>
      </c>
      <c r="F299" s="6">
        <v>45057</v>
      </c>
      <c r="G299" s="6">
        <v>45058</v>
      </c>
      <c r="H299" s="4">
        <v>1</v>
      </c>
      <c r="I299" s="4">
        <v>1</v>
      </c>
      <c r="J299" s="4">
        <v>1</v>
      </c>
      <c r="K299" s="4" t="s">
        <v>30</v>
      </c>
      <c r="L299" s="4">
        <v>1785</v>
      </c>
      <c r="M299" s="4">
        <v>1785</v>
      </c>
      <c r="N299" s="4" t="s">
        <v>1439</v>
      </c>
      <c r="O299" s="4" t="s">
        <v>896</v>
      </c>
      <c r="P299" s="4" t="s">
        <v>33</v>
      </c>
      <c r="Q299" s="4">
        <v>0</v>
      </c>
      <c r="R299" s="7">
        <v>45055</v>
      </c>
      <c r="S299" s="6">
        <v>45061</v>
      </c>
      <c r="T299" s="4" t="s">
        <v>34</v>
      </c>
      <c r="U299" s="4">
        <v>1785</v>
      </c>
      <c r="V299" s="4">
        <v>0</v>
      </c>
      <c r="W299" s="4">
        <v>0</v>
      </c>
      <c r="X299" s="4" t="s">
        <v>1440</v>
      </c>
      <c r="Y299" s="4" t="s">
        <v>1441</v>
      </c>
    </row>
    <row r="300" s="4" customFormat="1" spans="1:25">
      <c r="A300" s="4" t="s">
        <v>1442</v>
      </c>
      <c r="B300" s="4" t="s">
        <v>26</v>
      </c>
      <c r="C300" s="4" t="s">
        <v>27</v>
      </c>
      <c r="D300" s="4" t="s">
        <v>1443</v>
      </c>
      <c r="E300" s="4" t="s">
        <v>1444</v>
      </c>
      <c r="F300" s="6">
        <v>45056</v>
      </c>
      <c r="G300" s="6">
        <v>45058</v>
      </c>
      <c r="H300" s="4">
        <v>2</v>
      </c>
      <c r="I300" s="4">
        <v>2</v>
      </c>
      <c r="J300" s="4">
        <v>4</v>
      </c>
      <c r="K300" s="4" t="s">
        <v>30</v>
      </c>
      <c r="L300" s="4">
        <v>2940</v>
      </c>
      <c r="M300" s="4">
        <v>2940</v>
      </c>
      <c r="N300" s="4" t="s">
        <v>1445</v>
      </c>
      <c r="O300" s="4" t="s">
        <v>896</v>
      </c>
      <c r="P300" s="4" t="s">
        <v>33</v>
      </c>
      <c r="Q300" s="4">
        <v>0</v>
      </c>
      <c r="R300" s="7">
        <v>45055</v>
      </c>
      <c r="S300" s="6">
        <v>45061</v>
      </c>
      <c r="T300" s="4" t="s">
        <v>34</v>
      </c>
      <c r="U300" s="4">
        <v>2940</v>
      </c>
      <c r="V300" s="4">
        <v>0</v>
      </c>
      <c r="W300" s="4">
        <v>0</v>
      </c>
      <c r="X300" s="4" t="s">
        <v>1446</v>
      </c>
      <c r="Y300" s="4" t="s">
        <v>36</v>
      </c>
    </row>
    <row r="301" s="4" customFormat="1" spans="1:26">
      <c r="A301" s="4" t="s">
        <v>1447</v>
      </c>
      <c r="B301" s="4" t="s">
        <v>26</v>
      </c>
      <c r="C301" s="4" t="s">
        <v>27</v>
      </c>
      <c r="D301" s="4" t="s">
        <v>1448</v>
      </c>
      <c r="E301" s="4" t="s">
        <v>445</v>
      </c>
      <c r="F301" s="6">
        <v>45057</v>
      </c>
      <c r="G301" s="6">
        <v>45058</v>
      </c>
      <c r="H301" s="4">
        <v>2</v>
      </c>
      <c r="I301" s="4">
        <v>1</v>
      </c>
      <c r="J301" s="4">
        <v>2</v>
      </c>
      <c r="K301" s="4" t="s">
        <v>30</v>
      </c>
      <c r="L301" s="4">
        <v>774</v>
      </c>
      <c r="M301" s="4">
        <v>774</v>
      </c>
      <c r="N301" s="4" t="s">
        <v>1449</v>
      </c>
      <c r="O301" s="4" t="s">
        <v>896</v>
      </c>
      <c r="P301" s="4" t="s">
        <v>33</v>
      </c>
      <c r="Q301" s="4">
        <v>0</v>
      </c>
      <c r="R301" s="7">
        <v>45055</v>
      </c>
      <c r="S301" s="6">
        <v>45061</v>
      </c>
      <c r="T301" s="4" t="s">
        <v>34</v>
      </c>
      <c r="U301" s="4">
        <v>774</v>
      </c>
      <c r="V301" s="4">
        <v>0</v>
      </c>
      <c r="W301" s="4">
        <v>0</v>
      </c>
      <c r="X301" s="4" t="s">
        <v>1450</v>
      </c>
      <c r="Y301" s="4">
        <v>7828384</v>
      </c>
      <c r="Z301" s="4" t="s">
        <v>1451</v>
      </c>
    </row>
    <row r="302" s="4" customFormat="1" spans="1:25">
      <c r="A302" s="4" t="s">
        <v>1452</v>
      </c>
      <c r="B302" s="4" t="s">
        <v>26</v>
      </c>
      <c r="C302" s="4" t="s">
        <v>27</v>
      </c>
      <c r="D302" s="4" t="s">
        <v>1453</v>
      </c>
      <c r="E302" s="4" t="s">
        <v>88</v>
      </c>
      <c r="F302" s="6">
        <v>45056</v>
      </c>
      <c r="G302" s="6">
        <v>45058</v>
      </c>
      <c r="H302" s="4">
        <v>2</v>
      </c>
      <c r="I302" s="4">
        <v>2</v>
      </c>
      <c r="J302" s="4">
        <v>4</v>
      </c>
      <c r="K302" s="4" t="s">
        <v>30</v>
      </c>
      <c r="L302" s="4">
        <v>2344</v>
      </c>
      <c r="M302" s="4">
        <v>2344</v>
      </c>
      <c r="N302" s="4" t="s">
        <v>1454</v>
      </c>
      <c r="O302" s="4" t="s">
        <v>896</v>
      </c>
      <c r="P302" s="4" t="s">
        <v>33</v>
      </c>
      <c r="Q302" s="4">
        <v>0</v>
      </c>
      <c r="R302" s="7">
        <v>45055</v>
      </c>
      <c r="S302" s="6">
        <v>45061</v>
      </c>
      <c r="T302" s="4" t="s">
        <v>34</v>
      </c>
      <c r="U302" s="4">
        <v>2344</v>
      </c>
      <c r="V302" s="4">
        <v>0</v>
      </c>
      <c r="W302" s="4">
        <v>0</v>
      </c>
      <c r="X302" s="4" t="s">
        <v>1455</v>
      </c>
      <c r="Y302" s="4" t="s">
        <v>36</v>
      </c>
    </row>
    <row r="303" s="4" customFormat="1" spans="1:25">
      <c r="A303" s="4" t="s">
        <v>1456</v>
      </c>
      <c r="B303" s="4" t="s">
        <v>26</v>
      </c>
      <c r="C303" s="4" t="s">
        <v>27</v>
      </c>
      <c r="D303" s="4" t="s">
        <v>1457</v>
      </c>
      <c r="E303" s="4" t="s">
        <v>698</v>
      </c>
      <c r="F303" s="6">
        <v>45055</v>
      </c>
      <c r="G303" s="6">
        <v>45058</v>
      </c>
      <c r="H303" s="4">
        <v>1</v>
      </c>
      <c r="I303" s="4">
        <v>3</v>
      </c>
      <c r="J303" s="4">
        <v>3</v>
      </c>
      <c r="K303" s="4" t="s">
        <v>30</v>
      </c>
      <c r="L303" s="4">
        <v>1797</v>
      </c>
      <c r="M303" s="4">
        <v>1797</v>
      </c>
      <c r="N303" s="4" t="s">
        <v>1458</v>
      </c>
      <c r="O303" s="4" t="s">
        <v>896</v>
      </c>
      <c r="P303" s="4" t="s">
        <v>33</v>
      </c>
      <c r="Q303" s="4">
        <v>0</v>
      </c>
      <c r="R303" s="7">
        <v>45055</v>
      </c>
      <c r="S303" s="6">
        <v>45061</v>
      </c>
      <c r="T303" s="4" t="s">
        <v>34</v>
      </c>
      <c r="U303" s="4">
        <v>1797</v>
      </c>
      <c r="V303" s="4">
        <v>0</v>
      </c>
      <c r="W303" s="4">
        <v>0</v>
      </c>
      <c r="X303" s="4" t="s">
        <v>1459</v>
      </c>
      <c r="Y303" s="4" t="s">
        <v>1460</v>
      </c>
    </row>
    <row r="304" s="4" customFormat="1" spans="1:25">
      <c r="A304" s="4" t="s">
        <v>1461</v>
      </c>
      <c r="B304" s="4" t="s">
        <v>26</v>
      </c>
      <c r="C304" s="4" t="s">
        <v>27</v>
      </c>
      <c r="D304" s="4" t="s">
        <v>1462</v>
      </c>
      <c r="E304" s="4" t="s">
        <v>1463</v>
      </c>
      <c r="F304" s="6">
        <v>45056</v>
      </c>
      <c r="G304" s="6">
        <v>45058</v>
      </c>
      <c r="H304" s="4">
        <v>1</v>
      </c>
      <c r="I304" s="4">
        <v>2</v>
      </c>
      <c r="J304" s="4">
        <v>2</v>
      </c>
      <c r="K304" s="4" t="s">
        <v>30</v>
      </c>
      <c r="L304" s="4">
        <v>1336</v>
      </c>
      <c r="M304" s="4">
        <v>1336</v>
      </c>
      <c r="N304" s="4" t="s">
        <v>1464</v>
      </c>
      <c r="O304" s="4" t="s">
        <v>896</v>
      </c>
      <c r="P304" s="4" t="s">
        <v>33</v>
      </c>
      <c r="Q304" s="4">
        <v>0</v>
      </c>
      <c r="R304" s="7">
        <v>45055</v>
      </c>
      <c r="S304" s="6">
        <v>45061</v>
      </c>
      <c r="T304" s="4" t="s">
        <v>34</v>
      </c>
      <c r="U304" s="4">
        <v>1336</v>
      </c>
      <c r="V304" s="4">
        <v>0</v>
      </c>
      <c r="W304" s="4">
        <v>0</v>
      </c>
      <c r="X304" s="4" t="s">
        <v>1465</v>
      </c>
      <c r="Y304" s="4" t="s">
        <v>1466</v>
      </c>
    </row>
    <row r="305" s="4" customFormat="1" spans="1:25">
      <c r="A305" s="4" t="s">
        <v>1467</v>
      </c>
      <c r="B305" s="4" t="s">
        <v>26</v>
      </c>
      <c r="C305" s="4" t="s">
        <v>27</v>
      </c>
      <c r="D305" s="4" t="s">
        <v>1468</v>
      </c>
      <c r="E305" s="4" t="s">
        <v>1469</v>
      </c>
      <c r="F305" s="6">
        <v>45057</v>
      </c>
      <c r="G305" s="6">
        <v>45058</v>
      </c>
      <c r="H305" s="4">
        <v>1</v>
      </c>
      <c r="I305" s="4">
        <v>1</v>
      </c>
      <c r="J305" s="4">
        <v>1</v>
      </c>
      <c r="K305" s="4" t="s">
        <v>30</v>
      </c>
      <c r="L305" s="4">
        <v>124</v>
      </c>
      <c r="M305" s="4">
        <v>124</v>
      </c>
      <c r="N305" s="4" t="s">
        <v>1470</v>
      </c>
      <c r="O305" s="4" t="s">
        <v>896</v>
      </c>
      <c r="P305" s="4" t="s">
        <v>33</v>
      </c>
      <c r="Q305" s="4">
        <v>0</v>
      </c>
      <c r="R305" s="7">
        <v>45055</v>
      </c>
      <c r="S305" s="6">
        <v>45061</v>
      </c>
      <c r="T305" s="4" t="s">
        <v>34</v>
      </c>
      <c r="U305" s="4">
        <v>124</v>
      </c>
      <c r="V305" s="4">
        <v>0</v>
      </c>
      <c r="W305" s="4">
        <v>0</v>
      </c>
      <c r="X305" s="4" t="s">
        <v>1471</v>
      </c>
      <c r="Y305" s="4" t="s">
        <v>1472</v>
      </c>
    </row>
    <row r="306" s="4" customFormat="1" spans="1:25">
      <c r="A306" s="4" t="s">
        <v>1473</v>
      </c>
      <c r="B306" s="4" t="s">
        <v>26</v>
      </c>
      <c r="C306" s="4" t="s">
        <v>27</v>
      </c>
      <c r="D306" s="4" t="s">
        <v>1474</v>
      </c>
      <c r="E306" s="4" t="s">
        <v>1475</v>
      </c>
      <c r="F306" s="6">
        <v>45056</v>
      </c>
      <c r="G306" s="6">
        <v>45058</v>
      </c>
      <c r="H306" s="4">
        <v>1</v>
      </c>
      <c r="I306" s="4">
        <v>2</v>
      </c>
      <c r="J306" s="4">
        <v>2</v>
      </c>
      <c r="K306" s="4" t="s">
        <v>30</v>
      </c>
      <c r="L306" s="4">
        <v>3397</v>
      </c>
      <c r="M306" s="4">
        <v>3397</v>
      </c>
      <c r="N306" s="4" t="s">
        <v>1476</v>
      </c>
      <c r="O306" s="4" t="s">
        <v>896</v>
      </c>
      <c r="P306" s="4" t="s">
        <v>33</v>
      </c>
      <c r="Q306" s="4">
        <v>0</v>
      </c>
      <c r="R306" s="7">
        <v>45055</v>
      </c>
      <c r="S306" s="6">
        <v>45061</v>
      </c>
      <c r="T306" s="4" t="s">
        <v>34</v>
      </c>
      <c r="U306" s="4">
        <v>3397</v>
      </c>
      <c r="V306" s="4">
        <v>0</v>
      </c>
      <c r="W306" s="4">
        <v>0</v>
      </c>
      <c r="X306" s="4" t="s">
        <v>1477</v>
      </c>
      <c r="Y306" s="4" t="s">
        <v>1478</v>
      </c>
    </row>
    <row r="307" s="4" customFormat="1" spans="1:25">
      <c r="A307" s="4" t="s">
        <v>1479</v>
      </c>
      <c r="B307" s="4" t="s">
        <v>26</v>
      </c>
      <c r="C307" s="4" t="s">
        <v>27</v>
      </c>
      <c r="D307" s="4" t="s">
        <v>1480</v>
      </c>
      <c r="E307" s="4" t="s">
        <v>1481</v>
      </c>
      <c r="F307" s="6">
        <v>45056</v>
      </c>
      <c r="G307" s="6">
        <v>45058</v>
      </c>
      <c r="H307" s="4">
        <v>1</v>
      </c>
      <c r="I307" s="4">
        <v>2</v>
      </c>
      <c r="J307" s="4">
        <v>2</v>
      </c>
      <c r="K307" s="4" t="s">
        <v>30</v>
      </c>
      <c r="L307" s="4">
        <v>722</v>
      </c>
      <c r="M307" s="4">
        <v>722</v>
      </c>
      <c r="N307" s="4" t="s">
        <v>1482</v>
      </c>
      <c r="O307" s="4" t="s">
        <v>896</v>
      </c>
      <c r="P307" s="4" t="s">
        <v>33</v>
      </c>
      <c r="Q307" s="4">
        <v>0</v>
      </c>
      <c r="R307" s="7">
        <v>45056</v>
      </c>
      <c r="S307" s="6">
        <v>45061</v>
      </c>
      <c r="T307" s="4" t="s">
        <v>34</v>
      </c>
      <c r="U307" s="4">
        <v>722</v>
      </c>
      <c r="V307" s="4">
        <v>0</v>
      </c>
      <c r="W307" s="4">
        <v>0</v>
      </c>
      <c r="X307" s="4" t="s">
        <v>1483</v>
      </c>
      <c r="Y307" s="4" t="s">
        <v>1484</v>
      </c>
    </row>
    <row r="308" s="4" customFormat="1" spans="1:25">
      <c r="A308" s="4" t="s">
        <v>1485</v>
      </c>
      <c r="B308" s="4" t="s">
        <v>26</v>
      </c>
      <c r="C308" s="4" t="s">
        <v>27</v>
      </c>
      <c r="D308" s="4" t="s">
        <v>1486</v>
      </c>
      <c r="E308" s="4" t="s">
        <v>1487</v>
      </c>
      <c r="F308" s="6">
        <v>45057</v>
      </c>
      <c r="G308" s="6">
        <v>45058</v>
      </c>
      <c r="H308" s="4">
        <v>1</v>
      </c>
      <c r="I308" s="4">
        <v>1</v>
      </c>
      <c r="J308" s="4">
        <v>1</v>
      </c>
      <c r="K308" s="4" t="s">
        <v>30</v>
      </c>
      <c r="L308" s="4">
        <v>359</v>
      </c>
      <c r="M308" s="4">
        <v>359</v>
      </c>
      <c r="N308" s="4" t="s">
        <v>1488</v>
      </c>
      <c r="O308" s="4" t="s">
        <v>896</v>
      </c>
      <c r="P308" s="4" t="s">
        <v>33</v>
      </c>
      <c r="Q308" s="4">
        <v>0</v>
      </c>
      <c r="R308" s="7">
        <v>45056</v>
      </c>
      <c r="S308" s="6">
        <v>45061</v>
      </c>
      <c r="T308" s="4" t="s">
        <v>34</v>
      </c>
      <c r="U308" s="4">
        <v>359</v>
      </c>
      <c r="V308" s="4">
        <v>0</v>
      </c>
      <c r="W308" s="4">
        <v>0</v>
      </c>
      <c r="X308" s="4" t="s">
        <v>1489</v>
      </c>
      <c r="Y308" s="4" t="s">
        <v>1490</v>
      </c>
    </row>
    <row r="309" s="4" customFormat="1" spans="1:25">
      <c r="A309" s="4" t="s">
        <v>1491</v>
      </c>
      <c r="B309" s="4" t="s">
        <v>26</v>
      </c>
      <c r="C309" s="4" t="s">
        <v>27</v>
      </c>
      <c r="D309" s="4" t="s">
        <v>1492</v>
      </c>
      <c r="E309" s="4" t="s">
        <v>1493</v>
      </c>
      <c r="F309" s="6">
        <v>45057</v>
      </c>
      <c r="G309" s="6">
        <v>45058</v>
      </c>
      <c r="H309" s="4">
        <v>1</v>
      </c>
      <c r="I309" s="4">
        <v>1</v>
      </c>
      <c r="J309" s="4">
        <v>1</v>
      </c>
      <c r="K309" s="4" t="s">
        <v>30</v>
      </c>
      <c r="L309" s="4">
        <v>196</v>
      </c>
      <c r="M309" s="4">
        <v>196</v>
      </c>
      <c r="N309" s="4" t="s">
        <v>1494</v>
      </c>
      <c r="O309" s="4" t="s">
        <v>896</v>
      </c>
      <c r="P309" s="4" t="s">
        <v>33</v>
      </c>
      <c r="Q309" s="4">
        <v>0</v>
      </c>
      <c r="R309" s="7">
        <v>45056</v>
      </c>
      <c r="S309" s="6">
        <v>45061</v>
      </c>
      <c r="T309" s="4" t="s">
        <v>34</v>
      </c>
      <c r="U309" s="4">
        <v>196</v>
      </c>
      <c r="V309" s="4">
        <v>0</v>
      </c>
      <c r="W309" s="4">
        <v>0</v>
      </c>
      <c r="X309" s="4" t="s">
        <v>1495</v>
      </c>
      <c r="Y309" s="4" t="s">
        <v>1496</v>
      </c>
    </row>
    <row r="310" s="4" customFormat="1" spans="1:25">
      <c r="A310" s="4" t="s">
        <v>1497</v>
      </c>
      <c r="B310" s="4" t="s">
        <v>26</v>
      </c>
      <c r="C310" s="4" t="s">
        <v>27</v>
      </c>
      <c r="D310" s="4" t="s">
        <v>1498</v>
      </c>
      <c r="E310" s="4" t="s">
        <v>585</v>
      </c>
      <c r="F310" s="6">
        <v>45056</v>
      </c>
      <c r="G310" s="6">
        <v>45058</v>
      </c>
      <c r="H310" s="4">
        <v>1</v>
      </c>
      <c r="I310" s="4">
        <v>2</v>
      </c>
      <c r="J310" s="4">
        <v>2</v>
      </c>
      <c r="K310" s="4" t="s">
        <v>30</v>
      </c>
      <c r="L310" s="4">
        <v>402</v>
      </c>
      <c r="M310" s="4">
        <v>402</v>
      </c>
      <c r="N310" s="4" t="s">
        <v>1499</v>
      </c>
      <c r="O310" s="4" t="s">
        <v>896</v>
      </c>
      <c r="P310" s="4" t="s">
        <v>33</v>
      </c>
      <c r="Q310" s="4">
        <v>0</v>
      </c>
      <c r="R310" s="7">
        <v>45056</v>
      </c>
      <c r="S310" s="6">
        <v>45061</v>
      </c>
      <c r="T310" s="4" t="s">
        <v>34</v>
      </c>
      <c r="U310" s="4">
        <v>402</v>
      </c>
      <c r="V310" s="4">
        <v>0</v>
      </c>
      <c r="W310" s="4">
        <v>0</v>
      </c>
      <c r="X310" s="4" t="s">
        <v>1500</v>
      </c>
      <c r="Y310" s="4" t="s">
        <v>1501</v>
      </c>
    </row>
    <row r="311" s="4" customFormat="1" spans="1:25">
      <c r="A311" s="4" t="s">
        <v>1502</v>
      </c>
      <c r="B311" s="4" t="s">
        <v>26</v>
      </c>
      <c r="C311" s="4" t="s">
        <v>27</v>
      </c>
      <c r="D311" s="4" t="s">
        <v>1503</v>
      </c>
      <c r="E311" s="4" t="s">
        <v>1504</v>
      </c>
      <c r="F311" s="6">
        <v>45056</v>
      </c>
      <c r="G311" s="6">
        <v>45058</v>
      </c>
      <c r="H311" s="4">
        <v>1</v>
      </c>
      <c r="I311" s="4">
        <v>2</v>
      </c>
      <c r="J311" s="4">
        <v>2</v>
      </c>
      <c r="K311" s="4" t="s">
        <v>30</v>
      </c>
      <c r="L311" s="4">
        <v>566</v>
      </c>
      <c r="M311" s="4">
        <v>566</v>
      </c>
      <c r="N311" s="4" t="s">
        <v>1505</v>
      </c>
      <c r="O311" s="4" t="s">
        <v>896</v>
      </c>
      <c r="P311" s="4" t="s">
        <v>33</v>
      </c>
      <c r="Q311" s="4">
        <v>0</v>
      </c>
      <c r="R311" s="7">
        <v>45056</v>
      </c>
      <c r="S311" s="6">
        <v>45061</v>
      </c>
      <c r="T311" s="4" t="s">
        <v>34</v>
      </c>
      <c r="U311" s="4">
        <v>566</v>
      </c>
      <c r="V311" s="4">
        <v>0</v>
      </c>
      <c r="W311" s="4">
        <v>0</v>
      </c>
      <c r="X311" s="4" t="s">
        <v>1506</v>
      </c>
      <c r="Y311" s="4" t="s">
        <v>1507</v>
      </c>
    </row>
    <row r="312" s="4" customFormat="1" spans="1:25">
      <c r="A312" s="4" t="s">
        <v>1508</v>
      </c>
      <c r="B312" s="4" t="s">
        <v>26</v>
      </c>
      <c r="C312" s="4" t="s">
        <v>27</v>
      </c>
      <c r="D312" s="4" t="s">
        <v>1509</v>
      </c>
      <c r="E312" s="4" t="s">
        <v>1510</v>
      </c>
      <c r="F312" s="6">
        <v>45057</v>
      </c>
      <c r="G312" s="6">
        <v>45058</v>
      </c>
      <c r="H312" s="4">
        <v>1</v>
      </c>
      <c r="I312" s="4">
        <v>1</v>
      </c>
      <c r="J312" s="4">
        <v>1</v>
      </c>
      <c r="K312" s="4" t="s">
        <v>30</v>
      </c>
      <c r="L312" s="4">
        <v>104</v>
      </c>
      <c r="M312" s="4">
        <v>104</v>
      </c>
      <c r="N312" s="4" t="s">
        <v>1511</v>
      </c>
      <c r="O312" s="4" t="s">
        <v>896</v>
      </c>
      <c r="P312" s="4" t="s">
        <v>33</v>
      </c>
      <c r="Q312" s="4">
        <v>0</v>
      </c>
      <c r="R312" s="7">
        <v>45056</v>
      </c>
      <c r="S312" s="6">
        <v>45061</v>
      </c>
      <c r="T312" s="4" t="s">
        <v>34</v>
      </c>
      <c r="U312" s="4">
        <v>104</v>
      </c>
      <c r="V312" s="4">
        <v>0</v>
      </c>
      <c r="W312" s="4">
        <v>0</v>
      </c>
      <c r="X312" s="4" t="s">
        <v>1512</v>
      </c>
      <c r="Y312" s="4" t="s">
        <v>1513</v>
      </c>
    </row>
    <row r="313" s="4" customFormat="1" spans="1:25">
      <c r="A313" s="4" t="s">
        <v>1514</v>
      </c>
      <c r="B313" s="4" t="s">
        <v>26</v>
      </c>
      <c r="C313" s="4" t="s">
        <v>27</v>
      </c>
      <c r="D313" s="4" t="s">
        <v>1515</v>
      </c>
      <c r="E313" s="4" t="s">
        <v>1516</v>
      </c>
      <c r="F313" s="6">
        <v>45057</v>
      </c>
      <c r="G313" s="6">
        <v>45058</v>
      </c>
      <c r="H313" s="4">
        <v>1</v>
      </c>
      <c r="I313" s="4">
        <v>1</v>
      </c>
      <c r="J313" s="4">
        <v>1</v>
      </c>
      <c r="K313" s="4" t="s">
        <v>30</v>
      </c>
      <c r="L313" s="4">
        <v>1248</v>
      </c>
      <c r="M313" s="4">
        <v>1248</v>
      </c>
      <c r="N313" s="4" t="s">
        <v>1517</v>
      </c>
      <c r="O313" s="4" t="s">
        <v>896</v>
      </c>
      <c r="P313" s="4" t="s">
        <v>33</v>
      </c>
      <c r="Q313" s="4">
        <v>0</v>
      </c>
      <c r="R313" s="7">
        <v>45056</v>
      </c>
      <c r="S313" s="6">
        <v>45061</v>
      </c>
      <c r="T313" s="4" t="s">
        <v>34</v>
      </c>
      <c r="U313" s="4">
        <v>1248</v>
      </c>
      <c r="V313" s="4">
        <v>0</v>
      </c>
      <c r="W313" s="4">
        <v>0</v>
      </c>
      <c r="X313" s="4" t="s">
        <v>1518</v>
      </c>
      <c r="Y313" s="4" t="s">
        <v>1519</v>
      </c>
    </row>
    <row r="314" s="4" customFormat="1" spans="1:25">
      <c r="A314" s="4" t="s">
        <v>1520</v>
      </c>
      <c r="B314" s="4" t="s">
        <v>26</v>
      </c>
      <c r="C314" s="4" t="s">
        <v>27</v>
      </c>
      <c r="D314" s="4" t="s">
        <v>1521</v>
      </c>
      <c r="E314" s="4" t="s">
        <v>1522</v>
      </c>
      <c r="F314" s="6">
        <v>45057</v>
      </c>
      <c r="G314" s="6">
        <v>45058</v>
      </c>
      <c r="H314" s="4">
        <v>1</v>
      </c>
      <c r="I314" s="4">
        <v>1</v>
      </c>
      <c r="J314" s="4">
        <v>1</v>
      </c>
      <c r="K314" s="4" t="s">
        <v>30</v>
      </c>
      <c r="L314" s="4">
        <v>2269</v>
      </c>
      <c r="M314" s="4">
        <v>2269</v>
      </c>
      <c r="N314" s="4" t="s">
        <v>1523</v>
      </c>
      <c r="O314" s="4" t="s">
        <v>896</v>
      </c>
      <c r="P314" s="4" t="s">
        <v>33</v>
      </c>
      <c r="Q314" s="4">
        <v>0</v>
      </c>
      <c r="R314" s="7">
        <v>45056</v>
      </c>
      <c r="S314" s="6">
        <v>45061</v>
      </c>
      <c r="T314" s="4" t="s">
        <v>34</v>
      </c>
      <c r="U314" s="4">
        <v>2269</v>
      </c>
      <c r="V314" s="4">
        <v>0</v>
      </c>
      <c r="W314" s="4">
        <v>0</v>
      </c>
      <c r="X314" s="4" t="s">
        <v>1524</v>
      </c>
      <c r="Y314" s="4" t="s">
        <v>1525</v>
      </c>
    </row>
    <row r="315" s="4" customFormat="1" spans="1:25">
      <c r="A315" s="4" t="s">
        <v>1526</v>
      </c>
      <c r="B315" s="4" t="s">
        <v>26</v>
      </c>
      <c r="C315" s="4" t="s">
        <v>27</v>
      </c>
      <c r="D315" s="4" t="s">
        <v>1527</v>
      </c>
      <c r="E315" s="4" t="s">
        <v>1528</v>
      </c>
      <c r="F315" s="6">
        <v>45056</v>
      </c>
      <c r="G315" s="6">
        <v>45058</v>
      </c>
      <c r="H315" s="4">
        <v>1</v>
      </c>
      <c r="I315" s="4">
        <v>2</v>
      </c>
      <c r="J315" s="4">
        <v>2</v>
      </c>
      <c r="K315" s="4" t="s">
        <v>30</v>
      </c>
      <c r="L315" s="4">
        <v>580</v>
      </c>
      <c r="M315" s="4">
        <v>580</v>
      </c>
      <c r="N315" s="4" t="s">
        <v>1529</v>
      </c>
      <c r="O315" s="4" t="s">
        <v>896</v>
      </c>
      <c r="P315" s="4" t="s">
        <v>33</v>
      </c>
      <c r="Q315" s="4">
        <v>0</v>
      </c>
      <c r="R315" s="7">
        <v>45056</v>
      </c>
      <c r="S315" s="6">
        <v>45061</v>
      </c>
      <c r="T315" s="4" t="s">
        <v>34</v>
      </c>
      <c r="U315" s="4">
        <v>580</v>
      </c>
      <c r="V315" s="4">
        <v>0</v>
      </c>
      <c r="W315" s="4">
        <v>0</v>
      </c>
      <c r="X315" s="4" t="s">
        <v>1530</v>
      </c>
      <c r="Y315" s="4" t="s">
        <v>1531</v>
      </c>
    </row>
    <row r="316" s="4" customFormat="1" spans="1:25">
      <c r="A316" s="4" t="s">
        <v>1508</v>
      </c>
      <c r="B316" s="4" t="s">
        <v>26</v>
      </c>
      <c r="C316" s="4" t="s">
        <v>128</v>
      </c>
      <c r="D316" s="4" t="s">
        <v>1509</v>
      </c>
      <c r="E316" s="4" t="s">
        <v>1510</v>
      </c>
      <c r="F316" s="6">
        <v>45057</v>
      </c>
      <c r="G316" s="6">
        <v>45058</v>
      </c>
      <c r="H316" s="4">
        <v>1</v>
      </c>
      <c r="I316" s="4">
        <v>1</v>
      </c>
      <c r="J316" s="4">
        <v>1</v>
      </c>
      <c r="K316" s="4" t="s">
        <v>30</v>
      </c>
      <c r="L316" s="4">
        <v>-104</v>
      </c>
      <c r="M316" s="4">
        <v>-104</v>
      </c>
      <c r="N316" s="4" t="s">
        <v>1511</v>
      </c>
      <c r="O316" s="4" t="s">
        <v>896</v>
      </c>
      <c r="P316" s="4" t="s">
        <v>33</v>
      </c>
      <c r="Q316" s="4">
        <v>0</v>
      </c>
      <c r="R316" s="7">
        <v>45056</v>
      </c>
      <c r="S316" s="6">
        <v>45061</v>
      </c>
      <c r="T316" s="4" t="s">
        <v>34</v>
      </c>
      <c r="U316" s="4">
        <v>-104</v>
      </c>
      <c r="V316" s="4">
        <v>0</v>
      </c>
      <c r="W316" s="4">
        <v>0</v>
      </c>
      <c r="X316" s="4" t="s">
        <v>1512</v>
      </c>
      <c r="Y316" s="4" t="s">
        <v>1513</v>
      </c>
    </row>
    <row r="317" s="4" customFormat="1" spans="1:25">
      <c r="A317" s="4" t="s">
        <v>1532</v>
      </c>
      <c r="B317" s="4" t="s">
        <v>26</v>
      </c>
      <c r="C317" s="4" t="s">
        <v>27</v>
      </c>
      <c r="D317" s="4" t="s">
        <v>1533</v>
      </c>
      <c r="E317" s="4" t="s">
        <v>1534</v>
      </c>
      <c r="F317" s="6">
        <v>45057</v>
      </c>
      <c r="G317" s="6">
        <v>45058</v>
      </c>
      <c r="H317" s="4">
        <v>1</v>
      </c>
      <c r="I317" s="4">
        <v>1</v>
      </c>
      <c r="J317" s="4">
        <v>1</v>
      </c>
      <c r="K317" s="4" t="s">
        <v>30</v>
      </c>
      <c r="L317" s="4">
        <v>452</v>
      </c>
      <c r="M317" s="4">
        <v>452</v>
      </c>
      <c r="N317" s="4" t="s">
        <v>1535</v>
      </c>
      <c r="O317" s="4" t="s">
        <v>896</v>
      </c>
      <c r="P317" s="4" t="s">
        <v>33</v>
      </c>
      <c r="Q317" s="4">
        <v>0</v>
      </c>
      <c r="R317" s="7">
        <v>45056</v>
      </c>
      <c r="S317" s="6">
        <v>45061</v>
      </c>
      <c r="T317" s="4" t="s">
        <v>34</v>
      </c>
      <c r="U317" s="4">
        <v>452</v>
      </c>
      <c r="V317" s="4">
        <v>0</v>
      </c>
      <c r="W317" s="4">
        <v>0</v>
      </c>
      <c r="X317" s="4" t="s">
        <v>1536</v>
      </c>
      <c r="Y317" s="4" t="s">
        <v>1537</v>
      </c>
    </row>
    <row r="318" s="4" customFormat="1" spans="1:25">
      <c r="A318" s="4" t="s">
        <v>1538</v>
      </c>
      <c r="B318" s="4" t="s">
        <v>26</v>
      </c>
      <c r="C318" s="4" t="s">
        <v>27</v>
      </c>
      <c r="D318" s="4" t="s">
        <v>1539</v>
      </c>
      <c r="E318" s="4" t="s">
        <v>1540</v>
      </c>
      <c r="F318" s="6">
        <v>45057</v>
      </c>
      <c r="G318" s="6">
        <v>45058</v>
      </c>
      <c r="H318" s="4">
        <v>1</v>
      </c>
      <c r="I318" s="4">
        <v>1</v>
      </c>
      <c r="J318" s="4">
        <v>1</v>
      </c>
      <c r="K318" s="4" t="s">
        <v>30</v>
      </c>
      <c r="L318" s="4">
        <v>291</v>
      </c>
      <c r="M318" s="4">
        <v>291</v>
      </c>
      <c r="N318" s="4" t="s">
        <v>1541</v>
      </c>
      <c r="O318" s="4" t="s">
        <v>896</v>
      </c>
      <c r="P318" s="4" t="s">
        <v>33</v>
      </c>
      <c r="Q318" s="4">
        <v>0</v>
      </c>
      <c r="R318" s="7">
        <v>45056</v>
      </c>
      <c r="S318" s="6">
        <v>45061</v>
      </c>
      <c r="T318" s="4" t="s">
        <v>34</v>
      </c>
      <c r="U318" s="4">
        <v>291</v>
      </c>
      <c r="V318" s="4">
        <v>0</v>
      </c>
      <c r="W318" s="4">
        <v>0</v>
      </c>
      <c r="X318" s="4" t="s">
        <v>1542</v>
      </c>
      <c r="Y318" s="4" t="s">
        <v>36</v>
      </c>
    </row>
    <row r="319" s="4" customFormat="1" spans="1:25">
      <c r="A319" s="4" t="s">
        <v>1543</v>
      </c>
      <c r="B319" s="4" t="s">
        <v>26</v>
      </c>
      <c r="C319" s="4" t="s">
        <v>27</v>
      </c>
      <c r="D319" s="4" t="s">
        <v>1544</v>
      </c>
      <c r="E319" s="4" t="s">
        <v>277</v>
      </c>
      <c r="F319" s="6">
        <v>45057</v>
      </c>
      <c r="G319" s="6">
        <v>45058</v>
      </c>
      <c r="H319" s="4">
        <v>1</v>
      </c>
      <c r="I319" s="4">
        <v>1</v>
      </c>
      <c r="J319" s="4">
        <v>1</v>
      </c>
      <c r="K319" s="4" t="s">
        <v>30</v>
      </c>
      <c r="L319" s="4">
        <v>83</v>
      </c>
      <c r="M319" s="4">
        <v>83</v>
      </c>
      <c r="N319" s="4" t="s">
        <v>1545</v>
      </c>
      <c r="O319" s="4" t="s">
        <v>896</v>
      </c>
      <c r="P319" s="4" t="s">
        <v>33</v>
      </c>
      <c r="Q319" s="4">
        <v>0</v>
      </c>
      <c r="R319" s="7">
        <v>45056</v>
      </c>
      <c r="S319" s="6">
        <v>45061</v>
      </c>
      <c r="T319" s="4" t="s">
        <v>34</v>
      </c>
      <c r="U319" s="4">
        <v>83</v>
      </c>
      <c r="V319" s="4">
        <v>0</v>
      </c>
      <c r="W319" s="4">
        <v>0</v>
      </c>
      <c r="X319" s="4" t="s">
        <v>1546</v>
      </c>
      <c r="Y319" s="4" t="s">
        <v>36</v>
      </c>
    </row>
    <row r="320" s="4" customFormat="1" spans="1:25">
      <c r="A320" s="4" t="s">
        <v>1547</v>
      </c>
      <c r="B320" s="4" t="s">
        <v>26</v>
      </c>
      <c r="C320" s="4" t="s">
        <v>27</v>
      </c>
      <c r="D320" s="4" t="s">
        <v>1548</v>
      </c>
      <c r="E320" s="4" t="s">
        <v>751</v>
      </c>
      <c r="F320" s="6">
        <v>45056</v>
      </c>
      <c r="G320" s="6">
        <v>45058</v>
      </c>
      <c r="H320" s="4">
        <v>1</v>
      </c>
      <c r="I320" s="4">
        <v>2</v>
      </c>
      <c r="J320" s="4">
        <v>2</v>
      </c>
      <c r="K320" s="4" t="s">
        <v>30</v>
      </c>
      <c r="L320" s="4">
        <v>321</v>
      </c>
      <c r="M320" s="4">
        <v>321</v>
      </c>
      <c r="N320" s="4" t="s">
        <v>1549</v>
      </c>
      <c r="O320" s="4" t="s">
        <v>896</v>
      </c>
      <c r="P320" s="4" t="s">
        <v>33</v>
      </c>
      <c r="Q320" s="4">
        <v>0</v>
      </c>
      <c r="R320" s="7">
        <v>45056</v>
      </c>
      <c r="S320" s="6">
        <v>45061</v>
      </c>
      <c r="T320" s="4" t="s">
        <v>34</v>
      </c>
      <c r="U320" s="4">
        <v>321</v>
      </c>
      <c r="V320" s="4">
        <v>0</v>
      </c>
      <c r="W320" s="4">
        <v>0</v>
      </c>
      <c r="X320" s="4" t="s">
        <v>1550</v>
      </c>
      <c r="Y320" s="4" t="s">
        <v>1551</v>
      </c>
    </row>
    <row r="321" s="4" customFormat="1" spans="1:25">
      <c r="A321" s="4" t="s">
        <v>1552</v>
      </c>
      <c r="B321" s="4" t="s">
        <v>26</v>
      </c>
      <c r="C321" s="4" t="s">
        <v>27</v>
      </c>
      <c r="D321" s="4" t="s">
        <v>1553</v>
      </c>
      <c r="E321" s="4" t="s">
        <v>1554</v>
      </c>
      <c r="F321" s="6">
        <v>45057</v>
      </c>
      <c r="G321" s="6">
        <v>45058</v>
      </c>
      <c r="H321" s="4">
        <v>1</v>
      </c>
      <c r="I321" s="4">
        <v>1</v>
      </c>
      <c r="J321" s="4">
        <v>1</v>
      </c>
      <c r="K321" s="4" t="s">
        <v>30</v>
      </c>
      <c r="L321" s="4">
        <v>645</v>
      </c>
      <c r="M321" s="4">
        <v>645</v>
      </c>
      <c r="N321" s="4" t="s">
        <v>1555</v>
      </c>
      <c r="O321" s="4" t="s">
        <v>896</v>
      </c>
      <c r="P321" s="4" t="s">
        <v>33</v>
      </c>
      <c r="Q321" s="4">
        <v>0</v>
      </c>
      <c r="R321" s="7">
        <v>45056</v>
      </c>
      <c r="S321" s="6">
        <v>45061</v>
      </c>
      <c r="T321" s="4" t="s">
        <v>34</v>
      </c>
      <c r="U321" s="4">
        <v>645</v>
      </c>
      <c r="V321" s="4">
        <v>0</v>
      </c>
      <c r="W321" s="4">
        <v>0</v>
      </c>
      <c r="X321" s="4" t="s">
        <v>1556</v>
      </c>
      <c r="Y321" s="4" t="s">
        <v>36</v>
      </c>
    </row>
    <row r="322" s="4" customFormat="1" spans="1:25">
      <c r="A322" s="4" t="s">
        <v>991</v>
      </c>
      <c r="B322" s="4" t="s">
        <v>26</v>
      </c>
      <c r="C322" s="4" t="s">
        <v>128</v>
      </c>
      <c r="D322" s="4" t="s">
        <v>112</v>
      </c>
      <c r="E322" s="4" t="s">
        <v>992</v>
      </c>
      <c r="F322" s="6">
        <v>45057</v>
      </c>
      <c r="G322" s="6">
        <v>45058</v>
      </c>
      <c r="H322" s="4">
        <v>1</v>
      </c>
      <c r="I322" s="4">
        <v>1</v>
      </c>
      <c r="J322" s="4">
        <v>1</v>
      </c>
      <c r="K322" s="4" t="s">
        <v>30</v>
      </c>
      <c r="L322" s="4">
        <v>-596</v>
      </c>
      <c r="M322" s="4">
        <v>-596</v>
      </c>
      <c r="N322" s="4" t="s">
        <v>993</v>
      </c>
      <c r="O322" s="4" t="s">
        <v>896</v>
      </c>
      <c r="P322" s="4" t="s">
        <v>33</v>
      </c>
      <c r="Q322" s="4">
        <v>0</v>
      </c>
      <c r="R322" s="7">
        <v>45038</v>
      </c>
      <c r="S322" s="6">
        <v>45061</v>
      </c>
      <c r="T322" s="4" t="s">
        <v>34</v>
      </c>
      <c r="U322" s="4">
        <v>-596</v>
      </c>
      <c r="V322" s="4">
        <v>0</v>
      </c>
      <c r="W322" s="4">
        <v>0</v>
      </c>
      <c r="X322" s="4" t="s">
        <v>994</v>
      </c>
      <c r="Y322" s="4" t="s">
        <v>995</v>
      </c>
    </row>
    <row r="323" s="4" customFormat="1" spans="1:25">
      <c r="A323" s="4" t="s">
        <v>1557</v>
      </c>
      <c r="B323" s="4" t="s">
        <v>26</v>
      </c>
      <c r="C323" s="4" t="s">
        <v>27</v>
      </c>
      <c r="D323" s="4" t="s">
        <v>1558</v>
      </c>
      <c r="E323" s="4" t="s">
        <v>1559</v>
      </c>
      <c r="F323" s="6">
        <v>45057</v>
      </c>
      <c r="G323" s="6">
        <v>45058</v>
      </c>
      <c r="H323" s="4">
        <v>1</v>
      </c>
      <c r="I323" s="4">
        <v>1</v>
      </c>
      <c r="J323" s="4">
        <v>1</v>
      </c>
      <c r="K323" s="4" t="s">
        <v>30</v>
      </c>
      <c r="L323" s="4">
        <v>705</v>
      </c>
      <c r="M323" s="4">
        <v>705</v>
      </c>
      <c r="N323" s="4" t="s">
        <v>1560</v>
      </c>
      <c r="O323" s="4" t="s">
        <v>896</v>
      </c>
      <c r="P323" s="4" t="s">
        <v>33</v>
      </c>
      <c r="Q323" s="4">
        <v>0</v>
      </c>
      <c r="R323" s="7">
        <v>45056</v>
      </c>
      <c r="S323" s="6">
        <v>45061</v>
      </c>
      <c r="T323" s="4" t="s">
        <v>34</v>
      </c>
      <c r="U323" s="4">
        <v>705</v>
      </c>
      <c r="V323" s="4">
        <v>0</v>
      </c>
      <c r="W323" s="4">
        <v>0</v>
      </c>
      <c r="X323" s="4" t="s">
        <v>1561</v>
      </c>
      <c r="Y323" s="4" t="s">
        <v>1562</v>
      </c>
    </row>
    <row r="324" s="4" customFormat="1" spans="1:25">
      <c r="A324" s="4" t="s">
        <v>1563</v>
      </c>
      <c r="B324" s="4" t="s">
        <v>26</v>
      </c>
      <c r="C324" s="4" t="s">
        <v>27</v>
      </c>
      <c r="D324" s="4" t="s">
        <v>1564</v>
      </c>
      <c r="E324" s="4" t="s">
        <v>1565</v>
      </c>
      <c r="F324" s="6">
        <v>45057</v>
      </c>
      <c r="G324" s="6">
        <v>45058</v>
      </c>
      <c r="H324" s="4">
        <v>1</v>
      </c>
      <c r="I324" s="4">
        <v>1</v>
      </c>
      <c r="J324" s="4">
        <v>1</v>
      </c>
      <c r="K324" s="4" t="s">
        <v>30</v>
      </c>
      <c r="L324" s="4">
        <v>449</v>
      </c>
      <c r="M324" s="4">
        <v>449</v>
      </c>
      <c r="N324" s="4" t="s">
        <v>1566</v>
      </c>
      <c r="O324" s="4" t="s">
        <v>896</v>
      </c>
      <c r="P324" s="4" t="s">
        <v>33</v>
      </c>
      <c r="Q324" s="4">
        <v>0</v>
      </c>
      <c r="R324" s="7">
        <v>45056</v>
      </c>
      <c r="S324" s="6">
        <v>45061</v>
      </c>
      <c r="T324" s="4" t="s">
        <v>34</v>
      </c>
      <c r="U324" s="4">
        <v>449</v>
      </c>
      <c r="V324" s="4">
        <v>0</v>
      </c>
      <c r="W324" s="4">
        <v>0</v>
      </c>
      <c r="X324" s="4" t="s">
        <v>1567</v>
      </c>
      <c r="Y324" s="4" t="s">
        <v>1568</v>
      </c>
    </row>
    <row r="325" s="4" customFormat="1" spans="1:25">
      <c r="A325" s="4" t="s">
        <v>1569</v>
      </c>
      <c r="B325" s="4" t="s">
        <v>26</v>
      </c>
      <c r="C325" s="4" t="s">
        <v>27</v>
      </c>
      <c r="D325" s="4" t="s">
        <v>1570</v>
      </c>
      <c r="E325" s="4" t="s">
        <v>1571</v>
      </c>
      <c r="F325" s="6">
        <v>45057</v>
      </c>
      <c r="G325" s="6">
        <v>45058</v>
      </c>
      <c r="H325" s="4">
        <v>1</v>
      </c>
      <c r="I325" s="4">
        <v>1</v>
      </c>
      <c r="J325" s="4">
        <v>1</v>
      </c>
      <c r="K325" s="4" t="s">
        <v>30</v>
      </c>
      <c r="L325" s="4">
        <v>391</v>
      </c>
      <c r="M325" s="4">
        <v>391</v>
      </c>
      <c r="N325" s="4" t="s">
        <v>1572</v>
      </c>
      <c r="O325" s="4" t="s">
        <v>896</v>
      </c>
      <c r="P325" s="4" t="s">
        <v>33</v>
      </c>
      <c r="Q325" s="4">
        <v>0</v>
      </c>
      <c r="R325" s="7">
        <v>45056</v>
      </c>
      <c r="S325" s="6">
        <v>45061</v>
      </c>
      <c r="T325" s="4" t="s">
        <v>34</v>
      </c>
      <c r="U325" s="4">
        <v>391</v>
      </c>
      <c r="V325" s="4">
        <v>0</v>
      </c>
      <c r="W325" s="4">
        <v>0</v>
      </c>
      <c r="X325" s="4" t="s">
        <v>1573</v>
      </c>
      <c r="Y325" s="4" t="s">
        <v>36</v>
      </c>
    </row>
    <row r="326" s="4" customFormat="1" spans="1:25">
      <c r="A326" s="4" t="s">
        <v>1574</v>
      </c>
      <c r="B326" s="4" t="s">
        <v>26</v>
      </c>
      <c r="C326" s="4" t="s">
        <v>27</v>
      </c>
      <c r="D326" s="4" t="s">
        <v>1575</v>
      </c>
      <c r="E326" s="4" t="s">
        <v>88</v>
      </c>
      <c r="F326" s="6">
        <v>45057</v>
      </c>
      <c r="G326" s="6">
        <v>45058</v>
      </c>
      <c r="H326" s="4">
        <v>1</v>
      </c>
      <c r="I326" s="4">
        <v>1</v>
      </c>
      <c r="J326" s="4">
        <v>1</v>
      </c>
      <c r="K326" s="4" t="s">
        <v>30</v>
      </c>
      <c r="L326" s="4">
        <v>151</v>
      </c>
      <c r="M326" s="4">
        <v>151</v>
      </c>
      <c r="N326" s="4" t="s">
        <v>1576</v>
      </c>
      <c r="O326" s="4" t="s">
        <v>896</v>
      </c>
      <c r="P326" s="4" t="s">
        <v>33</v>
      </c>
      <c r="Q326" s="4">
        <v>0</v>
      </c>
      <c r="R326" s="7">
        <v>45056</v>
      </c>
      <c r="S326" s="6">
        <v>45061</v>
      </c>
      <c r="T326" s="4" t="s">
        <v>34</v>
      </c>
      <c r="U326" s="4">
        <v>151</v>
      </c>
      <c r="V326" s="4">
        <v>0</v>
      </c>
      <c r="W326" s="4">
        <v>0</v>
      </c>
      <c r="X326" s="4" t="s">
        <v>1577</v>
      </c>
      <c r="Y326" s="4" t="s">
        <v>1578</v>
      </c>
    </row>
    <row r="327" s="4" customFormat="1" spans="1:25">
      <c r="A327" s="4" t="s">
        <v>1579</v>
      </c>
      <c r="B327" s="4" t="s">
        <v>26</v>
      </c>
      <c r="C327" s="4" t="s">
        <v>27</v>
      </c>
      <c r="D327" s="4" t="s">
        <v>1580</v>
      </c>
      <c r="E327" s="4" t="s">
        <v>1581</v>
      </c>
      <c r="F327" s="6">
        <v>45056</v>
      </c>
      <c r="G327" s="6">
        <v>45058</v>
      </c>
      <c r="H327" s="4">
        <v>1</v>
      </c>
      <c r="I327" s="4">
        <v>2</v>
      </c>
      <c r="J327" s="4">
        <v>2</v>
      </c>
      <c r="K327" s="4" t="s">
        <v>30</v>
      </c>
      <c r="L327" s="4">
        <v>4524</v>
      </c>
      <c r="M327" s="4">
        <v>4524</v>
      </c>
      <c r="N327" s="4" t="s">
        <v>1582</v>
      </c>
      <c r="O327" s="4" t="s">
        <v>896</v>
      </c>
      <c r="P327" s="4" t="s">
        <v>33</v>
      </c>
      <c r="Q327" s="4">
        <v>0</v>
      </c>
      <c r="R327" s="7">
        <v>45056</v>
      </c>
      <c r="S327" s="6">
        <v>45061</v>
      </c>
      <c r="T327" s="4" t="s">
        <v>34</v>
      </c>
      <c r="U327" s="4">
        <v>4524</v>
      </c>
      <c r="V327" s="4">
        <v>0</v>
      </c>
      <c r="W327" s="4">
        <v>0</v>
      </c>
      <c r="X327" s="4" t="s">
        <v>1583</v>
      </c>
      <c r="Y327" s="4" t="s">
        <v>1584</v>
      </c>
    </row>
    <row r="328" s="4" customFormat="1" spans="1:25">
      <c r="A328" s="4" t="s">
        <v>1585</v>
      </c>
      <c r="B328" s="4" t="s">
        <v>26</v>
      </c>
      <c r="C328" s="4" t="s">
        <v>27</v>
      </c>
      <c r="D328" s="4" t="s">
        <v>1174</v>
      </c>
      <c r="E328" s="4" t="s">
        <v>1586</v>
      </c>
      <c r="F328" s="6">
        <v>45057</v>
      </c>
      <c r="G328" s="6">
        <v>45058</v>
      </c>
      <c r="H328" s="4">
        <v>4</v>
      </c>
      <c r="I328" s="4">
        <v>1</v>
      </c>
      <c r="J328" s="4">
        <v>4</v>
      </c>
      <c r="K328" s="4" t="s">
        <v>30</v>
      </c>
      <c r="L328" s="4">
        <v>620</v>
      </c>
      <c r="M328" s="4">
        <v>620</v>
      </c>
      <c r="N328" s="4" t="s">
        <v>1587</v>
      </c>
      <c r="O328" s="4" t="s">
        <v>896</v>
      </c>
      <c r="P328" s="4" t="s">
        <v>33</v>
      </c>
      <c r="Q328" s="4">
        <v>0</v>
      </c>
      <c r="R328" s="7">
        <v>45056</v>
      </c>
      <c r="S328" s="6">
        <v>45061</v>
      </c>
      <c r="T328" s="4" t="s">
        <v>34</v>
      </c>
      <c r="U328" s="4">
        <v>620</v>
      </c>
      <c r="V328" s="4">
        <v>0</v>
      </c>
      <c r="W328" s="4">
        <v>0</v>
      </c>
      <c r="X328" s="4" t="s">
        <v>1588</v>
      </c>
      <c r="Y328" s="4" t="s">
        <v>1589</v>
      </c>
    </row>
    <row r="329" s="4" customFormat="1" spans="1:25">
      <c r="A329" s="4" t="s">
        <v>1590</v>
      </c>
      <c r="B329" s="4" t="s">
        <v>26</v>
      </c>
      <c r="C329" s="4" t="s">
        <v>27</v>
      </c>
      <c r="D329" s="4" t="s">
        <v>1591</v>
      </c>
      <c r="E329" s="4" t="s">
        <v>65</v>
      </c>
      <c r="F329" s="6">
        <v>45057</v>
      </c>
      <c r="G329" s="6">
        <v>45058</v>
      </c>
      <c r="H329" s="4">
        <v>1</v>
      </c>
      <c r="I329" s="4">
        <v>1</v>
      </c>
      <c r="J329" s="4">
        <v>1</v>
      </c>
      <c r="K329" s="4" t="s">
        <v>30</v>
      </c>
      <c r="L329" s="4">
        <v>214</v>
      </c>
      <c r="M329" s="4">
        <v>214</v>
      </c>
      <c r="N329" s="4" t="s">
        <v>1592</v>
      </c>
      <c r="O329" s="4" t="s">
        <v>896</v>
      </c>
      <c r="P329" s="4" t="s">
        <v>33</v>
      </c>
      <c r="Q329" s="4">
        <v>0</v>
      </c>
      <c r="R329" s="7">
        <v>45056</v>
      </c>
      <c r="S329" s="6">
        <v>45061</v>
      </c>
      <c r="T329" s="4" t="s">
        <v>34</v>
      </c>
      <c r="U329" s="4">
        <v>214</v>
      </c>
      <c r="V329" s="4">
        <v>0</v>
      </c>
      <c r="W329" s="4">
        <v>0</v>
      </c>
      <c r="X329" s="4" t="s">
        <v>1593</v>
      </c>
      <c r="Y329" s="4" t="s">
        <v>1594</v>
      </c>
    </row>
    <row r="330" s="4" customFormat="1" spans="1:25">
      <c r="A330" s="4" t="s">
        <v>1595</v>
      </c>
      <c r="B330" s="4" t="s">
        <v>26</v>
      </c>
      <c r="C330" s="4" t="s">
        <v>27</v>
      </c>
      <c r="D330" s="4" t="s">
        <v>1564</v>
      </c>
      <c r="E330" s="4" t="s">
        <v>88</v>
      </c>
      <c r="F330" s="6">
        <v>45057</v>
      </c>
      <c r="G330" s="6">
        <v>45058</v>
      </c>
      <c r="H330" s="4">
        <v>1</v>
      </c>
      <c r="I330" s="4">
        <v>1</v>
      </c>
      <c r="J330" s="4">
        <v>1</v>
      </c>
      <c r="K330" s="4" t="s">
        <v>30</v>
      </c>
      <c r="L330" s="4">
        <v>449</v>
      </c>
      <c r="M330" s="4">
        <v>449</v>
      </c>
      <c r="N330" s="4" t="s">
        <v>1596</v>
      </c>
      <c r="O330" s="4" t="s">
        <v>896</v>
      </c>
      <c r="P330" s="4" t="s">
        <v>33</v>
      </c>
      <c r="Q330" s="4">
        <v>0</v>
      </c>
      <c r="R330" s="7">
        <v>45056</v>
      </c>
      <c r="S330" s="6">
        <v>45061</v>
      </c>
      <c r="T330" s="4" t="s">
        <v>34</v>
      </c>
      <c r="U330" s="4">
        <v>449</v>
      </c>
      <c r="V330" s="4">
        <v>0</v>
      </c>
      <c r="W330" s="4">
        <v>0</v>
      </c>
      <c r="X330" s="4" t="s">
        <v>1597</v>
      </c>
      <c r="Y330" s="4" t="s">
        <v>1598</v>
      </c>
    </row>
    <row r="331" s="4" customFormat="1" spans="1:25">
      <c r="A331" s="4" t="s">
        <v>1599</v>
      </c>
      <c r="B331" s="4" t="s">
        <v>26</v>
      </c>
      <c r="C331" s="4" t="s">
        <v>27</v>
      </c>
      <c r="D331" s="4" t="s">
        <v>1600</v>
      </c>
      <c r="E331" s="4" t="s">
        <v>1540</v>
      </c>
      <c r="F331" s="6">
        <v>45057</v>
      </c>
      <c r="G331" s="6">
        <v>45058</v>
      </c>
      <c r="H331" s="4">
        <v>1</v>
      </c>
      <c r="I331" s="4">
        <v>1</v>
      </c>
      <c r="J331" s="4">
        <v>1</v>
      </c>
      <c r="K331" s="4" t="s">
        <v>30</v>
      </c>
      <c r="L331" s="4">
        <v>189</v>
      </c>
      <c r="M331" s="4">
        <v>189</v>
      </c>
      <c r="N331" s="4" t="s">
        <v>1601</v>
      </c>
      <c r="O331" s="4" t="s">
        <v>896</v>
      </c>
      <c r="P331" s="4" t="s">
        <v>33</v>
      </c>
      <c r="Q331" s="4">
        <v>0</v>
      </c>
      <c r="R331" s="7">
        <v>45056</v>
      </c>
      <c r="S331" s="6">
        <v>45061</v>
      </c>
      <c r="T331" s="4" t="s">
        <v>34</v>
      </c>
      <c r="U331" s="4">
        <v>189</v>
      </c>
      <c r="V331" s="4">
        <v>0</v>
      </c>
      <c r="W331" s="4">
        <v>0</v>
      </c>
      <c r="X331" s="4" t="s">
        <v>1602</v>
      </c>
      <c r="Y331" s="4" t="s">
        <v>36</v>
      </c>
    </row>
    <row r="332" s="4" customFormat="1" spans="1:25">
      <c r="A332" s="4" t="s">
        <v>1603</v>
      </c>
      <c r="B332" s="4" t="s">
        <v>26</v>
      </c>
      <c r="C332" s="4" t="s">
        <v>27</v>
      </c>
      <c r="D332" s="4" t="s">
        <v>1604</v>
      </c>
      <c r="E332" s="4" t="s">
        <v>1605</v>
      </c>
      <c r="F332" s="6">
        <v>45057</v>
      </c>
      <c r="G332" s="6">
        <v>45058</v>
      </c>
      <c r="H332" s="4">
        <v>1</v>
      </c>
      <c r="I332" s="4">
        <v>1</v>
      </c>
      <c r="J332" s="4">
        <v>1</v>
      </c>
      <c r="K332" s="4" t="s">
        <v>30</v>
      </c>
      <c r="L332" s="4">
        <v>1042</v>
      </c>
      <c r="M332" s="4">
        <v>1042</v>
      </c>
      <c r="N332" s="4" t="s">
        <v>1606</v>
      </c>
      <c r="O332" s="4" t="s">
        <v>896</v>
      </c>
      <c r="P332" s="4" t="s">
        <v>33</v>
      </c>
      <c r="Q332" s="4">
        <v>0</v>
      </c>
      <c r="R332" s="7">
        <v>45056</v>
      </c>
      <c r="S332" s="6">
        <v>45061</v>
      </c>
      <c r="T332" s="4" t="s">
        <v>34</v>
      </c>
      <c r="U332" s="4">
        <v>1042</v>
      </c>
      <c r="V332" s="4">
        <v>0</v>
      </c>
      <c r="W332" s="4">
        <v>0</v>
      </c>
      <c r="X332" s="4" t="s">
        <v>1607</v>
      </c>
      <c r="Y332" s="4" t="s">
        <v>1608</v>
      </c>
    </row>
    <row r="333" s="4" customFormat="1" spans="1:25">
      <c r="A333" s="4" t="s">
        <v>1609</v>
      </c>
      <c r="B333" s="4" t="s">
        <v>26</v>
      </c>
      <c r="C333" s="4" t="s">
        <v>27</v>
      </c>
      <c r="D333" s="4" t="s">
        <v>1610</v>
      </c>
      <c r="E333" s="4" t="s">
        <v>1611</v>
      </c>
      <c r="F333" s="6">
        <v>45057</v>
      </c>
      <c r="G333" s="6">
        <v>45058</v>
      </c>
      <c r="H333" s="4">
        <v>1</v>
      </c>
      <c r="I333" s="4">
        <v>1</v>
      </c>
      <c r="J333" s="4">
        <v>1</v>
      </c>
      <c r="K333" s="4" t="s">
        <v>30</v>
      </c>
      <c r="L333" s="4">
        <v>972</v>
      </c>
      <c r="M333" s="4">
        <v>972</v>
      </c>
      <c r="N333" s="4" t="s">
        <v>1612</v>
      </c>
      <c r="O333" s="4" t="s">
        <v>896</v>
      </c>
      <c r="P333" s="4" t="s">
        <v>33</v>
      </c>
      <c r="Q333" s="4">
        <v>0</v>
      </c>
      <c r="R333" s="7">
        <v>45056</v>
      </c>
      <c r="S333" s="6">
        <v>45061</v>
      </c>
      <c r="T333" s="4" t="s">
        <v>34</v>
      </c>
      <c r="U333" s="4">
        <v>972</v>
      </c>
      <c r="V333" s="4">
        <v>0</v>
      </c>
      <c r="W333" s="4">
        <v>0</v>
      </c>
      <c r="X333" s="4" t="s">
        <v>1613</v>
      </c>
      <c r="Y333" s="4" t="s">
        <v>1614</v>
      </c>
    </row>
    <row r="334" s="4" customFormat="1" spans="1:25">
      <c r="A334" s="4" t="s">
        <v>1615</v>
      </c>
      <c r="B334" s="4" t="s">
        <v>26</v>
      </c>
      <c r="C334" s="4" t="s">
        <v>27</v>
      </c>
      <c r="D334" s="4" t="s">
        <v>725</v>
      </c>
      <c r="E334" s="4" t="s">
        <v>698</v>
      </c>
      <c r="F334" s="6">
        <v>45057</v>
      </c>
      <c r="G334" s="6">
        <v>45058</v>
      </c>
      <c r="H334" s="4">
        <v>1</v>
      </c>
      <c r="I334" s="4">
        <v>1</v>
      </c>
      <c r="J334" s="4">
        <v>1</v>
      </c>
      <c r="K334" s="4" t="s">
        <v>30</v>
      </c>
      <c r="L334" s="4">
        <v>264</v>
      </c>
      <c r="M334" s="4">
        <v>264</v>
      </c>
      <c r="N334" s="4" t="s">
        <v>1616</v>
      </c>
      <c r="O334" s="4" t="s">
        <v>896</v>
      </c>
      <c r="P334" s="4" t="s">
        <v>33</v>
      </c>
      <c r="Q334" s="4">
        <v>0</v>
      </c>
      <c r="R334" s="7">
        <v>45057</v>
      </c>
      <c r="S334" s="6">
        <v>45061</v>
      </c>
      <c r="T334" s="4" t="s">
        <v>34</v>
      </c>
      <c r="U334" s="4">
        <v>264</v>
      </c>
      <c r="V334" s="4">
        <v>0</v>
      </c>
      <c r="W334" s="4">
        <v>0</v>
      </c>
      <c r="X334" s="4" t="s">
        <v>1617</v>
      </c>
      <c r="Y334" s="4" t="s">
        <v>1618</v>
      </c>
    </row>
    <row r="335" s="4" customFormat="1" spans="1:25">
      <c r="A335" s="4" t="s">
        <v>1619</v>
      </c>
      <c r="B335" s="4" t="s">
        <v>26</v>
      </c>
      <c r="C335" s="4" t="s">
        <v>27</v>
      </c>
      <c r="D335" s="4" t="s">
        <v>1167</v>
      </c>
      <c r="E335" s="4" t="s">
        <v>1620</v>
      </c>
      <c r="F335" s="6">
        <v>45057</v>
      </c>
      <c r="G335" s="6">
        <v>45058</v>
      </c>
      <c r="H335" s="4">
        <v>1</v>
      </c>
      <c r="I335" s="4">
        <v>1</v>
      </c>
      <c r="J335" s="4">
        <v>1</v>
      </c>
      <c r="K335" s="4" t="s">
        <v>30</v>
      </c>
      <c r="L335" s="4">
        <v>156</v>
      </c>
      <c r="M335" s="4">
        <v>156</v>
      </c>
      <c r="N335" s="4" t="s">
        <v>1621</v>
      </c>
      <c r="O335" s="4" t="s">
        <v>896</v>
      </c>
      <c r="P335" s="4" t="s">
        <v>33</v>
      </c>
      <c r="Q335" s="4">
        <v>0</v>
      </c>
      <c r="R335" s="7">
        <v>45057</v>
      </c>
      <c r="S335" s="6">
        <v>45061</v>
      </c>
      <c r="T335" s="4" t="s">
        <v>34</v>
      </c>
      <c r="U335" s="4">
        <v>156</v>
      </c>
      <c r="V335" s="4">
        <v>0</v>
      </c>
      <c r="W335" s="4">
        <v>0</v>
      </c>
      <c r="X335" s="4" t="s">
        <v>1622</v>
      </c>
      <c r="Y335" s="4" t="s">
        <v>1623</v>
      </c>
    </row>
    <row r="336" s="4" customFormat="1" spans="1:25">
      <c r="A336" s="4" t="s">
        <v>1624</v>
      </c>
      <c r="B336" s="4" t="s">
        <v>26</v>
      </c>
      <c r="C336" s="4" t="s">
        <v>27</v>
      </c>
      <c r="D336" s="4" t="s">
        <v>679</v>
      </c>
      <c r="E336" s="4" t="s">
        <v>1416</v>
      </c>
      <c r="F336" s="6">
        <v>45057</v>
      </c>
      <c r="G336" s="6">
        <v>45058</v>
      </c>
      <c r="H336" s="4">
        <v>1</v>
      </c>
      <c r="I336" s="4">
        <v>1</v>
      </c>
      <c r="J336" s="4">
        <v>1</v>
      </c>
      <c r="K336" s="4" t="s">
        <v>30</v>
      </c>
      <c r="L336" s="4">
        <v>1209</v>
      </c>
      <c r="M336" s="4">
        <v>1209</v>
      </c>
      <c r="N336" s="4" t="s">
        <v>1625</v>
      </c>
      <c r="O336" s="4" t="s">
        <v>896</v>
      </c>
      <c r="P336" s="4" t="s">
        <v>33</v>
      </c>
      <c r="Q336" s="4">
        <v>0</v>
      </c>
      <c r="R336" s="7">
        <v>45057</v>
      </c>
      <c r="S336" s="6">
        <v>45061</v>
      </c>
      <c r="T336" s="4" t="s">
        <v>34</v>
      </c>
      <c r="U336" s="4">
        <v>1209</v>
      </c>
      <c r="V336" s="4">
        <v>0</v>
      </c>
      <c r="W336" s="4">
        <v>0</v>
      </c>
      <c r="X336" s="4" t="s">
        <v>1626</v>
      </c>
      <c r="Y336" s="4" t="s">
        <v>1627</v>
      </c>
    </row>
    <row r="337" s="4" customFormat="1" spans="1:25">
      <c r="A337" s="4" t="s">
        <v>1628</v>
      </c>
      <c r="B337" s="4" t="s">
        <v>26</v>
      </c>
      <c r="C337" s="4" t="s">
        <v>27</v>
      </c>
      <c r="D337" s="4" t="s">
        <v>1629</v>
      </c>
      <c r="E337" s="4" t="s">
        <v>1630</v>
      </c>
      <c r="F337" s="6">
        <v>45057</v>
      </c>
      <c r="G337" s="6">
        <v>45058</v>
      </c>
      <c r="H337" s="4">
        <v>1</v>
      </c>
      <c r="I337" s="4">
        <v>1</v>
      </c>
      <c r="J337" s="4">
        <v>1</v>
      </c>
      <c r="K337" s="4" t="s">
        <v>30</v>
      </c>
      <c r="L337" s="4">
        <v>1851</v>
      </c>
      <c r="M337" s="4">
        <v>1851</v>
      </c>
      <c r="N337" s="4" t="s">
        <v>1631</v>
      </c>
      <c r="O337" s="4" t="s">
        <v>896</v>
      </c>
      <c r="P337" s="4" t="s">
        <v>33</v>
      </c>
      <c r="Q337" s="4">
        <v>0</v>
      </c>
      <c r="R337" s="7">
        <v>45057</v>
      </c>
      <c r="S337" s="6">
        <v>45061</v>
      </c>
      <c r="T337" s="4" t="s">
        <v>34</v>
      </c>
      <c r="U337" s="4">
        <v>1851</v>
      </c>
      <c r="V337" s="4">
        <v>0</v>
      </c>
      <c r="W337" s="4">
        <v>0</v>
      </c>
      <c r="X337" s="4" t="s">
        <v>1632</v>
      </c>
      <c r="Y337" s="4" t="s">
        <v>1633</v>
      </c>
    </row>
    <row r="338" s="4" customFormat="1" spans="1:25">
      <c r="A338" s="4" t="s">
        <v>1634</v>
      </c>
      <c r="B338" s="4" t="s">
        <v>26</v>
      </c>
      <c r="C338" s="4" t="s">
        <v>27</v>
      </c>
      <c r="D338" s="4" t="s">
        <v>742</v>
      </c>
      <c r="E338" s="4" t="s">
        <v>585</v>
      </c>
      <c r="F338" s="6">
        <v>45057</v>
      </c>
      <c r="G338" s="6">
        <v>45058</v>
      </c>
      <c r="H338" s="4">
        <v>1</v>
      </c>
      <c r="I338" s="4">
        <v>1</v>
      </c>
      <c r="J338" s="4">
        <v>1</v>
      </c>
      <c r="K338" s="4" t="s">
        <v>30</v>
      </c>
      <c r="L338" s="4">
        <v>242</v>
      </c>
      <c r="M338" s="4">
        <v>242</v>
      </c>
      <c r="N338" s="4" t="s">
        <v>743</v>
      </c>
      <c r="O338" s="4" t="s">
        <v>896</v>
      </c>
      <c r="P338" s="4" t="s">
        <v>33</v>
      </c>
      <c r="Q338" s="4">
        <v>0</v>
      </c>
      <c r="R338" s="7">
        <v>45057</v>
      </c>
      <c r="S338" s="6">
        <v>45061</v>
      </c>
      <c r="T338" s="4" t="s">
        <v>34</v>
      </c>
      <c r="U338" s="4">
        <v>242</v>
      </c>
      <c r="V338" s="4">
        <v>0</v>
      </c>
      <c r="W338" s="4">
        <v>0</v>
      </c>
      <c r="X338" s="4" t="s">
        <v>1635</v>
      </c>
      <c r="Y338" s="4" t="s">
        <v>1636</v>
      </c>
    </row>
    <row r="339" s="4" customFormat="1" spans="1:25">
      <c r="A339" s="4" t="s">
        <v>1637</v>
      </c>
      <c r="B339" s="4" t="s">
        <v>26</v>
      </c>
      <c r="C339" s="4" t="s">
        <v>27</v>
      </c>
      <c r="D339" s="4" t="s">
        <v>1638</v>
      </c>
      <c r="E339" s="4" t="s">
        <v>645</v>
      </c>
      <c r="F339" s="6">
        <v>45057</v>
      </c>
      <c r="G339" s="6">
        <v>45058</v>
      </c>
      <c r="H339" s="4">
        <v>1</v>
      </c>
      <c r="I339" s="4">
        <v>1</v>
      </c>
      <c r="J339" s="4">
        <v>1</v>
      </c>
      <c r="K339" s="4" t="s">
        <v>30</v>
      </c>
      <c r="L339" s="4">
        <v>474</v>
      </c>
      <c r="M339" s="4">
        <v>474</v>
      </c>
      <c r="N339" s="4" t="s">
        <v>1639</v>
      </c>
      <c r="O339" s="4" t="s">
        <v>896</v>
      </c>
      <c r="P339" s="4" t="s">
        <v>33</v>
      </c>
      <c r="Q339" s="4">
        <v>0</v>
      </c>
      <c r="R339" s="7">
        <v>45057</v>
      </c>
      <c r="S339" s="6">
        <v>45061</v>
      </c>
      <c r="T339" s="4" t="s">
        <v>34</v>
      </c>
      <c r="U339" s="4">
        <v>474</v>
      </c>
      <c r="V339" s="4">
        <v>0</v>
      </c>
      <c r="W339" s="4">
        <v>0</v>
      </c>
      <c r="X339" s="4" t="s">
        <v>1640</v>
      </c>
      <c r="Y339" s="4" t="s">
        <v>1641</v>
      </c>
    </row>
    <row r="340" s="4" customFormat="1" spans="1:25">
      <c r="A340" s="4" t="s">
        <v>1642</v>
      </c>
      <c r="B340" s="4" t="s">
        <v>26</v>
      </c>
      <c r="C340" s="4" t="s">
        <v>27</v>
      </c>
      <c r="D340" s="4" t="s">
        <v>1643</v>
      </c>
      <c r="E340" s="4" t="s">
        <v>1269</v>
      </c>
      <c r="F340" s="6">
        <v>45057</v>
      </c>
      <c r="G340" s="6">
        <v>45058</v>
      </c>
      <c r="H340" s="4">
        <v>2</v>
      </c>
      <c r="I340" s="4">
        <v>1</v>
      </c>
      <c r="J340" s="4">
        <v>2</v>
      </c>
      <c r="K340" s="4" t="s">
        <v>30</v>
      </c>
      <c r="L340" s="4">
        <v>712</v>
      </c>
      <c r="M340" s="4">
        <v>712</v>
      </c>
      <c r="N340" s="4" t="s">
        <v>1644</v>
      </c>
      <c r="O340" s="4" t="s">
        <v>896</v>
      </c>
      <c r="P340" s="4" t="s">
        <v>33</v>
      </c>
      <c r="Q340" s="4">
        <v>0</v>
      </c>
      <c r="R340" s="7">
        <v>45057</v>
      </c>
      <c r="S340" s="6">
        <v>45061</v>
      </c>
      <c r="T340" s="4" t="s">
        <v>34</v>
      </c>
      <c r="U340" s="4">
        <v>712</v>
      </c>
      <c r="V340" s="4">
        <v>0</v>
      </c>
      <c r="W340" s="4">
        <v>0</v>
      </c>
      <c r="X340" s="4" t="s">
        <v>1645</v>
      </c>
      <c r="Y340" s="4" t="s">
        <v>36</v>
      </c>
    </row>
    <row r="341" s="4" customFormat="1" spans="1:25">
      <c r="A341" s="4" t="s">
        <v>1646</v>
      </c>
      <c r="B341" s="4" t="s">
        <v>26</v>
      </c>
      <c r="C341" s="4" t="s">
        <v>27</v>
      </c>
      <c r="D341" s="4" t="s">
        <v>1647</v>
      </c>
      <c r="E341" s="4" t="s">
        <v>1648</v>
      </c>
      <c r="F341" s="6">
        <v>45057</v>
      </c>
      <c r="G341" s="6">
        <v>45058</v>
      </c>
      <c r="H341" s="4">
        <v>1</v>
      </c>
      <c r="I341" s="4">
        <v>1</v>
      </c>
      <c r="J341" s="4">
        <v>1</v>
      </c>
      <c r="K341" s="4" t="s">
        <v>30</v>
      </c>
      <c r="L341" s="4">
        <v>231</v>
      </c>
      <c r="M341" s="4">
        <v>231</v>
      </c>
      <c r="N341" s="4" t="s">
        <v>1649</v>
      </c>
      <c r="O341" s="4" t="s">
        <v>896</v>
      </c>
      <c r="P341" s="4" t="s">
        <v>33</v>
      </c>
      <c r="Q341" s="4">
        <v>0</v>
      </c>
      <c r="R341" s="7">
        <v>45057</v>
      </c>
      <c r="S341" s="6">
        <v>45061</v>
      </c>
      <c r="T341" s="4" t="s">
        <v>34</v>
      </c>
      <c r="U341" s="4">
        <v>231</v>
      </c>
      <c r="V341" s="4">
        <v>0</v>
      </c>
      <c r="W341" s="4">
        <v>0</v>
      </c>
      <c r="X341" s="4" t="s">
        <v>1650</v>
      </c>
      <c r="Y341" s="4" t="s">
        <v>36</v>
      </c>
    </row>
    <row r="342" s="4" customFormat="1" spans="1:25">
      <c r="A342" s="4" t="s">
        <v>1651</v>
      </c>
      <c r="B342" s="4" t="s">
        <v>26</v>
      </c>
      <c r="C342" s="4" t="s">
        <v>27</v>
      </c>
      <c r="D342" s="4" t="s">
        <v>1652</v>
      </c>
      <c r="E342" s="4" t="s">
        <v>645</v>
      </c>
      <c r="F342" s="6">
        <v>45057</v>
      </c>
      <c r="G342" s="6">
        <v>45058</v>
      </c>
      <c r="H342" s="4">
        <v>1</v>
      </c>
      <c r="I342" s="4">
        <v>1</v>
      </c>
      <c r="J342" s="4">
        <v>1</v>
      </c>
      <c r="K342" s="4" t="s">
        <v>30</v>
      </c>
      <c r="L342" s="4">
        <v>335</v>
      </c>
      <c r="M342" s="4">
        <v>335</v>
      </c>
      <c r="N342" s="4" t="s">
        <v>1653</v>
      </c>
      <c r="O342" s="4" t="s">
        <v>896</v>
      </c>
      <c r="P342" s="4" t="s">
        <v>33</v>
      </c>
      <c r="Q342" s="4">
        <v>0</v>
      </c>
      <c r="R342" s="7">
        <v>45057</v>
      </c>
      <c r="S342" s="6">
        <v>45061</v>
      </c>
      <c r="T342" s="4" t="s">
        <v>34</v>
      </c>
      <c r="U342" s="4">
        <v>335</v>
      </c>
      <c r="V342" s="4">
        <v>0</v>
      </c>
      <c r="W342" s="4">
        <v>0</v>
      </c>
      <c r="X342" s="4" t="s">
        <v>1654</v>
      </c>
      <c r="Y342" s="4" t="s">
        <v>1655</v>
      </c>
    </row>
    <row r="343" s="4" customFormat="1" spans="1:25">
      <c r="A343" s="4" t="s">
        <v>1656</v>
      </c>
      <c r="B343" s="4" t="s">
        <v>26</v>
      </c>
      <c r="C343" s="4" t="s">
        <v>27</v>
      </c>
      <c r="D343" s="4" t="s">
        <v>1570</v>
      </c>
      <c r="E343" s="4" t="s">
        <v>1657</v>
      </c>
      <c r="F343" s="6">
        <v>45057</v>
      </c>
      <c r="G343" s="6">
        <v>45058</v>
      </c>
      <c r="H343" s="4">
        <v>1</v>
      </c>
      <c r="I343" s="4">
        <v>1</v>
      </c>
      <c r="J343" s="4">
        <v>1</v>
      </c>
      <c r="K343" s="4" t="s">
        <v>30</v>
      </c>
      <c r="L343" s="4">
        <v>281</v>
      </c>
      <c r="M343" s="4">
        <v>281</v>
      </c>
      <c r="N343" s="4" t="s">
        <v>1658</v>
      </c>
      <c r="O343" s="4" t="s">
        <v>896</v>
      </c>
      <c r="P343" s="4" t="s">
        <v>33</v>
      </c>
      <c r="Q343" s="4">
        <v>0</v>
      </c>
      <c r="R343" s="7">
        <v>45057</v>
      </c>
      <c r="S343" s="6">
        <v>45061</v>
      </c>
      <c r="T343" s="4" t="s">
        <v>34</v>
      </c>
      <c r="U343" s="4">
        <v>281</v>
      </c>
      <c r="V343" s="4">
        <v>0</v>
      </c>
      <c r="W343" s="4">
        <v>0</v>
      </c>
      <c r="X343" s="4" t="s">
        <v>1659</v>
      </c>
      <c r="Y343" s="4" t="s">
        <v>1660</v>
      </c>
    </row>
    <row r="344" s="4" customFormat="1" spans="1:25">
      <c r="A344" s="4" t="s">
        <v>1661</v>
      </c>
      <c r="B344" s="4" t="s">
        <v>26</v>
      </c>
      <c r="C344" s="4" t="s">
        <v>27</v>
      </c>
      <c r="D344" s="4" t="s">
        <v>1662</v>
      </c>
      <c r="E344" s="4" t="s">
        <v>1663</v>
      </c>
      <c r="F344" s="6">
        <v>45057</v>
      </c>
      <c r="G344" s="6">
        <v>45058</v>
      </c>
      <c r="H344" s="4">
        <v>1</v>
      </c>
      <c r="I344" s="4">
        <v>1</v>
      </c>
      <c r="J344" s="4">
        <v>1</v>
      </c>
      <c r="K344" s="4" t="s">
        <v>30</v>
      </c>
      <c r="L344" s="4">
        <v>607</v>
      </c>
      <c r="M344" s="4">
        <v>607</v>
      </c>
      <c r="N344" s="4" t="s">
        <v>1664</v>
      </c>
      <c r="O344" s="4" t="s">
        <v>896</v>
      </c>
      <c r="P344" s="4" t="s">
        <v>33</v>
      </c>
      <c r="Q344" s="4">
        <v>0</v>
      </c>
      <c r="R344" s="7">
        <v>45057</v>
      </c>
      <c r="S344" s="6">
        <v>45061</v>
      </c>
      <c r="T344" s="4" t="s">
        <v>34</v>
      </c>
      <c r="U344" s="4">
        <v>607</v>
      </c>
      <c r="V344" s="4">
        <v>0</v>
      </c>
      <c r="W344" s="4">
        <v>0</v>
      </c>
      <c r="X344" s="4" t="s">
        <v>1665</v>
      </c>
      <c r="Y344" s="4" t="s">
        <v>1666</v>
      </c>
    </row>
    <row r="345" s="4" customFormat="1" spans="1:25">
      <c r="A345" s="4" t="s">
        <v>1667</v>
      </c>
      <c r="B345" s="4" t="s">
        <v>26</v>
      </c>
      <c r="C345" s="4" t="s">
        <v>27</v>
      </c>
      <c r="D345" s="4" t="s">
        <v>1668</v>
      </c>
      <c r="E345" s="4" t="s">
        <v>1669</v>
      </c>
      <c r="F345" s="6">
        <v>45057</v>
      </c>
      <c r="G345" s="6">
        <v>45058</v>
      </c>
      <c r="H345" s="4">
        <v>1</v>
      </c>
      <c r="I345" s="4">
        <v>1</v>
      </c>
      <c r="J345" s="4">
        <v>1</v>
      </c>
      <c r="K345" s="4" t="s">
        <v>30</v>
      </c>
      <c r="L345" s="4">
        <v>432</v>
      </c>
      <c r="M345" s="4">
        <v>432</v>
      </c>
      <c r="N345" s="4" t="s">
        <v>1670</v>
      </c>
      <c r="O345" s="4" t="s">
        <v>896</v>
      </c>
      <c r="P345" s="4" t="s">
        <v>33</v>
      </c>
      <c r="Q345" s="4">
        <v>0</v>
      </c>
      <c r="R345" s="7">
        <v>45057</v>
      </c>
      <c r="S345" s="6">
        <v>45061</v>
      </c>
      <c r="T345" s="4" t="s">
        <v>34</v>
      </c>
      <c r="U345" s="4">
        <v>432</v>
      </c>
      <c r="V345" s="4">
        <v>0</v>
      </c>
      <c r="W345" s="4">
        <v>0</v>
      </c>
      <c r="X345" s="4" t="s">
        <v>1671</v>
      </c>
      <c r="Y345" s="4" t="s">
        <v>1672</v>
      </c>
    </row>
    <row r="346" s="4" customFormat="1" spans="1:25">
      <c r="A346" s="4" t="s">
        <v>1673</v>
      </c>
      <c r="B346" s="4" t="s">
        <v>26</v>
      </c>
      <c r="C346" s="4" t="s">
        <v>27</v>
      </c>
      <c r="D346" s="4" t="s">
        <v>742</v>
      </c>
      <c r="E346" s="4" t="s">
        <v>152</v>
      </c>
      <c r="F346" s="6">
        <v>45057</v>
      </c>
      <c r="G346" s="6">
        <v>45058</v>
      </c>
      <c r="H346" s="4">
        <v>1</v>
      </c>
      <c r="I346" s="4">
        <v>1</v>
      </c>
      <c r="J346" s="4">
        <v>1</v>
      </c>
      <c r="K346" s="4" t="s">
        <v>30</v>
      </c>
      <c r="L346" s="4">
        <v>242</v>
      </c>
      <c r="M346" s="4">
        <v>242</v>
      </c>
      <c r="N346" s="4" t="s">
        <v>1674</v>
      </c>
      <c r="O346" s="4" t="s">
        <v>896</v>
      </c>
      <c r="P346" s="4" t="s">
        <v>33</v>
      </c>
      <c r="Q346" s="4">
        <v>0</v>
      </c>
      <c r="R346" s="7">
        <v>45057</v>
      </c>
      <c r="S346" s="6">
        <v>45061</v>
      </c>
      <c r="T346" s="4" t="s">
        <v>34</v>
      </c>
      <c r="U346" s="4">
        <v>242</v>
      </c>
      <c r="V346" s="4">
        <v>0</v>
      </c>
      <c r="W346" s="4">
        <v>0</v>
      </c>
      <c r="X346" s="4" t="s">
        <v>36</v>
      </c>
      <c r="Y346" s="4" t="s">
        <v>1675</v>
      </c>
    </row>
    <row r="347" s="4" customFormat="1" spans="1:25">
      <c r="A347" s="4" t="s">
        <v>1676</v>
      </c>
      <c r="B347" s="4" t="s">
        <v>26</v>
      </c>
      <c r="C347" s="4" t="s">
        <v>27</v>
      </c>
      <c r="D347" s="4" t="s">
        <v>1677</v>
      </c>
      <c r="E347" s="4" t="s">
        <v>1678</v>
      </c>
      <c r="F347" s="6">
        <v>45057</v>
      </c>
      <c r="G347" s="6">
        <v>45058</v>
      </c>
      <c r="H347" s="4">
        <v>1</v>
      </c>
      <c r="I347" s="4">
        <v>1</v>
      </c>
      <c r="J347" s="4">
        <v>1</v>
      </c>
      <c r="K347" s="4" t="s">
        <v>30</v>
      </c>
      <c r="L347" s="4">
        <v>671</v>
      </c>
      <c r="M347" s="4">
        <v>671</v>
      </c>
      <c r="N347" s="4" t="s">
        <v>1679</v>
      </c>
      <c r="O347" s="4" t="s">
        <v>896</v>
      </c>
      <c r="P347" s="4" t="s">
        <v>33</v>
      </c>
      <c r="Q347" s="4">
        <v>0</v>
      </c>
      <c r="R347" s="7">
        <v>45057</v>
      </c>
      <c r="S347" s="6">
        <v>45061</v>
      </c>
      <c r="T347" s="4" t="s">
        <v>34</v>
      </c>
      <c r="U347" s="4">
        <v>671</v>
      </c>
      <c r="V347" s="4">
        <v>0</v>
      </c>
      <c r="W347" s="4">
        <v>0</v>
      </c>
      <c r="X347" s="4" t="s">
        <v>1680</v>
      </c>
      <c r="Y347" s="4" t="s">
        <v>1681</v>
      </c>
    </row>
    <row r="348" s="4" customFormat="1" spans="1:25">
      <c r="A348" s="4" t="s">
        <v>1682</v>
      </c>
      <c r="B348" s="4" t="s">
        <v>26</v>
      </c>
      <c r="C348" s="4" t="s">
        <v>27</v>
      </c>
      <c r="D348" s="4" t="s">
        <v>798</v>
      </c>
      <c r="E348" s="4" t="s">
        <v>1683</v>
      </c>
      <c r="F348" s="6">
        <v>45057</v>
      </c>
      <c r="G348" s="6">
        <v>45058</v>
      </c>
      <c r="H348" s="4">
        <v>1</v>
      </c>
      <c r="I348" s="4">
        <v>1</v>
      </c>
      <c r="J348" s="4">
        <v>1</v>
      </c>
      <c r="K348" s="4" t="s">
        <v>30</v>
      </c>
      <c r="L348" s="4">
        <v>425</v>
      </c>
      <c r="M348" s="4">
        <v>425</v>
      </c>
      <c r="N348" s="4" t="s">
        <v>1684</v>
      </c>
      <c r="O348" s="4" t="s">
        <v>896</v>
      </c>
      <c r="P348" s="4" t="s">
        <v>33</v>
      </c>
      <c r="Q348" s="4">
        <v>0</v>
      </c>
      <c r="R348" s="7">
        <v>45057</v>
      </c>
      <c r="S348" s="6">
        <v>45061</v>
      </c>
      <c r="T348" s="4" t="s">
        <v>34</v>
      </c>
      <c r="U348" s="4">
        <v>425</v>
      </c>
      <c r="V348" s="4">
        <v>0</v>
      </c>
      <c r="W348" s="4">
        <v>0</v>
      </c>
      <c r="X348" s="4" t="s">
        <v>1685</v>
      </c>
      <c r="Y348" s="4" t="s">
        <v>1686</v>
      </c>
    </row>
    <row r="349" s="4" customFormat="1" spans="1:25">
      <c r="A349" s="4" t="s">
        <v>1687</v>
      </c>
      <c r="B349" s="4" t="s">
        <v>26</v>
      </c>
      <c r="C349" s="4" t="s">
        <v>27</v>
      </c>
      <c r="D349" s="4" t="s">
        <v>1688</v>
      </c>
      <c r="E349" s="4" t="s">
        <v>1689</v>
      </c>
      <c r="F349" s="6">
        <v>45057</v>
      </c>
      <c r="G349" s="6">
        <v>45058</v>
      </c>
      <c r="H349" s="4">
        <v>1</v>
      </c>
      <c r="I349" s="4">
        <v>1</v>
      </c>
      <c r="J349" s="4">
        <v>1</v>
      </c>
      <c r="K349" s="4" t="s">
        <v>30</v>
      </c>
      <c r="L349" s="4">
        <v>249</v>
      </c>
      <c r="M349" s="4">
        <v>249</v>
      </c>
      <c r="N349" s="4" t="s">
        <v>1690</v>
      </c>
      <c r="O349" s="4" t="s">
        <v>896</v>
      </c>
      <c r="P349" s="4" t="s">
        <v>33</v>
      </c>
      <c r="Q349" s="4">
        <v>0</v>
      </c>
      <c r="R349" s="7">
        <v>45057</v>
      </c>
      <c r="S349" s="6">
        <v>45061</v>
      </c>
      <c r="T349" s="4" t="s">
        <v>34</v>
      </c>
      <c r="U349" s="4">
        <v>249</v>
      </c>
      <c r="V349" s="4">
        <v>0</v>
      </c>
      <c r="W349" s="4">
        <v>0</v>
      </c>
      <c r="X349" s="4" t="s">
        <v>36</v>
      </c>
      <c r="Y349" s="4" t="s">
        <v>36</v>
      </c>
    </row>
    <row r="350" s="4" customFormat="1" spans="1:25">
      <c r="A350" s="4" t="s">
        <v>1691</v>
      </c>
      <c r="B350" s="4" t="s">
        <v>26</v>
      </c>
      <c r="C350" s="4" t="s">
        <v>27</v>
      </c>
      <c r="D350" s="4" t="s">
        <v>1692</v>
      </c>
      <c r="E350" s="4" t="s">
        <v>1693</v>
      </c>
      <c r="F350" s="6">
        <v>45057</v>
      </c>
      <c r="G350" s="6">
        <v>45058</v>
      </c>
      <c r="H350" s="4">
        <v>1</v>
      </c>
      <c r="I350" s="4">
        <v>1</v>
      </c>
      <c r="J350" s="4">
        <v>1</v>
      </c>
      <c r="K350" s="4" t="s">
        <v>30</v>
      </c>
      <c r="L350" s="4">
        <v>449</v>
      </c>
      <c r="M350" s="4">
        <v>449</v>
      </c>
      <c r="N350" s="4" t="s">
        <v>1694</v>
      </c>
      <c r="O350" s="4" t="s">
        <v>896</v>
      </c>
      <c r="P350" s="4" t="s">
        <v>33</v>
      </c>
      <c r="Q350" s="4">
        <v>0</v>
      </c>
      <c r="R350" s="7">
        <v>45057</v>
      </c>
      <c r="S350" s="6">
        <v>45061</v>
      </c>
      <c r="T350" s="4" t="s">
        <v>34</v>
      </c>
      <c r="U350" s="4">
        <v>449</v>
      </c>
      <c r="V350" s="4">
        <v>0</v>
      </c>
      <c r="W350" s="4">
        <v>0</v>
      </c>
      <c r="X350" s="4" t="s">
        <v>1695</v>
      </c>
      <c r="Y350" s="4" t="s">
        <v>1696</v>
      </c>
    </row>
    <row r="351" s="4" customFormat="1" spans="1:25">
      <c r="A351" s="4" t="s">
        <v>1697</v>
      </c>
      <c r="B351" s="4" t="s">
        <v>26</v>
      </c>
      <c r="C351" s="4" t="s">
        <v>27</v>
      </c>
      <c r="D351" s="4" t="s">
        <v>1167</v>
      </c>
      <c r="E351" s="4" t="s">
        <v>1698</v>
      </c>
      <c r="F351" s="6">
        <v>45057</v>
      </c>
      <c r="G351" s="6">
        <v>45058</v>
      </c>
      <c r="H351" s="4">
        <v>1</v>
      </c>
      <c r="I351" s="4">
        <v>1</v>
      </c>
      <c r="J351" s="4">
        <v>1</v>
      </c>
      <c r="K351" s="4" t="s">
        <v>30</v>
      </c>
      <c r="L351" s="4">
        <v>156</v>
      </c>
      <c r="M351" s="4">
        <v>156</v>
      </c>
      <c r="N351" s="4" t="s">
        <v>1699</v>
      </c>
      <c r="O351" s="4" t="s">
        <v>896</v>
      </c>
      <c r="P351" s="4" t="s">
        <v>33</v>
      </c>
      <c r="Q351" s="4">
        <v>0</v>
      </c>
      <c r="R351" s="7">
        <v>45057</v>
      </c>
      <c r="S351" s="6">
        <v>45061</v>
      </c>
      <c r="T351" s="4" t="s">
        <v>34</v>
      </c>
      <c r="U351" s="4">
        <v>156</v>
      </c>
      <c r="V351" s="4">
        <v>0</v>
      </c>
      <c r="W351" s="4">
        <v>0</v>
      </c>
      <c r="X351" s="4" t="s">
        <v>1700</v>
      </c>
      <c r="Y351" s="4" t="s">
        <v>1701</v>
      </c>
    </row>
    <row r="352" s="4" customFormat="1" spans="1:25">
      <c r="A352" s="4" t="s">
        <v>1702</v>
      </c>
      <c r="B352" s="4" t="s">
        <v>26</v>
      </c>
      <c r="C352" s="4" t="s">
        <v>27</v>
      </c>
      <c r="D352" s="4" t="s">
        <v>1703</v>
      </c>
      <c r="E352" s="4" t="s">
        <v>88</v>
      </c>
      <c r="F352" s="6">
        <v>45057</v>
      </c>
      <c r="G352" s="6">
        <v>45058</v>
      </c>
      <c r="H352" s="4">
        <v>1</v>
      </c>
      <c r="I352" s="4">
        <v>1</v>
      </c>
      <c r="J352" s="4">
        <v>1</v>
      </c>
      <c r="K352" s="4" t="s">
        <v>30</v>
      </c>
      <c r="L352" s="4">
        <v>183</v>
      </c>
      <c r="M352" s="4">
        <v>183</v>
      </c>
      <c r="N352" s="4" t="s">
        <v>1704</v>
      </c>
      <c r="O352" s="4" t="s">
        <v>896</v>
      </c>
      <c r="P352" s="4" t="s">
        <v>33</v>
      </c>
      <c r="Q352" s="4">
        <v>0</v>
      </c>
      <c r="R352" s="7">
        <v>45057</v>
      </c>
      <c r="S352" s="6">
        <v>45061</v>
      </c>
      <c r="T352" s="4" t="s">
        <v>34</v>
      </c>
      <c r="U352" s="4">
        <v>183</v>
      </c>
      <c r="V352" s="4">
        <v>0</v>
      </c>
      <c r="W352" s="4">
        <v>0</v>
      </c>
      <c r="X352" s="4" t="s">
        <v>1705</v>
      </c>
      <c r="Y352" s="4" t="s">
        <v>36</v>
      </c>
    </row>
    <row r="353" s="4" customFormat="1" spans="1:25">
      <c r="A353" s="4" t="s">
        <v>1706</v>
      </c>
      <c r="B353" s="4" t="s">
        <v>26</v>
      </c>
      <c r="C353" s="4" t="s">
        <v>27</v>
      </c>
      <c r="D353" s="4" t="s">
        <v>1167</v>
      </c>
      <c r="E353" s="4" t="s">
        <v>1698</v>
      </c>
      <c r="F353" s="6">
        <v>45057</v>
      </c>
      <c r="G353" s="6">
        <v>45058</v>
      </c>
      <c r="H353" s="4">
        <v>1</v>
      </c>
      <c r="I353" s="4">
        <v>1</v>
      </c>
      <c r="J353" s="4">
        <v>1</v>
      </c>
      <c r="K353" s="4" t="s">
        <v>30</v>
      </c>
      <c r="L353" s="4">
        <v>156</v>
      </c>
      <c r="M353" s="4">
        <v>156</v>
      </c>
      <c r="N353" s="4" t="s">
        <v>1707</v>
      </c>
      <c r="O353" s="4" t="s">
        <v>896</v>
      </c>
      <c r="P353" s="4" t="s">
        <v>33</v>
      </c>
      <c r="Q353" s="4">
        <v>0</v>
      </c>
      <c r="R353" s="7">
        <v>45057</v>
      </c>
      <c r="S353" s="6">
        <v>45061</v>
      </c>
      <c r="T353" s="4" t="s">
        <v>34</v>
      </c>
      <c r="U353" s="4">
        <v>156</v>
      </c>
      <c r="V353" s="4">
        <v>0</v>
      </c>
      <c r="W353" s="4">
        <v>0</v>
      </c>
      <c r="X353" s="4" t="s">
        <v>1708</v>
      </c>
      <c r="Y353" s="4" t="s">
        <v>1709</v>
      </c>
    </row>
    <row r="354" s="4" customFormat="1" spans="1:25">
      <c r="A354" s="4" t="s">
        <v>1710</v>
      </c>
      <c r="B354" s="4" t="s">
        <v>26</v>
      </c>
      <c r="C354" s="4" t="s">
        <v>27</v>
      </c>
      <c r="D354" s="4" t="s">
        <v>1711</v>
      </c>
      <c r="E354" s="4" t="s">
        <v>657</v>
      </c>
      <c r="F354" s="6">
        <v>45057</v>
      </c>
      <c r="G354" s="6">
        <v>45058</v>
      </c>
      <c r="H354" s="4">
        <v>1</v>
      </c>
      <c r="I354" s="4">
        <v>1</v>
      </c>
      <c r="J354" s="4">
        <v>1</v>
      </c>
      <c r="K354" s="4" t="s">
        <v>30</v>
      </c>
      <c r="L354" s="4">
        <v>271</v>
      </c>
      <c r="M354" s="4">
        <v>271</v>
      </c>
      <c r="N354" s="4" t="s">
        <v>1712</v>
      </c>
      <c r="O354" s="4" t="s">
        <v>896</v>
      </c>
      <c r="P354" s="4" t="s">
        <v>33</v>
      </c>
      <c r="Q354" s="4">
        <v>0</v>
      </c>
      <c r="R354" s="7">
        <v>45057</v>
      </c>
      <c r="S354" s="6">
        <v>45061</v>
      </c>
      <c r="T354" s="4" t="s">
        <v>34</v>
      </c>
      <c r="U354" s="4">
        <v>271</v>
      </c>
      <c r="V354" s="4">
        <v>0</v>
      </c>
      <c r="W354" s="4">
        <v>0</v>
      </c>
      <c r="X354" s="4" t="s">
        <v>1713</v>
      </c>
      <c r="Y354" s="4" t="s">
        <v>36</v>
      </c>
    </row>
    <row r="355" s="4" customFormat="1" spans="1:25">
      <c r="A355" s="4" t="s">
        <v>1714</v>
      </c>
      <c r="B355" s="4" t="s">
        <v>26</v>
      </c>
      <c r="C355" s="4" t="s">
        <v>27</v>
      </c>
      <c r="D355" s="4" t="s">
        <v>1715</v>
      </c>
      <c r="E355" s="4" t="s">
        <v>93</v>
      </c>
      <c r="F355" s="6">
        <v>45057</v>
      </c>
      <c r="G355" s="6">
        <v>45058</v>
      </c>
      <c r="H355" s="4">
        <v>1</v>
      </c>
      <c r="I355" s="4">
        <v>1</v>
      </c>
      <c r="J355" s="4">
        <v>1</v>
      </c>
      <c r="K355" s="4" t="s">
        <v>30</v>
      </c>
      <c r="L355" s="4">
        <v>360</v>
      </c>
      <c r="M355" s="4">
        <v>360</v>
      </c>
      <c r="N355" s="4" t="s">
        <v>1716</v>
      </c>
      <c r="O355" s="4" t="s">
        <v>896</v>
      </c>
      <c r="P355" s="4" t="s">
        <v>33</v>
      </c>
      <c r="Q355" s="4">
        <v>0</v>
      </c>
      <c r="R355" s="7">
        <v>45057</v>
      </c>
      <c r="S355" s="6">
        <v>45061</v>
      </c>
      <c r="T355" s="4" t="s">
        <v>34</v>
      </c>
      <c r="U355" s="4">
        <v>360</v>
      </c>
      <c r="V355" s="4">
        <v>0</v>
      </c>
      <c r="W355" s="4">
        <v>0</v>
      </c>
      <c r="X355" s="4" t="s">
        <v>1717</v>
      </c>
      <c r="Y355" s="4" t="s">
        <v>36</v>
      </c>
    </row>
    <row r="356" s="4" customFormat="1" spans="1:25">
      <c r="A356" s="4" t="s">
        <v>1718</v>
      </c>
      <c r="B356" s="4" t="s">
        <v>26</v>
      </c>
      <c r="C356" s="4" t="s">
        <v>27</v>
      </c>
      <c r="D356" s="4" t="s">
        <v>1719</v>
      </c>
      <c r="E356" s="4" t="s">
        <v>88</v>
      </c>
      <c r="F356" s="6">
        <v>45057</v>
      </c>
      <c r="G356" s="6">
        <v>45058</v>
      </c>
      <c r="H356" s="4">
        <v>1</v>
      </c>
      <c r="I356" s="4">
        <v>1</v>
      </c>
      <c r="J356" s="4">
        <v>1</v>
      </c>
      <c r="K356" s="4" t="s">
        <v>30</v>
      </c>
      <c r="L356" s="4">
        <v>189</v>
      </c>
      <c r="M356" s="4">
        <v>189</v>
      </c>
      <c r="N356" s="4" t="s">
        <v>1720</v>
      </c>
      <c r="O356" s="4" t="s">
        <v>896</v>
      </c>
      <c r="P356" s="4" t="s">
        <v>33</v>
      </c>
      <c r="Q356" s="4">
        <v>0</v>
      </c>
      <c r="R356" s="7">
        <v>45057</v>
      </c>
      <c r="S356" s="6">
        <v>45061</v>
      </c>
      <c r="T356" s="4" t="s">
        <v>34</v>
      </c>
      <c r="U356" s="4">
        <v>189</v>
      </c>
      <c r="V356" s="4">
        <v>0</v>
      </c>
      <c r="W356" s="4">
        <v>0</v>
      </c>
      <c r="X356" s="4" t="s">
        <v>1721</v>
      </c>
      <c r="Y356" s="4" t="s">
        <v>36</v>
      </c>
    </row>
    <row r="357" s="4" customFormat="1" spans="1:25">
      <c r="A357" s="4" t="s">
        <v>1722</v>
      </c>
      <c r="B357" s="4" t="s">
        <v>26</v>
      </c>
      <c r="C357" s="4" t="s">
        <v>27</v>
      </c>
      <c r="D357" s="4" t="s">
        <v>1723</v>
      </c>
      <c r="E357" s="4" t="s">
        <v>1724</v>
      </c>
      <c r="F357" s="6">
        <v>45057</v>
      </c>
      <c r="G357" s="6">
        <v>45058</v>
      </c>
      <c r="H357" s="4">
        <v>1</v>
      </c>
      <c r="I357" s="4">
        <v>1</v>
      </c>
      <c r="J357" s="4">
        <v>1</v>
      </c>
      <c r="K357" s="4" t="s">
        <v>30</v>
      </c>
      <c r="L357" s="4">
        <v>173</v>
      </c>
      <c r="M357" s="4">
        <v>173</v>
      </c>
      <c r="N357" s="4" t="s">
        <v>1725</v>
      </c>
      <c r="O357" s="4" t="s">
        <v>896</v>
      </c>
      <c r="P357" s="4" t="s">
        <v>33</v>
      </c>
      <c r="Q357" s="4">
        <v>0</v>
      </c>
      <c r="R357" s="7">
        <v>45057</v>
      </c>
      <c r="S357" s="6">
        <v>45061</v>
      </c>
      <c r="T357" s="4" t="s">
        <v>34</v>
      </c>
      <c r="U357" s="4">
        <v>173</v>
      </c>
      <c r="V357" s="4">
        <v>0</v>
      </c>
      <c r="W357" s="4">
        <v>0</v>
      </c>
      <c r="X357" s="4" t="s">
        <v>1726</v>
      </c>
      <c r="Y357" s="4" t="s">
        <v>1727</v>
      </c>
    </row>
    <row r="358" s="4" customFormat="1" spans="1:25">
      <c r="A358" s="4" t="s">
        <v>1728</v>
      </c>
      <c r="B358" s="4" t="s">
        <v>26</v>
      </c>
      <c r="C358" s="4" t="s">
        <v>27</v>
      </c>
      <c r="D358" s="4" t="s">
        <v>1729</v>
      </c>
      <c r="E358" s="4" t="s">
        <v>1730</v>
      </c>
      <c r="F358" s="6">
        <v>45057</v>
      </c>
      <c r="G358" s="6">
        <v>45058</v>
      </c>
      <c r="H358" s="4">
        <v>1</v>
      </c>
      <c r="I358" s="4">
        <v>1</v>
      </c>
      <c r="J358" s="4">
        <v>1</v>
      </c>
      <c r="K358" s="4" t="s">
        <v>30</v>
      </c>
      <c r="L358" s="4">
        <v>939</v>
      </c>
      <c r="M358" s="4">
        <v>939</v>
      </c>
      <c r="N358" s="4" t="s">
        <v>1731</v>
      </c>
      <c r="O358" s="4" t="s">
        <v>896</v>
      </c>
      <c r="P358" s="4" t="s">
        <v>33</v>
      </c>
      <c r="Q358" s="4">
        <v>0</v>
      </c>
      <c r="R358" s="7">
        <v>45057</v>
      </c>
      <c r="S358" s="6">
        <v>45061</v>
      </c>
      <c r="T358" s="4" t="s">
        <v>34</v>
      </c>
      <c r="U358" s="4">
        <v>939</v>
      </c>
      <c r="V358" s="4">
        <v>0</v>
      </c>
      <c r="W358" s="4">
        <v>0</v>
      </c>
      <c r="X358" s="4" t="s">
        <v>1732</v>
      </c>
      <c r="Y358" s="4" t="s">
        <v>1733</v>
      </c>
    </row>
    <row r="359" s="4" customFormat="1" spans="1:25">
      <c r="A359" s="4" t="s">
        <v>1734</v>
      </c>
      <c r="B359" s="4" t="s">
        <v>26</v>
      </c>
      <c r="C359" s="4" t="s">
        <v>27</v>
      </c>
      <c r="D359" s="4" t="s">
        <v>1711</v>
      </c>
      <c r="E359" s="4" t="s">
        <v>657</v>
      </c>
      <c r="F359" s="6">
        <v>45057</v>
      </c>
      <c r="G359" s="6">
        <v>45058</v>
      </c>
      <c r="H359" s="4">
        <v>1</v>
      </c>
      <c r="I359" s="4">
        <v>1</v>
      </c>
      <c r="J359" s="4">
        <v>1</v>
      </c>
      <c r="K359" s="4" t="s">
        <v>30</v>
      </c>
      <c r="L359" s="4">
        <v>346</v>
      </c>
      <c r="M359" s="4">
        <v>346</v>
      </c>
      <c r="N359" s="4" t="s">
        <v>1735</v>
      </c>
      <c r="O359" s="4" t="s">
        <v>896</v>
      </c>
      <c r="P359" s="4" t="s">
        <v>33</v>
      </c>
      <c r="Q359" s="4">
        <v>0</v>
      </c>
      <c r="R359" s="7">
        <v>45057</v>
      </c>
      <c r="S359" s="6">
        <v>45061</v>
      </c>
      <c r="T359" s="4" t="s">
        <v>34</v>
      </c>
      <c r="U359" s="4">
        <v>346</v>
      </c>
      <c r="V359" s="4">
        <v>0</v>
      </c>
      <c r="W359" s="4">
        <v>0</v>
      </c>
      <c r="X359" s="4" t="s">
        <v>1736</v>
      </c>
      <c r="Y359" s="4" t="s">
        <v>1737</v>
      </c>
    </row>
    <row r="360" s="4" customFormat="1" spans="1:25">
      <c r="A360" s="4" t="s">
        <v>1738</v>
      </c>
      <c r="B360" s="4" t="s">
        <v>26</v>
      </c>
      <c r="C360" s="4" t="s">
        <v>27</v>
      </c>
      <c r="D360" s="4" t="s">
        <v>1739</v>
      </c>
      <c r="E360" s="4" t="s">
        <v>1740</v>
      </c>
      <c r="F360" s="6">
        <v>45057</v>
      </c>
      <c r="G360" s="6">
        <v>45058</v>
      </c>
      <c r="H360" s="4">
        <v>1</v>
      </c>
      <c r="I360" s="4">
        <v>1</v>
      </c>
      <c r="J360" s="4">
        <v>1</v>
      </c>
      <c r="K360" s="4" t="s">
        <v>30</v>
      </c>
      <c r="L360" s="4">
        <v>363</v>
      </c>
      <c r="M360" s="4">
        <v>363</v>
      </c>
      <c r="N360" s="4" t="s">
        <v>1741</v>
      </c>
      <c r="O360" s="4" t="s">
        <v>896</v>
      </c>
      <c r="P360" s="4" t="s">
        <v>33</v>
      </c>
      <c r="Q360" s="4">
        <v>0</v>
      </c>
      <c r="R360" s="7">
        <v>45057</v>
      </c>
      <c r="S360" s="6">
        <v>45061</v>
      </c>
      <c r="T360" s="4" t="s">
        <v>34</v>
      </c>
      <c r="U360" s="4">
        <v>363</v>
      </c>
      <c r="V360" s="4">
        <v>0</v>
      </c>
      <c r="W360" s="4">
        <v>0</v>
      </c>
      <c r="X360" s="4" t="s">
        <v>1742</v>
      </c>
      <c r="Y360" s="4" t="s">
        <v>1743</v>
      </c>
    </row>
    <row r="361" s="4" customFormat="1" spans="1:25">
      <c r="A361" s="4" t="s">
        <v>1744</v>
      </c>
      <c r="B361" s="4" t="s">
        <v>26</v>
      </c>
      <c r="C361" s="4" t="s">
        <v>27</v>
      </c>
      <c r="D361" s="4" t="s">
        <v>1745</v>
      </c>
      <c r="E361" s="4" t="s">
        <v>310</v>
      </c>
      <c r="F361" s="6">
        <v>45057</v>
      </c>
      <c r="G361" s="6">
        <v>45058</v>
      </c>
      <c r="H361" s="4">
        <v>1</v>
      </c>
      <c r="I361" s="4">
        <v>1</v>
      </c>
      <c r="J361" s="4">
        <v>1</v>
      </c>
      <c r="K361" s="4" t="s">
        <v>30</v>
      </c>
      <c r="L361" s="4">
        <v>377</v>
      </c>
      <c r="M361" s="4">
        <v>377</v>
      </c>
      <c r="N361" s="4" t="s">
        <v>1746</v>
      </c>
      <c r="O361" s="4" t="s">
        <v>896</v>
      </c>
      <c r="P361" s="4" t="s">
        <v>33</v>
      </c>
      <c r="Q361" s="4">
        <v>0</v>
      </c>
      <c r="R361" s="7">
        <v>45057</v>
      </c>
      <c r="S361" s="6">
        <v>45061</v>
      </c>
      <c r="T361" s="4" t="s">
        <v>34</v>
      </c>
      <c r="U361" s="4">
        <v>377</v>
      </c>
      <c r="V361" s="4">
        <v>0</v>
      </c>
      <c r="W361" s="4">
        <v>0</v>
      </c>
      <c r="X361" s="4" t="s">
        <v>1747</v>
      </c>
      <c r="Y361" s="4" t="s">
        <v>1748</v>
      </c>
    </row>
    <row r="362" s="4" customFormat="1" spans="1:25">
      <c r="A362" s="4" t="s">
        <v>1749</v>
      </c>
      <c r="B362" s="4" t="s">
        <v>26</v>
      </c>
      <c r="C362" s="4" t="s">
        <v>27</v>
      </c>
      <c r="D362" s="4" t="s">
        <v>742</v>
      </c>
      <c r="E362" s="4" t="s">
        <v>585</v>
      </c>
      <c r="F362" s="6">
        <v>45057</v>
      </c>
      <c r="G362" s="6">
        <v>45058</v>
      </c>
      <c r="H362" s="4">
        <v>1</v>
      </c>
      <c r="I362" s="4">
        <v>1</v>
      </c>
      <c r="J362" s="4">
        <v>1</v>
      </c>
      <c r="K362" s="4" t="s">
        <v>30</v>
      </c>
      <c r="L362" s="4">
        <v>242</v>
      </c>
      <c r="M362" s="4">
        <v>242</v>
      </c>
      <c r="N362" s="4" t="s">
        <v>1750</v>
      </c>
      <c r="O362" s="4" t="s">
        <v>896</v>
      </c>
      <c r="P362" s="4" t="s">
        <v>33</v>
      </c>
      <c r="Q362" s="4">
        <v>0</v>
      </c>
      <c r="R362" s="7">
        <v>45057</v>
      </c>
      <c r="S362" s="6">
        <v>45061</v>
      </c>
      <c r="T362" s="4" t="s">
        <v>34</v>
      </c>
      <c r="U362" s="4">
        <v>242</v>
      </c>
      <c r="V362" s="4">
        <v>0</v>
      </c>
      <c r="W362" s="4">
        <v>0</v>
      </c>
      <c r="X362" s="4" t="s">
        <v>1751</v>
      </c>
      <c r="Y362" s="4" t="s">
        <v>1752</v>
      </c>
    </row>
    <row r="363" s="4" customFormat="1" spans="1:25">
      <c r="A363" s="4" t="s">
        <v>1753</v>
      </c>
      <c r="B363" s="4" t="s">
        <v>26</v>
      </c>
      <c r="C363" s="4" t="s">
        <v>27</v>
      </c>
      <c r="D363" s="4" t="s">
        <v>861</v>
      </c>
      <c r="E363" s="4" t="s">
        <v>1754</v>
      </c>
      <c r="F363" s="6">
        <v>45057</v>
      </c>
      <c r="G363" s="6">
        <v>45058</v>
      </c>
      <c r="H363" s="4">
        <v>1</v>
      </c>
      <c r="I363" s="4">
        <v>1</v>
      </c>
      <c r="J363" s="4">
        <v>1</v>
      </c>
      <c r="K363" s="4" t="s">
        <v>30</v>
      </c>
      <c r="L363" s="4">
        <v>202</v>
      </c>
      <c r="M363" s="4">
        <v>202</v>
      </c>
      <c r="N363" s="4" t="s">
        <v>1755</v>
      </c>
      <c r="O363" s="4" t="s">
        <v>896</v>
      </c>
      <c r="P363" s="4" t="s">
        <v>33</v>
      </c>
      <c r="Q363" s="4">
        <v>0</v>
      </c>
      <c r="R363" s="7">
        <v>45057</v>
      </c>
      <c r="S363" s="6">
        <v>45061</v>
      </c>
      <c r="T363" s="4" t="s">
        <v>34</v>
      </c>
      <c r="U363" s="4">
        <v>202</v>
      </c>
      <c r="V363" s="4">
        <v>0</v>
      </c>
      <c r="W363" s="4">
        <v>0</v>
      </c>
      <c r="X363" s="4" t="s">
        <v>1756</v>
      </c>
      <c r="Y363" s="4" t="s">
        <v>1757</v>
      </c>
    </row>
    <row r="364" s="4" customFormat="1" spans="1:25">
      <c r="A364" s="4" t="s">
        <v>1758</v>
      </c>
      <c r="B364" s="4" t="s">
        <v>26</v>
      </c>
      <c r="C364" s="4" t="s">
        <v>27</v>
      </c>
      <c r="D364" s="4" t="s">
        <v>1759</v>
      </c>
      <c r="E364" s="4" t="s">
        <v>1760</v>
      </c>
      <c r="F364" s="6">
        <v>45057</v>
      </c>
      <c r="G364" s="6">
        <v>45058</v>
      </c>
      <c r="H364" s="4">
        <v>1</v>
      </c>
      <c r="I364" s="4">
        <v>1</v>
      </c>
      <c r="J364" s="4">
        <v>1</v>
      </c>
      <c r="K364" s="4" t="s">
        <v>30</v>
      </c>
      <c r="L364" s="4">
        <v>1060</v>
      </c>
      <c r="M364" s="4">
        <v>1060</v>
      </c>
      <c r="N364" s="4" t="s">
        <v>1761</v>
      </c>
      <c r="O364" s="4" t="s">
        <v>896</v>
      </c>
      <c r="P364" s="4" t="s">
        <v>33</v>
      </c>
      <c r="Q364" s="4">
        <v>0</v>
      </c>
      <c r="R364" s="7">
        <v>45057</v>
      </c>
      <c r="S364" s="6">
        <v>45061</v>
      </c>
      <c r="T364" s="4" t="s">
        <v>34</v>
      </c>
      <c r="U364" s="4">
        <v>1060</v>
      </c>
      <c r="V364" s="4">
        <v>0</v>
      </c>
      <c r="W364" s="4">
        <v>0</v>
      </c>
      <c r="X364" s="4" t="s">
        <v>1762</v>
      </c>
      <c r="Y364" s="4" t="s">
        <v>1763</v>
      </c>
    </row>
    <row r="365" s="4" customFormat="1" spans="1:25">
      <c r="A365" s="4" t="s">
        <v>1764</v>
      </c>
      <c r="B365" s="4" t="s">
        <v>26</v>
      </c>
      <c r="C365" s="4" t="s">
        <v>27</v>
      </c>
      <c r="D365" s="4" t="s">
        <v>1765</v>
      </c>
      <c r="E365" s="4" t="s">
        <v>1766</v>
      </c>
      <c r="F365" s="6">
        <v>45057</v>
      </c>
      <c r="G365" s="6">
        <v>45058</v>
      </c>
      <c r="H365" s="4">
        <v>1</v>
      </c>
      <c r="I365" s="4">
        <v>1</v>
      </c>
      <c r="J365" s="4">
        <v>1</v>
      </c>
      <c r="K365" s="4" t="s">
        <v>30</v>
      </c>
      <c r="L365" s="4">
        <v>872</v>
      </c>
      <c r="M365" s="4">
        <v>872</v>
      </c>
      <c r="N365" s="4" t="s">
        <v>1767</v>
      </c>
      <c r="O365" s="4" t="s">
        <v>896</v>
      </c>
      <c r="P365" s="4" t="s">
        <v>33</v>
      </c>
      <c r="Q365" s="4">
        <v>0</v>
      </c>
      <c r="R365" s="7">
        <v>45057</v>
      </c>
      <c r="S365" s="6">
        <v>45061</v>
      </c>
      <c r="T365" s="4" t="s">
        <v>34</v>
      </c>
      <c r="U365" s="4">
        <v>872</v>
      </c>
      <c r="V365" s="4">
        <v>0</v>
      </c>
      <c r="W365" s="4">
        <v>0</v>
      </c>
      <c r="X365" s="4" t="s">
        <v>1768</v>
      </c>
      <c r="Y365" s="4" t="s">
        <v>1769</v>
      </c>
    </row>
    <row r="366" s="4" customFormat="1" spans="1:25">
      <c r="A366" s="4" t="s">
        <v>1714</v>
      </c>
      <c r="B366" s="4" t="s">
        <v>26</v>
      </c>
      <c r="C366" s="4" t="s">
        <v>888</v>
      </c>
      <c r="D366" s="4" t="s">
        <v>1715</v>
      </c>
      <c r="E366" s="4" t="s">
        <v>93</v>
      </c>
      <c r="F366" s="6">
        <v>45057</v>
      </c>
      <c r="G366" s="6">
        <v>45058</v>
      </c>
      <c r="H366" s="4">
        <v>1</v>
      </c>
      <c r="I366" s="4">
        <v>1</v>
      </c>
      <c r="J366" s="4">
        <v>1</v>
      </c>
      <c r="K366" s="4" t="s">
        <v>30</v>
      </c>
      <c r="L366" s="4">
        <v>0</v>
      </c>
      <c r="M366" s="4">
        <v>0</v>
      </c>
      <c r="N366" s="4" t="s">
        <v>1716</v>
      </c>
      <c r="O366" s="4" t="s">
        <v>896</v>
      </c>
      <c r="P366" s="4" t="s">
        <v>33</v>
      </c>
      <c r="Q366" s="4">
        <v>0</v>
      </c>
      <c r="R366" s="7">
        <v>45057.7703819444</v>
      </c>
      <c r="S366" s="6">
        <v>45061</v>
      </c>
      <c r="T366" s="4" t="s">
        <v>34</v>
      </c>
      <c r="U366" s="4">
        <v>0</v>
      </c>
      <c r="V366" s="4">
        <v>0</v>
      </c>
      <c r="W366" s="4">
        <v>0</v>
      </c>
      <c r="X366" s="4" t="s">
        <v>1717</v>
      </c>
      <c r="Y36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43"/>
  <sheetViews>
    <sheetView tabSelected="1" workbookViewId="0">
      <selection activeCell="D353" sqref="D353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1770</v>
      </c>
    </row>
    <row r="2" s="4" customFormat="1" hidden="1" spans="1:10">
      <c r="A2" s="5">
        <v>999222378380879</v>
      </c>
      <c r="B2" s="4" t="s">
        <v>27</v>
      </c>
      <c r="C2" s="6">
        <v>45056</v>
      </c>
      <c r="D2" s="6">
        <v>45057</v>
      </c>
      <c r="E2" s="4">
        <v>613</v>
      </c>
      <c r="F2" s="4" t="str">
        <f>VLOOKUP(A2,HOP!A:L,12,0)</f>
        <v>613.00</v>
      </c>
      <c r="G2" s="4" t="str">
        <f>VLOOKUP(A2,HOP!A:C,3,0)</f>
        <v>2982297</v>
      </c>
      <c r="H2" s="4">
        <f>E2-F2</f>
        <v>0</v>
      </c>
      <c r="I2" s="4" t="str">
        <f>$I$1&amp;G2</f>
        <v>,2982297</v>
      </c>
      <c r="J2" s="4" t="str">
        <f>VLOOKUP(A2,HOP!A:U,21,0)</f>
        <v>直连</v>
      </c>
    </row>
    <row r="3" s="4" customFormat="1" hidden="1" spans="1:10">
      <c r="A3" s="5">
        <v>999222448923768</v>
      </c>
      <c r="B3" s="4" t="s">
        <v>27</v>
      </c>
      <c r="C3" s="6">
        <v>45054</v>
      </c>
      <c r="D3" s="6">
        <v>45057</v>
      </c>
      <c r="E3" s="4">
        <v>1286</v>
      </c>
      <c r="F3" s="4" t="str">
        <f>VLOOKUP(A3,HOP!A:L,12,0)</f>
        <v>1286.00</v>
      </c>
      <c r="G3" s="4" t="str">
        <f>VLOOKUP(A3,HOP!A:C,3,0)</f>
        <v>2993050</v>
      </c>
      <c r="H3" s="4">
        <f t="shared" ref="H3:H66" si="0">E3-F3</f>
        <v>0</v>
      </c>
      <c r="I3" s="4" t="str">
        <f t="shared" ref="I3:I66" si="1">$I$1&amp;G3</f>
        <v>,2993050</v>
      </c>
      <c r="J3" s="4" t="str">
        <f>VLOOKUP(A3,HOP!A:U,21,0)</f>
        <v>直连</v>
      </c>
    </row>
    <row r="4" s="4" customFormat="1" hidden="1" spans="1:10">
      <c r="A4" s="5">
        <v>999222509476254</v>
      </c>
      <c r="B4" s="4" t="s">
        <v>27</v>
      </c>
      <c r="C4" s="6">
        <v>45056</v>
      </c>
      <c r="D4" s="6">
        <v>45057</v>
      </c>
      <c r="E4" s="4">
        <v>608</v>
      </c>
      <c r="F4" s="4" t="str">
        <f>VLOOKUP(A4,HOP!A:L,12,0)</f>
        <v>608.00</v>
      </c>
      <c r="G4" s="4" t="str">
        <f>VLOOKUP(A4,HOP!A:C,3,0)</f>
        <v>3001674</v>
      </c>
      <c r="H4" s="4">
        <f t="shared" si="0"/>
        <v>0</v>
      </c>
      <c r="I4" s="4" t="str">
        <f t="shared" si="1"/>
        <v>,3001674</v>
      </c>
      <c r="J4" s="4" t="str">
        <f>VLOOKUP(A4,HOP!A:U,21,0)</f>
        <v>直连</v>
      </c>
    </row>
    <row r="5" s="4" customFormat="1" hidden="1" spans="1:10">
      <c r="A5" s="5">
        <v>999222963290387</v>
      </c>
      <c r="B5" s="4" t="s">
        <v>27</v>
      </c>
      <c r="C5" s="6">
        <v>45054</v>
      </c>
      <c r="D5" s="6">
        <v>45057</v>
      </c>
      <c r="E5" s="4">
        <v>3594</v>
      </c>
      <c r="F5" s="4" t="str">
        <f>VLOOKUP(A5,HOP!A:L,12,0)</f>
        <v>3594.00</v>
      </c>
      <c r="G5" s="4" t="str">
        <f>VLOOKUP(A5,HOP!A:C,3,0)</f>
        <v>3074421</v>
      </c>
      <c r="H5" s="4">
        <f t="shared" si="0"/>
        <v>0</v>
      </c>
      <c r="I5" s="4" t="str">
        <f t="shared" si="1"/>
        <v>,3074421</v>
      </c>
      <c r="J5" s="4" t="str">
        <f>VLOOKUP(A5,HOP!A:U,21,0)</f>
        <v>直连</v>
      </c>
    </row>
    <row r="6" s="4" customFormat="1" hidden="1" spans="1:10">
      <c r="A6" s="5">
        <v>999222963428279</v>
      </c>
      <c r="B6" s="4" t="s">
        <v>27</v>
      </c>
      <c r="C6" s="6">
        <v>45054</v>
      </c>
      <c r="D6" s="6">
        <v>45057</v>
      </c>
      <c r="E6" s="4">
        <v>3954</v>
      </c>
      <c r="F6" s="4" t="str">
        <f>VLOOKUP(A6,HOP!A:L,12,0)</f>
        <v>3954.00</v>
      </c>
      <c r="G6" s="4" t="str">
        <f>VLOOKUP(A6,HOP!A:C,3,0)</f>
        <v>3074456</v>
      </c>
      <c r="H6" s="4">
        <f t="shared" si="0"/>
        <v>0</v>
      </c>
      <c r="I6" s="4" t="str">
        <f t="shared" si="1"/>
        <v>,3074456</v>
      </c>
      <c r="J6" s="4" t="str">
        <f>VLOOKUP(A6,HOP!A:U,21,0)</f>
        <v>直连</v>
      </c>
    </row>
    <row r="7" s="4" customFormat="1" hidden="1" spans="1:10">
      <c r="A7" s="5">
        <v>999222985648263</v>
      </c>
      <c r="B7" s="4" t="s">
        <v>27</v>
      </c>
      <c r="C7" s="6">
        <v>45054</v>
      </c>
      <c r="D7" s="6">
        <v>45057</v>
      </c>
      <c r="E7" s="4">
        <v>3597</v>
      </c>
      <c r="F7" s="4" t="str">
        <f>VLOOKUP(A7,HOP!A:L,12,0)</f>
        <v>3597.00</v>
      </c>
      <c r="G7" s="4" t="str">
        <f>VLOOKUP(A7,HOP!A:C,3,0)</f>
        <v>3081762</v>
      </c>
      <c r="H7" s="4">
        <f t="shared" si="0"/>
        <v>0</v>
      </c>
      <c r="I7" s="4" t="str">
        <f t="shared" si="1"/>
        <v>,3081762</v>
      </c>
      <c r="J7" s="4" t="str">
        <f>VLOOKUP(A7,HOP!A:U,21,0)</f>
        <v>直连</v>
      </c>
    </row>
    <row r="8" s="4" customFormat="1" hidden="1" spans="1:10">
      <c r="A8" s="5">
        <v>999223086191656</v>
      </c>
      <c r="B8" s="4" t="s">
        <v>27</v>
      </c>
      <c r="C8" s="6">
        <v>45056</v>
      </c>
      <c r="D8" s="6">
        <v>45057</v>
      </c>
      <c r="E8" s="4">
        <v>730</v>
      </c>
      <c r="F8" s="4" t="str">
        <f>VLOOKUP(A8,HOP!A:L,12,0)</f>
        <v>730.00</v>
      </c>
      <c r="G8" s="4" t="str">
        <f>VLOOKUP(A8,HOP!A:C,3,0)</f>
        <v>3109589</v>
      </c>
      <c r="H8" s="4">
        <f t="shared" si="0"/>
        <v>0</v>
      </c>
      <c r="I8" s="4" t="str">
        <f t="shared" si="1"/>
        <v>,3109589</v>
      </c>
      <c r="J8" s="4" t="str">
        <f>VLOOKUP(A8,HOP!A:U,21,0)</f>
        <v>直连</v>
      </c>
    </row>
    <row r="9" s="4" customFormat="1" hidden="1" spans="1:10">
      <c r="A9" s="5">
        <v>999223350842672</v>
      </c>
      <c r="B9" s="4" t="s">
        <v>27</v>
      </c>
      <c r="C9" s="6">
        <v>45056</v>
      </c>
      <c r="D9" s="6">
        <v>45057</v>
      </c>
      <c r="E9" s="4">
        <v>617</v>
      </c>
      <c r="F9" s="4" t="str">
        <f>VLOOKUP(A9,HOP!A:L,12,0)</f>
        <v>617.00</v>
      </c>
      <c r="G9" s="4" t="str">
        <f>VLOOKUP(A9,HOP!A:C,3,0)</f>
        <v>3171994</v>
      </c>
      <c r="H9" s="4">
        <f t="shared" si="0"/>
        <v>0</v>
      </c>
      <c r="I9" s="4" t="str">
        <f t="shared" si="1"/>
        <v>,3171994</v>
      </c>
      <c r="J9" s="4" t="str">
        <f>VLOOKUP(A9,HOP!A:U,21,0)</f>
        <v>直连</v>
      </c>
    </row>
    <row r="10" s="4" customFormat="1" hidden="1" spans="1:10">
      <c r="A10" s="5">
        <v>999223363190044</v>
      </c>
      <c r="B10" s="4" t="s">
        <v>27</v>
      </c>
      <c r="C10" s="6">
        <v>45055</v>
      </c>
      <c r="D10" s="6">
        <v>45057</v>
      </c>
      <c r="E10" s="4">
        <v>1324</v>
      </c>
      <c r="F10" s="4" t="str">
        <f>VLOOKUP(A10,HOP!A:L,12,0)</f>
        <v>1324.00</v>
      </c>
      <c r="G10" s="4" t="str">
        <f>VLOOKUP(A10,HOP!A:C,3,0)</f>
        <v>3173965</v>
      </c>
      <c r="H10" s="4">
        <f t="shared" si="0"/>
        <v>0</v>
      </c>
      <c r="I10" s="4" t="str">
        <f t="shared" si="1"/>
        <v>,3173965</v>
      </c>
      <c r="J10" s="4" t="str">
        <f>VLOOKUP(A10,HOP!A:U,21,0)</f>
        <v>直采</v>
      </c>
    </row>
    <row r="11" s="4" customFormat="1" hidden="1" spans="1:10">
      <c r="A11" s="5">
        <v>999223521803640</v>
      </c>
      <c r="B11" s="4" t="s">
        <v>27</v>
      </c>
      <c r="C11" s="6">
        <v>45055</v>
      </c>
      <c r="D11" s="6">
        <v>45057</v>
      </c>
      <c r="E11" s="4">
        <v>3428</v>
      </c>
      <c r="F11" s="4" t="str">
        <f>VLOOKUP(A11,HOP!A:L,12,0)</f>
        <v>3428.00</v>
      </c>
      <c r="G11" s="4" t="str">
        <f>VLOOKUP(A11,HOP!A:C,3,0)</f>
        <v>3204204</v>
      </c>
      <c r="H11" s="4">
        <f t="shared" si="0"/>
        <v>0</v>
      </c>
      <c r="I11" s="4" t="str">
        <f t="shared" si="1"/>
        <v>,3204204</v>
      </c>
      <c r="J11" s="4" t="str">
        <f>VLOOKUP(A11,HOP!A:U,21,0)</f>
        <v>直连</v>
      </c>
    </row>
    <row r="12" s="4" customFormat="1" hidden="1" spans="1:10">
      <c r="A12" s="5">
        <v>999223597047459</v>
      </c>
      <c r="B12" s="4" t="s">
        <v>27</v>
      </c>
      <c r="C12" s="6">
        <v>45056</v>
      </c>
      <c r="D12" s="6">
        <v>45057</v>
      </c>
      <c r="E12" s="4">
        <v>1245</v>
      </c>
      <c r="F12" s="4" t="str">
        <f>VLOOKUP(A12,HOP!A:L,12,0)</f>
        <v>1245.00</v>
      </c>
      <c r="G12" s="4" t="str">
        <f>VLOOKUP(A12,HOP!A:C,3,0)</f>
        <v>3216749</v>
      </c>
      <c r="H12" s="4">
        <f t="shared" si="0"/>
        <v>0</v>
      </c>
      <c r="I12" s="4" t="str">
        <f t="shared" si="1"/>
        <v>,3216749</v>
      </c>
      <c r="J12" s="4" t="str">
        <f>VLOOKUP(A12,HOP!A:U,21,0)</f>
        <v>直连</v>
      </c>
    </row>
    <row r="13" s="4" customFormat="1" hidden="1" spans="1:10">
      <c r="A13" s="5">
        <v>999223698526195</v>
      </c>
      <c r="B13" s="4" t="s">
        <v>27</v>
      </c>
      <c r="C13" s="6">
        <v>45054</v>
      </c>
      <c r="D13" s="6">
        <v>45057</v>
      </c>
      <c r="E13" s="4">
        <v>2754</v>
      </c>
      <c r="F13" s="4" t="str">
        <f>VLOOKUP(A13,HOP!A:L,12,0)</f>
        <v>2754.00</v>
      </c>
      <c r="G13" s="4" t="str">
        <f>VLOOKUP(A13,HOP!A:C,3,0)</f>
        <v>3238003</v>
      </c>
      <c r="H13" s="4">
        <f t="shared" si="0"/>
        <v>0</v>
      </c>
      <c r="I13" s="4" t="str">
        <f t="shared" si="1"/>
        <v>,3238003</v>
      </c>
      <c r="J13" s="4" t="str">
        <f>VLOOKUP(A13,HOP!A:U,21,0)</f>
        <v>直连</v>
      </c>
    </row>
    <row r="14" s="4" customFormat="1" hidden="1" spans="1:10">
      <c r="A14" s="5">
        <v>999223709852088</v>
      </c>
      <c r="B14" s="4" t="s">
        <v>27</v>
      </c>
      <c r="C14" s="6">
        <v>45056</v>
      </c>
      <c r="D14" s="6">
        <v>45057</v>
      </c>
      <c r="E14" s="4">
        <v>2120</v>
      </c>
      <c r="F14" s="4" t="str">
        <f>VLOOKUP(A14,HOP!A:L,12,0)</f>
        <v>2120.00</v>
      </c>
      <c r="G14" s="4" t="str">
        <f>VLOOKUP(A14,HOP!A:C,3,0)</f>
        <v>3242278</v>
      </c>
      <c r="H14" s="4">
        <f t="shared" si="0"/>
        <v>0</v>
      </c>
      <c r="I14" s="4" t="str">
        <f t="shared" si="1"/>
        <v>,3242278</v>
      </c>
      <c r="J14" s="4" t="str">
        <f>VLOOKUP(A14,HOP!A:U,21,0)</f>
        <v>直连</v>
      </c>
    </row>
    <row r="15" s="4" customFormat="1" hidden="1" spans="1:10">
      <c r="A15" s="5">
        <v>999223745183025</v>
      </c>
      <c r="B15" s="4" t="s">
        <v>27</v>
      </c>
      <c r="C15" s="6">
        <v>45056</v>
      </c>
      <c r="D15" s="6">
        <v>45057</v>
      </c>
      <c r="E15" s="4">
        <v>531</v>
      </c>
      <c r="F15" s="4" t="str">
        <f>VLOOKUP(A15,HOP!A:L,12,0)</f>
        <v>531.00</v>
      </c>
      <c r="G15" s="4" t="str">
        <f>VLOOKUP(A15,HOP!A:C,3,0)</f>
        <v>3254927</v>
      </c>
      <c r="H15" s="4">
        <f t="shared" si="0"/>
        <v>0</v>
      </c>
      <c r="I15" s="4" t="str">
        <f t="shared" si="1"/>
        <v>,3254927</v>
      </c>
      <c r="J15" s="4" t="str">
        <f>VLOOKUP(A15,HOP!A:U,21,0)</f>
        <v>直连</v>
      </c>
    </row>
    <row r="16" s="4" customFormat="1" hidden="1" spans="1:10">
      <c r="A16" s="5">
        <v>999223749053274</v>
      </c>
      <c r="B16" s="4" t="s">
        <v>27</v>
      </c>
      <c r="C16" s="6">
        <v>45053</v>
      </c>
      <c r="D16" s="6">
        <v>45057</v>
      </c>
      <c r="E16" s="4">
        <v>10868</v>
      </c>
      <c r="F16" s="4" t="str">
        <f>VLOOKUP(A16,HOP!A:L,12,0)</f>
        <v>10868.00</v>
      </c>
      <c r="G16" s="4" t="str">
        <f>VLOOKUP(A16,HOP!A:C,3,0)</f>
        <v>3255495</v>
      </c>
      <c r="H16" s="4">
        <f t="shared" si="0"/>
        <v>0</v>
      </c>
      <c r="I16" s="4" t="str">
        <f t="shared" si="1"/>
        <v>,3255495</v>
      </c>
      <c r="J16" s="4" t="str">
        <f>VLOOKUP(A16,HOP!A:U,21,0)</f>
        <v>直连</v>
      </c>
    </row>
    <row r="17" s="4" customFormat="1" hidden="1" spans="1:10">
      <c r="A17" s="5">
        <v>999223772568404</v>
      </c>
      <c r="B17" s="4" t="s">
        <v>27</v>
      </c>
      <c r="C17" s="6">
        <v>45052</v>
      </c>
      <c r="D17" s="6">
        <v>45057</v>
      </c>
      <c r="E17" s="4">
        <v>0</v>
      </c>
      <c r="F17" s="4" t="e">
        <f>VLOOKUP(A17,HOP!A:L,12,0)</f>
        <v>#N/A</v>
      </c>
      <c r="G17" s="4" t="e">
        <f>VLOOKUP(A17,HOP!A:C,3,0)</f>
        <v>#N/A</v>
      </c>
      <c r="H17" s="4" t="e">
        <f t="shared" si="0"/>
        <v>#N/A</v>
      </c>
      <c r="I17" s="4" t="e">
        <f t="shared" si="1"/>
        <v>#N/A</v>
      </c>
      <c r="J17" s="4" t="e">
        <f>VLOOKUP(A17,HOP!A:U,21,0)</f>
        <v>#N/A</v>
      </c>
    </row>
    <row r="18" s="4" customFormat="1" hidden="1" spans="1:10">
      <c r="A18" s="5">
        <v>999223798425550</v>
      </c>
      <c r="B18" s="4" t="s">
        <v>27</v>
      </c>
      <c r="C18" s="6">
        <v>45056</v>
      </c>
      <c r="D18" s="6">
        <v>45057</v>
      </c>
      <c r="E18" s="4">
        <v>0</v>
      </c>
      <c r="F18" s="4" t="str">
        <f>VLOOKUP(A18,HOP!A:L,12,0)</f>
        <v>668.00</v>
      </c>
      <c r="G18" s="4" t="str">
        <f>VLOOKUP(A18,HOP!A:C,3,0)</f>
        <v>3274338</v>
      </c>
      <c r="H18" s="4">
        <f t="shared" si="0"/>
        <v>-668</v>
      </c>
      <c r="I18" s="4" t="str">
        <f t="shared" si="1"/>
        <v>,3274338</v>
      </c>
      <c r="J18" s="4" t="str">
        <f>VLOOKUP(A18,HOP!A:U,21,0)</f>
        <v>直连</v>
      </c>
    </row>
    <row r="19" s="4" customFormat="1" hidden="1" spans="1:10">
      <c r="A19" s="5">
        <v>999223799752942</v>
      </c>
      <c r="B19" s="4" t="s">
        <v>27</v>
      </c>
      <c r="C19" s="6">
        <v>45056</v>
      </c>
      <c r="D19" s="6">
        <v>45057</v>
      </c>
      <c r="E19" s="4">
        <v>0</v>
      </c>
      <c r="F19" s="4" t="str">
        <f>VLOOKUP(A19,HOP!A:L,12,0)</f>
        <v>0.00</v>
      </c>
      <c r="G19" s="4" t="str">
        <f>VLOOKUP(A19,HOP!A:C,3,0)</f>
        <v>3274693</v>
      </c>
      <c r="H19" s="4">
        <f t="shared" si="0"/>
        <v>0</v>
      </c>
      <c r="I19" s="4" t="str">
        <f t="shared" si="1"/>
        <v>,3274693</v>
      </c>
      <c r="J19" s="4" t="str">
        <f>VLOOKUP(A19,HOP!A:U,21,0)</f>
        <v>直连</v>
      </c>
    </row>
    <row r="20" s="4" customFormat="1" hidden="1" spans="1:10">
      <c r="A20" s="5">
        <v>999223818823902</v>
      </c>
      <c r="B20" s="4" t="s">
        <v>27</v>
      </c>
      <c r="C20" s="6">
        <v>45055</v>
      </c>
      <c r="D20" s="6">
        <v>45057</v>
      </c>
      <c r="E20" s="4">
        <v>1248</v>
      </c>
      <c r="F20" s="4" t="str">
        <f>VLOOKUP(A20,HOP!A:L,12,0)</f>
        <v>1248.00</v>
      </c>
      <c r="G20" s="4" t="str">
        <f>VLOOKUP(A20,HOP!A:C,3,0)</f>
        <v>3281023</v>
      </c>
      <c r="H20" s="4">
        <f t="shared" si="0"/>
        <v>0</v>
      </c>
      <c r="I20" s="4" t="str">
        <f t="shared" si="1"/>
        <v>,3281023</v>
      </c>
      <c r="J20" s="4" t="str">
        <f>VLOOKUP(A20,HOP!A:U,21,0)</f>
        <v>直连</v>
      </c>
    </row>
    <row r="21" s="4" customFormat="1" hidden="1" spans="1:10">
      <c r="A21" s="5">
        <v>999223825980734</v>
      </c>
      <c r="B21" s="4" t="s">
        <v>27</v>
      </c>
      <c r="C21" s="6">
        <v>45056</v>
      </c>
      <c r="D21" s="6">
        <v>45057</v>
      </c>
      <c r="E21" s="4">
        <v>0</v>
      </c>
      <c r="F21" s="4" t="str">
        <f>VLOOKUP(A21,HOP!A:L,12,0)</f>
        <v>0.00</v>
      </c>
      <c r="G21" s="4" t="str">
        <f>VLOOKUP(A21,HOP!A:C,3,0)</f>
        <v>3282525</v>
      </c>
      <c r="H21" s="4">
        <f t="shared" si="0"/>
        <v>0</v>
      </c>
      <c r="I21" s="4" t="str">
        <f t="shared" si="1"/>
        <v>,3282525</v>
      </c>
      <c r="J21" s="4" t="str">
        <f>VLOOKUP(A21,HOP!A:U,21,0)</f>
        <v>直连</v>
      </c>
    </row>
    <row r="22" s="4" customFormat="1" hidden="1" spans="1:10">
      <c r="A22" s="5">
        <v>999223829361289</v>
      </c>
      <c r="B22" s="4" t="s">
        <v>27</v>
      </c>
      <c r="C22" s="6">
        <v>45055</v>
      </c>
      <c r="D22" s="6">
        <v>45057</v>
      </c>
      <c r="E22" s="4">
        <v>0</v>
      </c>
      <c r="F22" s="4" t="e">
        <f>VLOOKUP(A22,HOP!A:L,12,0)</f>
        <v>#N/A</v>
      </c>
      <c r="G22" s="4" t="e">
        <f>VLOOKUP(A22,HOP!A:C,3,0)</f>
        <v>#N/A</v>
      </c>
      <c r="H22" s="4" t="e">
        <f t="shared" si="0"/>
        <v>#N/A</v>
      </c>
      <c r="I22" s="4" t="e">
        <f t="shared" si="1"/>
        <v>#N/A</v>
      </c>
      <c r="J22" s="4" t="e">
        <f>VLOOKUP(A22,HOP!A:U,21,0)</f>
        <v>#N/A</v>
      </c>
    </row>
    <row r="23" s="4" customFormat="1" hidden="1" spans="1:10">
      <c r="A23" s="5">
        <v>999223840344394</v>
      </c>
      <c r="B23" s="4" t="s">
        <v>27</v>
      </c>
      <c r="C23" s="6">
        <v>45055</v>
      </c>
      <c r="D23" s="6">
        <v>45057</v>
      </c>
      <c r="E23" s="4">
        <v>314</v>
      </c>
      <c r="F23" s="4" t="str">
        <f>VLOOKUP(A23,HOP!A:L,12,0)</f>
        <v>314.00</v>
      </c>
      <c r="G23" s="4" t="str">
        <f>VLOOKUP(A23,HOP!A:C,3,0)</f>
        <v>3286840</v>
      </c>
      <c r="H23" s="4">
        <f t="shared" si="0"/>
        <v>0</v>
      </c>
      <c r="I23" s="4" t="str">
        <f t="shared" si="1"/>
        <v>,3286840</v>
      </c>
      <c r="J23" s="4" t="str">
        <f>VLOOKUP(A23,HOP!A:U,21,0)</f>
        <v>直连</v>
      </c>
    </row>
    <row r="24" s="4" customFormat="1" hidden="1" spans="1:10">
      <c r="A24" s="5">
        <v>999223850658778</v>
      </c>
      <c r="B24" s="4" t="s">
        <v>27</v>
      </c>
      <c r="C24" s="6">
        <v>45054</v>
      </c>
      <c r="D24" s="6">
        <v>45057</v>
      </c>
      <c r="E24" s="4">
        <v>0</v>
      </c>
      <c r="F24" s="4" t="str">
        <f>VLOOKUP(A24,HOP!A:L,12,0)</f>
        <v>0.00</v>
      </c>
      <c r="G24" s="4" t="str">
        <f>VLOOKUP(A24,HOP!A:C,3,0)</f>
        <v>3289747</v>
      </c>
      <c r="H24" s="4">
        <f t="shared" si="0"/>
        <v>0</v>
      </c>
      <c r="I24" s="4" t="str">
        <f t="shared" si="1"/>
        <v>,3289747</v>
      </c>
      <c r="J24" s="4" t="str">
        <f>VLOOKUP(A24,HOP!A:U,21,0)</f>
        <v>直连</v>
      </c>
    </row>
    <row r="25" s="4" customFormat="1" hidden="1" spans="1:10">
      <c r="A25" s="5">
        <v>999223855237123</v>
      </c>
      <c r="B25" s="4" t="s">
        <v>27</v>
      </c>
      <c r="C25" s="6">
        <v>45055</v>
      </c>
      <c r="D25" s="6">
        <v>45057</v>
      </c>
      <c r="E25" s="4">
        <v>852</v>
      </c>
      <c r="F25" s="4" t="str">
        <f>VLOOKUP(A25,HOP!A:L,12,0)</f>
        <v>852.00</v>
      </c>
      <c r="G25" s="4" t="str">
        <f>VLOOKUP(A25,HOP!A:C,3,0)</f>
        <v>3290612</v>
      </c>
      <c r="H25" s="4">
        <f t="shared" si="0"/>
        <v>0</v>
      </c>
      <c r="I25" s="4" t="str">
        <f t="shared" si="1"/>
        <v>,3290612</v>
      </c>
      <c r="J25" s="4" t="str">
        <f>VLOOKUP(A25,HOP!A:U,21,0)</f>
        <v>直连</v>
      </c>
    </row>
    <row r="26" s="4" customFormat="1" hidden="1" spans="1:10">
      <c r="A26" s="5">
        <v>999223866948416</v>
      </c>
      <c r="B26" s="4" t="s">
        <v>27</v>
      </c>
      <c r="C26" s="6">
        <v>45054</v>
      </c>
      <c r="D26" s="6">
        <v>45057</v>
      </c>
      <c r="E26" s="4">
        <v>9885</v>
      </c>
      <c r="F26" s="4" t="str">
        <f>VLOOKUP(A26,HOP!A:L,12,0)</f>
        <v>9885.00</v>
      </c>
      <c r="G26" s="4" t="str">
        <f>VLOOKUP(A26,HOP!A:C,3,0)</f>
        <v>3294059</v>
      </c>
      <c r="H26" s="4">
        <f t="shared" si="0"/>
        <v>0</v>
      </c>
      <c r="I26" s="4" t="str">
        <f t="shared" si="1"/>
        <v>,3294059</v>
      </c>
      <c r="J26" s="4" t="str">
        <f>VLOOKUP(A26,HOP!A:U,21,0)</f>
        <v>直连</v>
      </c>
    </row>
    <row r="27" s="4" customFormat="1" hidden="1" spans="1:10">
      <c r="A27" s="5">
        <v>999223868293893</v>
      </c>
      <c r="B27" s="4" t="s">
        <v>27</v>
      </c>
      <c r="C27" s="6">
        <v>45056</v>
      </c>
      <c r="D27" s="6">
        <v>45057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hidden="1" spans="1:10">
      <c r="A28" s="5">
        <v>999223871924710</v>
      </c>
      <c r="B28" s="4" t="s">
        <v>27</v>
      </c>
      <c r="C28" s="6">
        <v>45055</v>
      </c>
      <c r="D28" s="6">
        <v>45057</v>
      </c>
      <c r="E28" s="4">
        <v>4294</v>
      </c>
      <c r="F28" s="4" t="str">
        <f>VLOOKUP(A28,HOP!A:L,12,0)</f>
        <v>4294.00</v>
      </c>
      <c r="G28" s="4" t="str">
        <f>VLOOKUP(A28,HOP!A:C,3,0)</f>
        <v>3295549</v>
      </c>
      <c r="H28" s="4">
        <f t="shared" si="0"/>
        <v>0</v>
      </c>
      <c r="I28" s="4" t="str">
        <f t="shared" si="1"/>
        <v>,3295549</v>
      </c>
      <c r="J28" s="4" t="str">
        <f>VLOOKUP(A28,HOP!A:U,21,0)</f>
        <v>直连</v>
      </c>
    </row>
    <row r="29" s="4" customFormat="1" hidden="1" spans="1:10">
      <c r="A29" s="5">
        <v>999223875679075</v>
      </c>
      <c r="B29" s="4" t="s">
        <v>27</v>
      </c>
      <c r="C29" s="6">
        <v>45055</v>
      </c>
      <c r="D29" s="6">
        <v>45057</v>
      </c>
      <c r="E29" s="4">
        <v>750</v>
      </c>
      <c r="F29" s="4" t="str">
        <f>VLOOKUP(A29,HOP!A:L,12,0)</f>
        <v>750.00</v>
      </c>
      <c r="G29" s="4" t="str">
        <f>VLOOKUP(A29,HOP!A:C,3,0)</f>
        <v>3297158</v>
      </c>
      <c r="H29" s="4">
        <f t="shared" si="0"/>
        <v>0</v>
      </c>
      <c r="I29" s="4" t="str">
        <f t="shared" si="1"/>
        <v>,3297158</v>
      </c>
      <c r="J29" s="4" t="str">
        <f>VLOOKUP(A29,HOP!A:U,21,0)</f>
        <v>直连</v>
      </c>
    </row>
    <row r="30" s="4" customFormat="1" hidden="1" spans="1:10">
      <c r="A30" s="5">
        <v>999223876500705</v>
      </c>
      <c r="B30" s="4" t="s">
        <v>27</v>
      </c>
      <c r="C30" s="6">
        <v>45056</v>
      </c>
      <c r="D30" s="6">
        <v>45057</v>
      </c>
      <c r="E30" s="4">
        <v>552</v>
      </c>
      <c r="F30" s="4" t="str">
        <f>VLOOKUP(A30,HOP!A:L,12,0)</f>
        <v>552.00</v>
      </c>
      <c r="G30" s="4" t="str">
        <f>VLOOKUP(A30,HOP!A:C,3,0)</f>
        <v>3297629</v>
      </c>
      <c r="H30" s="4">
        <f t="shared" si="0"/>
        <v>0</v>
      </c>
      <c r="I30" s="4" t="str">
        <f t="shared" si="1"/>
        <v>,3297629</v>
      </c>
      <c r="J30" s="4" t="str">
        <f>VLOOKUP(A30,HOP!A:U,21,0)</f>
        <v>直连</v>
      </c>
    </row>
    <row r="31" s="4" customFormat="1" hidden="1" spans="1:10">
      <c r="A31" s="5">
        <v>999223891929840</v>
      </c>
      <c r="B31" s="4" t="s">
        <v>27</v>
      </c>
      <c r="C31" s="6">
        <v>45056</v>
      </c>
      <c r="D31" s="6">
        <v>45057</v>
      </c>
      <c r="E31" s="4">
        <v>966</v>
      </c>
      <c r="F31" s="4" t="str">
        <f>VLOOKUP(A31,HOP!A:L,12,0)</f>
        <v>966.00</v>
      </c>
      <c r="G31" s="4" t="str">
        <f>VLOOKUP(A31,HOP!A:C,3,0)</f>
        <v>3299925</v>
      </c>
      <c r="H31" s="4">
        <f t="shared" si="0"/>
        <v>0</v>
      </c>
      <c r="I31" s="4" t="str">
        <f t="shared" si="1"/>
        <v>,3299925</v>
      </c>
      <c r="J31" s="4" t="str">
        <f>VLOOKUP(A31,HOP!A:U,21,0)</f>
        <v>直连</v>
      </c>
    </row>
    <row r="32" s="4" customFormat="1" hidden="1" spans="1:10">
      <c r="A32" s="5">
        <v>999223903556407</v>
      </c>
      <c r="B32" s="4" t="s">
        <v>27</v>
      </c>
      <c r="C32" s="6">
        <v>45056</v>
      </c>
      <c r="D32" s="6">
        <v>45057</v>
      </c>
      <c r="E32" s="4">
        <v>1204</v>
      </c>
      <c r="F32" s="4" t="str">
        <f>VLOOKUP(A32,HOP!A:L,12,0)</f>
        <v>1204.00</v>
      </c>
      <c r="G32" s="4" t="str">
        <f>VLOOKUP(A32,HOP!A:C,3,0)</f>
        <v>3303310</v>
      </c>
      <c r="H32" s="4">
        <f t="shared" si="0"/>
        <v>0</v>
      </c>
      <c r="I32" s="4" t="str">
        <f t="shared" si="1"/>
        <v>,3303310</v>
      </c>
      <c r="J32" s="4" t="str">
        <f>VLOOKUP(A32,HOP!A:U,21,0)</f>
        <v>直连</v>
      </c>
    </row>
    <row r="33" s="4" customFormat="1" hidden="1" spans="1:10">
      <c r="A33" s="5">
        <v>23905005774</v>
      </c>
      <c r="B33" s="4" t="s">
        <v>27</v>
      </c>
      <c r="C33" s="6">
        <v>45053</v>
      </c>
      <c r="D33" s="6">
        <v>45057</v>
      </c>
      <c r="E33" s="4">
        <v>1672</v>
      </c>
      <c r="F33" s="4" t="str">
        <f>VLOOKUP(A33,HOP!A:L,12,0)</f>
        <v>1672.00</v>
      </c>
      <c r="G33" s="4" t="str">
        <f>VLOOKUP(A33,HOP!A:C,3,0)</f>
        <v>3303862</v>
      </c>
      <c r="H33" s="4">
        <f t="shared" si="0"/>
        <v>0</v>
      </c>
      <c r="I33" s="4" t="str">
        <f t="shared" si="1"/>
        <v>,3303862</v>
      </c>
      <c r="J33" s="4" t="str">
        <f>VLOOKUP(A33,HOP!A:U,21,0)</f>
        <v>直连</v>
      </c>
    </row>
    <row r="34" s="4" customFormat="1" hidden="1" spans="1:10">
      <c r="A34" s="5">
        <v>23905030057</v>
      </c>
      <c r="B34" s="4" t="s">
        <v>27</v>
      </c>
      <c r="C34" s="6">
        <v>45054</v>
      </c>
      <c r="D34" s="6">
        <v>45057</v>
      </c>
      <c r="E34" s="4">
        <v>627</v>
      </c>
      <c r="F34" s="4" t="str">
        <f>VLOOKUP(A34,HOP!A:L,12,0)</f>
        <v>627.00</v>
      </c>
      <c r="G34" s="4" t="str">
        <f>VLOOKUP(A34,HOP!A:C,3,0)</f>
        <v>3303869</v>
      </c>
      <c r="H34" s="4">
        <f t="shared" si="0"/>
        <v>0</v>
      </c>
      <c r="I34" s="4" t="str">
        <f t="shared" si="1"/>
        <v>,3303869</v>
      </c>
      <c r="J34" s="4" t="str">
        <f>VLOOKUP(A34,HOP!A:U,21,0)</f>
        <v>直连</v>
      </c>
    </row>
    <row r="35" s="4" customFormat="1" hidden="1" spans="1:10">
      <c r="A35" s="5">
        <v>999223907136276</v>
      </c>
      <c r="B35" s="4" t="s">
        <v>27</v>
      </c>
      <c r="C35" s="6">
        <v>45055</v>
      </c>
      <c r="D35" s="6">
        <v>45057</v>
      </c>
      <c r="E35" s="4">
        <v>0</v>
      </c>
      <c r="F35" s="4" t="e">
        <f>VLOOKUP(A35,HOP!A:L,12,0)</f>
        <v>#N/A</v>
      </c>
      <c r="G35" s="4" t="e">
        <f>VLOOKUP(A35,HOP!A:C,3,0)</f>
        <v>#N/A</v>
      </c>
      <c r="H35" s="4" t="e">
        <f t="shared" si="0"/>
        <v>#N/A</v>
      </c>
      <c r="I35" s="4" t="e">
        <f t="shared" si="1"/>
        <v>#N/A</v>
      </c>
      <c r="J35" s="4" t="e">
        <f>VLOOKUP(A35,HOP!A:U,21,0)</f>
        <v>#N/A</v>
      </c>
    </row>
    <row r="36" s="4" customFormat="1" hidden="1" spans="1:10">
      <c r="A36" s="5">
        <v>999223923498958</v>
      </c>
      <c r="B36" s="4" t="s">
        <v>27</v>
      </c>
      <c r="C36" s="6">
        <v>45054</v>
      </c>
      <c r="D36" s="6">
        <v>45057</v>
      </c>
      <c r="E36" s="4">
        <v>2307</v>
      </c>
      <c r="F36" s="4" t="str">
        <f>VLOOKUP(A36,HOP!A:L,12,0)</f>
        <v>2307.00</v>
      </c>
      <c r="G36" s="4" t="str">
        <f>VLOOKUP(A36,HOP!A:C,3,0)</f>
        <v>3306548</v>
      </c>
      <c r="H36" s="4">
        <f t="shared" si="0"/>
        <v>0</v>
      </c>
      <c r="I36" s="4" t="str">
        <f t="shared" si="1"/>
        <v>,3306548</v>
      </c>
      <c r="J36" s="4" t="str">
        <f>VLOOKUP(A36,HOP!A:U,21,0)</f>
        <v>直连</v>
      </c>
    </row>
    <row r="37" s="4" customFormat="1" hidden="1" spans="1:10">
      <c r="A37" s="5">
        <v>999223937822031</v>
      </c>
      <c r="B37" s="4" t="s">
        <v>27</v>
      </c>
      <c r="C37" s="6">
        <v>45056</v>
      </c>
      <c r="D37" s="6">
        <v>45057</v>
      </c>
      <c r="E37" s="4">
        <v>544</v>
      </c>
      <c r="F37" s="4" t="str">
        <f>VLOOKUP(A37,HOP!A:L,12,0)</f>
        <v>544.00</v>
      </c>
      <c r="G37" s="4" t="str">
        <f>VLOOKUP(A37,HOP!A:C,3,0)</f>
        <v>3308768</v>
      </c>
      <c r="H37" s="4">
        <f t="shared" si="0"/>
        <v>0</v>
      </c>
      <c r="I37" s="4" t="str">
        <f t="shared" si="1"/>
        <v>,3308768</v>
      </c>
      <c r="J37" s="4" t="str">
        <f>VLOOKUP(A37,HOP!A:U,21,0)</f>
        <v>直采</v>
      </c>
    </row>
    <row r="38" s="4" customFormat="1" hidden="1" spans="1:10">
      <c r="A38" s="5">
        <v>999223950699557</v>
      </c>
      <c r="B38" s="4" t="s">
        <v>27</v>
      </c>
      <c r="C38" s="6">
        <v>45056</v>
      </c>
      <c r="D38" s="6">
        <v>45057</v>
      </c>
      <c r="E38" s="4">
        <v>996</v>
      </c>
      <c r="F38" s="4" t="str">
        <f>VLOOKUP(A38,HOP!A:L,12,0)</f>
        <v>996.00</v>
      </c>
      <c r="G38" s="4" t="str">
        <f>VLOOKUP(A38,HOP!A:C,3,0)</f>
        <v>3311450</v>
      </c>
      <c r="H38" s="4">
        <f t="shared" si="0"/>
        <v>0</v>
      </c>
      <c r="I38" s="4" t="str">
        <f t="shared" si="1"/>
        <v>,3311450</v>
      </c>
      <c r="J38" s="4" t="str">
        <f>VLOOKUP(A38,HOP!A:U,21,0)</f>
        <v>直连</v>
      </c>
    </row>
    <row r="39" s="4" customFormat="1" hidden="1" spans="1:10">
      <c r="A39" s="5">
        <v>999223952508892</v>
      </c>
      <c r="B39" s="4" t="s">
        <v>27</v>
      </c>
      <c r="C39" s="6">
        <v>45055</v>
      </c>
      <c r="D39" s="6">
        <v>45057</v>
      </c>
      <c r="E39" s="4">
        <v>3248</v>
      </c>
      <c r="F39" s="4" t="str">
        <f>VLOOKUP(A39,HOP!A:L,12,0)</f>
        <v>3248.00</v>
      </c>
      <c r="G39" s="4" t="str">
        <f>VLOOKUP(A39,HOP!A:C,3,0)</f>
        <v>3311824</v>
      </c>
      <c r="H39" s="4">
        <f t="shared" si="0"/>
        <v>0</v>
      </c>
      <c r="I39" s="4" t="str">
        <f t="shared" si="1"/>
        <v>,3311824</v>
      </c>
      <c r="J39" s="4" t="str">
        <f>VLOOKUP(A39,HOP!A:U,21,0)</f>
        <v>直采</v>
      </c>
    </row>
    <row r="40" s="4" customFormat="1" hidden="1" spans="1:10">
      <c r="A40" s="5">
        <v>999223954680755</v>
      </c>
      <c r="B40" s="4" t="s">
        <v>27</v>
      </c>
      <c r="C40" s="6">
        <v>45055</v>
      </c>
      <c r="D40" s="6">
        <v>45057</v>
      </c>
      <c r="E40" s="4">
        <v>1670</v>
      </c>
      <c r="F40" s="4" t="str">
        <f>VLOOKUP(A40,HOP!A:L,12,0)</f>
        <v>1670.00</v>
      </c>
      <c r="G40" s="4" t="str">
        <f>VLOOKUP(A40,HOP!A:C,3,0)</f>
        <v>3312455</v>
      </c>
      <c r="H40" s="4">
        <f t="shared" si="0"/>
        <v>0</v>
      </c>
      <c r="I40" s="4" t="str">
        <f t="shared" si="1"/>
        <v>,3312455</v>
      </c>
      <c r="J40" s="4" t="str">
        <f>VLOOKUP(A40,HOP!A:U,21,0)</f>
        <v>直采</v>
      </c>
    </row>
    <row r="41" s="4" customFormat="1" hidden="1" spans="1:10">
      <c r="A41" s="5">
        <v>999223954817460</v>
      </c>
      <c r="B41" s="4" t="s">
        <v>27</v>
      </c>
      <c r="C41" s="6">
        <v>45056</v>
      </c>
      <c r="D41" s="6">
        <v>45057</v>
      </c>
      <c r="E41" s="4">
        <v>187</v>
      </c>
      <c r="F41" s="4" t="str">
        <f>VLOOKUP(A41,HOP!A:L,12,0)</f>
        <v>187.00</v>
      </c>
      <c r="G41" s="4" t="str">
        <f>VLOOKUP(A41,HOP!A:C,3,0)</f>
        <v>3312484</v>
      </c>
      <c r="H41" s="4">
        <f t="shared" si="0"/>
        <v>0</v>
      </c>
      <c r="I41" s="4" t="str">
        <f t="shared" si="1"/>
        <v>,3312484</v>
      </c>
      <c r="J41" s="4" t="str">
        <f>VLOOKUP(A41,HOP!A:U,21,0)</f>
        <v>直连</v>
      </c>
    </row>
    <row r="42" s="4" customFormat="1" hidden="1" spans="1:10">
      <c r="A42" s="5">
        <v>999223963952215</v>
      </c>
      <c r="B42" s="4" t="s">
        <v>27</v>
      </c>
      <c r="C42" s="6">
        <v>45054</v>
      </c>
      <c r="D42" s="6">
        <v>45057</v>
      </c>
      <c r="E42" s="4">
        <v>5715</v>
      </c>
      <c r="F42" s="4" t="str">
        <f>VLOOKUP(A42,HOP!A:L,12,0)</f>
        <v>5715.00</v>
      </c>
      <c r="G42" s="4" t="str">
        <f>VLOOKUP(A42,HOP!A:C,3,0)</f>
        <v>3314362</v>
      </c>
      <c r="H42" s="4">
        <f t="shared" si="0"/>
        <v>0</v>
      </c>
      <c r="I42" s="4" t="str">
        <f t="shared" si="1"/>
        <v>,3314362</v>
      </c>
      <c r="J42" s="4" t="str">
        <f>VLOOKUP(A42,HOP!A:U,21,0)</f>
        <v>直连</v>
      </c>
    </row>
    <row r="43" s="4" customFormat="1" hidden="1" spans="1:10">
      <c r="A43" s="5">
        <v>999223964346093</v>
      </c>
      <c r="B43" s="4" t="s">
        <v>27</v>
      </c>
      <c r="C43" s="6">
        <v>45053</v>
      </c>
      <c r="D43" s="6">
        <v>45057</v>
      </c>
      <c r="E43" s="4">
        <v>6410</v>
      </c>
      <c r="F43" s="4" t="str">
        <f>VLOOKUP(A43,HOP!A:L,12,0)</f>
        <v>6410.00</v>
      </c>
      <c r="G43" s="4" t="str">
        <f>VLOOKUP(A43,HOP!A:C,3,0)</f>
        <v>3314433</v>
      </c>
      <c r="H43" s="4">
        <f t="shared" si="0"/>
        <v>0</v>
      </c>
      <c r="I43" s="4" t="str">
        <f t="shared" si="1"/>
        <v>,3314433</v>
      </c>
      <c r="J43" s="4" t="str">
        <f>VLOOKUP(A43,HOP!A:U,21,0)</f>
        <v>直连</v>
      </c>
    </row>
    <row r="44" s="4" customFormat="1" hidden="1" spans="1:10">
      <c r="A44" s="5">
        <v>999223966334216</v>
      </c>
      <c r="B44" s="4" t="s">
        <v>27</v>
      </c>
      <c r="C44" s="6">
        <v>45056</v>
      </c>
      <c r="D44" s="6">
        <v>45057</v>
      </c>
      <c r="E44" s="4">
        <v>278</v>
      </c>
      <c r="F44" s="4" t="str">
        <f>VLOOKUP(A44,HOP!A:L,12,0)</f>
        <v>278.00</v>
      </c>
      <c r="G44" s="4" t="str">
        <f>VLOOKUP(A44,HOP!A:C,3,0)</f>
        <v>3315174</v>
      </c>
      <c r="H44" s="4">
        <f t="shared" si="0"/>
        <v>0</v>
      </c>
      <c r="I44" s="4" t="str">
        <f t="shared" si="1"/>
        <v>,3315174</v>
      </c>
      <c r="J44" s="4" t="str">
        <f>VLOOKUP(A44,HOP!A:U,21,0)</f>
        <v>直连</v>
      </c>
    </row>
    <row r="45" s="4" customFormat="1" hidden="1" spans="1:10">
      <c r="A45" s="5">
        <v>999223968297378</v>
      </c>
      <c r="B45" s="4" t="s">
        <v>27</v>
      </c>
      <c r="C45" s="6">
        <v>45055</v>
      </c>
      <c r="D45" s="6">
        <v>45057</v>
      </c>
      <c r="E45" s="4">
        <v>1980</v>
      </c>
      <c r="F45" s="4" t="str">
        <f>VLOOKUP(A45,HOP!A:L,12,0)</f>
        <v>1980.00</v>
      </c>
      <c r="G45" s="4" t="str">
        <f>VLOOKUP(A45,HOP!A:C,3,0)</f>
        <v>3315743</v>
      </c>
      <c r="H45" s="4">
        <f t="shared" si="0"/>
        <v>0</v>
      </c>
      <c r="I45" s="4" t="str">
        <f t="shared" si="1"/>
        <v>,3315743</v>
      </c>
      <c r="J45" s="4" t="str">
        <f>VLOOKUP(A45,HOP!A:U,21,0)</f>
        <v>直连</v>
      </c>
    </row>
    <row r="46" s="4" customFormat="1" hidden="1" spans="1:10">
      <c r="A46" s="5">
        <v>999223970198347</v>
      </c>
      <c r="B46" s="4" t="s">
        <v>27</v>
      </c>
      <c r="C46" s="6">
        <v>45055</v>
      </c>
      <c r="D46" s="6">
        <v>45057</v>
      </c>
      <c r="E46" s="4">
        <v>574</v>
      </c>
      <c r="F46" s="4" t="str">
        <f>VLOOKUP(A46,HOP!A:L,12,0)</f>
        <v>574.00</v>
      </c>
      <c r="G46" s="4" t="str">
        <f>VLOOKUP(A46,HOP!A:C,3,0)</f>
        <v>3316533</v>
      </c>
      <c r="H46" s="4">
        <f t="shared" si="0"/>
        <v>0</v>
      </c>
      <c r="I46" s="4" t="str">
        <f t="shared" si="1"/>
        <v>,3316533</v>
      </c>
      <c r="J46" s="4" t="str">
        <f>VLOOKUP(A46,HOP!A:U,21,0)</f>
        <v>直连</v>
      </c>
    </row>
    <row r="47" s="4" customFormat="1" hidden="1" spans="1:10">
      <c r="A47" s="5">
        <v>999223979060950</v>
      </c>
      <c r="B47" s="4" t="s">
        <v>27</v>
      </c>
      <c r="C47" s="6">
        <v>45056</v>
      </c>
      <c r="D47" s="6">
        <v>45057</v>
      </c>
      <c r="E47" s="4">
        <v>1154</v>
      </c>
      <c r="F47" s="4" t="str">
        <f>VLOOKUP(A47,HOP!A:L,12,0)</f>
        <v>1154.00</v>
      </c>
      <c r="G47" s="4" t="str">
        <f>VLOOKUP(A47,HOP!A:C,3,0)</f>
        <v>3318123</v>
      </c>
      <c r="H47" s="4">
        <f t="shared" si="0"/>
        <v>0</v>
      </c>
      <c r="I47" s="4" t="str">
        <f t="shared" si="1"/>
        <v>,3318123</v>
      </c>
      <c r="J47" s="4" t="str">
        <f>VLOOKUP(A47,HOP!A:U,21,0)</f>
        <v>直采</v>
      </c>
    </row>
    <row r="48" s="4" customFormat="1" hidden="1" spans="1:10">
      <c r="A48" s="5">
        <v>999223979179144</v>
      </c>
      <c r="B48" s="4" t="s">
        <v>27</v>
      </c>
      <c r="C48" s="6">
        <v>45056</v>
      </c>
      <c r="D48" s="6">
        <v>45057</v>
      </c>
      <c r="E48" s="4">
        <v>577</v>
      </c>
      <c r="F48" s="4" t="str">
        <f>VLOOKUP(A48,HOP!A:L,12,0)</f>
        <v>577.00</v>
      </c>
      <c r="G48" s="4" t="str">
        <f>VLOOKUP(A48,HOP!A:C,3,0)</f>
        <v>3318143</v>
      </c>
      <c r="H48" s="4">
        <f t="shared" si="0"/>
        <v>0</v>
      </c>
      <c r="I48" s="4" t="str">
        <f t="shared" si="1"/>
        <v>,3318143</v>
      </c>
      <c r="J48" s="4" t="str">
        <f>VLOOKUP(A48,HOP!A:U,21,0)</f>
        <v>直采</v>
      </c>
    </row>
    <row r="49" s="4" customFormat="1" hidden="1" spans="1:10">
      <c r="A49" s="5">
        <v>999223979272628</v>
      </c>
      <c r="B49" s="4" t="s">
        <v>27</v>
      </c>
      <c r="C49" s="6">
        <v>45056</v>
      </c>
      <c r="D49" s="6">
        <v>45057</v>
      </c>
      <c r="E49" s="4">
        <v>1228</v>
      </c>
      <c r="F49" s="4" t="str">
        <f>VLOOKUP(A49,HOP!A:L,12,0)</f>
        <v>1228.00</v>
      </c>
      <c r="G49" s="4" t="str">
        <f>VLOOKUP(A49,HOP!A:C,3,0)</f>
        <v>3318169</v>
      </c>
      <c r="H49" s="4">
        <f t="shared" si="0"/>
        <v>0</v>
      </c>
      <c r="I49" s="4" t="str">
        <f t="shared" si="1"/>
        <v>,3318169</v>
      </c>
      <c r="J49" s="4" t="str">
        <f>VLOOKUP(A49,HOP!A:U,21,0)</f>
        <v>直连</v>
      </c>
    </row>
    <row r="50" s="4" customFormat="1" hidden="1" spans="1:10">
      <c r="A50" s="5">
        <v>999223979688776</v>
      </c>
      <c r="B50" s="4" t="s">
        <v>27</v>
      </c>
      <c r="C50" s="6">
        <v>45054</v>
      </c>
      <c r="D50" s="6">
        <v>45057</v>
      </c>
      <c r="E50" s="4">
        <v>342</v>
      </c>
      <c r="F50" s="4" t="str">
        <f>VLOOKUP(A50,HOP!A:L,12,0)</f>
        <v>342.00</v>
      </c>
      <c r="G50" s="4" t="str">
        <f>VLOOKUP(A50,HOP!A:C,3,0)</f>
        <v>3318349</v>
      </c>
      <c r="H50" s="4">
        <f t="shared" si="0"/>
        <v>0</v>
      </c>
      <c r="I50" s="4" t="str">
        <f t="shared" si="1"/>
        <v>,3318349</v>
      </c>
      <c r="J50" s="4" t="str">
        <f>VLOOKUP(A50,HOP!A:U,21,0)</f>
        <v>直连</v>
      </c>
    </row>
    <row r="51" s="4" customFormat="1" hidden="1" spans="1:10">
      <c r="A51" s="5">
        <v>999223980942958</v>
      </c>
      <c r="B51" s="4" t="s">
        <v>27</v>
      </c>
      <c r="C51" s="6">
        <v>45055</v>
      </c>
      <c r="D51" s="6">
        <v>45057</v>
      </c>
      <c r="E51" s="4">
        <v>430</v>
      </c>
      <c r="F51" s="4" t="str">
        <f>VLOOKUP(A51,HOP!A:L,12,0)</f>
        <v>430.00</v>
      </c>
      <c r="G51" s="4" t="str">
        <f>VLOOKUP(A51,HOP!A:C,3,0)</f>
        <v>3318785</v>
      </c>
      <c r="H51" s="4">
        <f t="shared" si="0"/>
        <v>0</v>
      </c>
      <c r="I51" s="4" t="str">
        <f t="shared" si="1"/>
        <v>,3318785</v>
      </c>
      <c r="J51" s="4" t="str">
        <f>VLOOKUP(A51,HOP!A:U,21,0)</f>
        <v>直连</v>
      </c>
    </row>
    <row r="52" s="4" customFormat="1" hidden="1" spans="1:10">
      <c r="A52" s="5">
        <v>999223981204619</v>
      </c>
      <c r="B52" s="4" t="s">
        <v>27</v>
      </c>
      <c r="C52" s="6">
        <v>45056</v>
      </c>
      <c r="D52" s="6">
        <v>45057</v>
      </c>
      <c r="E52" s="4">
        <v>1496</v>
      </c>
      <c r="F52" s="4" t="str">
        <f>VLOOKUP(A52,HOP!A:L,12,0)</f>
        <v>1496.00</v>
      </c>
      <c r="G52" s="4" t="str">
        <f>VLOOKUP(A52,HOP!A:C,3,0)</f>
        <v>3318888</v>
      </c>
      <c r="H52" s="4">
        <f t="shared" si="0"/>
        <v>0</v>
      </c>
      <c r="I52" s="4" t="str">
        <f t="shared" si="1"/>
        <v>,3318888</v>
      </c>
      <c r="J52" s="4" t="str">
        <f>VLOOKUP(A52,HOP!A:U,21,0)</f>
        <v>直连</v>
      </c>
    </row>
    <row r="53" s="4" customFormat="1" hidden="1" spans="1:10">
      <c r="A53" s="5">
        <v>999223982486631</v>
      </c>
      <c r="B53" s="4" t="s">
        <v>27</v>
      </c>
      <c r="C53" s="6">
        <v>45054</v>
      </c>
      <c r="D53" s="6">
        <v>45057</v>
      </c>
      <c r="E53" s="4">
        <v>1215</v>
      </c>
      <c r="F53" s="4" t="str">
        <f>VLOOKUP(A53,HOP!A:L,12,0)</f>
        <v>1215.00</v>
      </c>
      <c r="G53" s="4" t="str">
        <f>VLOOKUP(A53,HOP!A:C,3,0)</f>
        <v>3319410</v>
      </c>
      <c r="H53" s="4">
        <f t="shared" si="0"/>
        <v>0</v>
      </c>
      <c r="I53" s="4" t="str">
        <f t="shared" si="1"/>
        <v>,3319410</v>
      </c>
      <c r="J53" s="4" t="str">
        <f>VLOOKUP(A53,HOP!A:U,21,0)</f>
        <v>直连</v>
      </c>
    </row>
    <row r="54" s="4" customFormat="1" hidden="1" spans="1:10">
      <c r="A54" s="5">
        <v>999223982595867</v>
      </c>
      <c r="B54" s="4" t="s">
        <v>27</v>
      </c>
      <c r="C54" s="6">
        <v>45053</v>
      </c>
      <c r="D54" s="6">
        <v>45057</v>
      </c>
      <c r="E54" s="4">
        <v>1664</v>
      </c>
      <c r="F54" s="4" t="str">
        <f>VLOOKUP(A54,HOP!A:L,12,0)</f>
        <v>1664.00</v>
      </c>
      <c r="G54" s="4" t="str">
        <f>VLOOKUP(A54,HOP!A:C,3,0)</f>
        <v>3319452</v>
      </c>
      <c r="H54" s="4">
        <f t="shared" si="0"/>
        <v>0</v>
      </c>
      <c r="I54" s="4" t="str">
        <f t="shared" si="1"/>
        <v>,3319452</v>
      </c>
      <c r="J54" s="4" t="str">
        <f>VLOOKUP(A54,HOP!A:U,21,0)</f>
        <v>直连</v>
      </c>
    </row>
    <row r="55" s="4" customFormat="1" hidden="1" spans="1:10">
      <c r="A55" s="5">
        <v>999223983155378</v>
      </c>
      <c r="B55" s="4" t="s">
        <v>27</v>
      </c>
      <c r="C55" s="6">
        <v>45056</v>
      </c>
      <c r="D55" s="6">
        <v>45057</v>
      </c>
      <c r="E55" s="4">
        <v>181</v>
      </c>
      <c r="F55" s="4" t="str">
        <f>VLOOKUP(A55,HOP!A:L,12,0)</f>
        <v>181.00</v>
      </c>
      <c r="G55" s="4" t="str">
        <f>VLOOKUP(A55,HOP!A:C,3,0)</f>
        <v>3319664</v>
      </c>
      <c r="H55" s="4">
        <f t="shared" si="0"/>
        <v>0</v>
      </c>
      <c r="I55" s="4" t="str">
        <f t="shared" si="1"/>
        <v>,3319664</v>
      </c>
      <c r="J55" s="4" t="str">
        <f>VLOOKUP(A55,HOP!A:U,21,0)</f>
        <v>直连</v>
      </c>
    </row>
    <row r="56" s="4" customFormat="1" hidden="1" spans="1:10">
      <c r="A56" s="5">
        <v>999223983320947</v>
      </c>
      <c r="B56" s="4" t="s">
        <v>27</v>
      </c>
      <c r="C56" s="6">
        <v>45053</v>
      </c>
      <c r="D56" s="6">
        <v>45057</v>
      </c>
      <c r="E56" s="4">
        <v>3958</v>
      </c>
      <c r="F56" s="4" t="str">
        <f>VLOOKUP(A56,HOP!A:L,12,0)</f>
        <v>3958.00</v>
      </c>
      <c r="G56" s="4" t="str">
        <f>VLOOKUP(A56,HOP!A:C,3,0)</f>
        <v>3319777</v>
      </c>
      <c r="H56" s="4">
        <f t="shared" si="0"/>
        <v>0</v>
      </c>
      <c r="I56" s="4" t="str">
        <f t="shared" si="1"/>
        <v>,3319777</v>
      </c>
      <c r="J56" s="4" t="str">
        <f>VLOOKUP(A56,HOP!A:U,21,0)</f>
        <v>直连</v>
      </c>
    </row>
    <row r="57" s="4" customFormat="1" hidden="1" spans="1:10">
      <c r="A57" s="5">
        <v>999223983414196</v>
      </c>
      <c r="B57" s="4" t="s">
        <v>27</v>
      </c>
      <c r="C57" s="6">
        <v>45056</v>
      </c>
      <c r="D57" s="6">
        <v>45057</v>
      </c>
      <c r="E57" s="4">
        <v>70</v>
      </c>
      <c r="F57" s="4" t="str">
        <f>VLOOKUP(A57,HOP!A:L,12,0)</f>
        <v>70.00</v>
      </c>
      <c r="G57" s="4" t="str">
        <f>VLOOKUP(A57,HOP!A:C,3,0)</f>
        <v>3319815</v>
      </c>
      <c r="H57" s="4">
        <f t="shared" si="0"/>
        <v>0</v>
      </c>
      <c r="I57" s="4" t="str">
        <f t="shared" si="1"/>
        <v>,3319815</v>
      </c>
      <c r="J57" s="4" t="str">
        <f>VLOOKUP(A57,HOP!A:U,21,0)</f>
        <v>直连</v>
      </c>
    </row>
    <row r="58" s="4" customFormat="1" hidden="1" spans="1:10">
      <c r="A58" s="5">
        <v>999223984077137</v>
      </c>
      <c r="B58" s="4" t="s">
        <v>27</v>
      </c>
      <c r="C58" s="6">
        <v>45054</v>
      </c>
      <c r="D58" s="6">
        <v>45057</v>
      </c>
      <c r="E58" s="4">
        <v>1470</v>
      </c>
      <c r="F58" s="4" t="str">
        <f>VLOOKUP(A58,HOP!A:L,12,0)</f>
        <v>1470.00</v>
      </c>
      <c r="G58" s="4" t="str">
        <f>VLOOKUP(A58,HOP!A:C,3,0)</f>
        <v>3320066</v>
      </c>
      <c r="H58" s="4">
        <f t="shared" si="0"/>
        <v>0</v>
      </c>
      <c r="I58" s="4" t="str">
        <f t="shared" si="1"/>
        <v>,3320066</v>
      </c>
      <c r="J58" s="4" t="str">
        <f>VLOOKUP(A58,HOP!A:U,21,0)</f>
        <v>直连</v>
      </c>
    </row>
    <row r="59" s="4" customFormat="1" hidden="1" spans="1:10">
      <c r="A59" s="5">
        <v>23984615919</v>
      </c>
      <c r="B59" s="4" t="s">
        <v>27</v>
      </c>
      <c r="C59" s="6">
        <v>45056</v>
      </c>
      <c r="D59" s="6">
        <v>45057</v>
      </c>
      <c r="E59" s="4">
        <v>1233</v>
      </c>
      <c r="F59" s="4" t="str">
        <f>VLOOKUP(A59,HOP!A:L,12,0)</f>
        <v>1233.00</v>
      </c>
      <c r="G59" s="4" t="str">
        <f>VLOOKUP(A59,HOP!A:C,3,0)</f>
        <v>3320325</v>
      </c>
      <c r="H59" s="4">
        <f t="shared" si="0"/>
        <v>0</v>
      </c>
      <c r="I59" s="4" t="str">
        <f t="shared" si="1"/>
        <v>,3320325</v>
      </c>
      <c r="J59" s="4" t="str">
        <f>VLOOKUP(A59,HOP!A:U,21,0)</f>
        <v>直连</v>
      </c>
    </row>
    <row r="60" s="4" customFormat="1" hidden="1" spans="1:10">
      <c r="A60" s="5">
        <v>999223985034922</v>
      </c>
      <c r="B60" s="4" t="s">
        <v>27</v>
      </c>
      <c r="C60" s="6">
        <v>45055</v>
      </c>
      <c r="D60" s="6">
        <v>45057</v>
      </c>
      <c r="E60" s="4">
        <v>2753</v>
      </c>
      <c r="F60" s="4" t="str">
        <f>VLOOKUP(A60,HOP!A:L,12,0)</f>
        <v>2753.00</v>
      </c>
      <c r="G60" s="4" t="str">
        <f>VLOOKUP(A60,HOP!A:C,3,0)</f>
        <v>3320618</v>
      </c>
      <c r="H60" s="4">
        <f t="shared" si="0"/>
        <v>0</v>
      </c>
      <c r="I60" s="4" t="str">
        <f t="shared" si="1"/>
        <v>,3320618</v>
      </c>
      <c r="J60" s="4" t="str">
        <f>VLOOKUP(A60,HOP!A:U,21,0)</f>
        <v>直连</v>
      </c>
    </row>
    <row r="61" s="4" customFormat="1" hidden="1" spans="1:10">
      <c r="A61" s="5">
        <v>999223985406409</v>
      </c>
      <c r="B61" s="4" t="s">
        <v>27</v>
      </c>
      <c r="C61" s="6">
        <v>45054</v>
      </c>
      <c r="D61" s="6">
        <v>45057</v>
      </c>
      <c r="E61" s="4">
        <v>2434</v>
      </c>
      <c r="F61" s="4" t="str">
        <f>VLOOKUP(A61,HOP!A:L,12,0)</f>
        <v>2434.00</v>
      </c>
      <c r="G61" s="4" t="str">
        <f>VLOOKUP(A61,HOP!A:C,3,0)</f>
        <v>3320958</v>
      </c>
      <c r="H61" s="4">
        <f t="shared" si="0"/>
        <v>0</v>
      </c>
      <c r="I61" s="4" t="str">
        <f t="shared" si="1"/>
        <v>,3320958</v>
      </c>
      <c r="J61" s="4" t="str">
        <f>VLOOKUP(A61,HOP!A:U,21,0)</f>
        <v>直连</v>
      </c>
    </row>
    <row r="62" s="4" customFormat="1" hidden="1" spans="1:10">
      <c r="A62" s="5">
        <v>999223986376410</v>
      </c>
      <c r="B62" s="4" t="s">
        <v>27</v>
      </c>
      <c r="C62" s="6">
        <v>45054</v>
      </c>
      <c r="D62" s="6">
        <v>45057</v>
      </c>
      <c r="E62" s="4">
        <v>0</v>
      </c>
      <c r="F62" s="4" t="e">
        <f>VLOOKUP(A62,HOP!A:L,12,0)</f>
        <v>#N/A</v>
      </c>
      <c r="G62" s="4" t="e">
        <f>VLOOKUP(A62,HOP!A:C,3,0)</f>
        <v>#N/A</v>
      </c>
      <c r="H62" s="4" t="e">
        <f t="shared" si="0"/>
        <v>#N/A</v>
      </c>
      <c r="I62" s="4" t="e">
        <f t="shared" si="1"/>
        <v>#N/A</v>
      </c>
      <c r="J62" s="4" t="e">
        <f>VLOOKUP(A62,HOP!A:U,21,0)</f>
        <v>#N/A</v>
      </c>
    </row>
    <row r="63" s="4" customFormat="1" hidden="1" spans="1:10">
      <c r="A63" s="5">
        <v>999223986867337</v>
      </c>
      <c r="B63" s="4" t="s">
        <v>27</v>
      </c>
      <c r="C63" s="6">
        <v>45056</v>
      </c>
      <c r="D63" s="6">
        <v>45057</v>
      </c>
      <c r="E63" s="4">
        <v>218</v>
      </c>
      <c r="F63" s="4" t="str">
        <f>VLOOKUP(A63,HOP!A:L,12,0)</f>
        <v>218.00</v>
      </c>
      <c r="G63" s="4" t="str">
        <f>VLOOKUP(A63,HOP!A:C,3,0)</f>
        <v>3322040</v>
      </c>
      <c r="H63" s="4">
        <f t="shared" si="0"/>
        <v>0</v>
      </c>
      <c r="I63" s="4" t="str">
        <f t="shared" si="1"/>
        <v>,3322040</v>
      </c>
      <c r="J63" s="4" t="str">
        <f>VLOOKUP(A63,HOP!A:U,21,0)</f>
        <v>直连</v>
      </c>
    </row>
    <row r="64" s="4" customFormat="1" hidden="1" spans="1:10">
      <c r="A64" s="5">
        <v>999223989975855</v>
      </c>
      <c r="B64" s="4" t="s">
        <v>27</v>
      </c>
      <c r="C64" s="6">
        <v>45055</v>
      </c>
      <c r="D64" s="6">
        <v>45057</v>
      </c>
      <c r="E64" s="4">
        <v>1200</v>
      </c>
      <c r="F64" s="4" t="str">
        <f>VLOOKUP(A64,HOP!A:L,12,0)</f>
        <v>1200.00</v>
      </c>
      <c r="G64" s="4" t="str">
        <f>VLOOKUP(A64,HOP!A:C,3,0)</f>
        <v>3322188</v>
      </c>
      <c r="H64" s="4">
        <f t="shared" si="0"/>
        <v>0</v>
      </c>
      <c r="I64" s="4" t="str">
        <f t="shared" si="1"/>
        <v>,3322188</v>
      </c>
      <c r="J64" s="4" t="str">
        <f>VLOOKUP(A64,HOP!A:U,21,0)</f>
        <v>直连</v>
      </c>
    </row>
    <row r="65" s="4" customFormat="1" hidden="1" spans="1:10">
      <c r="A65" s="5">
        <v>999223991910497</v>
      </c>
      <c r="B65" s="4" t="s">
        <v>27</v>
      </c>
      <c r="C65" s="6">
        <v>45055</v>
      </c>
      <c r="D65" s="6">
        <v>45057</v>
      </c>
      <c r="E65" s="4">
        <v>376</v>
      </c>
      <c r="F65" s="4" t="str">
        <f>VLOOKUP(A65,HOP!A:L,12,0)</f>
        <v>376.00</v>
      </c>
      <c r="G65" s="4" t="str">
        <f>VLOOKUP(A65,HOP!A:C,3,0)</f>
        <v>3322649</v>
      </c>
      <c r="H65" s="4">
        <f t="shared" si="0"/>
        <v>0</v>
      </c>
      <c r="I65" s="4" t="str">
        <f t="shared" si="1"/>
        <v>,3322649</v>
      </c>
      <c r="J65" s="4" t="str">
        <f>VLOOKUP(A65,HOP!A:U,21,0)</f>
        <v>直连</v>
      </c>
    </row>
    <row r="66" s="4" customFormat="1" hidden="1" spans="1:10">
      <c r="A66" s="5">
        <v>999223992882538</v>
      </c>
      <c r="B66" s="4" t="s">
        <v>27</v>
      </c>
      <c r="C66" s="6">
        <v>45056</v>
      </c>
      <c r="D66" s="6">
        <v>45057</v>
      </c>
      <c r="E66" s="4">
        <v>1681</v>
      </c>
      <c r="F66" s="4" t="str">
        <f>VLOOKUP(A66,HOP!A:L,12,0)</f>
        <v>1681.00</v>
      </c>
      <c r="G66" s="4" t="str">
        <f>VLOOKUP(A66,HOP!A:C,3,0)</f>
        <v>3322971</v>
      </c>
      <c r="H66" s="4">
        <f t="shared" si="0"/>
        <v>0</v>
      </c>
      <c r="I66" s="4" t="str">
        <f t="shared" si="1"/>
        <v>,3322971</v>
      </c>
      <c r="J66" s="4" t="str">
        <f>VLOOKUP(A66,HOP!A:U,21,0)</f>
        <v>直连</v>
      </c>
    </row>
    <row r="67" s="4" customFormat="1" hidden="1" spans="1:10">
      <c r="A67" s="5">
        <v>999223993095345</v>
      </c>
      <c r="B67" s="4" t="s">
        <v>27</v>
      </c>
      <c r="C67" s="6">
        <v>45055</v>
      </c>
      <c r="D67" s="6">
        <v>45057</v>
      </c>
      <c r="E67" s="4">
        <v>1720</v>
      </c>
      <c r="F67" s="4" t="str">
        <f>VLOOKUP(A67,HOP!A:L,12,0)</f>
        <v>1720.00</v>
      </c>
      <c r="G67" s="4" t="str">
        <f>VLOOKUP(A67,HOP!A:C,3,0)</f>
        <v>3323034</v>
      </c>
      <c r="H67" s="4">
        <f t="shared" ref="H67:H130" si="2">E67-F67</f>
        <v>0</v>
      </c>
      <c r="I67" s="4" t="str">
        <f t="shared" ref="I67:I130" si="3">$I$1&amp;G67</f>
        <v>,3323034</v>
      </c>
      <c r="J67" s="4" t="str">
        <f>VLOOKUP(A67,HOP!A:U,21,0)</f>
        <v>直采</v>
      </c>
    </row>
    <row r="68" s="4" customFormat="1" hidden="1" spans="1:10">
      <c r="A68" s="5">
        <v>999223999764371</v>
      </c>
      <c r="B68" s="4" t="s">
        <v>27</v>
      </c>
      <c r="C68" s="6">
        <v>45054</v>
      </c>
      <c r="D68" s="6">
        <v>45057</v>
      </c>
      <c r="E68" s="4">
        <v>810</v>
      </c>
      <c r="F68" s="4" t="str">
        <f>VLOOKUP(A68,HOP!A:L,12,0)</f>
        <v>810.00</v>
      </c>
      <c r="G68" s="4" t="str">
        <f>VLOOKUP(A68,HOP!A:C,3,0)</f>
        <v>3325282</v>
      </c>
      <c r="H68" s="4">
        <f t="shared" si="2"/>
        <v>0</v>
      </c>
      <c r="I68" s="4" t="str">
        <f t="shared" si="3"/>
        <v>,3325282</v>
      </c>
      <c r="J68" s="4" t="str">
        <f>VLOOKUP(A68,HOP!A:U,21,0)</f>
        <v>直连</v>
      </c>
    </row>
    <row r="69" s="4" customFormat="1" hidden="1" spans="1:10">
      <c r="A69" s="5">
        <v>999224000675640</v>
      </c>
      <c r="B69" s="4" t="s">
        <v>27</v>
      </c>
      <c r="C69" s="6">
        <v>45056</v>
      </c>
      <c r="D69" s="6">
        <v>45057</v>
      </c>
      <c r="E69" s="4">
        <v>544</v>
      </c>
      <c r="F69" s="4" t="str">
        <f>VLOOKUP(A69,HOP!A:L,12,0)</f>
        <v>544.00</v>
      </c>
      <c r="G69" s="4" t="str">
        <f>VLOOKUP(A69,HOP!A:C,3,0)</f>
        <v>3325790</v>
      </c>
      <c r="H69" s="4">
        <f t="shared" si="2"/>
        <v>0</v>
      </c>
      <c r="I69" s="4" t="str">
        <f t="shared" si="3"/>
        <v>,3325790</v>
      </c>
      <c r="J69" s="4" t="str">
        <f>VLOOKUP(A69,HOP!A:U,21,0)</f>
        <v>直连</v>
      </c>
    </row>
    <row r="70" s="4" customFormat="1" hidden="1" spans="1:10">
      <c r="A70" s="5">
        <v>999224000757179</v>
      </c>
      <c r="B70" s="4" t="s">
        <v>27</v>
      </c>
      <c r="C70" s="6">
        <v>45056</v>
      </c>
      <c r="D70" s="6">
        <v>45057</v>
      </c>
      <c r="E70" s="4">
        <v>171</v>
      </c>
      <c r="F70" s="4" t="str">
        <f>VLOOKUP(A70,HOP!A:L,12,0)</f>
        <v>171.00</v>
      </c>
      <c r="G70" s="4" t="str">
        <f>VLOOKUP(A70,HOP!A:C,3,0)</f>
        <v>3325814</v>
      </c>
      <c r="H70" s="4">
        <f t="shared" si="2"/>
        <v>0</v>
      </c>
      <c r="I70" s="4" t="str">
        <f t="shared" si="3"/>
        <v>,3325814</v>
      </c>
      <c r="J70" s="4" t="str">
        <f>VLOOKUP(A70,HOP!A:U,21,0)</f>
        <v>直连</v>
      </c>
    </row>
    <row r="71" s="4" customFormat="1" hidden="1" spans="1:10">
      <c r="A71" s="5">
        <v>999224000793561</v>
      </c>
      <c r="B71" s="4" t="s">
        <v>27</v>
      </c>
      <c r="C71" s="6">
        <v>45054</v>
      </c>
      <c r="D71" s="6">
        <v>45057</v>
      </c>
      <c r="E71" s="4">
        <v>579</v>
      </c>
      <c r="F71" s="4" t="str">
        <f>VLOOKUP(A71,HOP!A:L,12,0)</f>
        <v>579.00</v>
      </c>
      <c r="G71" s="4" t="str">
        <f>VLOOKUP(A71,HOP!A:C,3,0)</f>
        <v>3325929</v>
      </c>
      <c r="H71" s="4">
        <f t="shared" si="2"/>
        <v>0</v>
      </c>
      <c r="I71" s="4" t="str">
        <f t="shared" si="3"/>
        <v>,3325929</v>
      </c>
      <c r="J71" s="4" t="str">
        <f>VLOOKUP(A71,HOP!A:U,21,0)</f>
        <v>直连</v>
      </c>
    </row>
    <row r="72" s="4" customFormat="1" hidden="1" spans="1:10">
      <c r="A72" s="5">
        <v>999224008399421</v>
      </c>
      <c r="B72" s="4" t="s">
        <v>27</v>
      </c>
      <c r="C72" s="6">
        <v>45054</v>
      </c>
      <c r="D72" s="6">
        <v>45057</v>
      </c>
      <c r="E72" s="4">
        <v>936</v>
      </c>
      <c r="F72" s="4" t="str">
        <f>VLOOKUP(A72,HOP!A:L,12,0)</f>
        <v>936.00</v>
      </c>
      <c r="G72" s="4" t="str">
        <f>VLOOKUP(A72,HOP!A:C,3,0)</f>
        <v>3327961</v>
      </c>
      <c r="H72" s="4">
        <f t="shared" si="2"/>
        <v>0</v>
      </c>
      <c r="I72" s="4" t="str">
        <f t="shared" si="3"/>
        <v>,3327961</v>
      </c>
      <c r="J72" s="4" t="str">
        <f>VLOOKUP(A72,HOP!A:U,21,0)</f>
        <v>直连</v>
      </c>
    </row>
    <row r="73" s="4" customFormat="1" hidden="1" spans="1:10">
      <c r="A73" s="5">
        <v>999224009459223</v>
      </c>
      <c r="B73" s="4" t="s">
        <v>27</v>
      </c>
      <c r="C73" s="6">
        <v>45052</v>
      </c>
      <c r="D73" s="6">
        <v>45057</v>
      </c>
      <c r="E73" s="4">
        <v>2978</v>
      </c>
      <c r="F73" s="4" t="str">
        <f>VLOOKUP(A73,HOP!A:L,12,0)</f>
        <v>2978.00</v>
      </c>
      <c r="G73" s="4" t="str">
        <f>VLOOKUP(A73,HOP!A:C,3,0)</f>
        <v>3328289</v>
      </c>
      <c r="H73" s="4">
        <f t="shared" si="2"/>
        <v>0</v>
      </c>
      <c r="I73" s="4" t="str">
        <f t="shared" si="3"/>
        <v>,3328289</v>
      </c>
      <c r="J73" s="4" t="str">
        <f>VLOOKUP(A73,HOP!A:U,21,0)</f>
        <v>直采</v>
      </c>
    </row>
    <row r="74" s="4" customFormat="1" hidden="1" spans="1:10">
      <c r="A74" s="5">
        <v>999224010532016</v>
      </c>
      <c r="B74" s="4" t="s">
        <v>27</v>
      </c>
      <c r="C74" s="6">
        <v>45056</v>
      </c>
      <c r="D74" s="6">
        <v>45057</v>
      </c>
      <c r="E74" s="4">
        <v>496</v>
      </c>
      <c r="F74" s="4" t="str">
        <f>VLOOKUP(A74,HOP!A:L,12,0)</f>
        <v>496.00</v>
      </c>
      <c r="G74" s="4" t="str">
        <f>VLOOKUP(A74,HOP!A:C,3,0)</f>
        <v>3328551</v>
      </c>
      <c r="H74" s="4">
        <f t="shared" si="2"/>
        <v>0</v>
      </c>
      <c r="I74" s="4" t="str">
        <f t="shared" si="3"/>
        <v>,3328551</v>
      </c>
      <c r="J74" s="4" t="str">
        <f>VLOOKUP(A74,HOP!A:U,21,0)</f>
        <v>直连</v>
      </c>
    </row>
    <row r="75" s="4" customFormat="1" hidden="1" spans="1:10">
      <c r="A75" s="5">
        <v>999224011010715</v>
      </c>
      <c r="B75" s="4" t="s">
        <v>27</v>
      </c>
      <c r="C75" s="6">
        <v>45056</v>
      </c>
      <c r="D75" s="6">
        <v>45057</v>
      </c>
      <c r="E75" s="4">
        <v>439</v>
      </c>
      <c r="F75" s="4" t="str">
        <f>VLOOKUP(A75,HOP!A:L,12,0)</f>
        <v>439.00</v>
      </c>
      <c r="G75" s="4" t="str">
        <f>VLOOKUP(A75,HOP!A:C,3,0)</f>
        <v>3328645</v>
      </c>
      <c r="H75" s="4">
        <f t="shared" si="2"/>
        <v>0</v>
      </c>
      <c r="I75" s="4" t="str">
        <f t="shared" si="3"/>
        <v>,3328645</v>
      </c>
      <c r="J75" s="4" t="str">
        <f>VLOOKUP(A75,HOP!A:U,21,0)</f>
        <v>直连</v>
      </c>
    </row>
    <row r="76" s="4" customFormat="1" hidden="1" spans="1:10">
      <c r="A76" s="5">
        <v>999224012429960</v>
      </c>
      <c r="B76" s="4" t="s">
        <v>27</v>
      </c>
      <c r="C76" s="6">
        <v>45055</v>
      </c>
      <c r="D76" s="6">
        <v>45057</v>
      </c>
      <c r="E76" s="4">
        <v>730</v>
      </c>
      <c r="F76" s="4" t="str">
        <f>VLOOKUP(A76,HOP!A:L,12,0)</f>
        <v>730.00</v>
      </c>
      <c r="G76" s="4" t="str">
        <f>VLOOKUP(A76,HOP!A:C,3,0)</f>
        <v>3329099</v>
      </c>
      <c r="H76" s="4">
        <f t="shared" si="2"/>
        <v>0</v>
      </c>
      <c r="I76" s="4" t="str">
        <f t="shared" si="3"/>
        <v>,3329099</v>
      </c>
      <c r="J76" s="4" t="str">
        <f>VLOOKUP(A76,HOP!A:U,21,0)</f>
        <v>直连</v>
      </c>
    </row>
    <row r="77" s="4" customFormat="1" hidden="1" spans="1:10">
      <c r="A77" s="5">
        <v>999224013637123</v>
      </c>
      <c r="B77" s="4" t="s">
        <v>27</v>
      </c>
      <c r="C77" s="6">
        <v>45054</v>
      </c>
      <c r="D77" s="6">
        <v>45057</v>
      </c>
      <c r="E77" s="4">
        <v>10275</v>
      </c>
      <c r="F77" s="4" t="str">
        <f>VLOOKUP(A77,HOP!A:L,12,0)</f>
        <v>10275.00</v>
      </c>
      <c r="G77" s="4" t="str">
        <f>VLOOKUP(A77,HOP!A:C,3,0)</f>
        <v>3329640</v>
      </c>
      <c r="H77" s="4">
        <f t="shared" si="2"/>
        <v>0</v>
      </c>
      <c r="I77" s="4" t="str">
        <f t="shared" si="3"/>
        <v>,3329640</v>
      </c>
      <c r="J77" s="4" t="str">
        <f>VLOOKUP(A77,HOP!A:U,21,0)</f>
        <v>直采</v>
      </c>
    </row>
    <row r="78" s="4" customFormat="1" hidden="1" spans="1:10">
      <c r="A78" s="5">
        <v>999224016703994</v>
      </c>
      <c r="B78" s="4" t="s">
        <v>27</v>
      </c>
      <c r="C78" s="6">
        <v>45056</v>
      </c>
      <c r="D78" s="6">
        <v>45057</v>
      </c>
      <c r="E78" s="4">
        <v>592</v>
      </c>
      <c r="F78" s="4" t="str">
        <f>VLOOKUP(A78,HOP!A:L,12,0)</f>
        <v>592.00</v>
      </c>
      <c r="G78" s="4" t="str">
        <f>VLOOKUP(A78,HOP!A:C,3,0)</f>
        <v>3331288</v>
      </c>
      <c r="H78" s="4">
        <f t="shared" si="2"/>
        <v>0</v>
      </c>
      <c r="I78" s="4" t="str">
        <f t="shared" si="3"/>
        <v>,3331288</v>
      </c>
      <c r="J78" s="4" t="str">
        <f>VLOOKUP(A78,HOP!A:U,21,0)</f>
        <v>直采</v>
      </c>
    </row>
    <row r="79" s="4" customFormat="1" hidden="1" spans="1:10">
      <c r="A79" s="5">
        <v>999224017468888</v>
      </c>
      <c r="B79" s="4" t="s">
        <v>27</v>
      </c>
      <c r="C79" s="6">
        <v>45056</v>
      </c>
      <c r="D79" s="6">
        <v>45057</v>
      </c>
      <c r="E79" s="4">
        <v>1290</v>
      </c>
      <c r="F79" s="4" t="str">
        <f>VLOOKUP(A79,HOP!A:L,12,0)</f>
        <v>1290.00</v>
      </c>
      <c r="G79" s="4" t="str">
        <f>VLOOKUP(A79,HOP!A:C,3,0)</f>
        <v>3331836</v>
      </c>
      <c r="H79" s="4">
        <f t="shared" si="2"/>
        <v>0</v>
      </c>
      <c r="I79" s="4" t="str">
        <f t="shared" si="3"/>
        <v>,3331836</v>
      </c>
      <c r="J79" s="4" t="str">
        <f>VLOOKUP(A79,HOP!A:U,21,0)</f>
        <v>直连</v>
      </c>
    </row>
    <row r="80" s="4" customFormat="1" hidden="1" spans="1:10">
      <c r="A80" s="5">
        <v>999224017696677</v>
      </c>
      <c r="B80" s="4" t="s">
        <v>27</v>
      </c>
      <c r="C80" s="6">
        <v>45055</v>
      </c>
      <c r="D80" s="6">
        <v>45057</v>
      </c>
      <c r="E80" s="4">
        <v>2222</v>
      </c>
      <c r="F80" s="4" t="str">
        <f>VLOOKUP(A80,HOP!A:L,12,0)</f>
        <v>2222.00</v>
      </c>
      <c r="G80" s="4" t="str">
        <f>VLOOKUP(A80,HOP!A:C,3,0)</f>
        <v>3332101</v>
      </c>
      <c r="H80" s="4">
        <f t="shared" si="2"/>
        <v>0</v>
      </c>
      <c r="I80" s="4" t="str">
        <f t="shared" si="3"/>
        <v>,3332101</v>
      </c>
      <c r="J80" s="4" t="str">
        <f>VLOOKUP(A80,HOP!A:U,21,0)</f>
        <v>直采</v>
      </c>
    </row>
    <row r="81" s="4" customFormat="1" hidden="1" spans="1:10">
      <c r="A81" s="5">
        <v>999224017910684</v>
      </c>
      <c r="B81" s="4" t="s">
        <v>27</v>
      </c>
      <c r="C81" s="6">
        <v>45056</v>
      </c>
      <c r="D81" s="6">
        <v>45057</v>
      </c>
      <c r="E81" s="4">
        <v>322</v>
      </c>
      <c r="F81" s="4" t="str">
        <f>VLOOKUP(A81,HOP!A:L,12,0)</f>
        <v>322.00</v>
      </c>
      <c r="G81" s="4" t="str">
        <f>VLOOKUP(A81,HOP!A:C,3,0)</f>
        <v>3332225</v>
      </c>
      <c r="H81" s="4">
        <f t="shared" si="2"/>
        <v>0</v>
      </c>
      <c r="I81" s="4" t="str">
        <f t="shared" si="3"/>
        <v>,3332225</v>
      </c>
      <c r="J81" s="4" t="str">
        <f>VLOOKUP(A81,HOP!A:U,21,0)</f>
        <v>直采</v>
      </c>
    </row>
    <row r="82" s="4" customFormat="1" hidden="1" spans="1:10">
      <c r="A82" s="5">
        <v>999224023057819</v>
      </c>
      <c r="B82" s="4" t="s">
        <v>27</v>
      </c>
      <c r="C82" s="6">
        <v>45056</v>
      </c>
      <c r="D82" s="6">
        <v>45057</v>
      </c>
      <c r="E82" s="4">
        <v>633</v>
      </c>
      <c r="F82" s="4" t="str">
        <f>VLOOKUP(A82,HOP!A:L,12,0)</f>
        <v>633.00</v>
      </c>
      <c r="G82" s="4" t="str">
        <f>VLOOKUP(A82,HOP!A:C,3,0)</f>
        <v>3332729</v>
      </c>
      <c r="H82" s="4">
        <f t="shared" si="2"/>
        <v>0</v>
      </c>
      <c r="I82" s="4" t="str">
        <f t="shared" si="3"/>
        <v>,3332729</v>
      </c>
      <c r="J82" s="4" t="str">
        <f>VLOOKUP(A82,HOP!A:U,21,0)</f>
        <v>直连</v>
      </c>
    </row>
    <row r="83" s="4" customFormat="1" hidden="1" spans="1:10">
      <c r="A83" s="5">
        <v>999224026235347</v>
      </c>
      <c r="B83" s="4" t="s">
        <v>27</v>
      </c>
      <c r="C83" s="6">
        <v>45055</v>
      </c>
      <c r="D83" s="6">
        <v>45057</v>
      </c>
      <c r="E83" s="4">
        <v>1676</v>
      </c>
      <c r="F83" s="4" t="str">
        <f>VLOOKUP(A83,HOP!A:L,12,0)</f>
        <v>1676.00</v>
      </c>
      <c r="G83" s="4" t="str">
        <f>VLOOKUP(A83,HOP!A:C,3,0)</f>
        <v>3333546</v>
      </c>
      <c r="H83" s="4">
        <f t="shared" si="2"/>
        <v>0</v>
      </c>
      <c r="I83" s="4" t="str">
        <f t="shared" si="3"/>
        <v>,3333546</v>
      </c>
      <c r="J83" s="4" t="str">
        <f>VLOOKUP(A83,HOP!A:U,21,0)</f>
        <v>直采</v>
      </c>
    </row>
    <row r="84" s="4" customFormat="1" hidden="1" spans="1:10">
      <c r="A84" s="5">
        <v>999224027028281</v>
      </c>
      <c r="B84" s="4" t="s">
        <v>27</v>
      </c>
      <c r="C84" s="6">
        <v>45054</v>
      </c>
      <c r="D84" s="6">
        <v>45057</v>
      </c>
      <c r="E84" s="4">
        <v>3860</v>
      </c>
      <c r="F84" s="4" t="str">
        <f>VLOOKUP(A84,HOP!A:L,12,0)</f>
        <v>3860.00</v>
      </c>
      <c r="G84" s="4" t="str">
        <f>VLOOKUP(A84,HOP!A:C,3,0)</f>
        <v>3333758</v>
      </c>
      <c r="H84" s="4">
        <f t="shared" si="2"/>
        <v>0</v>
      </c>
      <c r="I84" s="4" t="str">
        <f t="shared" si="3"/>
        <v>,3333758</v>
      </c>
      <c r="J84" s="4" t="str">
        <f>VLOOKUP(A84,HOP!A:U,21,0)</f>
        <v>直采</v>
      </c>
    </row>
    <row r="85" s="4" customFormat="1" hidden="1" spans="1:10">
      <c r="A85" s="5">
        <v>999224027453424</v>
      </c>
      <c r="B85" s="4" t="s">
        <v>27</v>
      </c>
      <c r="C85" s="6">
        <v>45054</v>
      </c>
      <c r="D85" s="6">
        <v>45057</v>
      </c>
      <c r="E85" s="4">
        <v>714</v>
      </c>
      <c r="F85" s="4" t="str">
        <f>VLOOKUP(A85,HOP!A:L,12,0)</f>
        <v>714.00</v>
      </c>
      <c r="G85" s="4" t="str">
        <f>VLOOKUP(A85,HOP!A:C,3,0)</f>
        <v>3333834</v>
      </c>
      <c r="H85" s="4">
        <f t="shared" si="2"/>
        <v>0</v>
      </c>
      <c r="I85" s="4" t="str">
        <f t="shared" si="3"/>
        <v>,3333834</v>
      </c>
      <c r="J85" s="4" t="str">
        <f>VLOOKUP(A85,HOP!A:U,21,0)</f>
        <v>直连</v>
      </c>
    </row>
    <row r="86" s="4" customFormat="1" hidden="1" spans="1:10">
      <c r="A86" s="5">
        <v>999224029586754</v>
      </c>
      <c r="B86" s="4" t="s">
        <v>27</v>
      </c>
      <c r="C86" s="6">
        <v>45056</v>
      </c>
      <c r="D86" s="6">
        <v>45057</v>
      </c>
      <c r="E86" s="4">
        <v>363</v>
      </c>
      <c r="F86" s="4" t="str">
        <f>VLOOKUP(A86,HOP!A:L,12,0)</f>
        <v>363.00</v>
      </c>
      <c r="G86" s="4" t="str">
        <f>VLOOKUP(A86,HOP!A:C,3,0)</f>
        <v>3334520</v>
      </c>
      <c r="H86" s="4">
        <f t="shared" si="2"/>
        <v>0</v>
      </c>
      <c r="I86" s="4" t="str">
        <f t="shared" si="3"/>
        <v>,3334520</v>
      </c>
      <c r="J86" s="4" t="str">
        <f>VLOOKUP(A86,HOP!A:U,21,0)</f>
        <v>直采</v>
      </c>
    </row>
    <row r="87" s="4" customFormat="1" hidden="1" spans="1:10">
      <c r="A87" s="5">
        <v>999224033125044</v>
      </c>
      <c r="B87" s="4" t="s">
        <v>27</v>
      </c>
      <c r="C87" s="6">
        <v>45055</v>
      </c>
      <c r="D87" s="6">
        <v>45057</v>
      </c>
      <c r="E87" s="4">
        <v>2266</v>
      </c>
      <c r="F87" s="4" t="str">
        <f>VLOOKUP(A87,HOP!A:L,12,0)</f>
        <v>2266.00</v>
      </c>
      <c r="G87" s="4" t="str">
        <f>VLOOKUP(A87,HOP!A:C,3,0)</f>
        <v>3335676</v>
      </c>
      <c r="H87" s="4">
        <f t="shared" si="2"/>
        <v>0</v>
      </c>
      <c r="I87" s="4" t="str">
        <f t="shared" si="3"/>
        <v>,3335676</v>
      </c>
      <c r="J87" s="4" t="str">
        <f>VLOOKUP(A87,HOP!A:U,21,0)</f>
        <v>直连</v>
      </c>
    </row>
    <row r="88" s="4" customFormat="1" hidden="1" spans="1:10">
      <c r="A88" s="5">
        <v>999224033440555</v>
      </c>
      <c r="B88" s="4" t="s">
        <v>27</v>
      </c>
      <c r="C88" s="6">
        <v>45056</v>
      </c>
      <c r="D88" s="6">
        <v>45057</v>
      </c>
      <c r="E88" s="4">
        <v>2550</v>
      </c>
      <c r="F88" s="4" t="str">
        <f>VLOOKUP(A88,HOP!A:L,12,0)</f>
        <v>2550.00</v>
      </c>
      <c r="G88" s="4" t="str">
        <f>VLOOKUP(A88,HOP!A:C,3,0)</f>
        <v>3335767</v>
      </c>
      <c r="H88" s="4">
        <f t="shared" si="2"/>
        <v>0</v>
      </c>
      <c r="I88" s="4" t="str">
        <f t="shared" si="3"/>
        <v>,3335767</v>
      </c>
      <c r="J88" s="4" t="str">
        <f>VLOOKUP(A88,HOP!A:U,21,0)</f>
        <v>直采</v>
      </c>
    </row>
    <row r="89" s="4" customFormat="1" hidden="1" spans="1:10">
      <c r="A89" s="5">
        <v>999224033607240</v>
      </c>
      <c r="B89" s="4" t="s">
        <v>27</v>
      </c>
      <c r="C89" s="6">
        <v>45054</v>
      </c>
      <c r="D89" s="6">
        <v>45057</v>
      </c>
      <c r="E89" s="4">
        <v>1140</v>
      </c>
      <c r="F89" s="4" t="str">
        <f>VLOOKUP(A89,HOP!A:L,12,0)</f>
        <v>1140.00</v>
      </c>
      <c r="G89" s="4" t="str">
        <f>VLOOKUP(A89,HOP!A:C,3,0)</f>
        <v>3335829</v>
      </c>
      <c r="H89" s="4">
        <f t="shared" si="2"/>
        <v>0</v>
      </c>
      <c r="I89" s="4" t="str">
        <f t="shared" si="3"/>
        <v>,3335829</v>
      </c>
      <c r="J89" s="4" t="str">
        <f>VLOOKUP(A89,HOP!A:U,21,0)</f>
        <v>直连</v>
      </c>
    </row>
    <row r="90" s="4" customFormat="1" hidden="1" spans="1:10">
      <c r="A90" s="5">
        <v>999224033705836</v>
      </c>
      <c r="B90" s="4" t="s">
        <v>27</v>
      </c>
      <c r="C90" s="6">
        <v>45053</v>
      </c>
      <c r="D90" s="6">
        <v>45057</v>
      </c>
      <c r="E90" s="4">
        <v>1084</v>
      </c>
      <c r="F90" s="4" t="str">
        <f>VLOOKUP(A90,HOP!A:L,12,0)</f>
        <v>1084.00</v>
      </c>
      <c r="G90" s="4" t="str">
        <f>VLOOKUP(A90,HOP!A:C,3,0)</f>
        <v>3335873</v>
      </c>
      <c r="H90" s="4">
        <f t="shared" si="2"/>
        <v>0</v>
      </c>
      <c r="I90" s="4" t="str">
        <f t="shared" si="3"/>
        <v>,3335873</v>
      </c>
      <c r="J90" s="4" t="str">
        <f>VLOOKUP(A90,HOP!A:U,21,0)</f>
        <v>直连</v>
      </c>
    </row>
    <row r="91" s="4" customFormat="1" hidden="1" spans="1:10">
      <c r="A91" s="5">
        <v>999224033771065</v>
      </c>
      <c r="B91" s="4" t="s">
        <v>27</v>
      </c>
      <c r="C91" s="6">
        <v>45056</v>
      </c>
      <c r="D91" s="6">
        <v>45057</v>
      </c>
      <c r="E91" s="4">
        <v>1232</v>
      </c>
      <c r="F91" s="4" t="str">
        <f>VLOOKUP(A91,HOP!A:L,12,0)</f>
        <v>1232.00</v>
      </c>
      <c r="G91" s="4" t="str">
        <f>VLOOKUP(A91,HOP!A:C,3,0)</f>
        <v>3335922</v>
      </c>
      <c r="H91" s="4">
        <f t="shared" si="2"/>
        <v>0</v>
      </c>
      <c r="I91" s="4" t="str">
        <f t="shared" si="3"/>
        <v>,3335922</v>
      </c>
      <c r="J91" s="4" t="str">
        <f>VLOOKUP(A91,HOP!A:U,21,0)</f>
        <v>直连</v>
      </c>
    </row>
    <row r="92" s="4" customFormat="1" hidden="1" spans="1:10">
      <c r="A92" s="5">
        <v>999224034119922</v>
      </c>
      <c r="B92" s="4" t="s">
        <v>27</v>
      </c>
      <c r="C92" s="6">
        <v>45056</v>
      </c>
      <c r="D92" s="6">
        <v>45057</v>
      </c>
      <c r="E92" s="4">
        <v>0</v>
      </c>
      <c r="F92" s="4" t="str">
        <f>VLOOKUP(A92,HOP!A:L,12,0)</f>
        <v>0.01</v>
      </c>
      <c r="G92" s="4" t="str">
        <f>VLOOKUP(A92,HOP!A:C,3,0)</f>
        <v>3336149</v>
      </c>
      <c r="H92" s="4">
        <f t="shared" si="2"/>
        <v>-0.01</v>
      </c>
      <c r="I92" s="4" t="str">
        <f t="shared" si="3"/>
        <v>,3336149</v>
      </c>
      <c r="J92" s="4" t="str">
        <f>VLOOKUP(A92,HOP!A:U,21,0)</f>
        <v>直连</v>
      </c>
    </row>
    <row r="93" s="4" customFormat="1" hidden="1" spans="1:10">
      <c r="A93" s="5">
        <v>999224034515061</v>
      </c>
      <c r="B93" s="4" t="s">
        <v>27</v>
      </c>
      <c r="C93" s="6">
        <v>45053</v>
      </c>
      <c r="D93" s="6">
        <v>45057</v>
      </c>
      <c r="E93" s="4">
        <v>867</v>
      </c>
      <c r="F93" s="4" t="str">
        <f>VLOOKUP(A93,HOP!A:L,12,0)</f>
        <v>867.00</v>
      </c>
      <c r="G93" s="4" t="str">
        <f>VLOOKUP(A93,HOP!A:C,3,0)</f>
        <v>3336292</v>
      </c>
      <c r="H93" s="4">
        <f t="shared" si="2"/>
        <v>0</v>
      </c>
      <c r="I93" s="4" t="str">
        <f t="shared" si="3"/>
        <v>,3336292</v>
      </c>
      <c r="J93" s="4" t="str">
        <f>VLOOKUP(A93,HOP!A:U,21,0)</f>
        <v>直连</v>
      </c>
    </row>
    <row r="94" s="4" customFormat="1" hidden="1" spans="1:10">
      <c r="A94" s="5">
        <v>24035861413</v>
      </c>
      <c r="B94" s="4" t="s">
        <v>27</v>
      </c>
      <c r="C94" s="6">
        <v>45054</v>
      </c>
      <c r="D94" s="6">
        <v>45057</v>
      </c>
      <c r="E94" s="4">
        <v>14454</v>
      </c>
      <c r="F94" s="4" t="str">
        <f>VLOOKUP(A94,HOP!A:L,12,0)</f>
        <v>14454.00</v>
      </c>
      <c r="G94" s="4" t="str">
        <f>VLOOKUP(A94,HOP!A:C,3,0)</f>
        <v>3336994</v>
      </c>
      <c r="H94" s="4">
        <f t="shared" si="2"/>
        <v>0</v>
      </c>
      <c r="I94" s="4" t="str">
        <f t="shared" si="3"/>
        <v>,3336994</v>
      </c>
      <c r="J94" s="4" t="str">
        <f>VLOOKUP(A94,HOP!A:U,21,0)</f>
        <v>直连</v>
      </c>
    </row>
    <row r="95" s="4" customFormat="1" hidden="1" spans="1:10">
      <c r="A95" s="5">
        <v>999224043782827</v>
      </c>
      <c r="B95" s="4" t="s">
        <v>27</v>
      </c>
      <c r="C95" s="6">
        <v>45054</v>
      </c>
      <c r="D95" s="6">
        <v>45057</v>
      </c>
      <c r="E95" s="4">
        <v>0</v>
      </c>
      <c r="F95" s="4" t="e">
        <f>VLOOKUP(A95,HOP!A:L,12,0)</f>
        <v>#N/A</v>
      </c>
      <c r="G95" s="4" t="e">
        <f>VLOOKUP(A95,HOP!A:C,3,0)</f>
        <v>#N/A</v>
      </c>
      <c r="H95" s="4" t="e">
        <f t="shared" si="2"/>
        <v>#N/A</v>
      </c>
      <c r="I95" s="4" t="e">
        <f t="shared" si="3"/>
        <v>#N/A</v>
      </c>
      <c r="J95" s="4" t="e">
        <f>VLOOKUP(A95,HOP!A:U,21,0)</f>
        <v>#N/A</v>
      </c>
    </row>
    <row r="96" s="4" customFormat="1" hidden="1" spans="1:10">
      <c r="A96" s="5">
        <v>999224044639777</v>
      </c>
      <c r="B96" s="4" t="s">
        <v>27</v>
      </c>
      <c r="C96" s="6">
        <v>45056</v>
      </c>
      <c r="D96" s="6">
        <v>45057</v>
      </c>
      <c r="E96" s="4">
        <v>590</v>
      </c>
      <c r="F96" s="4" t="str">
        <f>VLOOKUP(A96,HOP!A:L,12,0)</f>
        <v>590.00</v>
      </c>
      <c r="G96" s="4" t="str">
        <f>VLOOKUP(A96,HOP!A:C,3,0)</f>
        <v>3338680</v>
      </c>
      <c r="H96" s="4">
        <f t="shared" si="2"/>
        <v>0</v>
      </c>
      <c r="I96" s="4" t="str">
        <f t="shared" si="3"/>
        <v>,3338680</v>
      </c>
      <c r="J96" s="4" t="str">
        <f>VLOOKUP(A96,HOP!A:U,21,0)</f>
        <v>直连</v>
      </c>
    </row>
    <row r="97" s="4" customFormat="1" hidden="1" spans="1:10">
      <c r="A97" s="5">
        <v>999224044767468</v>
      </c>
      <c r="B97" s="4" t="s">
        <v>27</v>
      </c>
      <c r="C97" s="6">
        <v>45056</v>
      </c>
      <c r="D97" s="6">
        <v>45057</v>
      </c>
      <c r="E97" s="4">
        <v>1712</v>
      </c>
      <c r="F97" s="4" t="str">
        <f>VLOOKUP(A97,HOP!A:L,12,0)</f>
        <v>1712.00</v>
      </c>
      <c r="G97" s="4" t="str">
        <f>VLOOKUP(A97,HOP!A:C,3,0)</f>
        <v>3338713</v>
      </c>
      <c r="H97" s="4">
        <f t="shared" si="2"/>
        <v>0</v>
      </c>
      <c r="I97" s="4" t="str">
        <f t="shared" si="3"/>
        <v>,3338713</v>
      </c>
      <c r="J97" s="4" t="str">
        <f>VLOOKUP(A97,HOP!A:U,21,0)</f>
        <v>直连</v>
      </c>
    </row>
    <row r="98" s="4" customFormat="1" hidden="1" spans="1:10">
      <c r="A98" s="5">
        <v>999224044929121</v>
      </c>
      <c r="B98" s="4" t="s">
        <v>27</v>
      </c>
      <c r="C98" s="6">
        <v>45053</v>
      </c>
      <c r="D98" s="6">
        <v>45057</v>
      </c>
      <c r="E98" s="4">
        <v>1327</v>
      </c>
      <c r="F98" s="4" t="str">
        <f>VLOOKUP(A98,HOP!A:L,12,0)</f>
        <v>1327.00</v>
      </c>
      <c r="G98" s="4" t="str">
        <f>VLOOKUP(A98,HOP!A:C,3,0)</f>
        <v>3338745</v>
      </c>
      <c r="H98" s="4">
        <f t="shared" si="2"/>
        <v>0</v>
      </c>
      <c r="I98" s="4" t="str">
        <f t="shared" si="3"/>
        <v>,3338745</v>
      </c>
      <c r="J98" s="4" t="str">
        <f>VLOOKUP(A98,HOP!A:U,21,0)</f>
        <v>直连</v>
      </c>
    </row>
    <row r="99" s="4" customFormat="1" hidden="1" spans="1:10">
      <c r="A99" s="5">
        <v>999224047019050</v>
      </c>
      <c r="B99" s="4" t="s">
        <v>27</v>
      </c>
      <c r="C99" s="6">
        <v>45056</v>
      </c>
      <c r="D99" s="6">
        <v>45057</v>
      </c>
      <c r="E99" s="4">
        <v>656</v>
      </c>
      <c r="F99" s="4" t="str">
        <f>VLOOKUP(A99,HOP!A:L,12,0)</f>
        <v>656.00</v>
      </c>
      <c r="G99" s="4" t="str">
        <f>VLOOKUP(A99,HOP!A:C,3,0)</f>
        <v>3339505</v>
      </c>
      <c r="H99" s="4">
        <f t="shared" si="2"/>
        <v>0</v>
      </c>
      <c r="I99" s="4" t="str">
        <f t="shared" si="3"/>
        <v>,3339505</v>
      </c>
      <c r="J99" s="4" t="str">
        <f>VLOOKUP(A99,HOP!A:U,21,0)</f>
        <v>直连</v>
      </c>
    </row>
    <row r="100" s="4" customFormat="1" hidden="1" spans="1:10">
      <c r="A100" s="5">
        <v>999224047135836</v>
      </c>
      <c r="B100" s="4" t="s">
        <v>27</v>
      </c>
      <c r="C100" s="6">
        <v>45054</v>
      </c>
      <c r="D100" s="6">
        <v>45057</v>
      </c>
      <c r="E100" s="4">
        <v>4345</v>
      </c>
      <c r="F100" s="4" t="str">
        <f>VLOOKUP(A100,HOP!A:L,12,0)</f>
        <v>4345.00</v>
      </c>
      <c r="G100" s="4" t="str">
        <f>VLOOKUP(A100,HOP!A:C,3,0)</f>
        <v>3339538</v>
      </c>
      <c r="H100" s="4">
        <f t="shared" si="2"/>
        <v>0</v>
      </c>
      <c r="I100" s="4" t="str">
        <f t="shared" si="3"/>
        <v>,3339538</v>
      </c>
      <c r="J100" s="4" t="str">
        <f>VLOOKUP(A100,HOP!A:U,21,0)</f>
        <v>直采</v>
      </c>
    </row>
    <row r="101" s="4" customFormat="1" hidden="1" spans="1:10">
      <c r="A101" s="5">
        <v>999224047609617</v>
      </c>
      <c r="B101" s="4" t="s">
        <v>27</v>
      </c>
      <c r="C101" s="6">
        <v>45054</v>
      </c>
      <c r="D101" s="6">
        <v>45057</v>
      </c>
      <c r="E101" s="4">
        <v>0</v>
      </c>
      <c r="F101" s="4" t="e">
        <f>VLOOKUP(A101,HOP!A:L,12,0)</f>
        <v>#N/A</v>
      </c>
      <c r="G101" s="4" t="e">
        <f>VLOOKUP(A101,HOP!A:C,3,0)</f>
        <v>#N/A</v>
      </c>
      <c r="H101" s="4" t="e">
        <f t="shared" si="2"/>
        <v>#N/A</v>
      </c>
      <c r="I101" s="4" t="e">
        <f t="shared" si="3"/>
        <v>#N/A</v>
      </c>
      <c r="J101" s="4" t="e">
        <f>VLOOKUP(A101,HOP!A:U,21,0)</f>
        <v>#N/A</v>
      </c>
    </row>
    <row r="102" s="4" customFormat="1" hidden="1" spans="1:10">
      <c r="A102" s="5">
        <v>999224047635788</v>
      </c>
      <c r="B102" s="4" t="s">
        <v>27</v>
      </c>
      <c r="C102" s="6">
        <v>45056</v>
      </c>
      <c r="D102" s="6">
        <v>45057</v>
      </c>
      <c r="E102" s="4">
        <v>399</v>
      </c>
      <c r="F102" s="4" t="str">
        <f>VLOOKUP(A102,HOP!A:L,12,0)</f>
        <v>399.00</v>
      </c>
      <c r="G102" s="4" t="str">
        <f>VLOOKUP(A102,HOP!A:C,3,0)</f>
        <v>3339753</v>
      </c>
      <c r="H102" s="4">
        <f t="shared" si="2"/>
        <v>0</v>
      </c>
      <c r="I102" s="4" t="str">
        <f t="shared" si="3"/>
        <v>,3339753</v>
      </c>
      <c r="J102" s="4" t="str">
        <f>VLOOKUP(A102,HOP!A:U,21,0)</f>
        <v>直连</v>
      </c>
    </row>
    <row r="103" s="4" customFormat="1" hidden="1" spans="1:10">
      <c r="A103" s="5">
        <v>999224047679759</v>
      </c>
      <c r="B103" s="4" t="s">
        <v>27</v>
      </c>
      <c r="C103" s="6">
        <v>45055</v>
      </c>
      <c r="D103" s="6">
        <v>45057</v>
      </c>
      <c r="E103" s="4">
        <v>512</v>
      </c>
      <c r="F103" s="4" t="str">
        <f>VLOOKUP(A103,HOP!A:L,12,0)</f>
        <v>512.00</v>
      </c>
      <c r="G103" s="4" t="str">
        <f>VLOOKUP(A103,HOP!A:C,3,0)</f>
        <v>3339773</v>
      </c>
      <c r="H103" s="4">
        <f t="shared" si="2"/>
        <v>0</v>
      </c>
      <c r="I103" s="4" t="str">
        <f t="shared" si="3"/>
        <v>,3339773</v>
      </c>
      <c r="J103" s="4" t="str">
        <f>VLOOKUP(A103,HOP!A:U,21,0)</f>
        <v>直连</v>
      </c>
    </row>
    <row r="104" s="4" customFormat="1" hidden="1" spans="1:10">
      <c r="A104" s="5">
        <v>999224047756576</v>
      </c>
      <c r="B104" s="4" t="s">
        <v>27</v>
      </c>
      <c r="C104" s="6">
        <v>45056</v>
      </c>
      <c r="D104" s="6">
        <v>45057</v>
      </c>
      <c r="E104" s="4">
        <v>702</v>
      </c>
      <c r="F104" s="4" t="str">
        <f>VLOOKUP(A104,HOP!A:L,12,0)</f>
        <v>702.00</v>
      </c>
      <c r="G104" s="4" t="str">
        <f>VLOOKUP(A104,HOP!A:C,3,0)</f>
        <v>3339812</v>
      </c>
      <c r="H104" s="4">
        <f t="shared" si="2"/>
        <v>0</v>
      </c>
      <c r="I104" s="4" t="str">
        <f t="shared" si="3"/>
        <v>,3339812</v>
      </c>
      <c r="J104" s="4" t="str">
        <f>VLOOKUP(A104,HOP!A:U,21,0)</f>
        <v>直连</v>
      </c>
    </row>
    <row r="105" s="4" customFormat="1" hidden="1" spans="1:10">
      <c r="A105" s="5">
        <v>999224048003519</v>
      </c>
      <c r="B105" s="4" t="s">
        <v>27</v>
      </c>
      <c r="C105" s="6">
        <v>45054</v>
      </c>
      <c r="D105" s="6">
        <v>45057</v>
      </c>
      <c r="E105" s="4">
        <v>0</v>
      </c>
      <c r="F105" s="4" t="e">
        <f>VLOOKUP(A105,HOP!A:L,12,0)</f>
        <v>#N/A</v>
      </c>
      <c r="G105" s="4" t="e">
        <f>VLOOKUP(A105,HOP!A:C,3,0)</f>
        <v>#N/A</v>
      </c>
      <c r="H105" s="4" t="e">
        <f t="shared" si="2"/>
        <v>#N/A</v>
      </c>
      <c r="I105" s="4" t="e">
        <f t="shared" si="3"/>
        <v>#N/A</v>
      </c>
      <c r="J105" s="4" t="e">
        <f>VLOOKUP(A105,HOP!A:U,21,0)</f>
        <v>#N/A</v>
      </c>
    </row>
    <row r="106" s="4" customFormat="1" hidden="1" spans="1:10">
      <c r="A106" s="5">
        <v>999224051376008</v>
      </c>
      <c r="B106" s="4" t="s">
        <v>27</v>
      </c>
      <c r="C106" s="6">
        <v>45055</v>
      </c>
      <c r="D106" s="6">
        <v>45057</v>
      </c>
      <c r="E106" s="4">
        <v>448</v>
      </c>
      <c r="F106" s="4" t="str">
        <f>VLOOKUP(A106,HOP!A:L,12,0)</f>
        <v>448.00</v>
      </c>
      <c r="G106" s="4" t="str">
        <f>VLOOKUP(A106,HOP!A:C,3,0)</f>
        <v>3341312</v>
      </c>
      <c r="H106" s="4">
        <f t="shared" si="2"/>
        <v>0</v>
      </c>
      <c r="I106" s="4" t="str">
        <f t="shared" si="3"/>
        <v>,3341312</v>
      </c>
      <c r="J106" s="4" t="str">
        <f>VLOOKUP(A106,HOP!A:U,21,0)</f>
        <v>直连</v>
      </c>
    </row>
    <row r="107" s="4" customFormat="1" hidden="1" spans="1:10">
      <c r="A107" s="5">
        <v>999224051968836</v>
      </c>
      <c r="B107" s="4" t="s">
        <v>27</v>
      </c>
      <c r="C107" s="6">
        <v>45056</v>
      </c>
      <c r="D107" s="6">
        <v>45057</v>
      </c>
      <c r="E107" s="4">
        <v>762</v>
      </c>
      <c r="F107" s="4" t="str">
        <f>VLOOKUP(A107,HOP!A:L,12,0)</f>
        <v>762.00</v>
      </c>
      <c r="G107" s="4" t="str">
        <f>VLOOKUP(A107,HOP!A:C,3,0)</f>
        <v>3341665</v>
      </c>
      <c r="H107" s="4">
        <f t="shared" si="2"/>
        <v>0</v>
      </c>
      <c r="I107" s="4" t="str">
        <f t="shared" si="3"/>
        <v>,3341665</v>
      </c>
      <c r="J107" s="4" t="str">
        <f>VLOOKUP(A107,HOP!A:U,21,0)</f>
        <v>直连</v>
      </c>
    </row>
    <row r="108" s="4" customFormat="1" hidden="1" spans="1:10">
      <c r="A108" s="5">
        <v>999224052339765</v>
      </c>
      <c r="B108" s="4" t="s">
        <v>27</v>
      </c>
      <c r="C108" s="6">
        <v>45056</v>
      </c>
      <c r="D108" s="6">
        <v>45057</v>
      </c>
      <c r="E108" s="4">
        <v>220</v>
      </c>
      <c r="F108" s="4" t="str">
        <f>VLOOKUP(A108,HOP!A:L,12,0)</f>
        <v>220.00</v>
      </c>
      <c r="G108" s="4" t="str">
        <f>VLOOKUP(A108,HOP!A:C,3,0)</f>
        <v>3341920</v>
      </c>
      <c r="H108" s="4">
        <f t="shared" si="2"/>
        <v>0</v>
      </c>
      <c r="I108" s="4" t="str">
        <f t="shared" si="3"/>
        <v>,3341920</v>
      </c>
      <c r="J108" s="4" t="str">
        <f>VLOOKUP(A108,HOP!A:U,21,0)</f>
        <v>直连</v>
      </c>
    </row>
    <row r="109" s="4" customFormat="1" hidden="1" spans="1:10">
      <c r="A109" s="5">
        <v>999224052915406</v>
      </c>
      <c r="B109" s="4" t="s">
        <v>27</v>
      </c>
      <c r="C109" s="6">
        <v>45056</v>
      </c>
      <c r="D109" s="6">
        <v>45057</v>
      </c>
      <c r="E109" s="4">
        <v>328</v>
      </c>
      <c r="F109" s="4" t="str">
        <f>VLOOKUP(A109,HOP!A:L,12,0)</f>
        <v>328.00</v>
      </c>
      <c r="G109" s="4" t="str">
        <f>VLOOKUP(A109,HOP!A:C,3,0)</f>
        <v>3342206</v>
      </c>
      <c r="H109" s="4">
        <f t="shared" si="2"/>
        <v>0</v>
      </c>
      <c r="I109" s="4" t="str">
        <f t="shared" si="3"/>
        <v>,3342206</v>
      </c>
      <c r="J109" s="4" t="str">
        <f>VLOOKUP(A109,HOP!A:U,21,0)</f>
        <v>直连</v>
      </c>
    </row>
    <row r="110" s="4" customFormat="1" hidden="1" spans="1:10">
      <c r="A110" s="5">
        <v>999224053017211</v>
      </c>
      <c r="B110" s="4" t="s">
        <v>27</v>
      </c>
      <c r="C110" s="6">
        <v>45056</v>
      </c>
      <c r="D110" s="6">
        <v>45057</v>
      </c>
      <c r="E110" s="4">
        <v>972</v>
      </c>
      <c r="F110" s="4" t="str">
        <f>VLOOKUP(A110,HOP!A:L,12,0)</f>
        <v>972.00</v>
      </c>
      <c r="G110" s="4" t="str">
        <f>VLOOKUP(A110,HOP!A:C,3,0)</f>
        <v>3342235</v>
      </c>
      <c r="H110" s="4">
        <f t="shared" si="2"/>
        <v>0</v>
      </c>
      <c r="I110" s="4" t="str">
        <f t="shared" si="3"/>
        <v>,3342235</v>
      </c>
      <c r="J110" s="4" t="str">
        <f>VLOOKUP(A110,HOP!A:U,21,0)</f>
        <v>直连</v>
      </c>
    </row>
    <row r="111" s="4" customFormat="1" hidden="1" spans="1:10">
      <c r="A111" s="5">
        <v>999224055346807</v>
      </c>
      <c r="B111" s="4" t="s">
        <v>27</v>
      </c>
      <c r="C111" s="6">
        <v>45056</v>
      </c>
      <c r="D111" s="6">
        <v>45057</v>
      </c>
      <c r="E111" s="4">
        <v>288</v>
      </c>
      <c r="F111" s="4" t="str">
        <f>VLOOKUP(A111,HOP!A:L,12,0)</f>
        <v>288.00</v>
      </c>
      <c r="G111" s="4" t="str">
        <f>VLOOKUP(A111,HOP!A:C,3,0)</f>
        <v>3342409</v>
      </c>
      <c r="H111" s="4">
        <f t="shared" si="2"/>
        <v>0</v>
      </c>
      <c r="I111" s="4" t="str">
        <f t="shared" si="3"/>
        <v>,3342409</v>
      </c>
      <c r="J111" s="4" t="str">
        <f>VLOOKUP(A111,HOP!A:U,21,0)</f>
        <v>直连</v>
      </c>
    </row>
    <row r="112" s="4" customFormat="1" hidden="1" spans="1:10">
      <c r="A112" s="5">
        <v>999224056319361</v>
      </c>
      <c r="B112" s="4" t="s">
        <v>27</v>
      </c>
      <c r="C112" s="6">
        <v>45055</v>
      </c>
      <c r="D112" s="6">
        <v>45057</v>
      </c>
      <c r="E112" s="4">
        <v>0</v>
      </c>
      <c r="F112" s="4" t="e">
        <f>VLOOKUP(A112,HOP!A:L,12,0)</f>
        <v>#N/A</v>
      </c>
      <c r="G112" s="4" t="e">
        <f>VLOOKUP(A112,HOP!A:C,3,0)</f>
        <v>#N/A</v>
      </c>
      <c r="H112" s="4" t="e">
        <f t="shared" si="2"/>
        <v>#N/A</v>
      </c>
      <c r="I112" s="4" t="e">
        <f t="shared" si="3"/>
        <v>#N/A</v>
      </c>
      <c r="J112" s="4" t="e">
        <f>VLOOKUP(A112,HOP!A:U,21,0)</f>
        <v>#N/A</v>
      </c>
    </row>
    <row r="113" s="4" customFormat="1" hidden="1" spans="1:10">
      <c r="A113" s="5">
        <v>999224057957017</v>
      </c>
      <c r="B113" s="4" t="s">
        <v>27</v>
      </c>
      <c r="C113" s="6">
        <v>45056</v>
      </c>
      <c r="D113" s="6">
        <v>45057</v>
      </c>
      <c r="E113" s="4">
        <v>628</v>
      </c>
      <c r="F113" s="4" t="str">
        <f>VLOOKUP(A113,HOP!A:L,12,0)</f>
        <v>628.00</v>
      </c>
      <c r="G113" s="4" t="str">
        <f>VLOOKUP(A113,HOP!A:C,3,0)</f>
        <v>3342964</v>
      </c>
      <c r="H113" s="4">
        <f t="shared" si="2"/>
        <v>0</v>
      </c>
      <c r="I113" s="4" t="str">
        <f t="shared" si="3"/>
        <v>,3342964</v>
      </c>
      <c r="J113" s="4" t="str">
        <f>VLOOKUP(A113,HOP!A:U,21,0)</f>
        <v>直连</v>
      </c>
    </row>
    <row r="114" s="4" customFormat="1" hidden="1" spans="1:10">
      <c r="A114" s="5">
        <v>999224061311264</v>
      </c>
      <c r="B114" s="4" t="s">
        <v>27</v>
      </c>
      <c r="C114" s="6">
        <v>45055</v>
      </c>
      <c r="D114" s="6">
        <v>45057</v>
      </c>
      <c r="E114" s="4">
        <v>1404</v>
      </c>
      <c r="F114" s="4" t="str">
        <f>VLOOKUP(A114,HOP!A:L,12,0)</f>
        <v>1404.00</v>
      </c>
      <c r="G114" s="4" t="str">
        <f>VLOOKUP(A114,HOP!A:C,3,0)</f>
        <v>3343996</v>
      </c>
      <c r="H114" s="4">
        <f t="shared" si="2"/>
        <v>0</v>
      </c>
      <c r="I114" s="4" t="str">
        <f t="shared" si="3"/>
        <v>,3343996</v>
      </c>
      <c r="J114" s="4" t="str">
        <f>VLOOKUP(A114,HOP!A:U,21,0)</f>
        <v>直连</v>
      </c>
    </row>
    <row r="115" s="4" customFormat="1" hidden="1" spans="1:10">
      <c r="A115" s="5">
        <v>999224064125601</v>
      </c>
      <c r="B115" s="4" t="s">
        <v>27</v>
      </c>
      <c r="C115" s="6">
        <v>45056</v>
      </c>
      <c r="D115" s="6">
        <v>45057</v>
      </c>
      <c r="E115" s="4">
        <v>1811</v>
      </c>
      <c r="F115" s="4" t="str">
        <f>VLOOKUP(A115,HOP!A:L,12,0)</f>
        <v>1811.00</v>
      </c>
      <c r="G115" s="4" t="str">
        <f>VLOOKUP(A115,HOP!A:C,3,0)</f>
        <v>3344928</v>
      </c>
      <c r="H115" s="4">
        <f t="shared" si="2"/>
        <v>0</v>
      </c>
      <c r="I115" s="4" t="str">
        <f t="shared" si="3"/>
        <v>,3344928</v>
      </c>
      <c r="J115" s="4" t="str">
        <f>VLOOKUP(A115,HOP!A:U,21,0)</f>
        <v>直连</v>
      </c>
    </row>
    <row r="116" s="4" customFormat="1" hidden="1" spans="1:10">
      <c r="A116" s="5">
        <v>999224064850692</v>
      </c>
      <c r="B116" s="4" t="s">
        <v>27</v>
      </c>
      <c r="C116" s="6">
        <v>45055</v>
      </c>
      <c r="D116" s="6">
        <v>45057</v>
      </c>
      <c r="E116" s="4">
        <v>198</v>
      </c>
      <c r="F116" s="4" t="str">
        <f>VLOOKUP(A116,HOP!A:L,12,0)</f>
        <v>198.00</v>
      </c>
      <c r="G116" s="4" t="str">
        <f>VLOOKUP(A116,HOP!A:C,3,0)</f>
        <v>3345147</v>
      </c>
      <c r="H116" s="4">
        <f t="shared" si="2"/>
        <v>0</v>
      </c>
      <c r="I116" s="4" t="str">
        <f t="shared" si="3"/>
        <v>,3345147</v>
      </c>
      <c r="J116" s="4" t="str">
        <f>VLOOKUP(A116,HOP!A:U,21,0)</f>
        <v>直连</v>
      </c>
    </row>
    <row r="117" s="4" customFormat="1" hidden="1" spans="1:10">
      <c r="A117" s="5">
        <v>999224065653376</v>
      </c>
      <c r="B117" s="4" t="s">
        <v>27</v>
      </c>
      <c r="C117" s="6">
        <v>45056</v>
      </c>
      <c r="D117" s="6">
        <v>45057</v>
      </c>
      <c r="E117" s="4">
        <v>179</v>
      </c>
      <c r="F117" s="4" t="str">
        <f>VLOOKUP(A117,HOP!A:L,12,0)</f>
        <v>179.00</v>
      </c>
      <c r="G117" s="4" t="str">
        <f>VLOOKUP(A117,HOP!A:C,3,0)</f>
        <v>3345396</v>
      </c>
      <c r="H117" s="4">
        <f t="shared" si="2"/>
        <v>0</v>
      </c>
      <c r="I117" s="4" t="str">
        <f t="shared" si="3"/>
        <v>,3345396</v>
      </c>
      <c r="J117" s="4" t="str">
        <f>VLOOKUP(A117,HOP!A:U,21,0)</f>
        <v>直连</v>
      </c>
    </row>
    <row r="118" s="4" customFormat="1" hidden="1" spans="1:10">
      <c r="A118" s="5">
        <v>999224066263131</v>
      </c>
      <c r="B118" s="4" t="s">
        <v>27</v>
      </c>
      <c r="C118" s="6">
        <v>45056</v>
      </c>
      <c r="D118" s="6">
        <v>45057</v>
      </c>
      <c r="E118" s="4">
        <v>2054</v>
      </c>
      <c r="F118" s="4" t="str">
        <f>VLOOKUP(A118,HOP!A:L,12,0)</f>
        <v>2054.00</v>
      </c>
      <c r="G118" s="4" t="str">
        <f>VLOOKUP(A118,HOP!A:C,3,0)</f>
        <v>3345629</v>
      </c>
      <c r="H118" s="4">
        <f t="shared" si="2"/>
        <v>0</v>
      </c>
      <c r="I118" s="4" t="str">
        <f t="shared" si="3"/>
        <v>,3345629</v>
      </c>
      <c r="J118" s="4" t="str">
        <f>VLOOKUP(A118,HOP!A:U,21,0)</f>
        <v>直连</v>
      </c>
    </row>
    <row r="119" s="4" customFormat="1" hidden="1" spans="1:10">
      <c r="A119" s="5">
        <v>999224067413891</v>
      </c>
      <c r="B119" s="4" t="s">
        <v>27</v>
      </c>
      <c r="C119" s="6">
        <v>45056</v>
      </c>
      <c r="D119" s="6">
        <v>45057</v>
      </c>
      <c r="E119" s="4">
        <v>349</v>
      </c>
      <c r="F119" s="4" t="str">
        <f>VLOOKUP(A119,HOP!A:L,12,0)</f>
        <v>349.00</v>
      </c>
      <c r="G119" s="4" t="str">
        <f>VLOOKUP(A119,HOP!A:C,3,0)</f>
        <v>3346014</v>
      </c>
      <c r="H119" s="4">
        <f t="shared" si="2"/>
        <v>0</v>
      </c>
      <c r="I119" s="4" t="str">
        <f t="shared" si="3"/>
        <v>,3346014</v>
      </c>
      <c r="J119" s="4" t="str">
        <f>VLOOKUP(A119,HOP!A:U,21,0)</f>
        <v>直连</v>
      </c>
    </row>
    <row r="120" s="4" customFormat="1" hidden="1" spans="1:10">
      <c r="A120" s="5">
        <v>999224068193599</v>
      </c>
      <c r="B120" s="4" t="s">
        <v>27</v>
      </c>
      <c r="C120" s="6">
        <v>45056</v>
      </c>
      <c r="D120" s="6">
        <v>45057</v>
      </c>
      <c r="E120" s="4">
        <v>273</v>
      </c>
      <c r="F120" s="4" t="str">
        <f>VLOOKUP(A120,HOP!A:L,12,0)</f>
        <v>273.00</v>
      </c>
      <c r="G120" s="4" t="str">
        <f>VLOOKUP(A120,HOP!A:C,3,0)</f>
        <v>3346296</v>
      </c>
      <c r="H120" s="4">
        <f t="shared" si="2"/>
        <v>0</v>
      </c>
      <c r="I120" s="4" t="str">
        <f t="shared" si="3"/>
        <v>,3346296</v>
      </c>
      <c r="J120" s="4" t="str">
        <f>VLOOKUP(A120,HOP!A:U,21,0)</f>
        <v>直连</v>
      </c>
    </row>
    <row r="121" s="4" customFormat="1" hidden="1" spans="1:10">
      <c r="A121" s="5">
        <v>999224070696644</v>
      </c>
      <c r="B121" s="4" t="s">
        <v>27</v>
      </c>
      <c r="C121" s="6">
        <v>45056</v>
      </c>
      <c r="D121" s="6">
        <v>45057</v>
      </c>
      <c r="E121" s="4">
        <v>556</v>
      </c>
      <c r="F121" s="4" t="str">
        <f>VLOOKUP(A121,HOP!A:L,12,0)</f>
        <v>556.00</v>
      </c>
      <c r="G121" s="4" t="str">
        <f>VLOOKUP(A121,HOP!A:C,3,0)</f>
        <v>3346566</v>
      </c>
      <c r="H121" s="4">
        <f t="shared" si="2"/>
        <v>0</v>
      </c>
      <c r="I121" s="4" t="str">
        <f t="shared" si="3"/>
        <v>,3346566</v>
      </c>
      <c r="J121" s="4" t="str">
        <f>VLOOKUP(A121,HOP!A:U,21,0)</f>
        <v>直连</v>
      </c>
    </row>
    <row r="122" s="4" customFormat="1" hidden="1" spans="1:10">
      <c r="A122" s="5">
        <v>999224071480298</v>
      </c>
      <c r="B122" s="4" t="s">
        <v>27</v>
      </c>
      <c r="C122" s="6">
        <v>45056</v>
      </c>
      <c r="D122" s="6">
        <v>45057</v>
      </c>
      <c r="E122" s="4">
        <v>571</v>
      </c>
      <c r="F122" s="4" t="str">
        <f>VLOOKUP(A122,HOP!A:L,12,0)</f>
        <v>571.00</v>
      </c>
      <c r="G122" s="4" t="str">
        <f>VLOOKUP(A122,HOP!A:C,3,0)</f>
        <v>3346753</v>
      </c>
      <c r="H122" s="4">
        <f t="shared" si="2"/>
        <v>0</v>
      </c>
      <c r="I122" s="4" t="str">
        <f t="shared" si="3"/>
        <v>,3346753</v>
      </c>
      <c r="J122" s="4" t="str">
        <f>VLOOKUP(A122,HOP!A:U,21,0)</f>
        <v>直连</v>
      </c>
    </row>
    <row r="123" s="4" customFormat="1" hidden="1" spans="1:10">
      <c r="A123" s="5">
        <v>999224071812746</v>
      </c>
      <c r="B123" s="4" t="s">
        <v>27</v>
      </c>
      <c r="C123" s="6">
        <v>45055</v>
      </c>
      <c r="D123" s="6">
        <v>45057</v>
      </c>
      <c r="E123" s="4">
        <v>2445</v>
      </c>
      <c r="F123" s="4" t="str">
        <f>VLOOKUP(A123,HOP!A:L,12,0)</f>
        <v>2445.00</v>
      </c>
      <c r="G123" s="4" t="str">
        <f>VLOOKUP(A123,HOP!A:C,3,0)</f>
        <v>3346785</v>
      </c>
      <c r="H123" s="4">
        <f t="shared" si="2"/>
        <v>0</v>
      </c>
      <c r="I123" s="4" t="str">
        <f t="shared" si="3"/>
        <v>,3346785</v>
      </c>
      <c r="J123" s="4" t="str">
        <f>VLOOKUP(A123,HOP!A:U,21,0)</f>
        <v>直连</v>
      </c>
    </row>
    <row r="124" s="4" customFormat="1" hidden="1" spans="1:10">
      <c r="A124" s="5">
        <v>999224076139177</v>
      </c>
      <c r="B124" s="4" t="s">
        <v>27</v>
      </c>
      <c r="C124" s="6">
        <v>45056</v>
      </c>
      <c r="D124" s="6">
        <v>45057</v>
      </c>
      <c r="E124" s="4">
        <v>194</v>
      </c>
      <c r="F124" s="4" t="str">
        <f>VLOOKUP(A124,HOP!A:L,12,0)</f>
        <v>194.00</v>
      </c>
      <c r="G124" s="4" t="str">
        <f>VLOOKUP(A124,HOP!A:C,3,0)</f>
        <v>3348117</v>
      </c>
      <c r="H124" s="4">
        <f t="shared" si="2"/>
        <v>0</v>
      </c>
      <c r="I124" s="4" t="str">
        <f t="shared" si="3"/>
        <v>,3348117</v>
      </c>
      <c r="J124" s="4" t="str">
        <f>VLOOKUP(A124,HOP!A:U,21,0)</f>
        <v>直连</v>
      </c>
    </row>
    <row r="125" s="4" customFormat="1" hidden="1" spans="1:10">
      <c r="A125" s="5">
        <v>999224076247550</v>
      </c>
      <c r="B125" s="4" t="s">
        <v>27</v>
      </c>
      <c r="C125" s="6">
        <v>45056</v>
      </c>
      <c r="D125" s="6">
        <v>45057</v>
      </c>
      <c r="E125" s="4">
        <v>354</v>
      </c>
      <c r="F125" s="4" t="str">
        <f>VLOOKUP(A125,HOP!A:L,12,0)</f>
        <v>354.00</v>
      </c>
      <c r="G125" s="4" t="str">
        <f>VLOOKUP(A125,HOP!A:C,3,0)</f>
        <v>3348241</v>
      </c>
      <c r="H125" s="4">
        <f t="shared" si="2"/>
        <v>0</v>
      </c>
      <c r="I125" s="4" t="str">
        <f t="shared" si="3"/>
        <v>,3348241</v>
      </c>
      <c r="J125" s="4" t="str">
        <f>VLOOKUP(A125,HOP!A:U,21,0)</f>
        <v>直连</v>
      </c>
    </row>
    <row r="126" s="4" customFormat="1" hidden="1" spans="1:10">
      <c r="A126" s="5">
        <v>999224076381341</v>
      </c>
      <c r="B126" s="4" t="s">
        <v>27</v>
      </c>
      <c r="C126" s="6">
        <v>45056</v>
      </c>
      <c r="D126" s="6">
        <v>45057</v>
      </c>
      <c r="E126" s="4">
        <v>1057</v>
      </c>
      <c r="F126" s="4" t="str">
        <f>VLOOKUP(A126,HOP!A:L,12,0)</f>
        <v>1057.00</v>
      </c>
      <c r="G126" s="4" t="str">
        <f>VLOOKUP(A126,HOP!A:C,3,0)</f>
        <v>3348269</v>
      </c>
      <c r="H126" s="4">
        <f t="shared" si="2"/>
        <v>0</v>
      </c>
      <c r="I126" s="4" t="str">
        <f t="shared" si="3"/>
        <v>,3348269</v>
      </c>
      <c r="J126" s="4" t="str">
        <f>VLOOKUP(A126,HOP!A:U,21,0)</f>
        <v>直连</v>
      </c>
    </row>
    <row r="127" s="4" customFormat="1" hidden="1" spans="1:10">
      <c r="A127" s="5">
        <v>999224076598919</v>
      </c>
      <c r="B127" s="4" t="s">
        <v>27</v>
      </c>
      <c r="C127" s="6">
        <v>45056</v>
      </c>
      <c r="D127" s="6">
        <v>45057</v>
      </c>
      <c r="E127" s="4">
        <v>1094</v>
      </c>
      <c r="F127" s="4" t="str">
        <f>VLOOKUP(A127,HOP!A:L,12,0)</f>
        <v>1094.00</v>
      </c>
      <c r="G127" s="4" t="str">
        <f>VLOOKUP(A127,HOP!A:C,3,0)</f>
        <v>3348375</v>
      </c>
      <c r="H127" s="4">
        <f t="shared" si="2"/>
        <v>0</v>
      </c>
      <c r="I127" s="4" t="str">
        <f t="shared" si="3"/>
        <v>,3348375</v>
      </c>
      <c r="J127" s="4" t="str">
        <f>VLOOKUP(A127,HOP!A:U,21,0)</f>
        <v>直连</v>
      </c>
    </row>
    <row r="128" s="4" customFormat="1" hidden="1" spans="1:10">
      <c r="A128" s="5">
        <v>999224076637673</v>
      </c>
      <c r="B128" s="4" t="s">
        <v>27</v>
      </c>
      <c r="C128" s="6">
        <v>45056</v>
      </c>
      <c r="D128" s="6">
        <v>45057</v>
      </c>
      <c r="E128" s="4">
        <v>794</v>
      </c>
      <c r="F128" s="4" t="str">
        <f>VLOOKUP(A128,HOP!A:L,12,0)</f>
        <v>794.00</v>
      </c>
      <c r="G128" s="4" t="str">
        <f>VLOOKUP(A128,HOP!A:C,3,0)</f>
        <v>3348385</v>
      </c>
      <c r="H128" s="4">
        <f t="shared" si="2"/>
        <v>0</v>
      </c>
      <c r="I128" s="4" t="str">
        <f t="shared" si="3"/>
        <v>,3348385</v>
      </c>
      <c r="J128" s="4" t="str">
        <f>VLOOKUP(A128,HOP!A:U,21,0)</f>
        <v>直连</v>
      </c>
    </row>
    <row r="129" s="4" customFormat="1" hidden="1" spans="1:10">
      <c r="A129" s="5">
        <v>999224076802663</v>
      </c>
      <c r="B129" s="4" t="s">
        <v>27</v>
      </c>
      <c r="C129" s="6">
        <v>45056</v>
      </c>
      <c r="D129" s="6">
        <v>45057</v>
      </c>
      <c r="E129" s="4">
        <v>148</v>
      </c>
      <c r="F129" s="4" t="str">
        <f>VLOOKUP(A129,HOP!A:L,12,0)</f>
        <v>148.00</v>
      </c>
      <c r="G129" s="4" t="str">
        <f>VLOOKUP(A129,HOP!A:C,3,0)</f>
        <v>3348427</v>
      </c>
      <c r="H129" s="4">
        <f t="shared" si="2"/>
        <v>0</v>
      </c>
      <c r="I129" s="4" t="str">
        <f t="shared" si="3"/>
        <v>,3348427</v>
      </c>
      <c r="J129" s="4" t="str">
        <f>VLOOKUP(A129,HOP!A:U,21,0)</f>
        <v>直连</v>
      </c>
    </row>
    <row r="130" s="4" customFormat="1" hidden="1" spans="1:10">
      <c r="A130" s="5">
        <v>999224077027196</v>
      </c>
      <c r="B130" s="4" t="s">
        <v>27</v>
      </c>
      <c r="C130" s="6">
        <v>45056</v>
      </c>
      <c r="D130" s="6">
        <v>45057</v>
      </c>
      <c r="E130" s="4">
        <v>1930</v>
      </c>
      <c r="F130" s="4" t="str">
        <f>VLOOKUP(A130,HOP!A:L,12,0)</f>
        <v>1930.00</v>
      </c>
      <c r="G130" s="4" t="str">
        <f>VLOOKUP(A130,HOP!A:C,3,0)</f>
        <v>3348480</v>
      </c>
      <c r="H130" s="4">
        <f t="shared" si="2"/>
        <v>0</v>
      </c>
      <c r="I130" s="4" t="str">
        <f t="shared" si="3"/>
        <v>,3348480</v>
      </c>
      <c r="J130" s="4" t="str">
        <f>VLOOKUP(A130,HOP!A:U,21,0)</f>
        <v>直连</v>
      </c>
    </row>
    <row r="131" s="4" customFormat="1" hidden="1" spans="1:10">
      <c r="A131" s="5">
        <v>999224077243826</v>
      </c>
      <c r="B131" s="4" t="s">
        <v>27</v>
      </c>
      <c r="C131" s="6">
        <v>45056</v>
      </c>
      <c r="D131" s="6">
        <v>45057</v>
      </c>
      <c r="E131" s="4">
        <v>264</v>
      </c>
      <c r="F131" s="4" t="str">
        <f>VLOOKUP(A131,HOP!A:L,12,0)</f>
        <v>264.00</v>
      </c>
      <c r="G131" s="4" t="str">
        <f>VLOOKUP(A131,HOP!A:C,3,0)</f>
        <v>3348604</v>
      </c>
      <c r="H131" s="4">
        <f t="shared" ref="H131:H194" si="4">E131-F131</f>
        <v>0</v>
      </c>
      <c r="I131" s="4" t="str">
        <f t="shared" ref="I131:I194" si="5">$I$1&amp;G131</f>
        <v>,3348604</v>
      </c>
      <c r="J131" s="4" t="str">
        <f>VLOOKUP(A131,HOP!A:U,21,0)</f>
        <v>直连</v>
      </c>
    </row>
    <row r="132" s="4" customFormat="1" hidden="1" spans="1:10">
      <c r="A132" s="5">
        <v>999224077384212</v>
      </c>
      <c r="B132" s="4" t="s">
        <v>27</v>
      </c>
      <c r="C132" s="6">
        <v>45056</v>
      </c>
      <c r="D132" s="6">
        <v>45057</v>
      </c>
      <c r="E132" s="4">
        <v>322</v>
      </c>
      <c r="F132" s="4" t="str">
        <f>VLOOKUP(A132,HOP!A:L,12,0)</f>
        <v>322.00</v>
      </c>
      <c r="G132" s="4" t="str">
        <f>VLOOKUP(A132,HOP!A:C,3,0)</f>
        <v>3348660</v>
      </c>
      <c r="H132" s="4">
        <f t="shared" si="4"/>
        <v>0</v>
      </c>
      <c r="I132" s="4" t="str">
        <f t="shared" si="5"/>
        <v>,3348660</v>
      </c>
      <c r="J132" s="4" t="str">
        <f>VLOOKUP(A132,HOP!A:U,21,0)</f>
        <v>直连</v>
      </c>
    </row>
    <row r="133" s="4" customFormat="1" hidden="1" spans="1:10">
      <c r="A133" s="5">
        <v>999224077557626</v>
      </c>
      <c r="B133" s="4" t="s">
        <v>27</v>
      </c>
      <c r="C133" s="6">
        <v>45056</v>
      </c>
      <c r="D133" s="6">
        <v>45057</v>
      </c>
      <c r="E133" s="4">
        <v>260</v>
      </c>
      <c r="F133" s="4" t="str">
        <f>VLOOKUP(A133,HOP!A:L,12,0)</f>
        <v>260.00</v>
      </c>
      <c r="G133" s="4" t="str">
        <f>VLOOKUP(A133,HOP!A:C,3,0)</f>
        <v>3348727</v>
      </c>
      <c r="H133" s="4">
        <f t="shared" si="4"/>
        <v>0</v>
      </c>
      <c r="I133" s="4" t="str">
        <f t="shared" si="5"/>
        <v>,3348727</v>
      </c>
      <c r="J133" s="4" t="str">
        <f>VLOOKUP(A133,HOP!A:U,21,0)</f>
        <v>直连</v>
      </c>
    </row>
    <row r="134" s="4" customFormat="1" hidden="1" spans="1:10">
      <c r="A134" s="5">
        <v>999224078051961</v>
      </c>
      <c r="B134" s="4" t="s">
        <v>27</v>
      </c>
      <c r="C134" s="6">
        <v>45056</v>
      </c>
      <c r="D134" s="6">
        <v>45057</v>
      </c>
      <c r="E134" s="4">
        <v>308</v>
      </c>
      <c r="F134" s="4" t="str">
        <f>VLOOKUP(A134,HOP!A:L,12,0)</f>
        <v>308.00</v>
      </c>
      <c r="G134" s="4" t="str">
        <f>VLOOKUP(A134,HOP!A:C,3,0)</f>
        <v>3348910</v>
      </c>
      <c r="H134" s="4">
        <f t="shared" si="4"/>
        <v>0</v>
      </c>
      <c r="I134" s="4" t="str">
        <f t="shared" si="5"/>
        <v>,3348910</v>
      </c>
      <c r="J134" s="4" t="str">
        <f>VLOOKUP(A134,HOP!A:U,21,0)</f>
        <v>直连</v>
      </c>
    </row>
    <row r="135" s="4" customFormat="1" hidden="1" spans="1:10">
      <c r="A135" s="5">
        <v>999224078056094</v>
      </c>
      <c r="B135" s="4" t="s">
        <v>27</v>
      </c>
      <c r="C135" s="6">
        <v>45056</v>
      </c>
      <c r="D135" s="6">
        <v>45057</v>
      </c>
      <c r="E135" s="4">
        <v>414</v>
      </c>
      <c r="F135" s="4" t="str">
        <f>VLOOKUP(A135,HOP!A:L,12,0)</f>
        <v>414.00</v>
      </c>
      <c r="G135" s="4" t="str">
        <f>VLOOKUP(A135,HOP!A:C,3,0)</f>
        <v>3348917</v>
      </c>
      <c r="H135" s="4">
        <f t="shared" si="4"/>
        <v>0</v>
      </c>
      <c r="I135" s="4" t="str">
        <f t="shared" si="5"/>
        <v>,3348917</v>
      </c>
      <c r="J135" s="4" t="str">
        <f>VLOOKUP(A135,HOP!A:U,21,0)</f>
        <v>直连</v>
      </c>
    </row>
    <row r="136" s="4" customFormat="1" hidden="1" spans="1:10">
      <c r="A136" s="5">
        <v>999224078663145</v>
      </c>
      <c r="B136" s="4" t="s">
        <v>27</v>
      </c>
      <c r="C136" s="6">
        <v>45056</v>
      </c>
      <c r="D136" s="6">
        <v>45057</v>
      </c>
      <c r="E136" s="4">
        <v>176</v>
      </c>
      <c r="F136" s="4" t="str">
        <f>VLOOKUP(A136,HOP!A:L,12,0)</f>
        <v>176.00</v>
      </c>
      <c r="G136" s="4" t="str">
        <f>VLOOKUP(A136,HOP!A:C,3,0)</f>
        <v>3349128</v>
      </c>
      <c r="H136" s="4">
        <f t="shared" si="4"/>
        <v>0</v>
      </c>
      <c r="I136" s="4" t="str">
        <f t="shared" si="5"/>
        <v>,3349128</v>
      </c>
      <c r="J136" s="4" t="str">
        <f>VLOOKUP(A136,HOP!A:U,21,0)</f>
        <v>直连</v>
      </c>
    </row>
    <row r="137" s="4" customFormat="1" hidden="1" spans="1:10">
      <c r="A137" s="5">
        <v>999224078820501</v>
      </c>
      <c r="B137" s="4" t="s">
        <v>27</v>
      </c>
      <c r="C137" s="6">
        <v>45056</v>
      </c>
      <c r="D137" s="6">
        <v>45057</v>
      </c>
      <c r="E137" s="4">
        <v>321</v>
      </c>
      <c r="F137" s="4" t="str">
        <f>VLOOKUP(A137,HOP!A:L,12,0)</f>
        <v>321.00</v>
      </c>
      <c r="G137" s="4" t="str">
        <f>VLOOKUP(A137,HOP!A:C,3,0)</f>
        <v>3349171</v>
      </c>
      <c r="H137" s="4">
        <f t="shared" si="4"/>
        <v>0</v>
      </c>
      <c r="I137" s="4" t="str">
        <f t="shared" si="5"/>
        <v>,3349171</v>
      </c>
      <c r="J137" s="4" t="str">
        <f>VLOOKUP(A137,HOP!A:U,21,0)</f>
        <v>直连</v>
      </c>
    </row>
    <row r="138" s="4" customFormat="1" hidden="1" spans="1:10">
      <c r="A138" s="5">
        <v>999224078863683</v>
      </c>
      <c r="B138" s="4" t="s">
        <v>27</v>
      </c>
      <c r="C138" s="6">
        <v>45056</v>
      </c>
      <c r="D138" s="6">
        <v>45057</v>
      </c>
      <c r="E138" s="4">
        <v>824</v>
      </c>
      <c r="F138" s="4" t="str">
        <f>VLOOKUP(A138,HOP!A:L,12,0)</f>
        <v>824.00</v>
      </c>
      <c r="G138" s="4" t="str">
        <f>VLOOKUP(A138,HOP!A:C,3,0)</f>
        <v>3349180</v>
      </c>
      <c r="H138" s="4">
        <f t="shared" si="4"/>
        <v>0</v>
      </c>
      <c r="I138" s="4" t="str">
        <f t="shared" si="5"/>
        <v>,3349180</v>
      </c>
      <c r="J138" s="4" t="str">
        <f>VLOOKUP(A138,HOP!A:U,21,0)</f>
        <v>直连</v>
      </c>
    </row>
    <row r="139" s="4" customFormat="1" hidden="1" spans="1:10">
      <c r="A139" s="5">
        <v>999224079081192</v>
      </c>
      <c r="B139" s="4" t="s">
        <v>27</v>
      </c>
      <c r="C139" s="6">
        <v>45056</v>
      </c>
      <c r="D139" s="6">
        <v>45057</v>
      </c>
      <c r="E139" s="4">
        <v>494</v>
      </c>
      <c r="F139" s="4" t="str">
        <f>VLOOKUP(A139,HOP!A:L,12,0)</f>
        <v>494.00</v>
      </c>
      <c r="G139" s="4" t="str">
        <f>VLOOKUP(A139,HOP!A:C,3,0)</f>
        <v>3349239</v>
      </c>
      <c r="H139" s="4">
        <f t="shared" si="4"/>
        <v>0</v>
      </c>
      <c r="I139" s="4" t="str">
        <f t="shared" si="5"/>
        <v>,3349239</v>
      </c>
      <c r="J139" s="4" t="str">
        <f>VLOOKUP(A139,HOP!A:U,21,0)</f>
        <v>直连</v>
      </c>
    </row>
    <row r="140" s="4" customFormat="1" hidden="1" spans="1:10">
      <c r="A140" s="5">
        <v>999224079344881</v>
      </c>
      <c r="B140" s="4" t="s">
        <v>27</v>
      </c>
      <c r="C140" s="6">
        <v>45056</v>
      </c>
      <c r="D140" s="6">
        <v>45057</v>
      </c>
      <c r="E140" s="4">
        <v>261</v>
      </c>
      <c r="F140" s="4" t="str">
        <f>VLOOKUP(A140,HOP!A:L,12,0)</f>
        <v>261.00</v>
      </c>
      <c r="G140" s="4" t="str">
        <f>VLOOKUP(A140,HOP!A:C,3,0)</f>
        <v>3349351</v>
      </c>
      <c r="H140" s="4">
        <f t="shared" si="4"/>
        <v>0</v>
      </c>
      <c r="I140" s="4" t="str">
        <f t="shared" si="5"/>
        <v>,3349351</v>
      </c>
      <c r="J140" s="4" t="str">
        <f>VLOOKUP(A140,HOP!A:U,21,0)</f>
        <v>直连</v>
      </c>
    </row>
    <row r="141" s="4" customFormat="1" hidden="1" spans="1:10">
      <c r="A141" s="5">
        <v>999224079886687</v>
      </c>
      <c r="B141" s="4" t="s">
        <v>27</v>
      </c>
      <c r="C141" s="6">
        <v>45056</v>
      </c>
      <c r="D141" s="6">
        <v>45057</v>
      </c>
      <c r="E141" s="4">
        <v>139</v>
      </c>
      <c r="F141" s="4" t="str">
        <f>VLOOKUP(A141,HOP!A:L,12,0)</f>
        <v>139.00</v>
      </c>
      <c r="G141" s="4" t="str">
        <f>VLOOKUP(A141,HOP!A:C,3,0)</f>
        <v>3349551</v>
      </c>
      <c r="H141" s="4">
        <f t="shared" si="4"/>
        <v>0</v>
      </c>
      <c r="I141" s="4" t="str">
        <f t="shared" si="5"/>
        <v>,3349551</v>
      </c>
      <c r="J141" s="4" t="str">
        <f>VLOOKUP(A141,HOP!A:U,21,0)</f>
        <v>直连</v>
      </c>
    </row>
    <row r="142" s="4" customFormat="1" hidden="1" spans="1:10">
      <c r="A142" s="5">
        <v>999224080523445</v>
      </c>
      <c r="B142" s="4" t="s">
        <v>27</v>
      </c>
      <c r="C142" s="6">
        <v>45056</v>
      </c>
      <c r="D142" s="6">
        <v>45057</v>
      </c>
      <c r="E142" s="4">
        <v>680</v>
      </c>
      <c r="F142" s="4" t="str">
        <f>VLOOKUP(A142,HOP!A:L,12,0)</f>
        <v>680.00</v>
      </c>
      <c r="G142" s="4" t="str">
        <f>VLOOKUP(A142,HOP!A:C,3,0)</f>
        <v>3349811</v>
      </c>
      <c r="H142" s="4">
        <f t="shared" si="4"/>
        <v>0</v>
      </c>
      <c r="I142" s="4" t="str">
        <f t="shared" si="5"/>
        <v>,3349811</v>
      </c>
      <c r="J142" s="4" t="str">
        <f>VLOOKUP(A142,HOP!A:U,21,0)</f>
        <v>直连</v>
      </c>
    </row>
    <row r="143" s="4" customFormat="1" hidden="1" spans="1:10">
      <c r="A143" s="5">
        <v>999224080650137</v>
      </c>
      <c r="B143" s="4" t="s">
        <v>27</v>
      </c>
      <c r="C143" s="6">
        <v>45056</v>
      </c>
      <c r="D143" s="6">
        <v>45057</v>
      </c>
      <c r="E143" s="4">
        <v>206</v>
      </c>
      <c r="F143" s="4" t="str">
        <f>VLOOKUP(A143,HOP!A:L,12,0)</f>
        <v>206.00</v>
      </c>
      <c r="G143" s="4" t="str">
        <f>VLOOKUP(A143,HOP!A:C,3,0)</f>
        <v>3349846</v>
      </c>
      <c r="H143" s="4">
        <f t="shared" si="4"/>
        <v>0</v>
      </c>
      <c r="I143" s="4" t="str">
        <f t="shared" si="5"/>
        <v>,3349846</v>
      </c>
      <c r="J143" s="4" t="str">
        <f>VLOOKUP(A143,HOP!A:U,21,0)</f>
        <v>直连</v>
      </c>
    </row>
    <row r="144" s="4" customFormat="1" hidden="1" spans="1:10">
      <c r="A144" s="5">
        <v>999224081121487</v>
      </c>
      <c r="B144" s="4" t="s">
        <v>27</v>
      </c>
      <c r="C144" s="6">
        <v>45056</v>
      </c>
      <c r="D144" s="6">
        <v>45057</v>
      </c>
      <c r="E144" s="4">
        <v>278</v>
      </c>
      <c r="F144" s="4" t="str">
        <f>VLOOKUP(A144,HOP!A:L,12,0)</f>
        <v>278.00</v>
      </c>
      <c r="G144" s="4" t="str">
        <f>VLOOKUP(A144,HOP!A:C,3,0)</f>
        <v>3349973</v>
      </c>
      <c r="H144" s="4">
        <f t="shared" si="4"/>
        <v>0</v>
      </c>
      <c r="I144" s="4" t="str">
        <f t="shared" si="5"/>
        <v>,3349973</v>
      </c>
      <c r="J144" s="4" t="str">
        <f>VLOOKUP(A144,HOP!A:U,21,0)</f>
        <v>直连</v>
      </c>
    </row>
    <row r="145" s="4" customFormat="1" hidden="1" spans="1:10">
      <c r="A145" s="5">
        <v>999224081383164</v>
      </c>
      <c r="B145" s="4" t="s">
        <v>27</v>
      </c>
      <c r="C145" s="6">
        <v>45056</v>
      </c>
      <c r="D145" s="6">
        <v>45057</v>
      </c>
      <c r="E145" s="4">
        <v>425</v>
      </c>
      <c r="F145" s="4" t="str">
        <f>VLOOKUP(A145,HOP!A:L,12,0)</f>
        <v>425.00</v>
      </c>
      <c r="G145" s="4" t="str">
        <f>VLOOKUP(A145,HOP!A:C,3,0)</f>
        <v>3350110</v>
      </c>
      <c r="H145" s="4">
        <f t="shared" si="4"/>
        <v>0</v>
      </c>
      <c r="I145" s="4" t="str">
        <f t="shared" si="5"/>
        <v>,3350110</v>
      </c>
      <c r="J145" s="4" t="str">
        <f>VLOOKUP(A145,HOP!A:U,21,0)</f>
        <v>直连</v>
      </c>
    </row>
    <row r="146" s="4" customFormat="1" hidden="1" spans="1:10">
      <c r="A146" s="5">
        <v>999224081449893</v>
      </c>
      <c r="B146" s="4" t="s">
        <v>27</v>
      </c>
      <c r="C146" s="6">
        <v>45056</v>
      </c>
      <c r="D146" s="6">
        <v>45057</v>
      </c>
      <c r="E146" s="4">
        <v>203</v>
      </c>
      <c r="F146" s="4" t="str">
        <f>VLOOKUP(A146,HOP!A:L,12,0)</f>
        <v>203.00</v>
      </c>
      <c r="G146" s="4" t="str">
        <f>VLOOKUP(A146,HOP!A:C,3,0)</f>
        <v>3350135</v>
      </c>
      <c r="H146" s="4">
        <f t="shared" si="4"/>
        <v>0</v>
      </c>
      <c r="I146" s="4" t="str">
        <f t="shared" si="5"/>
        <v>,3350135</v>
      </c>
      <c r="J146" s="4" t="str">
        <f>VLOOKUP(A146,HOP!A:U,21,0)</f>
        <v>直连</v>
      </c>
    </row>
    <row r="147" s="4" customFormat="1" hidden="1" spans="1:10">
      <c r="A147" s="5">
        <v>999224081749590</v>
      </c>
      <c r="B147" s="4" t="s">
        <v>27</v>
      </c>
      <c r="C147" s="6">
        <v>45056</v>
      </c>
      <c r="D147" s="6">
        <v>45057</v>
      </c>
      <c r="E147" s="4">
        <v>1980</v>
      </c>
      <c r="F147" s="4" t="str">
        <f>VLOOKUP(A147,HOP!A:L,12,0)</f>
        <v>1980.00</v>
      </c>
      <c r="G147" s="4" t="str">
        <f>VLOOKUP(A147,HOP!A:C,3,0)</f>
        <v>3350360</v>
      </c>
      <c r="H147" s="4">
        <f t="shared" si="4"/>
        <v>0</v>
      </c>
      <c r="I147" s="4" t="str">
        <f t="shared" si="5"/>
        <v>,3350360</v>
      </c>
      <c r="J147" s="4" t="str">
        <f>VLOOKUP(A147,HOP!A:U,21,0)</f>
        <v>直连</v>
      </c>
    </row>
    <row r="148" s="4" customFormat="1" hidden="1" spans="1:10">
      <c r="A148" s="5">
        <v>999224082477938</v>
      </c>
      <c r="B148" s="4" t="s">
        <v>27</v>
      </c>
      <c r="C148" s="6">
        <v>45056</v>
      </c>
      <c r="D148" s="6">
        <v>45057</v>
      </c>
      <c r="E148" s="4">
        <v>516</v>
      </c>
      <c r="F148" s="4" t="str">
        <f>VLOOKUP(A148,HOP!A:L,12,0)</f>
        <v>516.00</v>
      </c>
      <c r="G148" s="4" t="str">
        <f>VLOOKUP(A148,HOP!A:C,3,0)</f>
        <v>3350768</v>
      </c>
      <c r="H148" s="4">
        <f t="shared" si="4"/>
        <v>0</v>
      </c>
      <c r="I148" s="4" t="str">
        <f t="shared" si="5"/>
        <v>,3350768</v>
      </c>
      <c r="J148" s="4" t="str">
        <f>VLOOKUP(A148,HOP!A:U,21,0)</f>
        <v>直连</v>
      </c>
    </row>
    <row r="149" s="4" customFormat="1" hidden="1" spans="1:10">
      <c r="A149" s="5">
        <v>999224082938683</v>
      </c>
      <c r="B149" s="4" t="s">
        <v>27</v>
      </c>
      <c r="C149" s="6">
        <v>45056</v>
      </c>
      <c r="D149" s="6">
        <v>45057</v>
      </c>
      <c r="E149" s="4">
        <v>276</v>
      </c>
      <c r="F149" s="4" t="str">
        <f>VLOOKUP(A149,HOP!A:L,12,0)</f>
        <v>276.00</v>
      </c>
      <c r="G149" s="4" t="str">
        <f>VLOOKUP(A149,HOP!A:C,3,0)</f>
        <v>3350905</v>
      </c>
      <c r="H149" s="4">
        <f t="shared" si="4"/>
        <v>0</v>
      </c>
      <c r="I149" s="4" t="str">
        <f t="shared" si="5"/>
        <v>,3350905</v>
      </c>
      <c r="J149" s="4" t="str">
        <f>VLOOKUP(A149,HOP!A:U,21,0)</f>
        <v>直连</v>
      </c>
    </row>
    <row r="150" s="4" customFormat="1" hidden="1" spans="1:10">
      <c r="A150" s="5">
        <v>999224083303097</v>
      </c>
      <c r="B150" s="4" t="s">
        <v>27</v>
      </c>
      <c r="C150" s="6">
        <v>45056</v>
      </c>
      <c r="D150" s="6">
        <v>45057</v>
      </c>
      <c r="E150" s="4">
        <v>108</v>
      </c>
      <c r="F150" s="4" t="str">
        <f>VLOOKUP(A150,HOP!A:L,12,0)</f>
        <v>108.00</v>
      </c>
      <c r="G150" s="4" t="str">
        <f>VLOOKUP(A150,HOP!A:C,3,0)</f>
        <v>3351123</v>
      </c>
      <c r="H150" s="4">
        <f t="shared" si="4"/>
        <v>0</v>
      </c>
      <c r="I150" s="4" t="str">
        <f t="shared" si="5"/>
        <v>,3351123</v>
      </c>
      <c r="J150" s="4" t="str">
        <f>VLOOKUP(A150,HOP!A:U,21,0)</f>
        <v>直连</v>
      </c>
    </row>
    <row r="151" s="4" customFormat="1" hidden="1" spans="1:10">
      <c r="A151" s="5">
        <v>999224083374568</v>
      </c>
      <c r="B151" s="4" t="s">
        <v>27</v>
      </c>
      <c r="C151" s="6">
        <v>45056</v>
      </c>
      <c r="D151" s="6">
        <v>45057</v>
      </c>
      <c r="E151" s="4">
        <v>425</v>
      </c>
      <c r="F151" s="4" t="str">
        <f>VLOOKUP(A151,HOP!A:L,12,0)</f>
        <v>425.00</v>
      </c>
      <c r="G151" s="4" t="str">
        <f>VLOOKUP(A151,HOP!A:C,3,0)</f>
        <v>3351146</v>
      </c>
      <c r="H151" s="4">
        <f t="shared" si="4"/>
        <v>0</v>
      </c>
      <c r="I151" s="4" t="str">
        <f t="shared" si="5"/>
        <v>,3351146</v>
      </c>
      <c r="J151" s="4" t="str">
        <f>VLOOKUP(A151,HOP!A:U,21,0)</f>
        <v>直连</v>
      </c>
    </row>
    <row r="152" s="4" customFormat="1" hidden="1" spans="1:10">
      <c r="A152" s="5">
        <v>24083551722</v>
      </c>
      <c r="B152" s="4" t="s">
        <v>27</v>
      </c>
      <c r="C152" s="6">
        <v>45056</v>
      </c>
      <c r="D152" s="6">
        <v>45057</v>
      </c>
      <c r="E152" s="4">
        <v>6669</v>
      </c>
      <c r="F152" s="4" t="str">
        <f>VLOOKUP(A152,HOP!A:L,12,0)</f>
        <v>6669.00</v>
      </c>
      <c r="G152" s="4" t="str">
        <f>VLOOKUP(A152,HOP!A:C,3,0)</f>
        <v>3351227</v>
      </c>
      <c r="H152" s="4">
        <f t="shared" si="4"/>
        <v>0</v>
      </c>
      <c r="I152" s="4" t="str">
        <f t="shared" si="5"/>
        <v>,3351227</v>
      </c>
      <c r="J152" s="4" t="str">
        <f>VLOOKUP(A152,HOP!A:U,21,0)</f>
        <v>直连</v>
      </c>
    </row>
    <row r="153" s="4" customFormat="1" hidden="1" spans="1:10">
      <c r="A153" s="5">
        <v>999224083732267</v>
      </c>
      <c r="B153" s="4" t="s">
        <v>27</v>
      </c>
      <c r="C153" s="6">
        <v>45056</v>
      </c>
      <c r="D153" s="6">
        <v>45057</v>
      </c>
      <c r="E153" s="4">
        <v>414</v>
      </c>
      <c r="F153" s="4" t="str">
        <f>VLOOKUP(A153,HOP!A:L,12,0)</f>
        <v>414.00</v>
      </c>
      <c r="G153" s="4" t="str">
        <f>VLOOKUP(A153,HOP!A:C,3,0)</f>
        <v>3351445</v>
      </c>
      <c r="H153" s="4">
        <f t="shared" si="4"/>
        <v>0</v>
      </c>
      <c r="I153" s="4" t="str">
        <f t="shared" si="5"/>
        <v>,3351445</v>
      </c>
      <c r="J153" s="4" t="str">
        <f>VLOOKUP(A153,HOP!A:U,21,0)</f>
        <v>直连</v>
      </c>
    </row>
    <row r="154" s="4" customFormat="1" hidden="1" spans="1:10">
      <c r="A154" s="5">
        <v>999224083788570</v>
      </c>
      <c r="B154" s="4" t="s">
        <v>27</v>
      </c>
      <c r="C154" s="6">
        <v>45056</v>
      </c>
      <c r="D154" s="6">
        <v>45057</v>
      </c>
      <c r="E154" s="4">
        <v>2098</v>
      </c>
      <c r="F154" s="4" t="str">
        <f>VLOOKUP(A154,HOP!A:L,12,0)</f>
        <v>2098.00</v>
      </c>
      <c r="G154" s="4" t="str">
        <f>VLOOKUP(A154,HOP!A:C,3,0)</f>
        <v>3351466</v>
      </c>
      <c r="H154" s="4">
        <f t="shared" si="4"/>
        <v>0</v>
      </c>
      <c r="I154" s="4" t="str">
        <f t="shared" si="5"/>
        <v>,3351466</v>
      </c>
      <c r="J154" s="4" t="str">
        <f>VLOOKUP(A154,HOP!A:U,21,0)</f>
        <v>直连</v>
      </c>
    </row>
    <row r="155" s="4" customFormat="1" hidden="1" spans="1:10">
      <c r="A155" s="5">
        <v>999224084024276</v>
      </c>
      <c r="B155" s="4" t="s">
        <v>27</v>
      </c>
      <c r="C155" s="6">
        <v>45056</v>
      </c>
      <c r="D155" s="6">
        <v>45057</v>
      </c>
      <c r="E155" s="4">
        <v>733</v>
      </c>
      <c r="F155" s="4" t="str">
        <f>VLOOKUP(A155,HOP!A:L,12,0)</f>
        <v>733.00</v>
      </c>
      <c r="G155" s="4" t="str">
        <f>VLOOKUP(A155,HOP!A:C,3,0)</f>
        <v>3351558</v>
      </c>
      <c r="H155" s="4">
        <f t="shared" si="4"/>
        <v>0</v>
      </c>
      <c r="I155" s="4" t="str">
        <f t="shared" si="5"/>
        <v>,3351558</v>
      </c>
      <c r="J155" s="4" t="str">
        <f>VLOOKUP(A155,HOP!A:U,21,0)</f>
        <v>直连</v>
      </c>
    </row>
    <row r="156" s="4" customFormat="1" hidden="1" spans="1:10">
      <c r="A156" s="5">
        <v>999224088026578</v>
      </c>
      <c r="B156" s="4" t="s">
        <v>27</v>
      </c>
      <c r="C156" s="6">
        <v>45056</v>
      </c>
      <c r="D156" s="6">
        <v>45057</v>
      </c>
      <c r="E156" s="4">
        <v>203</v>
      </c>
      <c r="F156" s="4" t="str">
        <f>VLOOKUP(A156,HOP!A:L,12,0)</f>
        <v>203.00</v>
      </c>
      <c r="G156" s="4" t="str">
        <f>VLOOKUP(A156,HOP!A:C,3,0)</f>
        <v>3352063</v>
      </c>
      <c r="H156" s="4">
        <f t="shared" si="4"/>
        <v>0</v>
      </c>
      <c r="I156" s="4" t="str">
        <f t="shared" si="5"/>
        <v>,3352063</v>
      </c>
      <c r="J156" s="4" t="str">
        <f>VLOOKUP(A156,HOP!A:U,21,0)</f>
        <v>直连</v>
      </c>
    </row>
    <row r="157" s="4" customFormat="1" hidden="1" spans="1:10">
      <c r="A157" s="5">
        <v>999224089469739</v>
      </c>
      <c r="B157" s="4" t="s">
        <v>27</v>
      </c>
      <c r="C157" s="6">
        <v>45056</v>
      </c>
      <c r="D157" s="6">
        <v>45057</v>
      </c>
      <c r="E157" s="4">
        <v>1659</v>
      </c>
      <c r="F157" s="4" t="str">
        <f>VLOOKUP(A157,HOP!A:L,12,0)</f>
        <v>1659.00</v>
      </c>
      <c r="G157" s="4" t="str">
        <f>VLOOKUP(A157,HOP!A:C,3,0)</f>
        <v>3352277</v>
      </c>
      <c r="H157" s="4">
        <f t="shared" si="4"/>
        <v>0</v>
      </c>
      <c r="I157" s="4" t="str">
        <f t="shared" si="5"/>
        <v>,3352277</v>
      </c>
      <c r="J157" s="4" t="str">
        <f>VLOOKUP(A157,HOP!A:U,21,0)</f>
        <v>直连</v>
      </c>
    </row>
    <row r="158" s="4" customFormat="1" hidden="1" spans="1:10">
      <c r="A158" s="5">
        <v>999224089435734</v>
      </c>
      <c r="B158" s="4" t="s">
        <v>27</v>
      </c>
      <c r="C158" s="6">
        <v>45056</v>
      </c>
      <c r="D158" s="6">
        <v>45057</v>
      </c>
      <c r="E158" s="4">
        <v>482</v>
      </c>
      <c r="F158" s="4" t="str">
        <f>VLOOKUP(A158,HOP!A:L,12,0)</f>
        <v>482.00</v>
      </c>
      <c r="G158" s="4" t="str">
        <f>VLOOKUP(A158,HOP!A:C,3,0)</f>
        <v>3352269</v>
      </c>
      <c r="H158" s="4">
        <f t="shared" si="4"/>
        <v>0</v>
      </c>
      <c r="I158" s="4" t="str">
        <f t="shared" si="5"/>
        <v>,3352269</v>
      </c>
      <c r="J158" s="4" t="str">
        <f>VLOOKUP(A158,HOP!A:U,21,0)</f>
        <v>直连</v>
      </c>
    </row>
    <row r="159" s="4" customFormat="1" hidden="1" spans="1:10">
      <c r="A159" s="5">
        <v>999224089902523</v>
      </c>
      <c r="B159" s="4" t="s">
        <v>27</v>
      </c>
      <c r="C159" s="6">
        <v>45056</v>
      </c>
      <c r="D159" s="6">
        <v>45057</v>
      </c>
      <c r="E159" s="4">
        <v>496</v>
      </c>
      <c r="F159" s="4" t="str">
        <f>VLOOKUP(A159,HOP!A:L,12,0)</f>
        <v>496.00</v>
      </c>
      <c r="G159" s="4" t="str">
        <f>VLOOKUP(A159,HOP!A:C,3,0)</f>
        <v>3352459</v>
      </c>
      <c r="H159" s="4">
        <f t="shared" si="4"/>
        <v>0</v>
      </c>
      <c r="I159" s="4" t="str">
        <f t="shared" si="5"/>
        <v>,3352459</v>
      </c>
      <c r="J159" s="4" t="str">
        <f>VLOOKUP(A159,HOP!A:U,21,0)</f>
        <v>直连</v>
      </c>
    </row>
    <row r="160" s="4" customFormat="1" hidden="1" spans="1:10">
      <c r="A160" s="5">
        <v>999224090813953</v>
      </c>
      <c r="B160" s="4" t="s">
        <v>27</v>
      </c>
      <c r="C160" s="6">
        <v>45056</v>
      </c>
      <c r="D160" s="6">
        <v>45057</v>
      </c>
      <c r="E160" s="4">
        <v>833</v>
      </c>
      <c r="F160" s="4" t="str">
        <f>VLOOKUP(A160,HOP!A:L,12,0)</f>
        <v>833.00</v>
      </c>
      <c r="G160" s="4" t="str">
        <f>VLOOKUP(A160,HOP!A:C,3,0)</f>
        <v>3352738</v>
      </c>
      <c r="H160" s="4">
        <f t="shared" si="4"/>
        <v>0</v>
      </c>
      <c r="I160" s="4" t="str">
        <f t="shared" si="5"/>
        <v>,3352738</v>
      </c>
      <c r="J160" s="4" t="str">
        <f>VLOOKUP(A160,HOP!A:U,21,0)</f>
        <v>直连</v>
      </c>
    </row>
    <row r="161" s="4" customFormat="1" spans="1:11">
      <c r="A161" s="5">
        <v>999223817218055</v>
      </c>
      <c r="B161" s="4" t="s">
        <v>888</v>
      </c>
      <c r="C161" s="6">
        <v>45043</v>
      </c>
      <c r="D161" s="6">
        <v>45044</v>
      </c>
      <c r="E161" s="4">
        <v>-510</v>
      </c>
      <c r="F161" s="4" t="e">
        <f>VLOOKUP(A161,HOP!A:L,12,0)</f>
        <v>#N/A</v>
      </c>
      <c r="G161" s="4">
        <v>3280399</v>
      </c>
      <c r="H161" s="4" t="e">
        <f t="shared" si="4"/>
        <v>#N/A</v>
      </c>
      <c r="I161" s="4" t="str">
        <f t="shared" si="5"/>
        <v>,3280399</v>
      </c>
      <c r="J161" s="4" t="e">
        <f>VLOOKUP(A161,HOP!A:U,21,0)</f>
        <v>#N/A</v>
      </c>
      <c r="K161" s="4" t="s">
        <v>1771</v>
      </c>
    </row>
    <row r="162" s="4" customFormat="1" hidden="1" spans="1:10">
      <c r="A162" s="5">
        <v>999223083382919</v>
      </c>
      <c r="B162" s="4" t="s">
        <v>27</v>
      </c>
      <c r="C162" s="6">
        <v>45057</v>
      </c>
      <c r="D162" s="6">
        <v>45058</v>
      </c>
      <c r="E162" s="4">
        <v>0</v>
      </c>
      <c r="F162" s="4" t="e">
        <f>VLOOKUP(A162,HOP!A:L,12,0)</f>
        <v>#N/A</v>
      </c>
      <c r="G162" s="4" t="e">
        <f>VLOOKUP(A162,HOP!A:C,3,0)</f>
        <v>#N/A</v>
      </c>
      <c r="H162" s="4" t="e">
        <f t="shared" si="4"/>
        <v>#N/A</v>
      </c>
      <c r="I162" s="4" t="e">
        <f t="shared" si="5"/>
        <v>#N/A</v>
      </c>
      <c r="J162" s="4" t="e">
        <f>VLOOKUP(A162,HOP!A:U,21,0)</f>
        <v>#N/A</v>
      </c>
    </row>
    <row r="163" s="4" customFormat="1" hidden="1" spans="1:10">
      <c r="A163" s="5">
        <v>999223175109630</v>
      </c>
      <c r="B163" s="4" t="s">
        <v>27</v>
      </c>
      <c r="C163" s="6">
        <v>45057</v>
      </c>
      <c r="D163" s="6">
        <v>45058</v>
      </c>
      <c r="E163" s="4">
        <v>0</v>
      </c>
      <c r="F163" s="4" t="e">
        <f>VLOOKUP(A163,HOP!A:L,12,0)</f>
        <v>#N/A</v>
      </c>
      <c r="G163" s="4" t="e">
        <f>VLOOKUP(A163,HOP!A:C,3,0)</f>
        <v>#N/A</v>
      </c>
      <c r="H163" s="4" t="e">
        <f t="shared" si="4"/>
        <v>#N/A</v>
      </c>
      <c r="I163" s="4" t="e">
        <f t="shared" si="5"/>
        <v>#N/A</v>
      </c>
      <c r="J163" s="4" t="e">
        <f>VLOOKUP(A163,HOP!A:U,21,0)</f>
        <v>#N/A</v>
      </c>
    </row>
    <row r="164" s="4" customFormat="1" hidden="1" spans="1:10">
      <c r="A164" s="5">
        <v>999223178439768</v>
      </c>
      <c r="B164" s="4" t="s">
        <v>27</v>
      </c>
      <c r="C164" s="6">
        <v>45055</v>
      </c>
      <c r="D164" s="6">
        <v>45058</v>
      </c>
      <c r="E164" s="4">
        <v>13263</v>
      </c>
      <c r="F164" s="4" t="str">
        <f>VLOOKUP(A164,HOP!A:L,12,0)</f>
        <v>13263.00</v>
      </c>
      <c r="G164" s="4" t="str">
        <f>VLOOKUP(A164,HOP!A:C,3,0)</f>
        <v>3132492</v>
      </c>
      <c r="H164" s="4">
        <f t="shared" si="4"/>
        <v>0</v>
      </c>
      <c r="I164" s="4" t="str">
        <f t="shared" si="5"/>
        <v>,3132492</v>
      </c>
      <c r="J164" s="4" t="str">
        <f>VLOOKUP(A164,HOP!A:U,21,0)</f>
        <v>直连</v>
      </c>
    </row>
    <row r="165" s="4" customFormat="1" hidden="1" spans="1:10">
      <c r="A165" s="5">
        <v>999223181442444</v>
      </c>
      <c r="B165" s="4" t="s">
        <v>27</v>
      </c>
      <c r="C165" s="6">
        <v>45051</v>
      </c>
      <c r="D165" s="6">
        <v>45058</v>
      </c>
      <c r="E165" s="4">
        <v>2947</v>
      </c>
      <c r="F165" s="4" t="str">
        <f>VLOOKUP(A165,HOP!A:L,12,0)</f>
        <v>2947.00</v>
      </c>
      <c r="G165" s="4" t="str">
        <f>VLOOKUP(A165,HOP!A:C,3,0)</f>
        <v>3133411</v>
      </c>
      <c r="H165" s="4">
        <f t="shared" si="4"/>
        <v>0</v>
      </c>
      <c r="I165" s="4" t="str">
        <f t="shared" si="5"/>
        <v>,3133411</v>
      </c>
      <c r="J165" s="4" t="str">
        <f>VLOOKUP(A165,HOP!A:U,21,0)</f>
        <v>直连</v>
      </c>
    </row>
    <row r="166" s="4" customFormat="1" hidden="1" spans="1:10">
      <c r="A166" s="5">
        <v>999223350799121</v>
      </c>
      <c r="B166" s="4" t="s">
        <v>27</v>
      </c>
      <c r="C166" s="6">
        <v>45055</v>
      </c>
      <c r="D166" s="6">
        <v>45058</v>
      </c>
      <c r="E166" s="4">
        <v>2826</v>
      </c>
      <c r="F166" s="4" t="str">
        <f>VLOOKUP(A166,HOP!A:L,12,0)</f>
        <v>2826.00</v>
      </c>
      <c r="G166" s="4" t="str">
        <f>VLOOKUP(A166,HOP!A:C,3,0)</f>
        <v>3171982</v>
      </c>
      <c r="H166" s="4">
        <f t="shared" si="4"/>
        <v>0</v>
      </c>
      <c r="I166" s="4" t="str">
        <f t="shared" si="5"/>
        <v>,3171982</v>
      </c>
      <c r="J166" s="4" t="str">
        <f>VLOOKUP(A166,HOP!A:U,21,0)</f>
        <v>直采</v>
      </c>
    </row>
    <row r="167" s="4" customFormat="1" hidden="1" spans="1:10">
      <c r="A167" s="5">
        <v>999223482089656</v>
      </c>
      <c r="B167" s="4" t="s">
        <v>27</v>
      </c>
      <c r="C167" s="6">
        <v>45053</v>
      </c>
      <c r="D167" s="6">
        <v>45058</v>
      </c>
      <c r="E167" s="4">
        <v>840</v>
      </c>
      <c r="F167" s="4" t="str">
        <f>VLOOKUP(A167,HOP!A:L,12,0)</f>
        <v>840.00</v>
      </c>
      <c r="G167" s="4" t="str">
        <f>VLOOKUP(A167,HOP!A:C,3,0)</f>
        <v>3196963</v>
      </c>
      <c r="H167" s="4">
        <f t="shared" si="4"/>
        <v>0</v>
      </c>
      <c r="I167" s="4" t="str">
        <f t="shared" si="5"/>
        <v>,3196963</v>
      </c>
      <c r="J167" s="4" t="str">
        <f>VLOOKUP(A167,HOP!A:U,21,0)</f>
        <v>直连</v>
      </c>
    </row>
    <row r="168" s="4" customFormat="1" hidden="1" spans="1:10">
      <c r="A168" s="5">
        <v>999223491759977</v>
      </c>
      <c r="B168" s="4" t="s">
        <v>27</v>
      </c>
      <c r="C168" s="6">
        <v>45054</v>
      </c>
      <c r="D168" s="6">
        <v>45058</v>
      </c>
      <c r="E168" s="4">
        <v>2716</v>
      </c>
      <c r="F168" s="4" t="str">
        <f>VLOOKUP(A168,HOP!A:L,12,0)</f>
        <v>2716.00</v>
      </c>
      <c r="G168" s="4" t="str">
        <f>VLOOKUP(A168,HOP!A:C,3,0)</f>
        <v>3199134</v>
      </c>
      <c r="H168" s="4">
        <f t="shared" si="4"/>
        <v>0</v>
      </c>
      <c r="I168" s="4" t="str">
        <f t="shared" si="5"/>
        <v>,3199134</v>
      </c>
      <c r="J168" s="4" t="str">
        <f>VLOOKUP(A168,HOP!A:U,21,0)</f>
        <v>直连</v>
      </c>
    </row>
    <row r="169" s="4" customFormat="1" hidden="1" spans="1:10">
      <c r="A169" s="5">
        <v>999223590864842</v>
      </c>
      <c r="B169" s="4" t="s">
        <v>27</v>
      </c>
      <c r="C169" s="6">
        <v>45052</v>
      </c>
      <c r="D169" s="6">
        <v>45058</v>
      </c>
      <c r="E169" s="4">
        <v>2453</v>
      </c>
      <c r="F169" s="4" t="str">
        <f>VLOOKUP(A169,HOP!A:L,12,0)</f>
        <v>2453.00</v>
      </c>
      <c r="G169" s="4" t="str">
        <f>VLOOKUP(A169,HOP!A:C,3,0)</f>
        <v>3216260</v>
      </c>
      <c r="H169" s="4">
        <f t="shared" si="4"/>
        <v>0</v>
      </c>
      <c r="I169" s="4" t="str">
        <f t="shared" si="5"/>
        <v>,3216260</v>
      </c>
      <c r="J169" s="4" t="str">
        <f>VLOOKUP(A169,HOP!A:U,21,0)</f>
        <v>直采</v>
      </c>
    </row>
    <row r="170" s="4" customFormat="1" hidden="1" spans="1:10">
      <c r="A170" s="5">
        <v>999223604913131</v>
      </c>
      <c r="B170" s="4" t="s">
        <v>27</v>
      </c>
      <c r="C170" s="6">
        <v>45056</v>
      </c>
      <c r="D170" s="6">
        <v>45058</v>
      </c>
      <c r="E170" s="4">
        <v>1408</v>
      </c>
      <c r="F170" s="4" t="str">
        <f>VLOOKUP(A170,HOP!A:L,12,0)</f>
        <v>1408.00</v>
      </c>
      <c r="G170" s="4" t="str">
        <f>VLOOKUP(A170,HOP!A:C,3,0)</f>
        <v>3218779</v>
      </c>
      <c r="H170" s="4">
        <f t="shared" si="4"/>
        <v>0</v>
      </c>
      <c r="I170" s="4" t="str">
        <f t="shared" si="5"/>
        <v>,3218779</v>
      </c>
      <c r="J170" s="4" t="str">
        <f>VLOOKUP(A170,HOP!A:U,21,0)</f>
        <v>直采</v>
      </c>
    </row>
    <row r="171" s="4" customFormat="1" hidden="1" spans="1:10">
      <c r="A171" s="5">
        <v>999223620201962</v>
      </c>
      <c r="B171" s="4" t="s">
        <v>27</v>
      </c>
      <c r="C171" s="6">
        <v>45056</v>
      </c>
      <c r="D171" s="6">
        <v>45058</v>
      </c>
      <c r="E171" s="4">
        <v>5776</v>
      </c>
      <c r="F171" s="4" t="str">
        <f>VLOOKUP(A171,HOP!A:L,12,0)</f>
        <v>5776.00</v>
      </c>
      <c r="G171" s="4" t="str">
        <f>VLOOKUP(A171,HOP!A:C,3,0)</f>
        <v>3220726</v>
      </c>
      <c r="H171" s="4">
        <f t="shared" si="4"/>
        <v>0</v>
      </c>
      <c r="I171" s="4" t="str">
        <f t="shared" si="5"/>
        <v>,3220726</v>
      </c>
      <c r="J171" s="4" t="str">
        <f>VLOOKUP(A171,HOP!A:U,21,0)</f>
        <v>直连</v>
      </c>
    </row>
    <row r="172" s="4" customFormat="1" hidden="1" spans="1:10">
      <c r="A172" s="5">
        <v>999223633847932</v>
      </c>
      <c r="B172" s="4" t="s">
        <v>27</v>
      </c>
      <c r="C172" s="6">
        <v>45053</v>
      </c>
      <c r="D172" s="6">
        <v>45058</v>
      </c>
      <c r="E172" s="4">
        <v>6445</v>
      </c>
      <c r="F172" s="4" t="str">
        <f>VLOOKUP(A172,HOP!A:L,12,0)</f>
        <v>6445.00</v>
      </c>
      <c r="G172" s="4" t="str">
        <f>VLOOKUP(A172,HOP!A:C,3,0)</f>
        <v>3224162</v>
      </c>
      <c r="H172" s="4">
        <f t="shared" si="4"/>
        <v>0</v>
      </c>
      <c r="I172" s="4" t="str">
        <f t="shared" si="5"/>
        <v>,3224162</v>
      </c>
      <c r="J172" s="4" t="str">
        <f>VLOOKUP(A172,HOP!A:U,21,0)</f>
        <v>直采</v>
      </c>
    </row>
    <row r="173" s="4" customFormat="1" hidden="1" spans="1:10">
      <c r="A173" s="5">
        <v>999223710690472</v>
      </c>
      <c r="B173" s="4" t="s">
        <v>27</v>
      </c>
      <c r="C173" s="6">
        <v>45055</v>
      </c>
      <c r="D173" s="6">
        <v>45058</v>
      </c>
      <c r="E173" s="4">
        <v>2754</v>
      </c>
      <c r="F173" s="4" t="str">
        <f>VLOOKUP(A173,HOP!A:L,12,0)</f>
        <v>2754.00</v>
      </c>
      <c r="G173" s="4" t="str">
        <f>VLOOKUP(A173,HOP!A:C,3,0)</f>
        <v>3242410</v>
      </c>
      <c r="H173" s="4">
        <f t="shared" si="4"/>
        <v>0</v>
      </c>
      <c r="I173" s="4" t="str">
        <f t="shared" si="5"/>
        <v>,3242410</v>
      </c>
      <c r="J173" s="4" t="str">
        <f>VLOOKUP(A173,HOP!A:U,21,0)</f>
        <v>直连</v>
      </c>
    </row>
    <row r="174" s="4" customFormat="1" hidden="1" spans="1:10">
      <c r="A174" s="5">
        <v>999223716763379</v>
      </c>
      <c r="B174" s="4" t="s">
        <v>27</v>
      </c>
      <c r="C174" s="6">
        <v>45057</v>
      </c>
      <c r="D174" s="6">
        <v>45058</v>
      </c>
      <c r="E174" s="4">
        <v>1052</v>
      </c>
      <c r="F174" s="4" t="str">
        <f>VLOOKUP(A174,HOP!A:L,12,0)</f>
        <v>1052.00</v>
      </c>
      <c r="G174" s="4" t="str">
        <f>VLOOKUP(A174,HOP!A:C,3,0)</f>
        <v>3243702</v>
      </c>
      <c r="H174" s="4">
        <f t="shared" si="4"/>
        <v>0</v>
      </c>
      <c r="I174" s="4" t="str">
        <f t="shared" si="5"/>
        <v>,3243702</v>
      </c>
      <c r="J174" s="4" t="str">
        <f>VLOOKUP(A174,HOP!A:U,21,0)</f>
        <v>直连</v>
      </c>
    </row>
    <row r="175" s="4" customFormat="1" hidden="1" spans="1:10">
      <c r="A175" s="5">
        <v>999223732370901</v>
      </c>
      <c r="B175" s="4" t="s">
        <v>27</v>
      </c>
      <c r="C175" s="6">
        <v>45056</v>
      </c>
      <c r="D175" s="6">
        <v>45058</v>
      </c>
      <c r="E175" s="4">
        <v>620</v>
      </c>
      <c r="F175" s="4" t="str">
        <f>VLOOKUP(A175,HOP!A:L,12,0)</f>
        <v>620.00</v>
      </c>
      <c r="G175" s="4" t="str">
        <f>VLOOKUP(A175,HOP!A:C,3,0)</f>
        <v>3245672</v>
      </c>
      <c r="H175" s="4">
        <f t="shared" si="4"/>
        <v>0</v>
      </c>
      <c r="I175" s="4" t="str">
        <f t="shared" si="5"/>
        <v>,3245672</v>
      </c>
      <c r="J175" s="4" t="str">
        <f>VLOOKUP(A175,HOP!A:U,21,0)</f>
        <v>直连</v>
      </c>
    </row>
    <row r="176" s="4" customFormat="1" hidden="1" spans="1:10">
      <c r="A176" s="5">
        <v>999223733040463</v>
      </c>
      <c r="B176" s="4" t="s">
        <v>27</v>
      </c>
      <c r="C176" s="6">
        <v>45054</v>
      </c>
      <c r="D176" s="6">
        <v>45058</v>
      </c>
      <c r="E176" s="4">
        <v>3502</v>
      </c>
      <c r="F176" s="4" t="str">
        <f>VLOOKUP(A176,HOP!A:L,12,0)</f>
        <v>3502.00</v>
      </c>
      <c r="G176" s="4" t="str">
        <f>VLOOKUP(A176,HOP!A:C,3,0)</f>
        <v>3246028</v>
      </c>
      <c r="H176" s="4">
        <f t="shared" si="4"/>
        <v>0</v>
      </c>
      <c r="I176" s="4" t="str">
        <f t="shared" si="5"/>
        <v>,3246028</v>
      </c>
      <c r="J176" s="4" t="str">
        <f>VLOOKUP(A176,HOP!A:U,21,0)</f>
        <v>直连</v>
      </c>
    </row>
    <row r="177" s="4" customFormat="1" hidden="1" spans="1:10">
      <c r="A177" s="5">
        <v>999223753746998</v>
      </c>
      <c r="B177" s="4" t="s">
        <v>27</v>
      </c>
      <c r="C177" s="6">
        <v>45056</v>
      </c>
      <c r="D177" s="6">
        <v>45058</v>
      </c>
      <c r="E177" s="4">
        <v>618</v>
      </c>
      <c r="F177" s="4" t="str">
        <f>VLOOKUP(A177,HOP!A:L,12,0)</f>
        <v>618.00</v>
      </c>
      <c r="G177" s="4" t="str">
        <f>VLOOKUP(A177,HOP!A:C,3,0)</f>
        <v>3259979</v>
      </c>
      <c r="H177" s="4">
        <f t="shared" si="4"/>
        <v>0</v>
      </c>
      <c r="I177" s="4" t="str">
        <f t="shared" si="5"/>
        <v>,3259979</v>
      </c>
      <c r="J177" s="4" t="str">
        <f>VLOOKUP(A177,HOP!A:U,21,0)</f>
        <v>直连</v>
      </c>
    </row>
    <row r="178" s="4" customFormat="1" hidden="1" spans="1:10">
      <c r="A178" s="5">
        <v>999223764829312</v>
      </c>
      <c r="B178" s="4" t="s">
        <v>27</v>
      </c>
      <c r="C178" s="6">
        <v>45051</v>
      </c>
      <c r="D178" s="6">
        <v>45058</v>
      </c>
      <c r="E178" s="4">
        <v>2597</v>
      </c>
      <c r="F178" s="4" t="str">
        <f>VLOOKUP(A178,HOP!A:L,12,0)</f>
        <v>2597.00</v>
      </c>
      <c r="G178" s="4" t="str">
        <f>VLOOKUP(A178,HOP!A:C,3,0)</f>
        <v>3263447</v>
      </c>
      <c r="H178" s="4">
        <f t="shared" si="4"/>
        <v>0</v>
      </c>
      <c r="I178" s="4" t="str">
        <f t="shared" si="5"/>
        <v>,3263447</v>
      </c>
      <c r="J178" s="4" t="str">
        <f>VLOOKUP(A178,HOP!A:U,21,0)</f>
        <v>直连</v>
      </c>
    </row>
    <row r="179" s="4" customFormat="1" hidden="1" spans="1:10">
      <c r="A179" s="5">
        <v>999223765973326</v>
      </c>
      <c r="B179" s="4" t="s">
        <v>27</v>
      </c>
      <c r="C179" s="6">
        <v>45055</v>
      </c>
      <c r="D179" s="6">
        <v>45058</v>
      </c>
      <c r="E179" s="4">
        <v>5790</v>
      </c>
      <c r="F179" s="4" t="str">
        <f>VLOOKUP(A179,HOP!A:L,12,0)</f>
        <v>5790.00</v>
      </c>
      <c r="G179" s="4" t="str">
        <f>VLOOKUP(A179,HOP!A:C,3,0)</f>
        <v>3263689</v>
      </c>
      <c r="H179" s="4">
        <f t="shared" si="4"/>
        <v>0</v>
      </c>
      <c r="I179" s="4" t="str">
        <f t="shared" si="5"/>
        <v>,3263689</v>
      </c>
      <c r="J179" s="4" t="str">
        <f>VLOOKUP(A179,HOP!A:U,21,0)</f>
        <v>直连</v>
      </c>
    </row>
    <row r="180" s="4" customFormat="1" hidden="1" spans="1:10">
      <c r="A180" s="5">
        <v>999223785178535</v>
      </c>
      <c r="B180" s="4" t="s">
        <v>27</v>
      </c>
      <c r="C180" s="6">
        <v>45057</v>
      </c>
      <c r="D180" s="6">
        <v>45058</v>
      </c>
      <c r="E180" s="4">
        <v>0</v>
      </c>
      <c r="F180" s="4" t="e">
        <f>VLOOKUP(A180,HOP!A:L,12,0)</f>
        <v>#N/A</v>
      </c>
      <c r="G180" s="4" t="e">
        <f>VLOOKUP(A180,HOP!A:C,3,0)</f>
        <v>#N/A</v>
      </c>
      <c r="H180" s="4" t="e">
        <f t="shared" si="4"/>
        <v>#N/A</v>
      </c>
      <c r="I180" s="4" t="e">
        <f t="shared" si="5"/>
        <v>#N/A</v>
      </c>
      <c r="J180" s="4" t="e">
        <f>VLOOKUP(A180,HOP!A:U,21,0)</f>
        <v>#N/A</v>
      </c>
    </row>
    <row r="181" s="4" customFormat="1" hidden="1" spans="1:10">
      <c r="A181" s="5">
        <v>999223792665283</v>
      </c>
      <c r="B181" s="4" t="s">
        <v>27</v>
      </c>
      <c r="C181" s="6">
        <v>45057</v>
      </c>
      <c r="D181" s="6">
        <v>45058</v>
      </c>
      <c r="E181" s="4">
        <v>0</v>
      </c>
      <c r="F181" s="4" t="e">
        <f>VLOOKUP(A181,HOP!A:L,12,0)</f>
        <v>#N/A</v>
      </c>
      <c r="G181" s="4" t="e">
        <f>VLOOKUP(A181,HOP!A:C,3,0)</f>
        <v>#N/A</v>
      </c>
      <c r="H181" s="4" t="e">
        <f t="shared" si="4"/>
        <v>#N/A</v>
      </c>
      <c r="I181" s="4" t="e">
        <f t="shared" si="5"/>
        <v>#N/A</v>
      </c>
      <c r="J181" s="4" t="e">
        <f>VLOOKUP(A181,HOP!A:U,21,0)</f>
        <v>#N/A</v>
      </c>
    </row>
    <row r="182" s="4" customFormat="1" hidden="1" spans="1:10">
      <c r="A182" s="5">
        <v>23792721263</v>
      </c>
      <c r="B182" s="4" t="s">
        <v>27</v>
      </c>
      <c r="C182" s="6">
        <v>45057</v>
      </c>
      <c r="D182" s="6">
        <v>45058</v>
      </c>
      <c r="E182" s="4">
        <v>0</v>
      </c>
      <c r="F182" s="4" t="str">
        <f>VLOOKUP(A182,HOP!A:L,12,0)</f>
        <v>0.00</v>
      </c>
      <c r="G182" s="4" t="str">
        <f>VLOOKUP(A182,HOP!A:C,3,0)</f>
        <v>3273130</v>
      </c>
      <c r="H182" s="4">
        <f t="shared" si="4"/>
        <v>0</v>
      </c>
      <c r="I182" s="4" t="str">
        <f t="shared" si="5"/>
        <v>,3273130</v>
      </c>
      <c r="J182" s="4" t="str">
        <f>VLOOKUP(A182,HOP!A:U,21,0)</f>
        <v>直连</v>
      </c>
    </row>
    <row r="183" s="4" customFormat="1" hidden="1" spans="1:10">
      <c r="A183" s="5">
        <v>999223792757713</v>
      </c>
      <c r="B183" s="4" t="s">
        <v>27</v>
      </c>
      <c r="C183" s="6">
        <v>45057</v>
      </c>
      <c r="D183" s="6">
        <v>45058</v>
      </c>
      <c r="E183" s="4">
        <v>0</v>
      </c>
      <c r="F183" s="4" t="str">
        <f>VLOOKUP(A183,HOP!A:L,12,0)</f>
        <v>596.00</v>
      </c>
      <c r="G183" s="4" t="str">
        <f>VLOOKUP(A183,HOP!A:C,3,0)</f>
        <v>3273134</v>
      </c>
      <c r="H183" s="4">
        <f t="shared" si="4"/>
        <v>-596</v>
      </c>
      <c r="I183" s="4" t="str">
        <f t="shared" si="5"/>
        <v>,3273134</v>
      </c>
      <c r="J183" s="4" t="str">
        <f>VLOOKUP(A183,HOP!A:U,21,0)</f>
        <v>直连</v>
      </c>
    </row>
    <row r="184" s="4" customFormat="1" hidden="1" spans="1:10">
      <c r="A184" s="5">
        <v>999223793242859</v>
      </c>
      <c r="B184" s="4" t="s">
        <v>27</v>
      </c>
      <c r="C184" s="6">
        <v>45056</v>
      </c>
      <c r="D184" s="6">
        <v>45058</v>
      </c>
      <c r="E184" s="4">
        <v>2022</v>
      </c>
      <c r="F184" s="4" t="str">
        <f>VLOOKUP(A184,HOP!A:L,12,0)</f>
        <v>2022.00</v>
      </c>
      <c r="G184" s="4" t="str">
        <f>VLOOKUP(A184,HOP!A:C,3,0)</f>
        <v>3273205</v>
      </c>
      <c r="H184" s="4">
        <f t="shared" si="4"/>
        <v>0</v>
      </c>
      <c r="I184" s="4" t="str">
        <f t="shared" si="5"/>
        <v>,3273205</v>
      </c>
      <c r="J184" s="4" t="str">
        <f>VLOOKUP(A184,HOP!A:U,21,0)</f>
        <v>直连</v>
      </c>
    </row>
    <row r="185" s="4" customFormat="1" hidden="1" spans="1:10">
      <c r="A185" s="5">
        <v>999223793526357</v>
      </c>
      <c r="B185" s="4" t="s">
        <v>27</v>
      </c>
      <c r="C185" s="6">
        <v>45057</v>
      </c>
      <c r="D185" s="6">
        <v>45058</v>
      </c>
      <c r="E185" s="4">
        <v>612</v>
      </c>
      <c r="F185" s="4" t="str">
        <f>VLOOKUP(A185,HOP!A:L,12,0)</f>
        <v>612.00</v>
      </c>
      <c r="G185" s="4" t="str">
        <f>VLOOKUP(A185,HOP!A:C,3,0)</f>
        <v>3273255</v>
      </c>
      <c r="H185" s="4">
        <f t="shared" si="4"/>
        <v>0</v>
      </c>
      <c r="I185" s="4" t="str">
        <f t="shared" si="5"/>
        <v>,3273255</v>
      </c>
      <c r="J185" s="4" t="str">
        <f>VLOOKUP(A185,HOP!A:U,21,0)</f>
        <v>直连</v>
      </c>
    </row>
    <row r="186" s="4" customFormat="1" hidden="1" spans="1:10">
      <c r="A186" s="5">
        <v>999223796003359</v>
      </c>
      <c r="B186" s="4" t="s">
        <v>27</v>
      </c>
      <c r="C186" s="6">
        <v>45056</v>
      </c>
      <c r="D186" s="6">
        <v>45058</v>
      </c>
      <c r="E186" s="4">
        <v>2022</v>
      </c>
      <c r="F186" s="4" t="str">
        <f>VLOOKUP(A186,HOP!A:L,12,0)</f>
        <v>2022.00</v>
      </c>
      <c r="G186" s="4" t="str">
        <f>VLOOKUP(A186,HOP!A:C,3,0)</f>
        <v>3273868</v>
      </c>
      <c r="H186" s="4">
        <f t="shared" si="4"/>
        <v>0</v>
      </c>
      <c r="I186" s="4" t="str">
        <f t="shared" si="5"/>
        <v>,3273868</v>
      </c>
      <c r="J186" s="4" t="str">
        <f>VLOOKUP(A186,HOP!A:U,21,0)</f>
        <v>直连</v>
      </c>
    </row>
    <row r="187" s="4" customFormat="1" hidden="1" spans="1:10">
      <c r="A187" s="5">
        <v>23796258470</v>
      </c>
      <c r="B187" s="4" t="s">
        <v>27</v>
      </c>
      <c r="C187" s="6">
        <v>45057</v>
      </c>
      <c r="D187" s="6">
        <v>45058</v>
      </c>
      <c r="E187" s="4">
        <v>0</v>
      </c>
      <c r="F187" s="4" t="e">
        <f>VLOOKUP(A187,HOP!A:L,12,0)</f>
        <v>#N/A</v>
      </c>
      <c r="G187" s="4" t="e">
        <f>VLOOKUP(A187,HOP!A:C,3,0)</f>
        <v>#N/A</v>
      </c>
      <c r="H187" s="4" t="e">
        <f t="shared" si="4"/>
        <v>#N/A</v>
      </c>
      <c r="I187" s="4" t="e">
        <f t="shared" si="5"/>
        <v>#N/A</v>
      </c>
      <c r="J187" s="4" t="e">
        <f>VLOOKUP(A187,HOP!A:U,21,0)</f>
        <v>#N/A</v>
      </c>
    </row>
    <row r="188" s="4" customFormat="1" hidden="1" spans="1:10">
      <c r="A188" s="5">
        <v>999223799824548</v>
      </c>
      <c r="B188" s="4" t="s">
        <v>27</v>
      </c>
      <c r="C188" s="6">
        <v>45057</v>
      </c>
      <c r="D188" s="6">
        <v>45058</v>
      </c>
      <c r="E188" s="4">
        <v>295</v>
      </c>
      <c r="F188" s="4" t="str">
        <f>VLOOKUP(A188,HOP!A:L,12,0)</f>
        <v>295.00</v>
      </c>
      <c r="G188" s="4" t="str">
        <f>VLOOKUP(A188,HOP!A:C,3,0)</f>
        <v>3274719</v>
      </c>
      <c r="H188" s="4">
        <f t="shared" si="4"/>
        <v>0</v>
      </c>
      <c r="I188" s="4" t="str">
        <f t="shared" si="5"/>
        <v>,3274719</v>
      </c>
      <c r="J188" s="4" t="str">
        <f>VLOOKUP(A188,HOP!A:U,21,0)</f>
        <v>直连</v>
      </c>
    </row>
    <row r="189" s="4" customFormat="1" hidden="1" spans="1:10">
      <c r="A189" s="5">
        <v>999223803429684</v>
      </c>
      <c r="B189" s="4" t="s">
        <v>27</v>
      </c>
      <c r="C189" s="6">
        <v>45056</v>
      </c>
      <c r="D189" s="6">
        <v>45058</v>
      </c>
      <c r="E189" s="4">
        <v>1740</v>
      </c>
      <c r="F189" s="4" t="str">
        <f>VLOOKUP(A189,HOP!A:L,12,0)</f>
        <v>1740.00</v>
      </c>
      <c r="G189" s="4" t="str">
        <f>VLOOKUP(A189,HOP!A:C,3,0)</f>
        <v>3276408</v>
      </c>
      <c r="H189" s="4">
        <f t="shared" si="4"/>
        <v>0</v>
      </c>
      <c r="I189" s="4" t="str">
        <f t="shared" si="5"/>
        <v>,3276408</v>
      </c>
      <c r="J189" s="4" t="str">
        <f>VLOOKUP(A189,HOP!A:U,21,0)</f>
        <v>直连</v>
      </c>
    </row>
    <row r="190" s="4" customFormat="1" hidden="1" spans="1:10">
      <c r="A190" s="5">
        <v>999223816646470</v>
      </c>
      <c r="B190" s="4" t="s">
        <v>27</v>
      </c>
      <c r="C190" s="6">
        <v>45056</v>
      </c>
      <c r="D190" s="6">
        <v>45058</v>
      </c>
      <c r="E190" s="4">
        <v>2182</v>
      </c>
      <c r="F190" s="4" t="str">
        <f>VLOOKUP(A190,HOP!A:L,12,0)</f>
        <v>2182.00</v>
      </c>
      <c r="G190" s="4" t="str">
        <f>VLOOKUP(A190,HOP!A:C,3,0)</f>
        <v>3280137</v>
      </c>
      <c r="H190" s="4">
        <f t="shared" si="4"/>
        <v>0</v>
      </c>
      <c r="I190" s="4" t="str">
        <f t="shared" si="5"/>
        <v>,3280137</v>
      </c>
      <c r="J190" s="4" t="str">
        <f>VLOOKUP(A190,HOP!A:U,21,0)</f>
        <v>直连</v>
      </c>
    </row>
    <row r="191" s="4" customFormat="1" hidden="1" spans="1:10">
      <c r="A191" s="5">
        <v>999223816866569</v>
      </c>
      <c r="B191" s="4" t="s">
        <v>27</v>
      </c>
      <c r="C191" s="6">
        <v>45055</v>
      </c>
      <c r="D191" s="6">
        <v>45058</v>
      </c>
      <c r="E191" s="4">
        <v>7878</v>
      </c>
      <c r="F191" s="4" t="str">
        <f>VLOOKUP(A191,HOP!A:L,12,0)</f>
        <v>7878.00</v>
      </c>
      <c r="G191" s="4" t="str">
        <f>VLOOKUP(A191,HOP!A:C,3,0)</f>
        <v>3280239</v>
      </c>
      <c r="H191" s="4">
        <f t="shared" si="4"/>
        <v>0</v>
      </c>
      <c r="I191" s="4" t="str">
        <f t="shared" si="5"/>
        <v>,3280239</v>
      </c>
      <c r="J191" s="4" t="str">
        <f>VLOOKUP(A191,HOP!A:U,21,0)</f>
        <v>直连</v>
      </c>
    </row>
    <row r="192" s="4" customFormat="1" hidden="1" spans="1:10">
      <c r="A192" s="5">
        <v>999223818361366</v>
      </c>
      <c r="B192" s="4" t="s">
        <v>27</v>
      </c>
      <c r="C192" s="6">
        <v>45055</v>
      </c>
      <c r="D192" s="6">
        <v>45058</v>
      </c>
      <c r="E192" s="4">
        <v>3276</v>
      </c>
      <c r="F192" s="4" t="str">
        <f>VLOOKUP(A192,HOP!A:L,12,0)</f>
        <v>3276.00</v>
      </c>
      <c r="G192" s="4" t="str">
        <f>VLOOKUP(A192,HOP!A:C,3,0)</f>
        <v>3280849</v>
      </c>
      <c r="H192" s="4">
        <f t="shared" si="4"/>
        <v>0</v>
      </c>
      <c r="I192" s="4" t="str">
        <f t="shared" si="5"/>
        <v>,3280849</v>
      </c>
      <c r="J192" s="4" t="str">
        <f>VLOOKUP(A192,HOP!A:U,21,0)</f>
        <v>直采</v>
      </c>
    </row>
    <row r="193" s="4" customFormat="1" hidden="1" spans="1:10">
      <c r="A193" s="5">
        <v>999223819190451</v>
      </c>
      <c r="B193" s="4" t="s">
        <v>27</v>
      </c>
      <c r="C193" s="6">
        <v>45056</v>
      </c>
      <c r="D193" s="6">
        <v>45058</v>
      </c>
      <c r="E193" s="4">
        <v>2448</v>
      </c>
      <c r="F193" s="4" t="str">
        <f>VLOOKUP(A193,HOP!A:L,12,0)</f>
        <v>2448.00</v>
      </c>
      <c r="G193" s="4" t="str">
        <f>VLOOKUP(A193,HOP!A:C,3,0)</f>
        <v>3281290</v>
      </c>
      <c r="H193" s="4">
        <f t="shared" si="4"/>
        <v>0</v>
      </c>
      <c r="I193" s="4" t="str">
        <f t="shared" si="5"/>
        <v>,3281290</v>
      </c>
      <c r="J193" s="4" t="str">
        <f>VLOOKUP(A193,HOP!A:U,21,0)</f>
        <v>直连</v>
      </c>
    </row>
    <row r="194" s="4" customFormat="1" hidden="1" spans="1:10">
      <c r="A194" s="5">
        <v>999223823219971</v>
      </c>
      <c r="B194" s="4" t="s">
        <v>27</v>
      </c>
      <c r="C194" s="6">
        <v>45053</v>
      </c>
      <c r="D194" s="6">
        <v>45058</v>
      </c>
      <c r="E194" s="4">
        <v>15070</v>
      </c>
      <c r="F194" s="4" t="str">
        <f>VLOOKUP(A194,HOP!A:L,12,0)</f>
        <v>15070.00</v>
      </c>
      <c r="G194" s="4" t="str">
        <f>VLOOKUP(A194,HOP!A:C,3,0)</f>
        <v>3281784</v>
      </c>
      <c r="H194" s="4">
        <f t="shared" si="4"/>
        <v>0</v>
      </c>
      <c r="I194" s="4" t="str">
        <f t="shared" si="5"/>
        <v>,3281784</v>
      </c>
      <c r="J194" s="4" t="str">
        <f>VLOOKUP(A194,HOP!A:U,21,0)</f>
        <v>直连</v>
      </c>
    </row>
    <row r="195" s="4" customFormat="1" hidden="1" spans="1:10">
      <c r="A195" s="5">
        <v>999223831434816</v>
      </c>
      <c r="B195" s="4" t="s">
        <v>27</v>
      </c>
      <c r="C195" s="6">
        <v>45055</v>
      </c>
      <c r="D195" s="6">
        <v>45058</v>
      </c>
      <c r="E195" s="4">
        <v>1968</v>
      </c>
      <c r="F195" s="4" t="str">
        <f>VLOOKUP(A195,HOP!A:L,12,0)</f>
        <v>1968.00</v>
      </c>
      <c r="G195" s="4" t="str">
        <f>VLOOKUP(A195,HOP!A:C,3,0)</f>
        <v>3283932</v>
      </c>
      <c r="H195" s="4">
        <f t="shared" ref="H195:H258" si="6">E195-F195</f>
        <v>0</v>
      </c>
      <c r="I195" s="4" t="str">
        <f t="shared" ref="I195:I258" si="7">$I$1&amp;G195</f>
        <v>,3283932</v>
      </c>
      <c r="J195" s="4" t="str">
        <f>VLOOKUP(A195,HOP!A:U,21,0)</f>
        <v>直采</v>
      </c>
    </row>
    <row r="196" s="4" customFormat="1" hidden="1" spans="1:10">
      <c r="A196" s="5">
        <v>999223834990272</v>
      </c>
      <c r="B196" s="4" t="s">
        <v>27</v>
      </c>
      <c r="C196" s="6">
        <v>45055</v>
      </c>
      <c r="D196" s="6">
        <v>45058</v>
      </c>
      <c r="E196" s="4">
        <v>4968</v>
      </c>
      <c r="F196" s="4" t="str">
        <f>VLOOKUP(A196,HOP!A:L,12,0)</f>
        <v>4968.00</v>
      </c>
      <c r="G196" s="4" t="str">
        <f>VLOOKUP(A196,HOP!A:C,3,0)</f>
        <v>3285826</v>
      </c>
      <c r="H196" s="4">
        <f t="shared" si="6"/>
        <v>0</v>
      </c>
      <c r="I196" s="4" t="str">
        <f t="shared" si="7"/>
        <v>,3285826</v>
      </c>
      <c r="J196" s="4" t="str">
        <f>VLOOKUP(A196,HOP!A:U,21,0)</f>
        <v>直采</v>
      </c>
    </row>
    <row r="197" s="4" customFormat="1" hidden="1" spans="1:10">
      <c r="A197" s="5">
        <v>999223842040602</v>
      </c>
      <c r="B197" s="4" t="s">
        <v>27</v>
      </c>
      <c r="C197" s="6">
        <v>45055</v>
      </c>
      <c r="D197" s="6">
        <v>45058</v>
      </c>
      <c r="E197" s="4">
        <v>0</v>
      </c>
      <c r="F197" s="4" t="e">
        <f>VLOOKUP(A197,HOP!A:L,12,0)</f>
        <v>#N/A</v>
      </c>
      <c r="G197" s="4" t="e">
        <f>VLOOKUP(A197,HOP!A:C,3,0)</f>
        <v>#N/A</v>
      </c>
      <c r="H197" s="4" t="e">
        <f t="shared" si="6"/>
        <v>#N/A</v>
      </c>
      <c r="I197" s="4" t="e">
        <f t="shared" si="7"/>
        <v>#N/A</v>
      </c>
      <c r="J197" s="4" t="e">
        <f>VLOOKUP(A197,HOP!A:U,21,0)</f>
        <v>#N/A</v>
      </c>
    </row>
    <row r="198" s="4" customFormat="1" hidden="1" spans="1:10">
      <c r="A198" s="5">
        <v>999223844486182</v>
      </c>
      <c r="B198" s="4" t="s">
        <v>27</v>
      </c>
      <c r="C198" s="6">
        <v>45055</v>
      </c>
      <c r="D198" s="6">
        <v>45058</v>
      </c>
      <c r="E198" s="4">
        <v>6186</v>
      </c>
      <c r="F198" s="4" t="str">
        <f>VLOOKUP(A198,HOP!A:L,12,0)</f>
        <v>6186.00</v>
      </c>
      <c r="G198" s="4" t="str">
        <f>VLOOKUP(A198,HOP!A:C,3,0)</f>
        <v>3288320</v>
      </c>
      <c r="H198" s="4">
        <f t="shared" si="6"/>
        <v>0</v>
      </c>
      <c r="I198" s="4" t="str">
        <f t="shared" si="7"/>
        <v>,3288320</v>
      </c>
      <c r="J198" s="4" t="str">
        <f>VLOOKUP(A198,HOP!A:U,21,0)</f>
        <v>直连</v>
      </c>
    </row>
    <row r="199" s="4" customFormat="1" hidden="1" spans="1:10">
      <c r="A199" s="5">
        <v>999223846488122</v>
      </c>
      <c r="B199" s="4" t="s">
        <v>27</v>
      </c>
      <c r="C199" s="6">
        <v>45055</v>
      </c>
      <c r="D199" s="6">
        <v>45058</v>
      </c>
      <c r="E199" s="4">
        <v>7167</v>
      </c>
      <c r="F199" s="4" t="str">
        <f>VLOOKUP(A199,HOP!A:L,12,0)</f>
        <v>7167.00</v>
      </c>
      <c r="G199" s="4" t="str">
        <f>VLOOKUP(A199,HOP!A:C,3,0)</f>
        <v>3289004</v>
      </c>
      <c r="H199" s="4">
        <f t="shared" si="6"/>
        <v>0</v>
      </c>
      <c r="I199" s="4" t="str">
        <f t="shared" si="7"/>
        <v>,3289004</v>
      </c>
      <c r="J199" s="4" t="str">
        <f>VLOOKUP(A199,HOP!A:U,21,0)</f>
        <v>直连</v>
      </c>
    </row>
    <row r="200" s="4" customFormat="1" hidden="1" spans="1:10">
      <c r="A200" s="5">
        <v>999223847070971</v>
      </c>
      <c r="B200" s="4" t="s">
        <v>27</v>
      </c>
      <c r="C200" s="6">
        <v>45057</v>
      </c>
      <c r="D200" s="6">
        <v>45058</v>
      </c>
      <c r="E200" s="4">
        <v>642</v>
      </c>
      <c r="F200" s="4" t="str">
        <f>VLOOKUP(A200,HOP!A:L,12,0)</f>
        <v>642.00</v>
      </c>
      <c r="G200" s="4" t="str">
        <f>VLOOKUP(A200,HOP!A:C,3,0)</f>
        <v>3289155</v>
      </c>
      <c r="H200" s="4">
        <f t="shared" si="6"/>
        <v>0</v>
      </c>
      <c r="I200" s="4" t="str">
        <f t="shared" si="7"/>
        <v>,3289155</v>
      </c>
      <c r="J200" s="4" t="str">
        <f>VLOOKUP(A200,HOP!A:U,21,0)</f>
        <v>直连</v>
      </c>
    </row>
    <row r="201" s="4" customFormat="1" hidden="1" spans="1:10">
      <c r="A201" s="5">
        <v>999223852301277</v>
      </c>
      <c r="B201" s="4" t="s">
        <v>27</v>
      </c>
      <c r="C201" s="6">
        <v>45055</v>
      </c>
      <c r="D201" s="6">
        <v>45058</v>
      </c>
      <c r="E201" s="4">
        <v>1449</v>
      </c>
      <c r="F201" s="4" t="str">
        <f>VLOOKUP(A201,HOP!A:L,12,0)</f>
        <v>1449.00</v>
      </c>
      <c r="G201" s="4" t="str">
        <f>VLOOKUP(A201,HOP!A:C,3,0)</f>
        <v>3290069</v>
      </c>
      <c r="H201" s="4">
        <f t="shared" si="6"/>
        <v>0</v>
      </c>
      <c r="I201" s="4" t="str">
        <f t="shared" si="7"/>
        <v>,3290069</v>
      </c>
      <c r="J201" s="4" t="str">
        <f>VLOOKUP(A201,HOP!A:U,21,0)</f>
        <v>直连</v>
      </c>
    </row>
    <row r="202" s="4" customFormat="1" hidden="1" spans="1:10">
      <c r="A202" s="5">
        <v>999223855511295</v>
      </c>
      <c r="B202" s="4" t="s">
        <v>27</v>
      </c>
      <c r="C202" s="6">
        <v>45057</v>
      </c>
      <c r="D202" s="6">
        <v>45058</v>
      </c>
      <c r="E202" s="4">
        <v>235</v>
      </c>
      <c r="F202" s="4" t="str">
        <f>VLOOKUP(A202,HOP!A:L,12,0)</f>
        <v>235.00</v>
      </c>
      <c r="G202" s="4" t="str">
        <f>VLOOKUP(A202,HOP!A:C,3,0)</f>
        <v>3290655</v>
      </c>
      <c r="H202" s="4">
        <f t="shared" si="6"/>
        <v>0</v>
      </c>
      <c r="I202" s="4" t="str">
        <f t="shared" si="7"/>
        <v>,3290655</v>
      </c>
      <c r="J202" s="4" t="str">
        <f>VLOOKUP(A202,HOP!A:U,21,0)</f>
        <v>直连</v>
      </c>
    </row>
    <row r="203" s="4" customFormat="1" hidden="1" spans="1:10">
      <c r="A203" s="5">
        <v>999223856583690</v>
      </c>
      <c r="B203" s="4" t="s">
        <v>27</v>
      </c>
      <c r="C203" s="6">
        <v>45054</v>
      </c>
      <c r="D203" s="6">
        <v>45058</v>
      </c>
      <c r="E203" s="4">
        <v>5560</v>
      </c>
      <c r="F203" s="4" t="str">
        <f>VLOOKUP(A203,HOP!A:L,12,0)</f>
        <v>5560.00</v>
      </c>
      <c r="G203" s="4" t="str">
        <f>VLOOKUP(A203,HOP!A:C,3,0)</f>
        <v>3290889</v>
      </c>
      <c r="H203" s="4">
        <f t="shared" si="6"/>
        <v>0</v>
      </c>
      <c r="I203" s="4" t="str">
        <f t="shared" si="7"/>
        <v>,3290889</v>
      </c>
      <c r="J203" s="4" t="str">
        <f>VLOOKUP(A203,HOP!A:U,21,0)</f>
        <v>直连</v>
      </c>
    </row>
    <row r="204" s="4" customFormat="1" hidden="1" spans="1:10">
      <c r="A204" s="5">
        <v>999223858158705</v>
      </c>
      <c r="B204" s="4" t="s">
        <v>27</v>
      </c>
      <c r="C204" s="6">
        <v>45054</v>
      </c>
      <c r="D204" s="6">
        <v>45058</v>
      </c>
      <c r="E204" s="4">
        <v>6974</v>
      </c>
      <c r="F204" s="4" t="str">
        <f>VLOOKUP(A204,HOP!A:L,12,0)</f>
        <v>6974.00</v>
      </c>
      <c r="G204" s="4" t="str">
        <f>VLOOKUP(A204,HOP!A:C,3,0)</f>
        <v>3291631</v>
      </c>
      <c r="H204" s="4">
        <f t="shared" si="6"/>
        <v>0</v>
      </c>
      <c r="I204" s="4" t="str">
        <f t="shared" si="7"/>
        <v>,3291631</v>
      </c>
      <c r="J204" s="4" t="str">
        <f>VLOOKUP(A204,HOP!A:U,21,0)</f>
        <v>直连</v>
      </c>
    </row>
    <row r="205" s="4" customFormat="1" hidden="1" spans="1:10">
      <c r="A205" s="5">
        <v>999223858968527</v>
      </c>
      <c r="B205" s="4" t="s">
        <v>27</v>
      </c>
      <c r="C205" s="6">
        <v>45056</v>
      </c>
      <c r="D205" s="6">
        <v>45058</v>
      </c>
      <c r="E205" s="4">
        <v>780</v>
      </c>
      <c r="F205" s="4" t="str">
        <f>VLOOKUP(A205,HOP!A:L,12,0)</f>
        <v>780.00</v>
      </c>
      <c r="G205" s="4" t="str">
        <f>VLOOKUP(A205,HOP!A:C,3,0)</f>
        <v>3291923</v>
      </c>
      <c r="H205" s="4">
        <f t="shared" si="6"/>
        <v>0</v>
      </c>
      <c r="I205" s="4" t="str">
        <f t="shared" si="7"/>
        <v>,3291923</v>
      </c>
      <c r="J205" s="4" t="str">
        <f>VLOOKUP(A205,HOP!A:U,21,0)</f>
        <v>直连</v>
      </c>
    </row>
    <row r="206" s="4" customFormat="1" hidden="1" spans="1:10">
      <c r="A206" s="5">
        <v>999223861037974</v>
      </c>
      <c r="B206" s="4" t="s">
        <v>27</v>
      </c>
      <c r="C206" s="6">
        <v>45055</v>
      </c>
      <c r="D206" s="6">
        <v>45058</v>
      </c>
      <c r="E206" s="4">
        <v>3261</v>
      </c>
      <c r="F206" s="4" t="str">
        <f>VLOOKUP(A206,HOP!A:L,12,0)</f>
        <v>3261.00</v>
      </c>
      <c r="G206" s="4" t="str">
        <f>VLOOKUP(A206,HOP!A:C,3,0)</f>
        <v>3293247</v>
      </c>
      <c r="H206" s="4">
        <f t="shared" si="6"/>
        <v>0</v>
      </c>
      <c r="I206" s="4" t="str">
        <f t="shared" si="7"/>
        <v>,3293247</v>
      </c>
      <c r="J206" s="4" t="str">
        <f>VLOOKUP(A206,HOP!A:U,21,0)</f>
        <v>直采</v>
      </c>
    </row>
    <row r="207" s="4" customFormat="1" hidden="1" spans="1:10">
      <c r="A207" s="5">
        <v>999223881322451</v>
      </c>
      <c r="B207" s="4" t="s">
        <v>27</v>
      </c>
      <c r="C207" s="6">
        <v>45056</v>
      </c>
      <c r="D207" s="6">
        <v>45058</v>
      </c>
      <c r="E207" s="4">
        <v>598</v>
      </c>
      <c r="F207" s="4" t="str">
        <f>VLOOKUP(A207,HOP!A:L,12,0)</f>
        <v>598.00</v>
      </c>
      <c r="G207" s="4" t="str">
        <f>VLOOKUP(A207,HOP!A:C,3,0)</f>
        <v>3298024</v>
      </c>
      <c r="H207" s="4">
        <f t="shared" si="6"/>
        <v>0</v>
      </c>
      <c r="I207" s="4" t="str">
        <f t="shared" si="7"/>
        <v>,3298024</v>
      </c>
      <c r="J207" s="4" t="str">
        <f>VLOOKUP(A207,HOP!A:U,21,0)</f>
        <v>直连</v>
      </c>
    </row>
    <row r="208" s="4" customFormat="1" hidden="1" spans="1:10">
      <c r="A208" s="5">
        <v>999223887467160</v>
      </c>
      <c r="B208" s="4" t="s">
        <v>27</v>
      </c>
      <c r="C208" s="6">
        <v>45056</v>
      </c>
      <c r="D208" s="6">
        <v>45058</v>
      </c>
      <c r="E208" s="4">
        <v>1540</v>
      </c>
      <c r="F208" s="4" t="str">
        <f>VLOOKUP(A208,HOP!A:L,12,0)</f>
        <v>1540.00</v>
      </c>
      <c r="G208" s="4" t="str">
        <f>VLOOKUP(A208,HOP!A:C,3,0)</f>
        <v>3298891</v>
      </c>
      <c r="H208" s="4">
        <f t="shared" si="6"/>
        <v>0</v>
      </c>
      <c r="I208" s="4" t="str">
        <f t="shared" si="7"/>
        <v>,3298891</v>
      </c>
      <c r="J208" s="4" t="str">
        <f>VLOOKUP(A208,HOP!A:U,21,0)</f>
        <v>直连</v>
      </c>
    </row>
    <row r="209" s="4" customFormat="1" hidden="1" spans="1:10">
      <c r="A209" s="5">
        <v>999223894699644</v>
      </c>
      <c r="B209" s="4" t="s">
        <v>27</v>
      </c>
      <c r="C209" s="6">
        <v>45057</v>
      </c>
      <c r="D209" s="6">
        <v>45058</v>
      </c>
      <c r="E209" s="4">
        <v>2338</v>
      </c>
      <c r="F209" s="4" t="str">
        <f>VLOOKUP(A209,HOP!A:L,12,0)</f>
        <v>2338.00</v>
      </c>
      <c r="G209" s="4" t="str">
        <f>VLOOKUP(A209,HOP!A:C,3,0)</f>
        <v>3300559</v>
      </c>
      <c r="H209" s="4">
        <f t="shared" si="6"/>
        <v>0</v>
      </c>
      <c r="I209" s="4" t="str">
        <f t="shared" si="7"/>
        <v>,3300559</v>
      </c>
      <c r="J209" s="4" t="str">
        <f>VLOOKUP(A209,HOP!A:U,21,0)</f>
        <v>直连</v>
      </c>
    </row>
    <row r="210" s="4" customFormat="1" hidden="1" spans="1:10">
      <c r="A210" s="5">
        <v>999223900952722</v>
      </c>
      <c r="B210" s="4" t="s">
        <v>27</v>
      </c>
      <c r="C210" s="6">
        <v>45057</v>
      </c>
      <c r="D210" s="6">
        <v>45058</v>
      </c>
      <c r="E210" s="4">
        <v>1130</v>
      </c>
      <c r="F210" s="4" t="str">
        <f>VLOOKUP(A210,HOP!A:L,12,0)</f>
        <v>1130.00</v>
      </c>
      <c r="G210" s="4" t="str">
        <f>VLOOKUP(A210,HOP!A:C,3,0)</f>
        <v>3302273</v>
      </c>
      <c r="H210" s="4">
        <f t="shared" si="6"/>
        <v>0</v>
      </c>
      <c r="I210" s="4" t="str">
        <f t="shared" si="7"/>
        <v>,3302273</v>
      </c>
      <c r="J210" s="4" t="str">
        <f>VLOOKUP(A210,HOP!A:U,21,0)</f>
        <v>直连</v>
      </c>
    </row>
    <row r="211" s="4" customFormat="1" hidden="1" spans="1:10">
      <c r="A211" s="5">
        <v>999223902517661</v>
      </c>
      <c r="B211" s="4" t="s">
        <v>27</v>
      </c>
      <c r="C211" s="6">
        <v>45057</v>
      </c>
      <c r="D211" s="6">
        <v>45058</v>
      </c>
      <c r="E211" s="4">
        <v>720</v>
      </c>
      <c r="F211" s="4" t="str">
        <f>VLOOKUP(A211,HOP!A:L,12,0)</f>
        <v>720.00</v>
      </c>
      <c r="G211" s="4" t="str">
        <f>VLOOKUP(A211,HOP!A:C,3,0)</f>
        <v>3302806</v>
      </c>
      <c r="H211" s="4">
        <f t="shared" si="6"/>
        <v>0</v>
      </c>
      <c r="I211" s="4" t="str">
        <f t="shared" si="7"/>
        <v>,3302806</v>
      </c>
      <c r="J211" s="4" t="str">
        <f>VLOOKUP(A211,HOP!A:U,21,0)</f>
        <v>直连</v>
      </c>
    </row>
    <row r="212" s="4" customFormat="1" hidden="1" spans="1:10">
      <c r="A212" s="5">
        <v>999223903541568</v>
      </c>
      <c r="B212" s="4" t="s">
        <v>27</v>
      </c>
      <c r="C212" s="6">
        <v>45057</v>
      </c>
      <c r="D212" s="6">
        <v>45058</v>
      </c>
      <c r="E212" s="4">
        <v>717</v>
      </c>
      <c r="F212" s="4" t="str">
        <f>VLOOKUP(A212,HOP!A:L,12,0)</f>
        <v>717.00</v>
      </c>
      <c r="G212" s="4" t="str">
        <f>VLOOKUP(A212,HOP!A:C,3,0)</f>
        <v>3303292</v>
      </c>
      <c r="H212" s="4">
        <f t="shared" si="6"/>
        <v>0</v>
      </c>
      <c r="I212" s="4" t="str">
        <f t="shared" si="7"/>
        <v>,3303292</v>
      </c>
      <c r="J212" s="4" t="str">
        <f>VLOOKUP(A212,HOP!A:U,21,0)</f>
        <v>直连</v>
      </c>
    </row>
    <row r="213" s="4" customFormat="1" hidden="1" spans="1:10">
      <c r="A213" s="5">
        <v>999223903963326</v>
      </c>
      <c r="B213" s="4" t="s">
        <v>27</v>
      </c>
      <c r="C213" s="6">
        <v>45056</v>
      </c>
      <c r="D213" s="6">
        <v>45058</v>
      </c>
      <c r="E213" s="4">
        <v>0</v>
      </c>
      <c r="F213" s="4" t="e">
        <f>VLOOKUP(A213,HOP!A:L,12,0)</f>
        <v>#N/A</v>
      </c>
      <c r="G213" s="4" t="e">
        <f>VLOOKUP(A213,HOP!A:C,3,0)</f>
        <v>#N/A</v>
      </c>
      <c r="H213" s="4" t="e">
        <f t="shared" si="6"/>
        <v>#N/A</v>
      </c>
      <c r="I213" s="4" t="e">
        <f t="shared" si="7"/>
        <v>#N/A</v>
      </c>
      <c r="J213" s="4" t="e">
        <f>VLOOKUP(A213,HOP!A:U,21,0)</f>
        <v>#N/A</v>
      </c>
    </row>
    <row r="214" s="4" customFormat="1" hidden="1" spans="1:10">
      <c r="A214" s="5">
        <v>999223916142028</v>
      </c>
      <c r="B214" s="4" t="s">
        <v>27</v>
      </c>
      <c r="C214" s="6">
        <v>45057</v>
      </c>
      <c r="D214" s="6">
        <v>45058</v>
      </c>
      <c r="E214" s="4">
        <v>278</v>
      </c>
      <c r="F214" s="4" t="str">
        <f>VLOOKUP(A214,HOP!A:L,12,0)</f>
        <v>278.00</v>
      </c>
      <c r="G214" s="4" t="str">
        <f>VLOOKUP(A214,HOP!A:C,3,0)</f>
        <v>3305381</v>
      </c>
      <c r="H214" s="4">
        <f t="shared" si="6"/>
        <v>0</v>
      </c>
      <c r="I214" s="4" t="str">
        <f t="shared" si="7"/>
        <v>,3305381</v>
      </c>
      <c r="J214" s="4" t="str">
        <f>VLOOKUP(A214,HOP!A:U,21,0)</f>
        <v>直连</v>
      </c>
    </row>
    <row r="215" s="4" customFormat="1" hidden="1" spans="1:10">
      <c r="A215" s="5">
        <v>999223923466205</v>
      </c>
      <c r="B215" s="4" t="s">
        <v>27</v>
      </c>
      <c r="C215" s="6">
        <v>45055</v>
      </c>
      <c r="D215" s="6">
        <v>45058</v>
      </c>
      <c r="E215" s="4">
        <v>1527</v>
      </c>
      <c r="F215" s="4" t="str">
        <f>VLOOKUP(A215,HOP!A:L,12,0)</f>
        <v>1527.00</v>
      </c>
      <c r="G215" s="4" t="str">
        <f>VLOOKUP(A215,HOP!A:C,3,0)</f>
        <v>3306538</v>
      </c>
      <c r="H215" s="4">
        <f t="shared" si="6"/>
        <v>0</v>
      </c>
      <c r="I215" s="4" t="str">
        <f t="shared" si="7"/>
        <v>,3306538</v>
      </c>
      <c r="J215" s="4" t="str">
        <f>VLOOKUP(A215,HOP!A:U,21,0)</f>
        <v>直连</v>
      </c>
    </row>
    <row r="216" s="4" customFormat="1" hidden="1" spans="1:10">
      <c r="A216" s="5">
        <v>999223941898173</v>
      </c>
      <c r="B216" s="4" t="s">
        <v>27</v>
      </c>
      <c r="C216" s="6">
        <v>45057</v>
      </c>
      <c r="D216" s="6">
        <v>45058</v>
      </c>
      <c r="E216" s="4">
        <v>239</v>
      </c>
      <c r="F216" s="4" t="str">
        <f>VLOOKUP(A216,HOP!A:L,12,0)</f>
        <v>239.00</v>
      </c>
      <c r="G216" s="4" t="str">
        <f>VLOOKUP(A216,HOP!A:C,3,0)</f>
        <v>3309880</v>
      </c>
      <c r="H216" s="4">
        <f t="shared" si="6"/>
        <v>0</v>
      </c>
      <c r="I216" s="4" t="str">
        <f t="shared" si="7"/>
        <v>,3309880</v>
      </c>
      <c r="J216" s="4" t="str">
        <f>VLOOKUP(A216,HOP!A:U,21,0)</f>
        <v>直连</v>
      </c>
    </row>
    <row r="217" s="4" customFormat="1" hidden="1" spans="1:10">
      <c r="A217" s="5">
        <v>999223948362081</v>
      </c>
      <c r="B217" s="4" t="s">
        <v>27</v>
      </c>
      <c r="C217" s="6">
        <v>45056</v>
      </c>
      <c r="D217" s="6">
        <v>45058</v>
      </c>
      <c r="E217" s="4">
        <v>3171</v>
      </c>
      <c r="F217" s="4" t="str">
        <f>VLOOKUP(A217,HOP!A:L,12,0)</f>
        <v>3171.00</v>
      </c>
      <c r="G217" s="4" t="str">
        <f>VLOOKUP(A217,HOP!A:C,3,0)</f>
        <v>3311050</v>
      </c>
      <c r="H217" s="4">
        <f t="shared" si="6"/>
        <v>0</v>
      </c>
      <c r="I217" s="4" t="str">
        <f t="shared" si="7"/>
        <v>,3311050</v>
      </c>
      <c r="J217" s="4" t="str">
        <f>VLOOKUP(A217,HOP!A:U,21,0)</f>
        <v>直连</v>
      </c>
    </row>
    <row r="218" s="4" customFormat="1" hidden="1" spans="1:10">
      <c r="A218" s="5">
        <v>999223949967100</v>
      </c>
      <c r="B218" s="4" t="s">
        <v>27</v>
      </c>
      <c r="C218" s="6">
        <v>45055</v>
      </c>
      <c r="D218" s="6">
        <v>45058</v>
      </c>
      <c r="E218" s="4">
        <v>3330</v>
      </c>
      <c r="F218" s="4" t="str">
        <f>VLOOKUP(A218,HOP!A:L,12,0)</f>
        <v>3330.00</v>
      </c>
      <c r="G218" s="4" t="str">
        <f>VLOOKUP(A218,HOP!A:C,3,0)</f>
        <v>3311333</v>
      </c>
      <c r="H218" s="4">
        <f t="shared" si="6"/>
        <v>0</v>
      </c>
      <c r="I218" s="4" t="str">
        <f t="shared" si="7"/>
        <v>,3311333</v>
      </c>
      <c r="J218" s="4" t="str">
        <f>VLOOKUP(A218,HOP!A:U,21,0)</f>
        <v>直采</v>
      </c>
    </row>
    <row r="219" s="4" customFormat="1" hidden="1" spans="1:10">
      <c r="A219" s="5">
        <v>999223957186393</v>
      </c>
      <c r="B219" s="4" t="s">
        <v>27</v>
      </c>
      <c r="C219" s="6">
        <v>45057</v>
      </c>
      <c r="D219" s="6">
        <v>45058</v>
      </c>
      <c r="E219" s="4">
        <v>0</v>
      </c>
      <c r="F219" s="4" t="e">
        <f>VLOOKUP(A219,HOP!A:L,12,0)</f>
        <v>#N/A</v>
      </c>
      <c r="G219" s="4" t="e">
        <f>VLOOKUP(A219,HOP!A:C,3,0)</f>
        <v>#N/A</v>
      </c>
      <c r="H219" s="4" t="e">
        <f t="shared" si="6"/>
        <v>#N/A</v>
      </c>
      <c r="I219" s="4" t="e">
        <f t="shared" si="7"/>
        <v>#N/A</v>
      </c>
      <c r="J219" s="4" t="e">
        <f>VLOOKUP(A219,HOP!A:U,21,0)</f>
        <v>#N/A</v>
      </c>
    </row>
    <row r="220" s="4" customFormat="1" hidden="1" spans="1:10">
      <c r="A220" s="5">
        <v>999223969564513</v>
      </c>
      <c r="B220" s="4" t="s">
        <v>27</v>
      </c>
      <c r="C220" s="6">
        <v>45057</v>
      </c>
      <c r="D220" s="6">
        <v>45058</v>
      </c>
      <c r="E220" s="4">
        <v>357</v>
      </c>
      <c r="F220" s="4" t="str">
        <f>VLOOKUP(A220,HOP!A:L,12,0)</f>
        <v>357.00</v>
      </c>
      <c r="G220" s="4" t="str">
        <f>VLOOKUP(A220,HOP!A:C,3,0)</f>
        <v>3316256</v>
      </c>
      <c r="H220" s="4">
        <f t="shared" si="6"/>
        <v>0</v>
      </c>
      <c r="I220" s="4" t="str">
        <f t="shared" si="7"/>
        <v>,3316256</v>
      </c>
      <c r="J220" s="4" t="str">
        <f>VLOOKUP(A220,HOP!A:U,21,0)</f>
        <v>直连</v>
      </c>
    </row>
    <row r="221" s="4" customFormat="1" hidden="1" spans="1:10">
      <c r="A221" s="5">
        <v>999223975021769</v>
      </c>
      <c r="B221" s="4" t="s">
        <v>27</v>
      </c>
      <c r="C221" s="6">
        <v>45057</v>
      </c>
      <c r="D221" s="6">
        <v>45058</v>
      </c>
      <c r="E221" s="4">
        <v>700</v>
      </c>
      <c r="F221" s="4" t="str">
        <f>VLOOKUP(A221,HOP!A:L,12,0)</f>
        <v>700.00</v>
      </c>
      <c r="G221" s="4" t="str">
        <f>VLOOKUP(A221,HOP!A:C,3,0)</f>
        <v>3317125</v>
      </c>
      <c r="H221" s="4">
        <f t="shared" si="6"/>
        <v>0</v>
      </c>
      <c r="I221" s="4" t="str">
        <f t="shared" si="7"/>
        <v>,3317125</v>
      </c>
      <c r="J221" s="4" t="str">
        <f>VLOOKUP(A221,HOP!A:U,21,0)</f>
        <v>直连</v>
      </c>
    </row>
    <row r="222" s="4" customFormat="1" hidden="1" spans="1:10">
      <c r="A222" s="5">
        <v>999223975968752</v>
      </c>
      <c r="B222" s="4" t="s">
        <v>27</v>
      </c>
      <c r="C222" s="6">
        <v>45055</v>
      </c>
      <c r="D222" s="6">
        <v>45058</v>
      </c>
      <c r="E222" s="4">
        <v>1083</v>
      </c>
      <c r="F222" s="4" t="str">
        <f>VLOOKUP(A222,HOP!A:L,12,0)</f>
        <v>1083.00</v>
      </c>
      <c r="G222" s="4" t="str">
        <f>VLOOKUP(A222,HOP!A:C,3,0)</f>
        <v>3317283</v>
      </c>
      <c r="H222" s="4">
        <f t="shared" si="6"/>
        <v>0</v>
      </c>
      <c r="I222" s="4" t="str">
        <f t="shared" si="7"/>
        <v>,3317283</v>
      </c>
      <c r="J222" s="4" t="str">
        <f>VLOOKUP(A222,HOP!A:U,21,0)</f>
        <v>直连</v>
      </c>
    </row>
    <row r="223" s="4" customFormat="1" hidden="1" spans="1:10">
      <c r="A223" s="5">
        <v>999223978562622</v>
      </c>
      <c r="B223" s="4" t="s">
        <v>27</v>
      </c>
      <c r="C223" s="6">
        <v>45055</v>
      </c>
      <c r="D223" s="6">
        <v>45058</v>
      </c>
      <c r="E223" s="4">
        <v>4905</v>
      </c>
      <c r="F223" s="4" t="str">
        <f>VLOOKUP(A223,HOP!A:L,12,0)</f>
        <v>4905.00</v>
      </c>
      <c r="G223" s="4" t="str">
        <f>VLOOKUP(A223,HOP!A:C,3,0)</f>
        <v>3318037</v>
      </c>
      <c r="H223" s="4">
        <f t="shared" si="6"/>
        <v>0</v>
      </c>
      <c r="I223" s="4" t="str">
        <f t="shared" si="7"/>
        <v>,3318037</v>
      </c>
      <c r="J223" s="4" t="str">
        <f>VLOOKUP(A223,HOP!A:U,21,0)</f>
        <v>直连</v>
      </c>
    </row>
    <row r="224" s="4" customFormat="1" hidden="1" spans="1:10">
      <c r="A224" s="5">
        <v>23981277813</v>
      </c>
      <c r="B224" s="4" t="s">
        <v>27</v>
      </c>
      <c r="C224" s="6">
        <v>45050</v>
      </c>
      <c r="D224" s="6">
        <v>45058</v>
      </c>
      <c r="E224" s="4">
        <v>0</v>
      </c>
      <c r="F224" s="4" t="e">
        <f>VLOOKUP(A224,HOP!A:L,12,0)</f>
        <v>#N/A</v>
      </c>
      <c r="G224" s="4" t="e">
        <f>VLOOKUP(A224,HOP!A:C,3,0)</f>
        <v>#N/A</v>
      </c>
      <c r="H224" s="4" t="e">
        <f t="shared" si="6"/>
        <v>#N/A</v>
      </c>
      <c r="I224" s="4" t="e">
        <f t="shared" si="7"/>
        <v>#N/A</v>
      </c>
      <c r="J224" s="4" t="e">
        <f>VLOOKUP(A224,HOP!A:U,21,0)</f>
        <v>#N/A</v>
      </c>
    </row>
    <row r="225" s="4" customFormat="1" hidden="1" spans="1:10">
      <c r="A225" s="5">
        <v>999223981427156</v>
      </c>
      <c r="B225" s="4" t="s">
        <v>27</v>
      </c>
      <c r="C225" s="6">
        <v>45057</v>
      </c>
      <c r="D225" s="6">
        <v>45058</v>
      </c>
      <c r="E225" s="4">
        <v>308</v>
      </c>
      <c r="F225" s="4" t="str">
        <f>VLOOKUP(A225,HOP!A:L,12,0)</f>
        <v>308.00</v>
      </c>
      <c r="G225" s="4" t="str">
        <f>VLOOKUP(A225,HOP!A:C,3,0)</f>
        <v>3319001</v>
      </c>
      <c r="H225" s="4">
        <f t="shared" si="6"/>
        <v>0</v>
      </c>
      <c r="I225" s="4" t="str">
        <f t="shared" si="7"/>
        <v>,3319001</v>
      </c>
      <c r="J225" s="4" t="str">
        <f>VLOOKUP(A225,HOP!A:U,21,0)</f>
        <v>直连</v>
      </c>
    </row>
    <row r="226" s="4" customFormat="1" hidden="1" spans="1:10">
      <c r="A226" s="5">
        <v>999223981430801</v>
      </c>
      <c r="B226" s="4" t="s">
        <v>27</v>
      </c>
      <c r="C226" s="6">
        <v>45057</v>
      </c>
      <c r="D226" s="6">
        <v>45058</v>
      </c>
      <c r="E226" s="4">
        <v>0</v>
      </c>
      <c r="F226" s="4" t="e">
        <f>VLOOKUP(A226,HOP!A:L,12,0)</f>
        <v>#N/A</v>
      </c>
      <c r="G226" s="4" t="e">
        <f>VLOOKUP(A226,HOP!A:C,3,0)</f>
        <v>#N/A</v>
      </c>
      <c r="H226" s="4" t="e">
        <f t="shared" si="6"/>
        <v>#N/A</v>
      </c>
      <c r="I226" s="4" t="e">
        <f t="shared" si="7"/>
        <v>#N/A</v>
      </c>
      <c r="J226" s="4" t="e">
        <f>VLOOKUP(A226,HOP!A:U,21,0)</f>
        <v>#N/A</v>
      </c>
    </row>
    <row r="227" s="4" customFormat="1" hidden="1" spans="1:10">
      <c r="A227" s="5">
        <v>999223983023256</v>
      </c>
      <c r="B227" s="4" t="s">
        <v>27</v>
      </c>
      <c r="C227" s="6">
        <v>45057</v>
      </c>
      <c r="D227" s="6">
        <v>45058</v>
      </c>
      <c r="E227" s="4">
        <v>455</v>
      </c>
      <c r="F227" s="4">
        <v>455</v>
      </c>
      <c r="G227" s="4" t="str">
        <f>VLOOKUP(A227,HOP!A:C,3,0)</f>
        <v>3319632</v>
      </c>
      <c r="H227" s="4">
        <f t="shared" si="6"/>
        <v>0</v>
      </c>
      <c r="I227" s="4" t="str">
        <f t="shared" si="7"/>
        <v>,3319632</v>
      </c>
      <c r="J227" s="4" t="str">
        <f>VLOOKUP(A227,HOP!A:U,21,0)</f>
        <v>直连</v>
      </c>
    </row>
    <row r="228" s="4" customFormat="1" hidden="1" spans="1:10">
      <c r="A228" s="5">
        <v>999223983797676</v>
      </c>
      <c r="B228" s="4" t="s">
        <v>27</v>
      </c>
      <c r="C228" s="6">
        <v>45055</v>
      </c>
      <c r="D228" s="6">
        <v>45058</v>
      </c>
      <c r="E228" s="4">
        <v>5220</v>
      </c>
      <c r="F228" s="4" t="str">
        <f>VLOOKUP(A228,HOP!A:L,12,0)</f>
        <v>5220.00</v>
      </c>
      <c r="G228" s="4" t="str">
        <f>VLOOKUP(A228,HOP!A:C,3,0)</f>
        <v>3319955</v>
      </c>
      <c r="H228" s="4">
        <f t="shared" si="6"/>
        <v>0</v>
      </c>
      <c r="I228" s="4" t="str">
        <f t="shared" si="7"/>
        <v>,3319955</v>
      </c>
      <c r="J228" s="4" t="str">
        <f>VLOOKUP(A228,HOP!A:U,21,0)</f>
        <v>直连</v>
      </c>
    </row>
    <row r="229" s="4" customFormat="1" hidden="1" spans="1:10">
      <c r="A229" s="5">
        <v>999223984768823</v>
      </c>
      <c r="B229" s="4" t="s">
        <v>27</v>
      </c>
      <c r="C229" s="6">
        <v>45056</v>
      </c>
      <c r="D229" s="6">
        <v>45058</v>
      </c>
      <c r="E229" s="4">
        <v>608</v>
      </c>
      <c r="F229" s="4" t="str">
        <f>VLOOKUP(A229,HOP!A:L,12,0)</f>
        <v>608.00</v>
      </c>
      <c r="G229" s="4" t="str">
        <f>VLOOKUP(A229,HOP!A:C,3,0)</f>
        <v>3320461</v>
      </c>
      <c r="H229" s="4">
        <f t="shared" si="6"/>
        <v>0</v>
      </c>
      <c r="I229" s="4" t="str">
        <f t="shared" si="7"/>
        <v>,3320461</v>
      </c>
      <c r="J229" s="4" t="str">
        <f>VLOOKUP(A229,HOP!A:U,21,0)</f>
        <v>直连</v>
      </c>
    </row>
    <row r="230" s="4" customFormat="1" hidden="1" spans="1:10">
      <c r="A230" s="5">
        <v>999223985917381</v>
      </c>
      <c r="B230" s="4" t="s">
        <v>27</v>
      </c>
      <c r="C230" s="6">
        <v>45057</v>
      </c>
      <c r="D230" s="6">
        <v>45058</v>
      </c>
      <c r="E230" s="4">
        <v>546</v>
      </c>
      <c r="F230" s="4" t="str">
        <f>VLOOKUP(A230,HOP!A:L,12,0)</f>
        <v>546.00</v>
      </c>
      <c r="G230" s="4" t="str">
        <f>VLOOKUP(A230,HOP!A:C,3,0)</f>
        <v>3321302</v>
      </c>
      <c r="H230" s="4">
        <f t="shared" si="6"/>
        <v>0</v>
      </c>
      <c r="I230" s="4" t="str">
        <f t="shared" si="7"/>
        <v>,3321302</v>
      </c>
      <c r="J230" s="4" t="str">
        <f>VLOOKUP(A230,HOP!A:U,21,0)</f>
        <v>直连</v>
      </c>
    </row>
    <row r="231" s="4" customFormat="1" hidden="1" spans="1:10">
      <c r="A231" s="5">
        <v>999223986460873</v>
      </c>
      <c r="B231" s="4" t="s">
        <v>27</v>
      </c>
      <c r="C231" s="6">
        <v>45054</v>
      </c>
      <c r="D231" s="6">
        <v>45058</v>
      </c>
      <c r="E231" s="4">
        <v>1028</v>
      </c>
      <c r="F231" s="4" t="str">
        <f>VLOOKUP(A231,HOP!A:L,12,0)</f>
        <v>1028.00</v>
      </c>
      <c r="G231" s="4" t="str">
        <f>VLOOKUP(A231,HOP!A:C,3,0)</f>
        <v>3321733</v>
      </c>
      <c r="H231" s="4">
        <f t="shared" si="6"/>
        <v>0</v>
      </c>
      <c r="I231" s="4" t="str">
        <f t="shared" si="7"/>
        <v>,3321733</v>
      </c>
      <c r="J231" s="4" t="str">
        <f>VLOOKUP(A231,HOP!A:U,21,0)</f>
        <v>直连</v>
      </c>
    </row>
    <row r="232" s="4" customFormat="1" hidden="1" spans="1:10">
      <c r="A232" s="5">
        <v>999223986877160</v>
      </c>
      <c r="B232" s="4" t="s">
        <v>27</v>
      </c>
      <c r="C232" s="6">
        <v>45057</v>
      </c>
      <c r="D232" s="6">
        <v>45058</v>
      </c>
      <c r="E232" s="4">
        <v>218</v>
      </c>
      <c r="F232" s="4" t="str">
        <f>VLOOKUP(A232,HOP!A:L,12,0)</f>
        <v>218.00</v>
      </c>
      <c r="G232" s="4" t="str">
        <f>VLOOKUP(A232,HOP!A:C,3,0)</f>
        <v>3322046</v>
      </c>
      <c r="H232" s="4">
        <f t="shared" si="6"/>
        <v>0</v>
      </c>
      <c r="I232" s="4" t="str">
        <f t="shared" si="7"/>
        <v>,3322046</v>
      </c>
      <c r="J232" s="4" t="str">
        <f>VLOOKUP(A232,HOP!A:U,21,0)</f>
        <v>直连</v>
      </c>
    </row>
    <row r="233" s="4" customFormat="1" hidden="1" spans="1:10">
      <c r="A233" s="5">
        <v>999223993245529</v>
      </c>
      <c r="B233" s="4" t="s">
        <v>27</v>
      </c>
      <c r="C233" s="6">
        <v>45056</v>
      </c>
      <c r="D233" s="6">
        <v>45058</v>
      </c>
      <c r="E233" s="4">
        <v>750</v>
      </c>
      <c r="F233" s="4" t="str">
        <f>VLOOKUP(A233,HOP!A:L,12,0)</f>
        <v>750.00</v>
      </c>
      <c r="G233" s="4" t="str">
        <f>VLOOKUP(A233,HOP!A:C,3,0)</f>
        <v>3323105</v>
      </c>
      <c r="H233" s="4">
        <f t="shared" si="6"/>
        <v>0</v>
      </c>
      <c r="I233" s="4" t="str">
        <f t="shared" si="7"/>
        <v>,3323105</v>
      </c>
      <c r="J233" s="4" t="str">
        <f>VLOOKUP(A233,HOP!A:U,21,0)</f>
        <v>直连</v>
      </c>
    </row>
    <row r="234" s="4" customFormat="1" hidden="1" spans="1:10">
      <c r="A234" s="5">
        <v>23993320115</v>
      </c>
      <c r="B234" s="4" t="s">
        <v>27</v>
      </c>
      <c r="C234" s="6">
        <v>45056</v>
      </c>
      <c r="D234" s="6">
        <v>45058</v>
      </c>
      <c r="E234" s="4">
        <v>4467</v>
      </c>
      <c r="F234" s="4" t="str">
        <f>VLOOKUP(A234,HOP!A:L,12,0)</f>
        <v>4467.00</v>
      </c>
      <c r="G234" s="4" t="str">
        <f>VLOOKUP(A234,HOP!A:C,3,0)</f>
        <v>3323155</v>
      </c>
      <c r="H234" s="4">
        <f t="shared" si="6"/>
        <v>0</v>
      </c>
      <c r="I234" s="4" t="str">
        <f t="shared" si="7"/>
        <v>,3323155</v>
      </c>
      <c r="J234" s="4" t="str">
        <f>VLOOKUP(A234,HOP!A:U,21,0)</f>
        <v>直连</v>
      </c>
    </row>
    <row r="235" s="4" customFormat="1" hidden="1" spans="1:10">
      <c r="A235" s="5">
        <v>999223998887807</v>
      </c>
      <c r="B235" s="4" t="s">
        <v>27</v>
      </c>
      <c r="C235" s="6">
        <v>45055</v>
      </c>
      <c r="D235" s="6">
        <v>45058</v>
      </c>
      <c r="E235" s="4">
        <v>0</v>
      </c>
      <c r="F235" s="4" t="str">
        <f>VLOOKUP(A235,HOP!A:L,12,0)</f>
        <v>0.00</v>
      </c>
      <c r="G235" s="4" t="str">
        <f>VLOOKUP(A235,HOP!A:C,3,0)</f>
        <v>3324880</v>
      </c>
      <c r="H235" s="4">
        <f t="shared" si="6"/>
        <v>0</v>
      </c>
      <c r="I235" s="4" t="str">
        <f t="shared" si="7"/>
        <v>,3324880</v>
      </c>
      <c r="J235" s="4" t="str">
        <f>VLOOKUP(A235,HOP!A:U,21,0)</f>
        <v>直连</v>
      </c>
    </row>
    <row r="236" s="4" customFormat="1" hidden="1" spans="1:10">
      <c r="A236" s="5">
        <v>999223999510958</v>
      </c>
      <c r="B236" s="4" t="s">
        <v>27</v>
      </c>
      <c r="C236" s="6">
        <v>45053</v>
      </c>
      <c r="D236" s="6">
        <v>45058</v>
      </c>
      <c r="E236" s="4">
        <v>4548</v>
      </c>
      <c r="F236" s="4" t="str">
        <f>VLOOKUP(A236,HOP!A:L,12,0)</f>
        <v>4548.00</v>
      </c>
      <c r="G236" s="4" t="str">
        <f>VLOOKUP(A236,HOP!A:C,3,0)</f>
        <v>3325119</v>
      </c>
      <c r="H236" s="4">
        <f t="shared" si="6"/>
        <v>0</v>
      </c>
      <c r="I236" s="4" t="str">
        <f t="shared" si="7"/>
        <v>,3325119</v>
      </c>
      <c r="J236" s="4" t="str">
        <f>VLOOKUP(A236,HOP!A:U,21,0)</f>
        <v>直连</v>
      </c>
    </row>
    <row r="237" s="4" customFormat="1" hidden="1" spans="1:10">
      <c r="A237" s="5">
        <v>999224006199643</v>
      </c>
      <c r="B237" s="4" t="s">
        <v>27</v>
      </c>
      <c r="C237" s="6">
        <v>45057</v>
      </c>
      <c r="D237" s="6">
        <v>45058</v>
      </c>
      <c r="E237" s="4">
        <v>337</v>
      </c>
      <c r="F237" s="4" t="str">
        <f>VLOOKUP(A237,HOP!A:L,12,0)</f>
        <v>337.00</v>
      </c>
      <c r="G237" s="4" t="str">
        <f>VLOOKUP(A237,HOP!A:C,3,0)</f>
        <v>3327229</v>
      </c>
      <c r="H237" s="4">
        <f t="shared" si="6"/>
        <v>0</v>
      </c>
      <c r="I237" s="4" t="str">
        <f t="shared" si="7"/>
        <v>,3327229</v>
      </c>
      <c r="J237" s="4" t="str">
        <f>VLOOKUP(A237,HOP!A:U,21,0)</f>
        <v>直连</v>
      </c>
    </row>
    <row r="238" s="4" customFormat="1" hidden="1" spans="1:10">
      <c r="A238" s="5">
        <v>999224006706692</v>
      </c>
      <c r="B238" s="4" t="s">
        <v>27</v>
      </c>
      <c r="C238" s="6">
        <v>45056</v>
      </c>
      <c r="D238" s="6">
        <v>45058</v>
      </c>
      <c r="E238" s="4">
        <v>1910</v>
      </c>
      <c r="F238" s="4" t="str">
        <f>VLOOKUP(A238,HOP!A:L,12,0)</f>
        <v>1910.00</v>
      </c>
      <c r="G238" s="4" t="str">
        <f>VLOOKUP(A238,HOP!A:C,3,0)</f>
        <v>3327451</v>
      </c>
      <c r="H238" s="4">
        <f t="shared" si="6"/>
        <v>0</v>
      </c>
      <c r="I238" s="4" t="str">
        <f t="shared" si="7"/>
        <v>,3327451</v>
      </c>
      <c r="J238" s="4" t="str">
        <f>VLOOKUP(A238,HOP!A:U,21,0)</f>
        <v>直连</v>
      </c>
    </row>
    <row r="239" s="4" customFormat="1" hidden="1" spans="1:10">
      <c r="A239" s="5">
        <v>999224008699248</v>
      </c>
      <c r="B239" s="4" t="s">
        <v>27</v>
      </c>
      <c r="C239" s="6">
        <v>45057</v>
      </c>
      <c r="D239" s="6">
        <v>45058</v>
      </c>
      <c r="E239" s="4">
        <v>347</v>
      </c>
      <c r="F239" s="4">
        <v>347</v>
      </c>
      <c r="G239" s="4" t="str">
        <f>VLOOKUP(A239,HOP!A:C,3,0)</f>
        <v>3328071</v>
      </c>
      <c r="H239" s="4">
        <f t="shared" si="6"/>
        <v>0</v>
      </c>
      <c r="I239" s="4" t="str">
        <f t="shared" si="7"/>
        <v>,3328071</v>
      </c>
      <c r="J239" s="4" t="str">
        <f>VLOOKUP(A239,HOP!A:U,21,0)</f>
        <v>直连</v>
      </c>
    </row>
    <row r="240" s="4" customFormat="1" hidden="1" spans="1:10">
      <c r="A240" s="5">
        <v>999224010604829</v>
      </c>
      <c r="B240" s="4" t="s">
        <v>27</v>
      </c>
      <c r="C240" s="6">
        <v>45057</v>
      </c>
      <c r="D240" s="6">
        <v>45058</v>
      </c>
      <c r="E240" s="4">
        <v>496</v>
      </c>
      <c r="F240" s="4" t="str">
        <f>VLOOKUP(A240,HOP!A:L,12,0)</f>
        <v>496.00</v>
      </c>
      <c r="G240" s="4" t="str">
        <f>VLOOKUP(A240,HOP!A:C,3,0)</f>
        <v>3328561</v>
      </c>
      <c r="H240" s="4">
        <f t="shared" si="6"/>
        <v>0</v>
      </c>
      <c r="I240" s="4" t="str">
        <f t="shared" si="7"/>
        <v>,3328561</v>
      </c>
      <c r="J240" s="4" t="str">
        <f>VLOOKUP(A240,HOP!A:U,21,0)</f>
        <v>直连</v>
      </c>
    </row>
    <row r="241" s="4" customFormat="1" hidden="1" spans="1:10">
      <c r="A241" s="5">
        <v>999224011160682</v>
      </c>
      <c r="B241" s="4" t="s">
        <v>27</v>
      </c>
      <c r="C241" s="6">
        <v>45057</v>
      </c>
      <c r="D241" s="6">
        <v>45058</v>
      </c>
      <c r="E241" s="4">
        <v>3592</v>
      </c>
      <c r="F241" s="4" t="str">
        <f>VLOOKUP(A241,HOP!A:L,12,0)</f>
        <v>3592.00</v>
      </c>
      <c r="G241" s="4" t="str">
        <f>VLOOKUP(A241,HOP!A:C,3,0)</f>
        <v>3328750</v>
      </c>
      <c r="H241" s="4">
        <f t="shared" si="6"/>
        <v>0</v>
      </c>
      <c r="I241" s="4" t="str">
        <f t="shared" si="7"/>
        <v>,3328750</v>
      </c>
      <c r="J241" s="4" t="str">
        <f>VLOOKUP(A241,HOP!A:U,21,0)</f>
        <v>直连</v>
      </c>
    </row>
    <row r="242" s="4" customFormat="1" hidden="1" spans="1:10">
      <c r="A242" s="5">
        <v>999224012863066</v>
      </c>
      <c r="B242" s="4" t="s">
        <v>27</v>
      </c>
      <c r="C242" s="6">
        <v>45055</v>
      </c>
      <c r="D242" s="6">
        <v>45058</v>
      </c>
      <c r="E242" s="4">
        <v>1089</v>
      </c>
      <c r="F242" s="4" t="str">
        <f>VLOOKUP(A242,HOP!A:L,12,0)</f>
        <v>1089.00</v>
      </c>
      <c r="G242" s="4" t="str">
        <f>VLOOKUP(A242,HOP!A:C,3,0)</f>
        <v>3329316</v>
      </c>
      <c r="H242" s="4">
        <f t="shared" si="6"/>
        <v>0</v>
      </c>
      <c r="I242" s="4" t="str">
        <f t="shared" si="7"/>
        <v>,3329316</v>
      </c>
      <c r="J242" s="4" t="str">
        <f>VLOOKUP(A242,HOP!A:U,21,0)</f>
        <v>直连</v>
      </c>
    </row>
    <row r="243" s="4" customFormat="1" hidden="1" spans="1:10">
      <c r="A243" s="5">
        <v>999224016374907</v>
      </c>
      <c r="B243" s="4" t="s">
        <v>27</v>
      </c>
      <c r="C243" s="6">
        <v>45057</v>
      </c>
      <c r="D243" s="6">
        <v>45058</v>
      </c>
      <c r="E243" s="4">
        <v>458</v>
      </c>
      <c r="F243" s="4" t="str">
        <f>VLOOKUP(A243,HOP!A:L,12,0)</f>
        <v>458.00</v>
      </c>
      <c r="G243" s="4" t="str">
        <f>VLOOKUP(A243,HOP!A:C,3,0)</f>
        <v>3331039</v>
      </c>
      <c r="H243" s="4">
        <f t="shared" si="6"/>
        <v>0</v>
      </c>
      <c r="I243" s="4" t="str">
        <f t="shared" si="7"/>
        <v>,3331039</v>
      </c>
      <c r="J243" s="4" t="str">
        <f>VLOOKUP(A243,HOP!A:U,21,0)</f>
        <v>直连</v>
      </c>
    </row>
    <row r="244" s="4" customFormat="1" hidden="1" spans="1:10">
      <c r="A244" s="5">
        <v>999224016658305</v>
      </c>
      <c r="B244" s="4" t="s">
        <v>27</v>
      </c>
      <c r="C244" s="6">
        <v>45057</v>
      </c>
      <c r="D244" s="6">
        <v>45058</v>
      </c>
      <c r="E244" s="4">
        <v>2891</v>
      </c>
      <c r="F244" s="4" t="str">
        <f>VLOOKUP(A244,HOP!A:L,12,0)</f>
        <v>2891.00</v>
      </c>
      <c r="G244" s="4" t="str">
        <f>VLOOKUP(A244,HOP!A:C,3,0)</f>
        <v>3331264</v>
      </c>
      <c r="H244" s="4">
        <f t="shared" si="6"/>
        <v>0</v>
      </c>
      <c r="I244" s="4" t="str">
        <f t="shared" si="7"/>
        <v>,3331264</v>
      </c>
      <c r="J244" s="4" t="str">
        <f>VLOOKUP(A244,HOP!A:U,21,0)</f>
        <v>直连</v>
      </c>
    </row>
    <row r="245" s="4" customFormat="1" hidden="1" spans="1:10">
      <c r="A245" s="5">
        <v>999224016762672</v>
      </c>
      <c r="B245" s="4" t="s">
        <v>27</v>
      </c>
      <c r="C245" s="6">
        <v>45056</v>
      </c>
      <c r="D245" s="6">
        <v>45058</v>
      </c>
      <c r="E245" s="4">
        <v>1904</v>
      </c>
      <c r="F245" s="4" t="str">
        <f>VLOOKUP(A245,HOP!A:L,12,0)</f>
        <v>1904.00</v>
      </c>
      <c r="G245" s="4" t="str">
        <f>VLOOKUP(A245,HOP!A:C,3,0)</f>
        <v>3331321</v>
      </c>
      <c r="H245" s="4">
        <f t="shared" si="6"/>
        <v>0</v>
      </c>
      <c r="I245" s="4" t="str">
        <f t="shared" si="7"/>
        <v>,3331321</v>
      </c>
      <c r="J245" s="4" t="str">
        <f>VLOOKUP(A245,HOP!A:U,21,0)</f>
        <v>直连</v>
      </c>
    </row>
    <row r="246" s="4" customFormat="1" hidden="1" spans="1:10">
      <c r="A246" s="5">
        <v>999224017691378</v>
      </c>
      <c r="B246" s="4" t="s">
        <v>27</v>
      </c>
      <c r="C246" s="6">
        <v>45056</v>
      </c>
      <c r="D246" s="6">
        <v>45058</v>
      </c>
      <c r="E246" s="4">
        <v>580</v>
      </c>
      <c r="F246" s="4" t="str">
        <f>VLOOKUP(A246,HOP!A:L,12,0)</f>
        <v>580.00</v>
      </c>
      <c r="G246" s="4" t="str">
        <f>VLOOKUP(A246,HOP!A:C,3,0)</f>
        <v>3332096</v>
      </c>
      <c r="H246" s="4">
        <f t="shared" si="6"/>
        <v>0</v>
      </c>
      <c r="I246" s="4" t="str">
        <f t="shared" si="7"/>
        <v>,3332096</v>
      </c>
      <c r="J246" s="4" t="str">
        <f>VLOOKUP(A246,HOP!A:U,21,0)</f>
        <v>直连</v>
      </c>
    </row>
    <row r="247" s="4" customFormat="1" hidden="1" spans="1:10">
      <c r="A247" s="5">
        <v>999224018136243</v>
      </c>
      <c r="B247" s="4" t="s">
        <v>27</v>
      </c>
      <c r="C247" s="6">
        <v>45053</v>
      </c>
      <c r="D247" s="6">
        <v>45058</v>
      </c>
      <c r="E247" s="4">
        <v>2482</v>
      </c>
      <c r="F247" s="4" t="str">
        <f>VLOOKUP(A247,HOP!A:L,12,0)</f>
        <v>2482.00</v>
      </c>
      <c r="G247" s="4" t="str">
        <f>VLOOKUP(A247,HOP!A:C,3,0)</f>
        <v>3332320</v>
      </c>
      <c r="H247" s="4">
        <f t="shared" si="6"/>
        <v>0</v>
      </c>
      <c r="I247" s="4" t="str">
        <f t="shared" si="7"/>
        <v>,3332320</v>
      </c>
      <c r="J247" s="4" t="str">
        <f>VLOOKUP(A247,HOP!A:U,21,0)</f>
        <v>直采</v>
      </c>
    </row>
    <row r="248" s="4" customFormat="1" hidden="1" spans="1:10">
      <c r="A248" s="5">
        <v>999224022626882</v>
      </c>
      <c r="B248" s="4" t="s">
        <v>27</v>
      </c>
      <c r="C248" s="6">
        <v>45056</v>
      </c>
      <c r="D248" s="6">
        <v>45058</v>
      </c>
      <c r="E248" s="4">
        <v>1348</v>
      </c>
      <c r="F248" s="4" t="str">
        <f>VLOOKUP(A248,HOP!A:L,12,0)</f>
        <v>1348.00</v>
      </c>
      <c r="G248" s="4" t="str">
        <f>VLOOKUP(A248,HOP!A:C,3,0)</f>
        <v>3332649</v>
      </c>
      <c r="H248" s="4">
        <f t="shared" si="6"/>
        <v>0</v>
      </c>
      <c r="I248" s="4" t="str">
        <f t="shared" si="7"/>
        <v>,3332649</v>
      </c>
      <c r="J248" s="4" t="str">
        <f>VLOOKUP(A248,HOP!A:U,21,0)</f>
        <v>直连</v>
      </c>
    </row>
    <row r="249" s="4" customFormat="1" hidden="1" spans="1:10">
      <c r="A249" s="5">
        <v>999224035146450</v>
      </c>
      <c r="B249" s="4" t="s">
        <v>27</v>
      </c>
      <c r="C249" s="6">
        <v>45053</v>
      </c>
      <c r="D249" s="6">
        <v>45058</v>
      </c>
      <c r="E249" s="4">
        <v>4151</v>
      </c>
      <c r="F249" s="4" t="str">
        <f>VLOOKUP(A249,HOP!A:L,12,0)</f>
        <v>4151.00</v>
      </c>
      <c r="G249" s="4" t="str">
        <f>VLOOKUP(A249,HOP!A:C,3,0)</f>
        <v>3336604</v>
      </c>
      <c r="H249" s="4">
        <f t="shared" si="6"/>
        <v>0</v>
      </c>
      <c r="I249" s="4" t="str">
        <f t="shared" si="7"/>
        <v>,3336604</v>
      </c>
      <c r="J249" s="4" t="str">
        <f>VLOOKUP(A249,HOP!A:U,21,0)</f>
        <v>直连</v>
      </c>
    </row>
    <row r="250" s="4" customFormat="1" hidden="1" spans="1:10">
      <c r="A250" s="5">
        <v>999224035311606</v>
      </c>
      <c r="B250" s="4" t="s">
        <v>27</v>
      </c>
      <c r="C250" s="6">
        <v>45056</v>
      </c>
      <c r="D250" s="6">
        <v>45058</v>
      </c>
      <c r="E250" s="4">
        <v>1186</v>
      </c>
      <c r="F250" s="4" t="str">
        <f>VLOOKUP(A250,HOP!A:L,12,0)</f>
        <v>1186.00</v>
      </c>
      <c r="G250" s="4" t="str">
        <f>VLOOKUP(A250,HOP!A:C,3,0)</f>
        <v>3336722</v>
      </c>
      <c r="H250" s="4">
        <f t="shared" si="6"/>
        <v>0</v>
      </c>
      <c r="I250" s="4" t="str">
        <f t="shared" si="7"/>
        <v>,3336722</v>
      </c>
      <c r="J250" s="4" t="str">
        <f>VLOOKUP(A250,HOP!A:U,21,0)</f>
        <v>直采</v>
      </c>
    </row>
    <row r="251" s="4" customFormat="1" hidden="1" spans="1:10">
      <c r="A251" s="5">
        <v>999224035426094</v>
      </c>
      <c r="B251" s="4" t="s">
        <v>27</v>
      </c>
      <c r="C251" s="6">
        <v>45056</v>
      </c>
      <c r="D251" s="6">
        <v>45058</v>
      </c>
      <c r="E251" s="4">
        <v>1186</v>
      </c>
      <c r="F251" s="4" t="str">
        <f>VLOOKUP(A251,HOP!A:L,12,0)</f>
        <v>1186.00</v>
      </c>
      <c r="G251" s="4" t="str">
        <f>VLOOKUP(A251,HOP!A:C,3,0)</f>
        <v>3336763</v>
      </c>
      <c r="H251" s="4">
        <f t="shared" si="6"/>
        <v>0</v>
      </c>
      <c r="I251" s="4" t="str">
        <f t="shared" si="7"/>
        <v>,3336763</v>
      </c>
      <c r="J251" s="4" t="str">
        <f>VLOOKUP(A251,HOP!A:U,21,0)</f>
        <v>直采</v>
      </c>
    </row>
    <row r="252" s="4" customFormat="1" hidden="1" spans="1:10">
      <c r="A252" s="5">
        <v>24041622612</v>
      </c>
      <c r="B252" s="4" t="s">
        <v>27</v>
      </c>
      <c r="C252" s="6">
        <v>45053</v>
      </c>
      <c r="D252" s="6">
        <v>45058</v>
      </c>
      <c r="E252" s="4">
        <v>1190</v>
      </c>
      <c r="F252" s="4" t="str">
        <f>VLOOKUP(A252,HOP!A:L,12,0)</f>
        <v>1190.00</v>
      </c>
      <c r="G252" s="4" t="str">
        <f>VLOOKUP(A252,HOP!A:C,3,0)</f>
        <v>3337711</v>
      </c>
      <c r="H252" s="4">
        <f t="shared" si="6"/>
        <v>0</v>
      </c>
      <c r="I252" s="4" t="str">
        <f t="shared" si="7"/>
        <v>,3337711</v>
      </c>
      <c r="J252" s="4" t="str">
        <f>VLOOKUP(A252,HOP!A:U,21,0)</f>
        <v>直连</v>
      </c>
    </row>
    <row r="253" s="4" customFormat="1" hidden="1" spans="1:10">
      <c r="A253" s="5">
        <v>999224044706649</v>
      </c>
      <c r="B253" s="4" t="s">
        <v>27</v>
      </c>
      <c r="C253" s="6">
        <v>45056</v>
      </c>
      <c r="D253" s="6">
        <v>45058</v>
      </c>
      <c r="E253" s="4">
        <v>526</v>
      </c>
      <c r="F253" s="4" t="str">
        <f>VLOOKUP(A253,HOP!A:L,12,0)</f>
        <v>526.00</v>
      </c>
      <c r="G253" s="4" t="str">
        <f>VLOOKUP(A253,HOP!A:C,3,0)</f>
        <v>3338697</v>
      </c>
      <c r="H253" s="4">
        <f t="shared" si="6"/>
        <v>0</v>
      </c>
      <c r="I253" s="4" t="str">
        <f t="shared" si="7"/>
        <v>,3338697</v>
      </c>
      <c r="J253" s="4" t="str">
        <f>VLOOKUP(A253,HOP!A:U,21,0)</f>
        <v>直连</v>
      </c>
    </row>
    <row r="254" s="4" customFormat="1" hidden="1" spans="1:10">
      <c r="A254" s="5">
        <v>999224044840045</v>
      </c>
      <c r="B254" s="4" t="s">
        <v>27</v>
      </c>
      <c r="C254" s="6">
        <v>45055</v>
      </c>
      <c r="D254" s="6">
        <v>45058</v>
      </c>
      <c r="E254" s="4">
        <v>528</v>
      </c>
      <c r="F254" s="4" t="str">
        <f>VLOOKUP(A254,HOP!A:L,12,0)</f>
        <v>528.00</v>
      </c>
      <c r="G254" s="4" t="str">
        <f>VLOOKUP(A254,HOP!A:C,3,0)</f>
        <v>3338722</v>
      </c>
      <c r="H254" s="4">
        <f t="shared" si="6"/>
        <v>0</v>
      </c>
      <c r="I254" s="4" t="str">
        <f t="shared" si="7"/>
        <v>,3338722</v>
      </c>
      <c r="J254" s="4" t="str">
        <f>VLOOKUP(A254,HOP!A:U,21,0)</f>
        <v>直连</v>
      </c>
    </row>
    <row r="255" s="4" customFormat="1" hidden="1" spans="1:10">
      <c r="A255" s="5">
        <v>999224045229959</v>
      </c>
      <c r="B255" s="4" t="s">
        <v>27</v>
      </c>
      <c r="C255" s="6">
        <v>45055</v>
      </c>
      <c r="D255" s="6">
        <v>45058</v>
      </c>
      <c r="E255" s="4">
        <v>1995</v>
      </c>
      <c r="F255" s="4" t="str">
        <f>VLOOKUP(A255,HOP!A:L,12,0)</f>
        <v>1995.00</v>
      </c>
      <c r="G255" s="4" t="str">
        <f>VLOOKUP(A255,HOP!A:C,3,0)</f>
        <v>3338908</v>
      </c>
      <c r="H255" s="4">
        <f t="shared" si="6"/>
        <v>0</v>
      </c>
      <c r="I255" s="4" t="str">
        <f t="shared" si="7"/>
        <v>,3338908</v>
      </c>
      <c r="J255" s="4" t="str">
        <f>VLOOKUP(A255,HOP!A:U,21,0)</f>
        <v>直连</v>
      </c>
    </row>
    <row r="256" s="4" customFormat="1" hidden="1" spans="1:10">
      <c r="A256" s="5">
        <v>999224045931182</v>
      </c>
      <c r="B256" s="4" t="s">
        <v>27</v>
      </c>
      <c r="C256" s="6">
        <v>45055</v>
      </c>
      <c r="D256" s="6">
        <v>45058</v>
      </c>
      <c r="E256" s="4">
        <v>1257</v>
      </c>
      <c r="F256" s="4" t="str">
        <f>VLOOKUP(A256,HOP!A:L,12,0)</f>
        <v>1257.00</v>
      </c>
      <c r="G256" s="4" t="str">
        <f>VLOOKUP(A256,HOP!A:C,3,0)</f>
        <v>3339076</v>
      </c>
      <c r="H256" s="4">
        <f t="shared" si="6"/>
        <v>0</v>
      </c>
      <c r="I256" s="4" t="str">
        <f t="shared" si="7"/>
        <v>,3339076</v>
      </c>
      <c r="J256" s="4" t="str">
        <f>VLOOKUP(A256,HOP!A:U,21,0)</f>
        <v>直采</v>
      </c>
    </row>
    <row r="257" s="4" customFormat="1" spans="1:10">
      <c r="A257" s="5">
        <v>999224047940875</v>
      </c>
      <c r="B257" s="4" t="s">
        <v>27</v>
      </c>
      <c r="C257" s="6">
        <v>45055</v>
      </c>
      <c r="D257" s="6">
        <v>45058</v>
      </c>
      <c r="E257" s="4">
        <v>4953</v>
      </c>
      <c r="F257" s="4" t="str">
        <f>VLOOKUP(A257,HOP!A:L,12,0)</f>
        <v>4952.97</v>
      </c>
      <c r="G257" s="4" t="str">
        <f>VLOOKUP(A257,HOP!A:C,3,0)</f>
        <v>3339916</v>
      </c>
      <c r="H257" s="4">
        <f t="shared" si="6"/>
        <v>0.0299999999997453</v>
      </c>
      <c r="I257" s="4" t="str">
        <f t="shared" si="7"/>
        <v>,3339916</v>
      </c>
      <c r="J257" s="4" t="str">
        <f>VLOOKUP(A257,HOP!A:U,21,0)</f>
        <v>直连</v>
      </c>
    </row>
    <row r="258" s="4" customFormat="1" hidden="1" spans="1:10">
      <c r="A258" s="5">
        <v>999224048032651</v>
      </c>
      <c r="B258" s="4" t="s">
        <v>27</v>
      </c>
      <c r="C258" s="6">
        <v>45055</v>
      </c>
      <c r="D258" s="6">
        <v>45058</v>
      </c>
      <c r="E258" s="4">
        <v>0</v>
      </c>
      <c r="F258" s="4" t="e">
        <f>VLOOKUP(A258,HOP!A:L,12,0)</f>
        <v>#N/A</v>
      </c>
      <c r="G258" s="4" t="e">
        <f>VLOOKUP(A258,HOP!A:C,3,0)</f>
        <v>#N/A</v>
      </c>
      <c r="H258" s="4" t="e">
        <f t="shared" si="6"/>
        <v>#N/A</v>
      </c>
      <c r="I258" s="4" t="e">
        <f t="shared" si="7"/>
        <v>#N/A</v>
      </c>
      <c r="J258" s="4" t="e">
        <f>VLOOKUP(A258,HOP!A:U,21,0)</f>
        <v>#N/A</v>
      </c>
    </row>
    <row r="259" s="4" customFormat="1" hidden="1" spans="1:10">
      <c r="A259" s="5">
        <v>999224048815722</v>
      </c>
      <c r="B259" s="4" t="s">
        <v>27</v>
      </c>
      <c r="C259" s="6">
        <v>45055</v>
      </c>
      <c r="D259" s="6">
        <v>45058</v>
      </c>
      <c r="E259" s="4">
        <v>783</v>
      </c>
      <c r="F259" s="4" t="str">
        <f>VLOOKUP(A259,HOP!A:L,12,0)</f>
        <v>783.00</v>
      </c>
      <c r="G259" s="4" t="str">
        <f>VLOOKUP(A259,HOP!A:C,3,0)</f>
        <v>3340292</v>
      </c>
      <c r="H259" s="4">
        <f t="shared" ref="H259:H322" si="8">E259-F259</f>
        <v>0</v>
      </c>
      <c r="I259" s="4" t="str">
        <f t="shared" ref="I259:I322" si="9">$I$1&amp;G259</f>
        <v>,3340292</v>
      </c>
      <c r="J259" s="4" t="str">
        <f>VLOOKUP(A259,HOP!A:U,21,0)</f>
        <v>直连</v>
      </c>
    </row>
    <row r="260" s="4" customFormat="1" hidden="1" spans="1:10">
      <c r="A260" s="5">
        <v>999224056500346</v>
      </c>
      <c r="B260" s="4" t="s">
        <v>27</v>
      </c>
      <c r="C260" s="6">
        <v>45057</v>
      </c>
      <c r="D260" s="6">
        <v>45058</v>
      </c>
      <c r="E260" s="4">
        <v>1439</v>
      </c>
      <c r="F260" s="4" t="str">
        <f>VLOOKUP(A260,HOP!A:L,12,0)</f>
        <v>1439.00</v>
      </c>
      <c r="G260" s="4" t="str">
        <f>VLOOKUP(A260,HOP!A:C,3,0)</f>
        <v>3342654</v>
      </c>
      <c r="H260" s="4">
        <f t="shared" si="8"/>
        <v>0</v>
      </c>
      <c r="I260" s="4" t="str">
        <f t="shared" si="9"/>
        <v>,3342654</v>
      </c>
      <c r="J260" s="4" t="str">
        <f>VLOOKUP(A260,HOP!A:U,21,0)</f>
        <v>直连</v>
      </c>
    </row>
    <row r="261" s="4" customFormat="1" hidden="1" spans="1:10">
      <c r="A261" s="5">
        <v>999224056617730</v>
      </c>
      <c r="B261" s="4" t="s">
        <v>27</v>
      </c>
      <c r="C261" s="6">
        <v>45056</v>
      </c>
      <c r="D261" s="6">
        <v>45058</v>
      </c>
      <c r="E261" s="4">
        <v>1028</v>
      </c>
      <c r="F261" s="4" t="str">
        <f>VLOOKUP(A261,HOP!A:L,12,0)</f>
        <v>1028.00</v>
      </c>
      <c r="G261" s="4" t="str">
        <f>VLOOKUP(A261,HOP!A:C,3,0)</f>
        <v>3342667</v>
      </c>
      <c r="H261" s="4">
        <f t="shared" si="8"/>
        <v>0</v>
      </c>
      <c r="I261" s="4" t="str">
        <f t="shared" si="9"/>
        <v>,3342667</v>
      </c>
      <c r="J261" s="4" t="str">
        <f>VLOOKUP(A261,HOP!A:U,21,0)</f>
        <v>直连</v>
      </c>
    </row>
    <row r="262" s="4" customFormat="1" hidden="1" spans="1:10">
      <c r="A262" s="5">
        <v>999224058315423</v>
      </c>
      <c r="B262" s="4" t="s">
        <v>27</v>
      </c>
      <c r="C262" s="6">
        <v>45057</v>
      </c>
      <c r="D262" s="6">
        <v>45058</v>
      </c>
      <c r="E262" s="4">
        <v>162</v>
      </c>
      <c r="F262" s="4" t="str">
        <f>VLOOKUP(A262,HOP!A:L,12,0)</f>
        <v>162.00</v>
      </c>
      <c r="G262" s="4" t="str">
        <f>VLOOKUP(A262,HOP!A:C,3,0)</f>
        <v>3343128</v>
      </c>
      <c r="H262" s="4">
        <f t="shared" si="8"/>
        <v>0</v>
      </c>
      <c r="I262" s="4" t="str">
        <f t="shared" si="9"/>
        <v>,3343128</v>
      </c>
      <c r="J262" s="4" t="str">
        <f>VLOOKUP(A262,HOP!A:U,21,0)</f>
        <v>直连</v>
      </c>
    </row>
    <row r="263" s="4" customFormat="1" hidden="1" spans="1:10">
      <c r="A263" s="5">
        <v>999224059467459</v>
      </c>
      <c r="B263" s="4" t="s">
        <v>27</v>
      </c>
      <c r="C263" s="6">
        <v>45057</v>
      </c>
      <c r="D263" s="6">
        <v>45058</v>
      </c>
      <c r="E263" s="4">
        <v>1179</v>
      </c>
      <c r="F263" s="4" t="str">
        <f>VLOOKUP(A263,HOP!A:L,12,0)</f>
        <v>1179.00</v>
      </c>
      <c r="G263" s="4" t="str">
        <f>VLOOKUP(A263,HOP!A:C,3,0)</f>
        <v>3343349</v>
      </c>
      <c r="H263" s="4">
        <f t="shared" si="8"/>
        <v>0</v>
      </c>
      <c r="I263" s="4" t="str">
        <f t="shared" si="9"/>
        <v>,3343349</v>
      </c>
      <c r="J263" s="4" t="str">
        <f>VLOOKUP(A263,HOP!A:U,21,0)</f>
        <v>直连</v>
      </c>
    </row>
    <row r="264" s="4" customFormat="1" hidden="1" spans="1:10">
      <c r="A264" s="5">
        <v>999224060705627</v>
      </c>
      <c r="B264" s="4" t="s">
        <v>27</v>
      </c>
      <c r="C264" s="6">
        <v>45057</v>
      </c>
      <c r="D264" s="6">
        <v>45058</v>
      </c>
      <c r="E264" s="4">
        <v>2830</v>
      </c>
      <c r="F264" s="4" t="str">
        <f>VLOOKUP(A264,HOP!A:L,12,0)</f>
        <v>2830.00</v>
      </c>
      <c r="G264" s="4" t="str">
        <f>VLOOKUP(A264,HOP!A:C,3,0)</f>
        <v>3343703</v>
      </c>
      <c r="H264" s="4">
        <f t="shared" si="8"/>
        <v>0</v>
      </c>
      <c r="I264" s="4" t="str">
        <f t="shared" si="9"/>
        <v>,3343703</v>
      </c>
      <c r="J264" s="4" t="str">
        <f>VLOOKUP(A264,HOP!A:U,21,0)</f>
        <v>直连</v>
      </c>
    </row>
    <row r="265" s="4" customFormat="1" hidden="1" spans="1:10">
      <c r="A265" s="5">
        <v>999224060753144</v>
      </c>
      <c r="B265" s="4" t="s">
        <v>27</v>
      </c>
      <c r="C265" s="6">
        <v>45057</v>
      </c>
      <c r="D265" s="6">
        <v>45058</v>
      </c>
      <c r="E265" s="4">
        <v>2704</v>
      </c>
      <c r="F265" s="4" t="str">
        <f>VLOOKUP(A265,HOP!A:L,12,0)</f>
        <v>2704.00</v>
      </c>
      <c r="G265" s="4" t="str">
        <f>VLOOKUP(A265,HOP!A:C,3,0)</f>
        <v>3343708</v>
      </c>
      <c r="H265" s="4">
        <f t="shared" si="8"/>
        <v>0</v>
      </c>
      <c r="I265" s="4" t="str">
        <f t="shared" si="9"/>
        <v>,3343708</v>
      </c>
      <c r="J265" s="4" t="str">
        <f>VLOOKUP(A265,HOP!A:U,21,0)</f>
        <v>直连</v>
      </c>
    </row>
    <row r="266" s="4" customFormat="1" hidden="1" spans="1:10">
      <c r="A266" s="5">
        <v>999224062102201</v>
      </c>
      <c r="B266" s="4" t="s">
        <v>27</v>
      </c>
      <c r="C266" s="6">
        <v>45057</v>
      </c>
      <c r="D266" s="6">
        <v>45058</v>
      </c>
      <c r="E266" s="4">
        <v>455</v>
      </c>
      <c r="F266" s="4" t="str">
        <f>VLOOKUP(A266,HOP!A:L,12,0)</f>
        <v>455.00</v>
      </c>
      <c r="G266" s="4" t="str">
        <f>VLOOKUP(A266,HOP!A:C,3,0)</f>
        <v>3344322</v>
      </c>
      <c r="H266" s="4">
        <f t="shared" si="8"/>
        <v>0</v>
      </c>
      <c r="I266" s="4" t="str">
        <f t="shared" si="9"/>
        <v>,3344322</v>
      </c>
      <c r="J266" s="4" t="str">
        <f>VLOOKUP(A266,HOP!A:U,21,0)</f>
        <v>直连</v>
      </c>
    </row>
    <row r="267" s="4" customFormat="1" hidden="1" spans="1:10">
      <c r="A267" s="5">
        <v>999224062157196</v>
      </c>
      <c r="B267" s="4" t="s">
        <v>27</v>
      </c>
      <c r="C267" s="6">
        <v>45056</v>
      </c>
      <c r="D267" s="6">
        <v>45058</v>
      </c>
      <c r="E267" s="4">
        <v>4105</v>
      </c>
      <c r="F267" s="4" t="str">
        <f>VLOOKUP(A267,HOP!A:L,12,0)</f>
        <v>4105.00</v>
      </c>
      <c r="G267" s="4" t="str">
        <f>VLOOKUP(A267,HOP!A:C,3,0)</f>
        <v>3344330</v>
      </c>
      <c r="H267" s="4">
        <f t="shared" si="8"/>
        <v>0</v>
      </c>
      <c r="I267" s="4" t="str">
        <f t="shared" si="9"/>
        <v>,3344330</v>
      </c>
      <c r="J267" s="4" t="str">
        <f>VLOOKUP(A267,HOP!A:U,21,0)</f>
        <v>直连</v>
      </c>
    </row>
    <row r="268" s="4" customFormat="1" hidden="1" spans="1:10">
      <c r="A268" s="5">
        <v>999224062574437</v>
      </c>
      <c r="B268" s="4" t="s">
        <v>27</v>
      </c>
      <c r="C268" s="6">
        <v>45057</v>
      </c>
      <c r="D268" s="6">
        <v>45058</v>
      </c>
      <c r="E268" s="4">
        <v>1314</v>
      </c>
      <c r="F268" s="4" t="str">
        <f>VLOOKUP(A268,HOP!A:L,12,0)</f>
        <v>1314.00</v>
      </c>
      <c r="G268" s="4" t="str">
        <f>VLOOKUP(A268,HOP!A:C,3,0)</f>
        <v>3344480</v>
      </c>
      <c r="H268" s="4">
        <f t="shared" si="8"/>
        <v>0</v>
      </c>
      <c r="I268" s="4" t="str">
        <f t="shared" si="9"/>
        <v>,3344480</v>
      </c>
      <c r="J268" s="4" t="str">
        <f>VLOOKUP(A268,HOP!A:U,21,0)</f>
        <v>直连</v>
      </c>
    </row>
    <row r="269" s="4" customFormat="1" hidden="1" spans="1:10">
      <c r="A269" s="5">
        <v>999224063035974</v>
      </c>
      <c r="B269" s="4" t="s">
        <v>27</v>
      </c>
      <c r="C269" s="6">
        <v>45055</v>
      </c>
      <c r="D269" s="6">
        <v>45058</v>
      </c>
      <c r="E269" s="4">
        <v>519</v>
      </c>
      <c r="F269" s="4" t="str">
        <f>VLOOKUP(A269,HOP!A:L,12,0)</f>
        <v>519.00</v>
      </c>
      <c r="G269" s="4" t="str">
        <f>VLOOKUP(A269,HOP!A:C,3,0)</f>
        <v>3344623</v>
      </c>
      <c r="H269" s="4">
        <f t="shared" si="8"/>
        <v>0</v>
      </c>
      <c r="I269" s="4" t="str">
        <f t="shared" si="9"/>
        <v>,3344623</v>
      </c>
      <c r="J269" s="4" t="str">
        <f>VLOOKUP(A269,HOP!A:U,21,0)</f>
        <v>直连</v>
      </c>
    </row>
    <row r="270" s="4" customFormat="1" hidden="1" spans="1:10">
      <c r="A270" s="5">
        <v>999224065705421</v>
      </c>
      <c r="B270" s="4" t="s">
        <v>27</v>
      </c>
      <c r="C270" s="6">
        <v>45055</v>
      </c>
      <c r="D270" s="6">
        <v>45058</v>
      </c>
      <c r="E270" s="4">
        <v>489</v>
      </c>
      <c r="F270" s="4" t="str">
        <f>VLOOKUP(A270,HOP!A:L,12,0)</f>
        <v>489.00</v>
      </c>
      <c r="G270" s="4" t="str">
        <f>VLOOKUP(A270,HOP!A:C,3,0)</f>
        <v>3345481</v>
      </c>
      <c r="H270" s="4">
        <f t="shared" si="8"/>
        <v>0</v>
      </c>
      <c r="I270" s="4" t="str">
        <f t="shared" si="9"/>
        <v>,3345481</v>
      </c>
      <c r="J270" s="4" t="str">
        <f>VLOOKUP(A270,HOP!A:U,21,0)</f>
        <v>直连</v>
      </c>
    </row>
    <row r="271" s="4" customFormat="1" spans="1:10">
      <c r="A271" s="5">
        <v>999224065757353</v>
      </c>
      <c r="B271" s="4" t="s">
        <v>27</v>
      </c>
      <c r="C271" s="6">
        <v>45055</v>
      </c>
      <c r="D271" s="6">
        <v>45058</v>
      </c>
      <c r="E271" s="4">
        <v>9832</v>
      </c>
      <c r="F271" s="4" t="str">
        <f>VLOOKUP(A271,HOP!A:L,12,0)</f>
        <v>9832.02</v>
      </c>
      <c r="G271" s="4" t="str">
        <f>VLOOKUP(A271,HOP!A:C,3,0)</f>
        <v>3345495</v>
      </c>
      <c r="H271" s="4">
        <f t="shared" si="8"/>
        <v>-0.0200000000004366</v>
      </c>
      <c r="I271" s="4" t="str">
        <f t="shared" si="9"/>
        <v>,3345495</v>
      </c>
      <c r="J271" s="4" t="str">
        <f>VLOOKUP(A271,HOP!A:U,21,0)</f>
        <v>直连</v>
      </c>
    </row>
    <row r="272" s="4" customFormat="1" hidden="1" spans="1:10">
      <c r="A272" s="5">
        <v>999224066489244</v>
      </c>
      <c r="B272" s="4" t="s">
        <v>27</v>
      </c>
      <c r="C272" s="6">
        <v>45057</v>
      </c>
      <c r="D272" s="6">
        <v>45058</v>
      </c>
      <c r="E272" s="4">
        <v>1785</v>
      </c>
      <c r="F272" s="4" t="str">
        <f>VLOOKUP(A272,HOP!A:L,12,0)</f>
        <v>1785.00</v>
      </c>
      <c r="G272" s="4" t="str">
        <f>VLOOKUP(A272,HOP!A:C,3,0)</f>
        <v>3345735</v>
      </c>
      <c r="H272" s="4">
        <f t="shared" si="8"/>
        <v>0</v>
      </c>
      <c r="I272" s="4" t="str">
        <f t="shared" si="9"/>
        <v>,3345735</v>
      </c>
      <c r="J272" s="4" t="str">
        <f>VLOOKUP(A272,HOP!A:U,21,0)</f>
        <v>直连</v>
      </c>
    </row>
    <row r="273" s="4" customFormat="1" hidden="1" spans="1:10">
      <c r="A273" s="5">
        <v>999224066586254</v>
      </c>
      <c r="B273" s="4" t="s">
        <v>27</v>
      </c>
      <c r="C273" s="6">
        <v>45056</v>
      </c>
      <c r="D273" s="6">
        <v>45058</v>
      </c>
      <c r="E273" s="4">
        <v>2940</v>
      </c>
      <c r="F273" s="4" t="str">
        <f>VLOOKUP(A273,HOP!A:L,12,0)</f>
        <v>2940.00</v>
      </c>
      <c r="G273" s="4" t="str">
        <f>VLOOKUP(A273,HOP!A:C,3,0)</f>
        <v>3345761</v>
      </c>
      <c r="H273" s="4">
        <f t="shared" si="8"/>
        <v>0</v>
      </c>
      <c r="I273" s="4" t="str">
        <f t="shared" si="9"/>
        <v>,3345761</v>
      </c>
      <c r="J273" s="4" t="str">
        <f>VLOOKUP(A273,HOP!A:U,21,0)</f>
        <v>直连</v>
      </c>
    </row>
    <row r="274" s="4" customFormat="1" hidden="1" spans="1:10">
      <c r="A274" s="5">
        <v>999224067089645</v>
      </c>
      <c r="B274" s="4" t="s">
        <v>27</v>
      </c>
      <c r="C274" s="6">
        <v>45057</v>
      </c>
      <c r="D274" s="6">
        <v>45058</v>
      </c>
      <c r="E274" s="4">
        <v>774</v>
      </c>
      <c r="F274" s="4" t="str">
        <f>VLOOKUP(A274,HOP!A:L,12,0)</f>
        <v>774.00</v>
      </c>
      <c r="G274" s="4" t="str">
        <f>VLOOKUP(A274,HOP!A:C,3,0)</f>
        <v>3345934</v>
      </c>
      <c r="H274" s="4">
        <f t="shared" si="8"/>
        <v>0</v>
      </c>
      <c r="I274" s="4" t="str">
        <f t="shared" si="9"/>
        <v>,3345934</v>
      </c>
      <c r="J274" s="4" t="str">
        <f>VLOOKUP(A274,HOP!A:U,21,0)</f>
        <v>直连</v>
      </c>
    </row>
    <row r="275" s="4" customFormat="1" hidden="1" spans="1:10">
      <c r="A275" s="5">
        <v>999224071990330</v>
      </c>
      <c r="B275" s="4" t="s">
        <v>27</v>
      </c>
      <c r="C275" s="6">
        <v>45056</v>
      </c>
      <c r="D275" s="6">
        <v>45058</v>
      </c>
      <c r="E275" s="4">
        <v>2344</v>
      </c>
      <c r="F275" s="4" t="str">
        <f>VLOOKUP(A275,HOP!A:L,12,0)</f>
        <v>2344.00</v>
      </c>
      <c r="G275" s="4" t="str">
        <f>VLOOKUP(A275,HOP!A:C,3,0)</f>
        <v>3346803</v>
      </c>
      <c r="H275" s="4">
        <f t="shared" si="8"/>
        <v>0</v>
      </c>
      <c r="I275" s="4" t="str">
        <f t="shared" si="9"/>
        <v>,3346803</v>
      </c>
      <c r="J275" s="4" t="str">
        <f>VLOOKUP(A275,HOP!A:U,21,0)</f>
        <v>直连</v>
      </c>
    </row>
    <row r="276" s="4" customFormat="1" hidden="1" spans="1:10">
      <c r="A276" s="5">
        <v>999224074590683</v>
      </c>
      <c r="B276" s="4" t="s">
        <v>27</v>
      </c>
      <c r="C276" s="6">
        <v>45055</v>
      </c>
      <c r="D276" s="6">
        <v>45058</v>
      </c>
      <c r="E276" s="4">
        <v>1797</v>
      </c>
      <c r="F276" s="4" t="str">
        <f>VLOOKUP(A276,HOP!A:L,12,0)</f>
        <v>1797.00</v>
      </c>
      <c r="G276" s="4" t="str">
        <f>VLOOKUP(A276,HOP!A:C,3,0)</f>
        <v>3347486</v>
      </c>
      <c r="H276" s="4">
        <f t="shared" si="8"/>
        <v>0</v>
      </c>
      <c r="I276" s="4" t="str">
        <f t="shared" si="9"/>
        <v>,3347486</v>
      </c>
      <c r="J276" s="4" t="str">
        <f>VLOOKUP(A276,HOP!A:U,21,0)</f>
        <v>直连</v>
      </c>
    </row>
    <row r="277" s="4" customFormat="1" hidden="1" spans="1:10">
      <c r="A277" s="5">
        <v>999224075857895</v>
      </c>
      <c r="B277" s="4" t="s">
        <v>27</v>
      </c>
      <c r="C277" s="6">
        <v>45056</v>
      </c>
      <c r="D277" s="6">
        <v>45058</v>
      </c>
      <c r="E277" s="4">
        <v>1336</v>
      </c>
      <c r="F277" s="4" t="str">
        <f>VLOOKUP(A277,HOP!A:L,12,0)</f>
        <v>1336.00</v>
      </c>
      <c r="G277" s="4" t="str">
        <f>VLOOKUP(A277,HOP!A:C,3,0)</f>
        <v>3348032</v>
      </c>
      <c r="H277" s="4">
        <f t="shared" si="8"/>
        <v>0</v>
      </c>
      <c r="I277" s="4" t="str">
        <f t="shared" si="9"/>
        <v>,3348032</v>
      </c>
      <c r="J277" s="4" t="str">
        <f>VLOOKUP(A277,HOP!A:U,21,0)</f>
        <v>直连</v>
      </c>
    </row>
    <row r="278" s="4" customFormat="1" hidden="1" spans="1:10">
      <c r="A278" s="5">
        <v>999224075947409</v>
      </c>
      <c r="B278" s="4" t="s">
        <v>27</v>
      </c>
      <c r="C278" s="6">
        <v>45057</v>
      </c>
      <c r="D278" s="6">
        <v>45058</v>
      </c>
      <c r="E278" s="4">
        <v>124</v>
      </c>
      <c r="F278" s="4" t="str">
        <f>VLOOKUP(A278,HOP!A:L,12,0)</f>
        <v>124.00</v>
      </c>
      <c r="G278" s="4" t="str">
        <f>VLOOKUP(A278,HOP!A:C,3,0)</f>
        <v>3348059</v>
      </c>
      <c r="H278" s="4">
        <f t="shared" si="8"/>
        <v>0</v>
      </c>
      <c r="I278" s="4" t="str">
        <f t="shared" si="9"/>
        <v>,3348059</v>
      </c>
      <c r="J278" s="4" t="str">
        <f>VLOOKUP(A278,HOP!A:U,21,0)</f>
        <v>直连</v>
      </c>
    </row>
    <row r="279" s="4" customFormat="1" hidden="1" spans="1:10">
      <c r="A279" s="5">
        <v>24076208080</v>
      </c>
      <c r="B279" s="4" t="s">
        <v>27</v>
      </c>
      <c r="C279" s="6">
        <v>45056</v>
      </c>
      <c r="D279" s="6">
        <v>45058</v>
      </c>
      <c r="E279" s="4">
        <v>3397</v>
      </c>
      <c r="F279" s="4" t="str">
        <f>VLOOKUP(A279,HOP!A:L,12,0)</f>
        <v>3397.00</v>
      </c>
      <c r="G279" s="4" t="str">
        <f>VLOOKUP(A279,HOP!A:C,3,0)</f>
        <v>3348139</v>
      </c>
      <c r="H279" s="4">
        <f t="shared" si="8"/>
        <v>0</v>
      </c>
      <c r="I279" s="4" t="str">
        <f t="shared" si="9"/>
        <v>,3348139</v>
      </c>
      <c r="J279" s="4" t="str">
        <f>VLOOKUP(A279,HOP!A:U,21,0)</f>
        <v>直连</v>
      </c>
    </row>
    <row r="280" s="4" customFormat="1" hidden="1" spans="1:10">
      <c r="A280" s="5">
        <v>999224076810014</v>
      </c>
      <c r="B280" s="4" t="s">
        <v>27</v>
      </c>
      <c r="C280" s="6">
        <v>45056</v>
      </c>
      <c r="D280" s="6">
        <v>45058</v>
      </c>
      <c r="E280" s="4">
        <v>722</v>
      </c>
      <c r="F280" s="4" t="str">
        <f>VLOOKUP(A280,HOP!A:L,12,0)</f>
        <v>722.00</v>
      </c>
      <c r="G280" s="4" t="str">
        <f>VLOOKUP(A280,HOP!A:C,3,0)</f>
        <v>3348429</v>
      </c>
      <c r="H280" s="4">
        <f t="shared" si="8"/>
        <v>0</v>
      </c>
      <c r="I280" s="4" t="str">
        <f t="shared" si="9"/>
        <v>,3348429</v>
      </c>
      <c r="J280" s="4" t="str">
        <f>VLOOKUP(A280,HOP!A:U,21,0)</f>
        <v>直连</v>
      </c>
    </row>
    <row r="281" s="4" customFormat="1" hidden="1" spans="1:10">
      <c r="A281" s="5">
        <v>999224076910535</v>
      </c>
      <c r="B281" s="4" t="s">
        <v>27</v>
      </c>
      <c r="C281" s="6">
        <v>45057</v>
      </c>
      <c r="D281" s="6">
        <v>45058</v>
      </c>
      <c r="E281" s="4">
        <v>359</v>
      </c>
      <c r="F281" s="4" t="str">
        <f>VLOOKUP(A281,HOP!A:L,12,0)</f>
        <v>359.00</v>
      </c>
      <c r="G281" s="4" t="str">
        <f>VLOOKUP(A281,HOP!A:C,3,0)</f>
        <v>3348452</v>
      </c>
      <c r="H281" s="4">
        <f t="shared" si="8"/>
        <v>0</v>
      </c>
      <c r="I281" s="4" t="str">
        <f t="shared" si="9"/>
        <v>,3348452</v>
      </c>
      <c r="J281" s="4" t="str">
        <f>VLOOKUP(A281,HOP!A:U,21,0)</f>
        <v>直连</v>
      </c>
    </row>
    <row r="282" s="4" customFormat="1" hidden="1" spans="1:10">
      <c r="A282" s="5">
        <v>999224078313812</v>
      </c>
      <c r="B282" s="4" t="s">
        <v>27</v>
      </c>
      <c r="C282" s="6">
        <v>45057</v>
      </c>
      <c r="D282" s="6">
        <v>45058</v>
      </c>
      <c r="E282" s="4">
        <v>196</v>
      </c>
      <c r="F282" s="4" t="str">
        <f>VLOOKUP(A282,HOP!A:L,12,0)</f>
        <v>196.00</v>
      </c>
      <c r="G282" s="4" t="str">
        <f>VLOOKUP(A282,HOP!A:C,3,0)</f>
        <v>3348978</v>
      </c>
      <c r="H282" s="4">
        <f t="shared" si="8"/>
        <v>0</v>
      </c>
      <c r="I282" s="4" t="str">
        <f t="shared" si="9"/>
        <v>,3348978</v>
      </c>
      <c r="J282" s="4" t="str">
        <f>VLOOKUP(A282,HOP!A:U,21,0)</f>
        <v>直连</v>
      </c>
    </row>
    <row r="283" s="4" customFormat="1" hidden="1" spans="1:10">
      <c r="A283" s="5">
        <v>999224079678113</v>
      </c>
      <c r="B283" s="4" t="s">
        <v>27</v>
      </c>
      <c r="C283" s="6">
        <v>45056</v>
      </c>
      <c r="D283" s="6">
        <v>45058</v>
      </c>
      <c r="E283" s="4">
        <v>402</v>
      </c>
      <c r="F283" s="4" t="str">
        <f>VLOOKUP(A283,HOP!A:L,12,0)</f>
        <v>402.00</v>
      </c>
      <c r="G283" s="4" t="str">
        <f>VLOOKUP(A283,HOP!A:C,3,0)</f>
        <v>3349429</v>
      </c>
      <c r="H283" s="4">
        <f t="shared" si="8"/>
        <v>0</v>
      </c>
      <c r="I283" s="4" t="str">
        <f t="shared" si="9"/>
        <v>,3349429</v>
      </c>
      <c r="J283" s="4" t="str">
        <f>VLOOKUP(A283,HOP!A:U,21,0)</f>
        <v>直连</v>
      </c>
    </row>
    <row r="284" s="4" customFormat="1" hidden="1" spans="1:10">
      <c r="A284" s="5">
        <v>999224080038620</v>
      </c>
      <c r="B284" s="4" t="s">
        <v>27</v>
      </c>
      <c r="C284" s="6">
        <v>45056</v>
      </c>
      <c r="D284" s="6">
        <v>45058</v>
      </c>
      <c r="E284" s="4">
        <v>566</v>
      </c>
      <c r="F284" s="4" t="str">
        <f>VLOOKUP(A284,HOP!A:L,12,0)</f>
        <v>566.00</v>
      </c>
      <c r="G284" s="4" t="str">
        <f>VLOOKUP(A284,HOP!A:C,3,0)</f>
        <v>3349593</v>
      </c>
      <c r="H284" s="4">
        <f t="shared" si="8"/>
        <v>0</v>
      </c>
      <c r="I284" s="4" t="str">
        <f t="shared" si="9"/>
        <v>,3349593</v>
      </c>
      <c r="J284" s="4" t="str">
        <f>VLOOKUP(A284,HOP!A:U,21,0)</f>
        <v>直连</v>
      </c>
    </row>
    <row r="285" s="4" customFormat="1" hidden="1" spans="1:10">
      <c r="A285" s="5">
        <v>999224080764954</v>
      </c>
      <c r="B285" s="4" t="s">
        <v>27</v>
      </c>
      <c r="C285" s="6">
        <v>45057</v>
      </c>
      <c r="D285" s="6">
        <v>45058</v>
      </c>
      <c r="E285" s="4">
        <v>0</v>
      </c>
      <c r="F285" s="4" t="e">
        <f>VLOOKUP(A285,HOP!A:L,12,0)</f>
        <v>#N/A</v>
      </c>
      <c r="G285" s="4" t="e">
        <f>VLOOKUP(A285,HOP!A:C,3,0)</f>
        <v>#N/A</v>
      </c>
      <c r="H285" s="4" t="e">
        <f t="shared" si="8"/>
        <v>#N/A</v>
      </c>
      <c r="I285" s="4" t="e">
        <f t="shared" si="9"/>
        <v>#N/A</v>
      </c>
      <c r="J285" s="4" t="e">
        <f>VLOOKUP(A285,HOP!A:U,21,0)</f>
        <v>#N/A</v>
      </c>
    </row>
    <row r="286" s="4" customFormat="1" hidden="1" spans="1:10">
      <c r="A286" s="5">
        <v>999224081690745</v>
      </c>
      <c r="B286" s="4" t="s">
        <v>27</v>
      </c>
      <c r="C286" s="6">
        <v>45057</v>
      </c>
      <c r="D286" s="6">
        <v>45058</v>
      </c>
      <c r="E286" s="4">
        <v>1248</v>
      </c>
      <c r="F286" s="4" t="str">
        <f>VLOOKUP(A286,HOP!A:L,12,0)</f>
        <v>1248.00</v>
      </c>
      <c r="G286" s="4" t="str">
        <f>VLOOKUP(A286,HOP!A:C,3,0)</f>
        <v>3350324</v>
      </c>
      <c r="H286" s="4">
        <f t="shared" si="8"/>
        <v>0</v>
      </c>
      <c r="I286" s="4" t="str">
        <f t="shared" si="9"/>
        <v>,3350324</v>
      </c>
      <c r="J286" s="4" t="str">
        <f>VLOOKUP(A286,HOP!A:U,21,0)</f>
        <v>直连</v>
      </c>
    </row>
    <row r="287" s="4" customFormat="1" hidden="1" spans="1:10">
      <c r="A287" s="5">
        <v>999224081767831</v>
      </c>
      <c r="B287" s="4" t="s">
        <v>27</v>
      </c>
      <c r="C287" s="6">
        <v>45057</v>
      </c>
      <c r="D287" s="6">
        <v>45058</v>
      </c>
      <c r="E287" s="4">
        <v>2269</v>
      </c>
      <c r="F287" s="4" t="str">
        <f>VLOOKUP(A287,HOP!A:L,12,0)</f>
        <v>2269.00</v>
      </c>
      <c r="G287" s="4" t="str">
        <f>VLOOKUP(A287,HOP!A:C,3,0)</f>
        <v>3350371</v>
      </c>
      <c r="H287" s="4">
        <f t="shared" si="8"/>
        <v>0</v>
      </c>
      <c r="I287" s="4" t="str">
        <f t="shared" si="9"/>
        <v>,3350371</v>
      </c>
      <c r="J287" s="4" t="str">
        <f>VLOOKUP(A287,HOP!A:U,21,0)</f>
        <v>直连</v>
      </c>
    </row>
    <row r="288" s="4" customFormat="1" hidden="1" spans="1:10">
      <c r="A288" s="5">
        <v>999224082205975</v>
      </c>
      <c r="B288" s="4" t="s">
        <v>27</v>
      </c>
      <c r="C288" s="6">
        <v>45056</v>
      </c>
      <c r="D288" s="6">
        <v>45058</v>
      </c>
      <c r="E288" s="4">
        <v>580</v>
      </c>
      <c r="F288" s="4" t="str">
        <f>VLOOKUP(A288,HOP!A:L,12,0)</f>
        <v>580.00</v>
      </c>
      <c r="G288" s="4" t="str">
        <f>VLOOKUP(A288,HOP!A:C,3,0)</f>
        <v>3350642</v>
      </c>
      <c r="H288" s="4">
        <f t="shared" si="8"/>
        <v>0</v>
      </c>
      <c r="I288" s="4" t="str">
        <f t="shared" si="9"/>
        <v>,3350642</v>
      </c>
      <c r="J288" s="4" t="str">
        <f>VLOOKUP(A288,HOP!A:U,21,0)</f>
        <v>直连</v>
      </c>
    </row>
    <row r="289" s="4" customFormat="1" hidden="1" spans="1:10">
      <c r="A289" s="5">
        <v>999224083584157</v>
      </c>
      <c r="B289" s="4" t="s">
        <v>27</v>
      </c>
      <c r="C289" s="6">
        <v>45057</v>
      </c>
      <c r="D289" s="6">
        <v>45058</v>
      </c>
      <c r="E289" s="4">
        <v>452</v>
      </c>
      <c r="F289" s="4" t="str">
        <f>VLOOKUP(A289,HOP!A:L,12,0)</f>
        <v>452.00</v>
      </c>
      <c r="G289" s="4" t="str">
        <f>VLOOKUP(A289,HOP!A:C,3,0)</f>
        <v>3351335</v>
      </c>
      <c r="H289" s="4">
        <f t="shared" si="8"/>
        <v>0</v>
      </c>
      <c r="I289" s="4" t="str">
        <f t="shared" si="9"/>
        <v>,3351335</v>
      </c>
      <c r="J289" s="4" t="str">
        <f>VLOOKUP(A289,HOP!A:U,21,0)</f>
        <v>直连</v>
      </c>
    </row>
    <row r="290" s="4" customFormat="1" hidden="1" spans="1:10">
      <c r="A290" s="5">
        <v>999224083592248</v>
      </c>
      <c r="B290" s="4" t="s">
        <v>27</v>
      </c>
      <c r="C290" s="6">
        <v>45057</v>
      </c>
      <c r="D290" s="6">
        <v>45058</v>
      </c>
      <c r="E290" s="4">
        <v>291</v>
      </c>
      <c r="F290" s="4" t="str">
        <f>VLOOKUP(A290,HOP!A:L,12,0)</f>
        <v>291.00</v>
      </c>
      <c r="G290" s="4" t="str">
        <f>VLOOKUP(A290,HOP!A:C,3,0)</f>
        <v>3351359</v>
      </c>
      <c r="H290" s="4">
        <f t="shared" si="8"/>
        <v>0</v>
      </c>
      <c r="I290" s="4" t="str">
        <f t="shared" si="9"/>
        <v>,3351359</v>
      </c>
      <c r="J290" s="4" t="str">
        <f>VLOOKUP(A290,HOP!A:U,21,0)</f>
        <v>直连</v>
      </c>
    </row>
    <row r="291" s="4" customFormat="1" hidden="1" spans="1:10">
      <c r="A291" s="5">
        <v>999224083533339</v>
      </c>
      <c r="B291" s="4" t="s">
        <v>27</v>
      </c>
      <c r="C291" s="6">
        <v>45057</v>
      </c>
      <c r="D291" s="6">
        <v>45058</v>
      </c>
      <c r="E291" s="4">
        <v>83</v>
      </c>
      <c r="F291" s="4" t="str">
        <f>VLOOKUP(A291,HOP!A:L,12,0)</f>
        <v>83.00</v>
      </c>
      <c r="G291" s="4" t="str">
        <f>VLOOKUP(A291,HOP!A:C,3,0)</f>
        <v>3351213</v>
      </c>
      <c r="H291" s="4">
        <f t="shared" si="8"/>
        <v>0</v>
      </c>
      <c r="I291" s="4" t="str">
        <f t="shared" si="9"/>
        <v>,3351213</v>
      </c>
      <c r="J291" s="4" t="str">
        <f>VLOOKUP(A291,HOP!A:U,21,0)</f>
        <v>直连</v>
      </c>
    </row>
    <row r="292" s="4" customFormat="1" hidden="1" spans="1:10">
      <c r="A292" s="5">
        <v>999224083631273</v>
      </c>
      <c r="B292" s="4" t="s">
        <v>27</v>
      </c>
      <c r="C292" s="6">
        <v>45056</v>
      </c>
      <c r="D292" s="6">
        <v>45058</v>
      </c>
      <c r="E292" s="4">
        <v>321</v>
      </c>
      <c r="F292" s="4" t="str">
        <f>VLOOKUP(A292,HOP!A:L,12,0)</f>
        <v>321.00</v>
      </c>
      <c r="G292" s="4" t="str">
        <f>VLOOKUP(A292,HOP!A:C,3,0)</f>
        <v>3351405</v>
      </c>
      <c r="H292" s="4">
        <f t="shared" si="8"/>
        <v>0</v>
      </c>
      <c r="I292" s="4" t="str">
        <f t="shared" si="9"/>
        <v>,3351405</v>
      </c>
      <c r="J292" s="4" t="str">
        <f>VLOOKUP(A292,HOP!A:U,21,0)</f>
        <v>直连</v>
      </c>
    </row>
    <row r="293" s="4" customFormat="1" hidden="1" spans="1:10">
      <c r="A293" s="5">
        <v>999224084358202</v>
      </c>
      <c r="B293" s="4" t="s">
        <v>27</v>
      </c>
      <c r="C293" s="6">
        <v>45057</v>
      </c>
      <c r="D293" s="6">
        <v>45058</v>
      </c>
      <c r="E293" s="4">
        <v>645</v>
      </c>
      <c r="F293" s="4" t="str">
        <f>VLOOKUP(A293,HOP!A:L,12,0)</f>
        <v>645.00</v>
      </c>
      <c r="G293" s="4" t="str">
        <f>VLOOKUP(A293,HOP!A:C,3,0)</f>
        <v>3351850</v>
      </c>
      <c r="H293" s="4">
        <f t="shared" si="8"/>
        <v>0</v>
      </c>
      <c r="I293" s="4" t="str">
        <f t="shared" si="9"/>
        <v>,3351850</v>
      </c>
      <c r="J293" s="4" t="str">
        <f>VLOOKUP(A293,HOP!A:U,21,0)</f>
        <v>直连</v>
      </c>
    </row>
    <row r="294" s="4" customFormat="1" hidden="1" spans="1:10">
      <c r="A294" s="5">
        <v>999224087698887</v>
      </c>
      <c r="B294" s="4" t="s">
        <v>27</v>
      </c>
      <c r="C294" s="6">
        <v>45057</v>
      </c>
      <c r="D294" s="6">
        <v>45058</v>
      </c>
      <c r="E294" s="4">
        <v>705</v>
      </c>
      <c r="F294" s="4" t="str">
        <f>VLOOKUP(A294,HOP!A:L,12,0)</f>
        <v>705.00</v>
      </c>
      <c r="G294" s="4" t="str">
        <f>VLOOKUP(A294,HOP!A:C,3,0)</f>
        <v>3351915</v>
      </c>
      <c r="H294" s="4">
        <f t="shared" si="8"/>
        <v>0</v>
      </c>
      <c r="I294" s="4" t="str">
        <f t="shared" si="9"/>
        <v>,3351915</v>
      </c>
      <c r="J294" s="4" t="str">
        <f>VLOOKUP(A294,HOP!A:U,21,0)</f>
        <v>直连</v>
      </c>
    </row>
    <row r="295" s="4" customFormat="1" hidden="1" spans="1:10">
      <c r="A295" s="5">
        <v>999224087980580</v>
      </c>
      <c r="B295" s="4" t="s">
        <v>27</v>
      </c>
      <c r="C295" s="6">
        <v>45057</v>
      </c>
      <c r="D295" s="6">
        <v>45058</v>
      </c>
      <c r="E295" s="4">
        <v>449</v>
      </c>
      <c r="F295" s="4" t="str">
        <f>VLOOKUP(A295,HOP!A:L,12,0)</f>
        <v>449.00</v>
      </c>
      <c r="G295" s="4" t="str">
        <f>VLOOKUP(A295,HOP!A:C,3,0)</f>
        <v>3352056</v>
      </c>
      <c r="H295" s="4">
        <f t="shared" si="8"/>
        <v>0</v>
      </c>
      <c r="I295" s="4" t="str">
        <f t="shared" si="9"/>
        <v>,3352056</v>
      </c>
      <c r="J295" s="4" t="str">
        <f>VLOOKUP(A295,HOP!A:U,21,0)</f>
        <v>直连</v>
      </c>
    </row>
    <row r="296" s="4" customFormat="1" hidden="1" spans="1:10">
      <c r="A296" s="5">
        <v>999224088383333</v>
      </c>
      <c r="B296" s="4" t="s">
        <v>27</v>
      </c>
      <c r="C296" s="6">
        <v>45057</v>
      </c>
      <c r="D296" s="6">
        <v>45058</v>
      </c>
      <c r="E296" s="4">
        <v>391</v>
      </c>
      <c r="F296" s="4" t="str">
        <f>VLOOKUP(A296,HOP!A:L,12,0)</f>
        <v>391.00</v>
      </c>
      <c r="G296" s="4" t="str">
        <f>VLOOKUP(A296,HOP!A:C,3,0)</f>
        <v>3352110</v>
      </c>
      <c r="H296" s="4">
        <f t="shared" si="8"/>
        <v>0</v>
      </c>
      <c r="I296" s="4" t="str">
        <f t="shared" si="9"/>
        <v>,3352110</v>
      </c>
      <c r="J296" s="4" t="str">
        <f>VLOOKUP(A296,HOP!A:U,21,0)</f>
        <v>直连</v>
      </c>
    </row>
    <row r="297" s="4" customFormat="1" hidden="1" spans="1:10">
      <c r="A297" s="5">
        <v>999224088613774</v>
      </c>
      <c r="B297" s="4" t="s">
        <v>27</v>
      </c>
      <c r="C297" s="6">
        <v>45057</v>
      </c>
      <c r="D297" s="6">
        <v>45058</v>
      </c>
      <c r="E297" s="4">
        <v>151</v>
      </c>
      <c r="F297" s="4" t="str">
        <f>VLOOKUP(A297,HOP!A:L,12,0)</f>
        <v>151.00</v>
      </c>
      <c r="G297" s="4" t="str">
        <f>VLOOKUP(A297,HOP!A:C,3,0)</f>
        <v>3352140</v>
      </c>
      <c r="H297" s="4">
        <f t="shared" si="8"/>
        <v>0</v>
      </c>
      <c r="I297" s="4" t="str">
        <f t="shared" si="9"/>
        <v>,3352140</v>
      </c>
      <c r="J297" s="4" t="str">
        <f>VLOOKUP(A297,HOP!A:U,21,0)</f>
        <v>直连</v>
      </c>
    </row>
    <row r="298" s="4" customFormat="1" hidden="1" spans="1:10">
      <c r="A298" s="5">
        <v>999224089660424</v>
      </c>
      <c r="B298" s="4" t="s">
        <v>27</v>
      </c>
      <c r="C298" s="6">
        <v>45056</v>
      </c>
      <c r="D298" s="6">
        <v>45058</v>
      </c>
      <c r="E298" s="4">
        <v>4524</v>
      </c>
      <c r="F298" s="4" t="str">
        <f>VLOOKUP(A298,HOP!A:L,12,0)</f>
        <v>4524.00</v>
      </c>
      <c r="G298" s="4" t="str">
        <f>VLOOKUP(A298,HOP!A:C,3,0)</f>
        <v>3352410</v>
      </c>
      <c r="H298" s="4">
        <f t="shared" si="8"/>
        <v>0</v>
      </c>
      <c r="I298" s="4" t="str">
        <f t="shared" si="9"/>
        <v>,3352410</v>
      </c>
      <c r="J298" s="4" t="str">
        <f>VLOOKUP(A298,HOP!A:U,21,0)</f>
        <v>直连</v>
      </c>
    </row>
    <row r="299" s="4" customFormat="1" hidden="1" spans="1:10">
      <c r="A299" s="5">
        <v>999224090675780</v>
      </c>
      <c r="B299" s="4" t="s">
        <v>27</v>
      </c>
      <c r="C299" s="6">
        <v>45057</v>
      </c>
      <c r="D299" s="6">
        <v>45058</v>
      </c>
      <c r="E299" s="4">
        <v>620</v>
      </c>
      <c r="F299" s="4" t="str">
        <f>VLOOKUP(A299,HOP!A:L,12,0)</f>
        <v>620.00</v>
      </c>
      <c r="G299" s="4" t="str">
        <f>VLOOKUP(A299,HOP!A:C,3,0)</f>
        <v>3352615</v>
      </c>
      <c r="H299" s="4">
        <f t="shared" si="8"/>
        <v>0</v>
      </c>
      <c r="I299" s="4" t="str">
        <f t="shared" si="9"/>
        <v>,3352615</v>
      </c>
      <c r="J299" s="4" t="str">
        <f>VLOOKUP(A299,HOP!A:U,21,0)</f>
        <v>直连</v>
      </c>
    </row>
    <row r="300" s="4" customFormat="1" hidden="1" spans="1:10">
      <c r="A300" s="5">
        <v>999224091127402</v>
      </c>
      <c r="B300" s="4" t="s">
        <v>27</v>
      </c>
      <c r="C300" s="6">
        <v>45057</v>
      </c>
      <c r="D300" s="6">
        <v>45058</v>
      </c>
      <c r="E300" s="4">
        <v>214</v>
      </c>
      <c r="F300" s="4" t="str">
        <f>VLOOKUP(A300,HOP!A:L,12,0)</f>
        <v>214.00</v>
      </c>
      <c r="G300" s="4" t="str">
        <f>VLOOKUP(A300,HOP!A:C,3,0)</f>
        <v>3352849</v>
      </c>
      <c r="H300" s="4">
        <f t="shared" si="8"/>
        <v>0</v>
      </c>
      <c r="I300" s="4" t="str">
        <f t="shared" si="9"/>
        <v>,3352849</v>
      </c>
      <c r="J300" s="4" t="str">
        <f>VLOOKUP(A300,HOP!A:U,21,0)</f>
        <v>直连</v>
      </c>
    </row>
    <row r="301" s="4" customFormat="1" hidden="1" spans="1:10">
      <c r="A301" s="5">
        <v>999224091131844</v>
      </c>
      <c r="B301" s="4" t="s">
        <v>27</v>
      </c>
      <c r="C301" s="6">
        <v>45057</v>
      </c>
      <c r="D301" s="6">
        <v>45058</v>
      </c>
      <c r="E301" s="4">
        <v>449</v>
      </c>
      <c r="F301" s="4" t="str">
        <f>VLOOKUP(A301,HOP!A:L,12,0)</f>
        <v>449.00</v>
      </c>
      <c r="G301" s="4" t="str">
        <f>VLOOKUP(A301,HOP!A:C,3,0)</f>
        <v>3352851</v>
      </c>
      <c r="H301" s="4">
        <f t="shared" si="8"/>
        <v>0</v>
      </c>
      <c r="I301" s="4" t="str">
        <f t="shared" si="9"/>
        <v>,3352851</v>
      </c>
      <c r="J301" s="4" t="str">
        <f>VLOOKUP(A301,HOP!A:U,21,0)</f>
        <v>直连</v>
      </c>
    </row>
    <row r="302" s="4" customFormat="1" hidden="1" spans="1:10">
      <c r="A302" s="5">
        <v>999224091235644</v>
      </c>
      <c r="B302" s="4" t="s">
        <v>27</v>
      </c>
      <c r="C302" s="6">
        <v>45057</v>
      </c>
      <c r="D302" s="6">
        <v>45058</v>
      </c>
      <c r="E302" s="4">
        <v>189</v>
      </c>
      <c r="F302" s="4" t="str">
        <f>VLOOKUP(A302,HOP!A:L,12,0)</f>
        <v>189.00</v>
      </c>
      <c r="G302" s="4" t="str">
        <f>VLOOKUP(A302,HOP!A:C,3,0)</f>
        <v>3352887</v>
      </c>
      <c r="H302" s="4">
        <f t="shared" si="8"/>
        <v>0</v>
      </c>
      <c r="I302" s="4" t="str">
        <f t="shared" si="9"/>
        <v>,3352887</v>
      </c>
      <c r="J302" s="4" t="str">
        <f>VLOOKUP(A302,HOP!A:U,21,0)</f>
        <v>直连</v>
      </c>
    </row>
    <row r="303" s="4" customFormat="1" hidden="1" spans="1:10">
      <c r="A303" s="5">
        <v>999224091319238</v>
      </c>
      <c r="B303" s="4" t="s">
        <v>27</v>
      </c>
      <c r="C303" s="6">
        <v>45057</v>
      </c>
      <c r="D303" s="6">
        <v>45058</v>
      </c>
      <c r="E303" s="4">
        <v>1042</v>
      </c>
      <c r="F303" s="4" t="str">
        <f>VLOOKUP(A303,HOP!A:L,12,0)</f>
        <v>1042.00</v>
      </c>
      <c r="G303" s="4" t="str">
        <f>VLOOKUP(A303,HOP!A:C,3,0)</f>
        <v>3352907</v>
      </c>
      <c r="H303" s="4">
        <f t="shared" si="8"/>
        <v>0</v>
      </c>
      <c r="I303" s="4" t="str">
        <f t="shared" si="9"/>
        <v>,3352907</v>
      </c>
      <c r="J303" s="4" t="str">
        <f>VLOOKUP(A303,HOP!A:U,21,0)</f>
        <v>直连</v>
      </c>
    </row>
    <row r="304" s="4" customFormat="1" hidden="1" spans="1:10">
      <c r="A304" s="5">
        <v>999224091466187</v>
      </c>
      <c r="B304" s="4" t="s">
        <v>27</v>
      </c>
      <c r="C304" s="6">
        <v>45057</v>
      </c>
      <c r="D304" s="6">
        <v>45058</v>
      </c>
      <c r="E304" s="4">
        <v>972</v>
      </c>
      <c r="F304" s="4" t="str">
        <f>VLOOKUP(A304,HOP!A:L,12,0)</f>
        <v>972.00</v>
      </c>
      <c r="G304" s="4" t="str">
        <f>VLOOKUP(A304,HOP!A:C,3,0)</f>
        <v>3352961</v>
      </c>
      <c r="H304" s="4">
        <f t="shared" si="8"/>
        <v>0</v>
      </c>
      <c r="I304" s="4" t="str">
        <f t="shared" si="9"/>
        <v>,3352961</v>
      </c>
      <c r="J304" s="4" t="str">
        <f>VLOOKUP(A304,HOP!A:U,21,0)</f>
        <v>直连</v>
      </c>
    </row>
    <row r="305" s="4" customFormat="1" hidden="1" spans="1:10">
      <c r="A305" s="5">
        <v>999224092047504</v>
      </c>
      <c r="B305" s="4" t="s">
        <v>27</v>
      </c>
      <c r="C305" s="6">
        <v>45057</v>
      </c>
      <c r="D305" s="6">
        <v>45058</v>
      </c>
      <c r="E305" s="4">
        <v>264</v>
      </c>
      <c r="F305" s="4" t="str">
        <f>VLOOKUP(A305,HOP!A:L,12,0)</f>
        <v>264.00</v>
      </c>
      <c r="G305" s="4" t="str">
        <f>VLOOKUP(A305,HOP!A:C,3,0)</f>
        <v>3353295</v>
      </c>
      <c r="H305" s="4">
        <f t="shared" si="8"/>
        <v>0</v>
      </c>
      <c r="I305" s="4" t="str">
        <f t="shared" si="9"/>
        <v>,3353295</v>
      </c>
      <c r="J305" s="4" t="str">
        <f>VLOOKUP(A305,HOP!A:U,21,0)</f>
        <v>直连</v>
      </c>
    </row>
    <row r="306" s="4" customFormat="1" hidden="1" spans="1:10">
      <c r="A306" s="5">
        <v>999224092198871</v>
      </c>
      <c r="B306" s="4" t="s">
        <v>27</v>
      </c>
      <c r="C306" s="6">
        <v>45057</v>
      </c>
      <c r="D306" s="6">
        <v>45058</v>
      </c>
      <c r="E306" s="4">
        <v>156</v>
      </c>
      <c r="F306" s="4" t="str">
        <f>VLOOKUP(A306,HOP!A:L,12,0)</f>
        <v>156.00</v>
      </c>
      <c r="G306" s="4" t="str">
        <f>VLOOKUP(A306,HOP!A:C,3,0)</f>
        <v>3353358</v>
      </c>
      <c r="H306" s="4">
        <f t="shared" si="8"/>
        <v>0</v>
      </c>
      <c r="I306" s="4" t="str">
        <f t="shared" si="9"/>
        <v>,3353358</v>
      </c>
      <c r="J306" s="4" t="str">
        <f>VLOOKUP(A306,HOP!A:U,21,0)</f>
        <v>直连</v>
      </c>
    </row>
    <row r="307" s="4" customFormat="1" hidden="1" spans="1:10">
      <c r="A307" s="5">
        <v>999224092324519</v>
      </c>
      <c r="B307" s="4" t="s">
        <v>27</v>
      </c>
      <c r="C307" s="6">
        <v>45057</v>
      </c>
      <c r="D307" s="6">
        <v>45058</v>
      </c>
      <c r="E307" s="4">
        <v>1209</v>
      </c>
      <c r="F307" s="4" t="str">
        <f>VLOOKUP(A307,HOP!A:L,12,0)</f>
        <v>1209.00</v>
      </c>
      <c r="G307" s="4" t="str">
        <f>VLOOKUP(A307,HOP!A:C,3,0)</f>
        <v>3353410</v>
      </c>
      <c r="H307" s="4">
        <f t="shared" si="8"/>
        <v>0</v>
      </c>
      <c r="I307" s="4" t="str">
        <f t="shared" si="9"/>
        <v>,3353410</v>
      </c>
      <c r="J307" s="4" t="str">
        <f>VLOOKUP(A307,HOP!A:U,21,0)</f>
        <v>直连</v>
      </c>
    </row>
    <row r="308" s="4" customFormat="1" hidden="1" spans="1:10">
      <c r="A308" s="5">
        <v>999224092616224</v>
      </c>
      <c r="B308" s="4" t="s">
        <v>27</v>
      </c>
      <c r="C308" s="6">
        <v>45057</v>
      </c>
      <c r="D308" s="6">
        <v>45058</v>
      </c>
      <c r="E308" s="4">
        <v>1851</v>
      </c>
      <c r="F308" s="4" t="str">
        <f>VLOOKUP(A308,HOP!A:L,12,0)</f>
        <v>1851.00</v>
      </c>
      <c r="G308" s="4" t="str">
        <f>VLOOKUP(A308,HOP!A:C,3,0)</f>
        <v>3353566</v>
      </c>
      <c r="H308" s="4">
        <f t="shared" si="8"/>
        <v>0</v>
      </c>
      <c r="I308" s="4" t="str">
        <f t="shared" si="9"/>
        <v>,3353566</v>
      </c>
      <c r="J308" s="4" t="str">
        <f>VLOOKUP(A308,HOP!A:U,21,0)</f>
        <v>直连</v>
      </c>
    </row>
    <row r="309" s="4" customFormat="1" hidden="1" spans="1:10">
      <c r="A309" s="5">
        <v>999224092851218</v>
      </c>
      <c r="B309" s="4" t="s">
        <v>27</v>
      </c>
      <c r="C309" s="6">
        <v>45057</v>
      </c>
      <c r="D309" s="6">
        <v>45058</v>
      </c>
      <c r="E309" s="4">
        <v>242</v>
      </c>
      <c r="F309" s="4" t="str">
        <f>VLOOKUP(A309,HOP!A:L,12,0)</f>
        <v>242.00</v>
      </c>
      <c r="G309" s="4" t="str">
        <f>VLOOKUP(A309,HOP!A:C,3,0)</f>
        <v>3353700</v>
      </c>
      <c r="H309" s="4">
        <f t="shared" si="8"/>
        <v>0</v>
      </c>
      <c r="I309" s="4" t="str">
        <f t="shared" si="9"/>
        <v>,3353700</v>
      </c>
      <c r="J309" s="4" t="str">
        <f>VLOOKUP(A309,HOP!A:U,21,0)</f>
        <v>直连</v>
      </c>
    </row>
    <row r="310" s="4" customFormat="1" hidden="1" spans="1:10">
      <c r="A310" s="5">
        <v>999224093146426</v>
      </c>
      <c r="B310" s="4" t="s">
        <v>27</v>
      </c>
      <c r="C310" s="6">
        <v>45057</v>
      </c>
      <c r="D310" s="6">
        <v>45058</v>
      </c>
      <c r="E310" s="4">
        <v>474</v>
      </c>
      <c r="F310" s="4" t="str">
        <f>VLOOKUP(A310,HOP!A:L,12,0)</f>
        <v>474.00</v>
      </c>
      <c r="G310" s="4" t="str">
        <f>VLOOKUP(A310,HOP!A:C,3,0)</f>
        <v>3353834</v>
      </c>
      <c r="H310" s="4">
        <f t="shared" si="8"/>
        <v>0</v>
      </c>
      <c r="I310" s="4" t="str">
        <f t="shared" si="9"/>
        <v>,3353834</v>
      </c>
      <c r="J310" s="4" t="str">
        <f>VLOOKUP(A310,HOP!A:U,21,0)</f>
        <v>直采</v>
      </c>
    </row>
    <row r="311" s="4" customFormat="1" hidden="1" spans="1:10">
      <c r="A311" s="5">
        <v>999224094479968</v>
      </c>
      <c r="B311" s="4" t="s">
        <v>27</v>
      </c>
      <c r="C311" s="6">
        <v>45057</v>
      </c>
      <c r="D311" s="6">
        <v>45058</v>
      </c>
      <c r="E311" s="4">
        <v>712</v>
      </c>
      <c r="F311" s="4" t="str">
        <f>VLOOKUP(A311,HOP!A:L,12,0)</f>
        <v>712.00</v>
      </c>
      <c r="G311" s="4" t="str">
        <f>VLOOKUP(A311,HOP!A:C,3,0)</f>
        <v>3354231</v>
      </c>
      <c r="H311" s="4">
        <f t="shared" si="8"/>
        <v>0</v>
      </c>
      <c r="I311" s="4" t="str">
        <f t="shared" si="9"/>
        <v>,3354231</v>
      </c>
      <c r="J311" s="4" t="str">
        <f>VLOOKUP(A311,HOP!A:U,21,0)</f>
        <v>直连</v>
      </c>
    </row>
    <row r="312" s="4" customFormat="1" hidden="1" spans="1:10">
      <c r="A312" s="5">
        <v>999224094544252</v>
      </c>
      <c r="B312" s="4" t="s">
        <v>27</v>
      </c>
      <c r="C312" s="6">
        <v>45057</v>
      </c>
      <c r="D312" s="6">
        <v>45058</v>
      </c>
      <c r="E312" s="4">
        <v>231</v>
      </c>
      <c r="F312" s="4" t="str">
        <f>VLOOKUP(A312,HOP!A:L,12,0)</f>
        <v>231.00</v>
      </c>
      <c r="G312" s="4" t="str">
        <f>VLOOKUP(A312,HOP!A:C,3,0)</f>
        <v>3354244</v>
      </c>
      <c r="H312" s="4">
        <f t="shared" si="8"/>
        <v>0</v>
      </c>
      <c r="I312" s="4" t="str">
        <f t="shared" si="9"/>
        <v>,3354244</v>
      </c>
      <c r="J312" s="4" t="str">
        <f>VLOOKUP(A312,HOP!A:U,21,0)</f>
        <v>直连</v>
      </c>
    </row>
    <row r="313" s="4" customFormat="1" hidden="1" spans="1:10">
      <c r="A313" s="5">
        <v>999224094841172</v>
      </c>
      <c r="B313" s="4" t="s">
        <v>27</v>
      </c>
      <c r="C313" s="6">
        <v>45057</v>
      </c>
      <c r="D313" s="6">
        <v>45058</v>
      </c>
      <c r="E313" s="4">
        <v>335</v>
      </c>
      <c r="F313" s="4" t="str">
        <f>VLOOKUP(A313,HOP!A:L,12,0)</f>
        <v>335.00</v>
      </c>
      <c r="G313" s="4" t="str">
        <f>VLOOKUP(A313,HOP!A:C,3,0)</f>
        <v>3354376</v>
      </c>
      <c r="H313" s="4">
        <f t="shared" si="8"/>
        <v>0</v>
      </c>
      <c r="I313" s="4" t="str">
        <f t="shared" si="9"/>
        <v>,3354376</v>
      </c>
      <c r="J313" s="4" t="str">
        <f>VLOOKUP(A313,HOP!A:U,21,0)</f>
        <v>直连</v>
      </c>
    </row>
    <row r="314" s="4" customFormat="1" hidden="1" spans="1:10">
      <c r="A314" s="5">
        <v>999224094929900</v>
      </c>
      <c r="B314" s="4" t="s">
        <v>27</v>
      </c>
      <c r="C314" s="6">
        <v>45057</v>
      </c>
      <c r="D314" s="6">
        <v>45058</v>
      </c>
      <c r="E314" s="4">
        <v>281</v>
      </c>
      <c r="F314" s="4" t="str">
        <f>VLOOKUP(A314,HOP!A:L,12,0)</f>
        <v>281.00</v>
      </c>
      <c r="G314" s="4" t="str">
        <f>VLOOKUP(A314,HOP!A:C,3,0)</f>
        <v>3354405</v>
      </c>
      <c r="H314" s="4">
        <f t="shared" si="8"/>
        <v>0</v>
      </c>
      <c r="I314" s="4" t="str">
        <f t="shared" si="9"/>
        <v>,3354405</v>
      </c>
      <c r="J314" s="4" t="str">
        <f>VLOOKUP(A314,HOP!A:U,21,0)</f>
        <v>直连</v>
      </c>
    </row>
    <row r="315" s="4" customFormat="1" hidden="1" spans="1:10">
      <c r="A315" s="5">
        <v>999224095431961</v>
      </c>
      <c r="B315" s="4" t="s">
        <v>27</v>
      </c>
      <c r="C315" s="6">
        <v>45057</v>
      </c>
      <c r="D315" s="6">
        <v>45058</v>
      </c>
      <c r="E315" s="4">
        <v>607</v>
      </c>
      <c r="F315" s="4" t="str">
        <f>VLOOKUP(A315,HOP!A:L,12,0)</f>
        <v>607.00</v>
      </c>
      <c r="G315" s="4" t="str">
        <f>VLOOKUP(A315,HOP!A:C,3,0)</f>
        <v>3354569</v>
      </c>
      <c r="H315" s="4">
        <f t="shared" si="8"/>
        <v>0</v>
      </c>
      <c r="I315" s="4" t="str">
        <f t="shared" si="9"/>
        <v>,3354569</v>
      </c>
      <c r="J315" s="4" t="str">
        <f>VLOOKUP(A315,HOP!A:U,21,0)</f>
        <v>直连</v>
      </c>
    </row>
    <row r="316" s="4" customFormat="1" hidden="1" spans="1:10">
      <c r="A316" s="5">
        <v>999224095583509</v>
      </c>
      <c r="B316" s="4" t="s">
        <v>27</v>
      </c>
      <c r="C316" s="6">
        <v>45057</v>
      </c>
      <c r="D316" s="6">
        <v>45058</v>
      </c>
      <c r="E316" s="4">
        <v>432</v>
      </c>
      <c r="F316" s="4" t="str">
        <f>VLOOKUP(A316,HOP!A:L,12,0)</f>
        <v>432.00</v>
      </c>
      <c r="G316" s="4" t="str">
        <f>VLOOKUP(A316,HOP!A:C,3,0)</f>
        <v>3354612</v>
      </c>
      <c r="H316" s="4">
        <f t="shared" si="8"/>
        <v>0</v>
      </c>
      <c r="I316" s="4" t="str">
        <f t="shared" si="9"/>
        <v>,3354612</v>
      </c>
      <c r="J316" s="4" t="str">
        <f>VLOOKUP(A316,HOP!A:U,21,0)</f>
        <v>直连</v>
      </c>
    </row>
    <row r="317" s="4" customFormat="1" hidden="1" spans="1:10">
      <c r="A317" s="5">
        <v>999224095736793</v>
      </c>
      <c r="B317" s="4" t="s">
        <v>27</v>
      </c>
      <c r="C317" s="6">
        <v>45057</v>
      </c>
      <c r="D317" s="6">
        <v>45058</v>
      </c>
      <c r="E317" s="4">
        <v>242</v>
      </c>
      <c r="F317" s="4" t="str">
        <f>VLOOKUP(A317,HOP!A:L,12,0)</f>
        <v>242.00</v>
      </c>
      <c r="G317" s="4" t="str">
        <f>VLOOKUP(A317,HOP!A:C,3,0)</f>
        <v>3354749</v>
      </c>
      <c r="H317" s="4">
        <f t="shared" si="8"/>
        <v>0</v>
      </c>
      <c r="I317" s="4" t="str">
        <f t="shared" si="9"/>
        <v>,3354749</v>
      </c>
      <c r="J317" s="4" t="str">
        <f>VLOOKUP(A317,HOP!A:U,21,0)</f>
        <v>直连</v>
      </c>
    </row>
    <row r="318" s="4" customFormat="1" hidden="1" spans="1:10">
      <c r="A318" s="5">
        <v>999224097483749</v>
      </c>
      <c r="B318" s="4" t="s">
        <v>27</v>
      </c>
      <c r="C318" s="6">
        <v>45057</v>
      </c>
      <c r="D318" s="6">
        <v>45058</v>
      </c>
      <c r="E318" s="4">
        <v>671</v>
      </c>
      <c r="F318" s="4" t="str">
        <f>VLOOKUP(A318,HOP!A:L,12,0)</f>
        <v>671.00</v>
      </c>
      <c r="G318" s="4" t="str">
        <f>VLOOKUP(A318,HOP!A:C,3,0)</f>
        <v>3355396</v>
      </c>
      <c r="H318" s="4">
        <f t="shared" si="8"/>
        <v>0</v>
      </c>
      <c r="I318" s="4" t="str">
        <f t="shared" si="9"/>
        <v>,3355396</v>
      </c>
      <c r="J318" s="4" t="str">
        <f>VLOOKUP(A318,HOP!A:U,21,0)</f>
        <v>直连</v>
      </c>
    </row>
    <row r="319" s="4" customFormat="1" hidden="1" spans="1:10">
      <c r="A319" s="5">
        <v>999224097613353</v>
      </c>
      <c r="B319" s="4" t="s">
        <v>27</v>
      </c>
      <c r="C319" s="6">
        <v>45057</v>
      </c>
      <c r="D319" s="6">
        <v>45058</v>
      </c>
      <c r="E319" s="4">
        <v>425</v>
      </c>
      <c r="F319" s="4" t="str">
        <f>VLOOKUP(A319,HOP!A:L,12,0)</f>
        <v>425.00</v>
      </c>
      <c r="G319" s="4" t="str">
        <f>VLOOKUP(A319,HOP!A:C,3,0)</f>
        <v>3355447</v>
      </c>
      <c r="H319" s="4">
        <f t="shared" si="8"/>
        <v>0</v>
      </c>
      <c r="I319" s="4" t="str">
        <f t="shared" si="9"/>
        <v>,3355447</v>
      </c>
      <c r="J319" s="4" t="str">
        <f>VLOOKUP(A319,HOP!A:U,21,0)</f>
        <v>直连</v>
      </c>
    </row>
    <row r="320" s="4" customFormat="1" hidden="1" spans="1:10">
      <c r="A320" s="5">
        <v>999224097776715</v>
      </c>
      <c r="B320" s="4" t="s">
        <v>27</v>
      </c>
      <c r="C320" s="6">
        <v>45057</v>
      </c>
      <c r="D320" s="6">
        <v>45058</v>
      </c>
      <c r="E320" s="4">
        <v>249</v>
      </c>
      <c r="F320" s="4" t="str">
        <f>VLOOKUP(A320,HOP!A:L,12,0)</f>
        <v>249.00</v>
      </c>
      <c r="G320" s="4" t="str">
        <f>VLOOKUP(A320,HOP!A:C,3,0)</f>
        <v>3355572</v>
      </c>
      <c r="H320" s="4">
        <f t="shared" si="8"/>
        <v>0</v>
      </c>
      <c r="I320" s="4" t="str">
        <f t="shared" si="9"/>
        <v>,3355572</v>
      </c>
      <c r="J320" s="4" t="str">
        <f>VLOOKUP(A320,HOP!A:U,21,0)</f>
        <v>直连</v>
      </c>
    </row>
    <row r="321" s="4" customFormat="1" hidden="1" spans="1:10">
      <c r="A321" s="5">
        <v>999224097918129</v>
      </c>
      <c r="B321" s="4" t="s">
        <v>27</v>
      </c>
      <c r="C321" s="6">
        <v>45057</v>
      </c>
      <c r="D321" s="6">
        <v>45058</v>
      </c>
      <c r="E321" s="4">
        <v>449</v>
      </c>
      <c r="F321" s="4" t="str">
        <f>VLOOKUP(A321,HOP!A:L,12,0)</f>
        <v>449.00</v>
      </c>
      <c r="G321" s="4" t="str">
        <f>VLOOKUP(A321,HOP!A:C,3,0)</f>
        <v>3355611</v>
      </c>
      <c r="H321" s="4">
        <f t="shared" si="8"/>
        <v>0</v>
      </c>
      <c r="I321" s="4" t="str">
        <f t="shared" si="9"/>
        <v>,3355611</v>
      </c>
      <c r="J321" s="4" t="str">
        <f>VLOOKUP(A321,HOP!A:U,21,0)</f>
        <v>直连</v>
      </c>
    </row>
    <row r="322" s="4" customFormat="1" hidden="1" spans="1:10">
      <c r="A322" s="5">
        <v>999224098079805</v>
      </c>
      <c r="B322" s="4" t="s">
        <v>27</v>
      </c>
      <c r="C322" s="6">
        <v>45057</v>
      </c>
      <c r="D322" s="6">
        <v>45058</v>
      </c>
      <c r="E322" s="4">
        <v>156</v>
      </c>
      <c r="F322" s="4" t="str">
        <f>VLOOKUP(A322,HOP!A:L,12,0)</f>
        <v>156.00</v>
      </c>
      <c r="G322" s="4" t="str">
        <f>VLOOKUP(A322,HOP!A:C,3,0)</f>
        <v>3355656</v>
      </c>
      <c r="H322" s="4">
        <f t="shared" si="8"/>
        <v>0</v>
      </c>
      <c r="I322" s="4" t="str">
        <f t="shared" si="9"/>
        <v>,3355656</v>
      </c>
      <c r="J322" s="4" t="str">
        <f>VLOOKUP(A322,HOP!A:U,21,0)</f>
        <v>直连</v>
      </c>
    </row>
    <row r="323" s="4" customFormat="1" hidden="1" spans="1:10">
      <c r="A323" s="5">
        <v>999224098364909</v>
      </c>
      <c r="B323" s="4" t="s">
        <v>27</v>
      </c>
      <c r="C323" s="6">
        <v>45057</v>
      </c>
      <c r="D323" s="6">
        <v>45058</v>
      </c>
      <c r="E323" s="4">
        <v>183</v>
      </c>
      <c r="F323" s="4" t="str">
        <f>VLOOKUP(A323,HOP!A:L,12,0)</f>
        <v>183.00</v>
      </c>
      <c r="G323" s="4" t="str">
        <f>VLOOKUP(A323,HOP!A:C,3,0)</f>
        <v>3355818</v>
      </c>
      <c r="H323" s="4">
        <f t="shared" ref="H323:H336" si="10">E323-F323</f>
        <v>0</v>
      </c>
      <c r="I323" s="4" t="str">
        <f>$I$1&amp;G323</f>
        <v>,3355818</v>
      </c>
      <c r="J323" s="4" t="str">
        <f>VLOOKUP(A323,HOP!A:U,21,0)</f>
        <v>直连</v>
      </c>
    </row>
    <row r="324" s="4" customFormat="1" hidden="1" spans="1:10">
      <c r="A324" s="5">
        <v>999224098730976</v>
      </c>
      <c r="B324" s="4" t="s">
        <v>27</v>
      </c>
      <c r="C324" s="6">
        <v>45057</v>
      </c>
      <c r="D324" s="6">
        <v>45058</v>
      </c>
      <c r="E324" s="4">
        <v>156</v>
      </c>
      <c r="F324" s="4" t="str">
        <f>VLOOKUP(A324,HOP!A:L,12,0)</f>
        <v>156.00</v>
      </c>
      <c r="G324" s="4" t="str">
        <f>VLOOKUP(A324,HOP!A:C,3,0)</f>
        <v>3355948</v>
      </c>
      <c r="H324" s="4">
        <f t="shared" si="10"/>
        <v>0</v>
      </c>
      <c r="I324" s="4" t="str">
        <f>$I$1&amp;G324</f>
        <v>,3355948</v>
      </c>
      <c r="J324" s="4" t="str">
        <f>VLOOKUP(A324,HOP!A:U,21,0)</f>
        <v>直连</v>
      </c>
    </row>
    <row r="325" s="4" customFormat="1" hidden="1" spans="1:10">
      <c r="A325" s="5">
        <v>999224099502887</v>
      </c>
      <c r="B325" s="4" t="s">
        <v>27</v>
      </c>
      <c r="C325" s="6">
        <v>45057</v>
      </c>
      <c r="D325" s="6">
        <v>45058</v>
      </c>
      <c r="E325" s="4">
        <v>271</v>
      </c>
      <c r="F325" s="4" t="str">
        <f>VLOOKUP(A325,HOP!A:L,12,0)</f>
        <v>271.00</v>
      </c>
      <c r="G325" s="4" t="str">
        <f>VLOOKUP(A325,HOP!A:C,3,0)</f>
        <v>3356510</v>
      </c>
      <c r="H325" s="4">
        <f t="shared" si="10"/>
        <v>0</v>
      </c>
      <c r="I325" s="4" t="str">
        <f>$I$1&amp;G325</f>
        <v>,3356510</v>
      </c>
      <c r="J325" s="4" t="str">
        <f>VLOOKUP(A325,HOP!A:U,21,0)</f>
        <v>直连</v>
      </c>
    </row>
    <row r="326" s="4" customFormat="1" hidden="1" spans="1:10">
      <c r="A326" s="5">
        <v>999224099552321</v>
      </c>
      <c r="B326" s="4" t="s">
        <v>27</v>
      </c>
      <c r="C326" s="6">
        <v>45057</v>
      </c>
      <c r="D326" s="6">
        <v>45058</v>
      </c>
      <c r="E326" s="4">
        <v>360</v>
      </c>
      <c r="F326" s="4" t="str">
        <f>VLOOKUP(A326,HOP!A:L,12,0)</f>
        <v>360.00</v>
      </c>
      <c r="G326" s="4" t="str">
        <f>VLOOKUP(A326,HOP!A:C,3,0)</f>
        <v>3356529</v>
      </c>
      <c r="H326" s="4">
        <f t="shared" si="10"/>
        <v>0</v>
      </c>
      <c r="I326" s="4" t="str">
        <f>$I$1&amp;G326</f>
        <v>,3356529</v>
      </c>
      <c r="J326" s="4" t="str">
        <f>VLOOKUP(A326,HOP!A:U,21,0)</f>
        <v>直连</v>
      </c>
    </row>
    <row r="327" s="4" customFormat="1" hidden="1" spans="1:10">
      <c r="A327" s="5">
        <v>999224099769425</v>
      </c>
      <c r="B327" s="4" t="s">
        <v>27</v>
      </c>
      <c r="C327" s="6">
        <v>45057</v>
      </c>
      <c r="D327" s="6">
        <v>45058</v>
      </c>
      <c r="E327" s="4">
        <v>189</v>
      </c>
      <c r="F327" s="4" t="str">
        <f>VLOOKUP(A327,HOP!A:L,12,0)</f>
        <v>189.00</v>
      </c>
      <c r="G327" s="4" t="str">
        <f>VLOOKUP(A327,HOP!A:C,3,0)</f>
        <v>3356612</v>
      </c>
      <c r="H327" s="4">
        <f t="shared" si="10"/>
        <v>0</v>
      </c>
      <c r="I327" s="4" t="str">
        <f>$I$1&amp;G327</f>
        <v>,3356612</v>
      </c>
      <c r="J327" s="4" t="str">
        <f>VLOOKUP(A327,HOP!A:U,21,0)</f>
        <v>直连</v>
      </c>
    </row>
    <row r="328" s="4" customFormat="1" hidden="1" spans="1:10">
      <c r="A328" s="5">
        <v>999224100071775</v>
      </c>
      <c r="B328" s="4" t="s">
        <v>27</v>
      </c>
      <c r="C328" s="6">
        <v>45057</v>
      </c>
      <c r="D328" s="6">
        <v>45058</v>
      </c>
      <c r="E328" s="4">
        <v>173</v>
      </c>
      <c r="F328" s="4" t="str">
        <f>VLOOKUP(A328,HOP!A:L,12,0)</f>
        <v>173.00</v>
      </c>
      <c r="G328" s="4" t="str">
        <f>VLOOKUP(A328,HOP!A:C,3,0)</f>
        <v>3356877</v>
      </c>
      <c r="H328" s="4">
        <f t="shared" si="10"/>
        <v>0</v>
      </c>
      <c r="I328" s="4" t="str">
        <f>$I$1&amp;G328</f>
        <v>,3356877</v>
      </c>
      <c r="J328" s="4" t="str">
        <f>VLOOKUP(A328,HOP!A:U,21,0)</f>
        <v>直连</v>
      </c>
    </row>
    <row r="329" s="4" customFormat="1" hidden="1" spans="1:10">
      <c r="A329" s="5">
        <v>999224100229929</v>
      </c>
      <c r="B329" s="4" t="s">
        <v>27</v>
      </c>
      <c r="C329" s="6">
        <v>45057</v>
      </c>
      <c r="D329" s="6">
        <v>45058</v>
      </c>
      <c r="E329" s="4">
        <v>939</v>
      </c>
      <c r="F329" s="4" t="str">
        <f>VLOOKUP(A329,HOP!A:L,12,0)</f>
        <v>939.00</v>
      </c>
      <c r="G329" s="4" t="str">
        <f>VLOOKUP(A329,HOP!A:C,3,0)</f>
        <v>3356936</v>
      </c>
      <c r="H329" s="4">
        <f t="shared" si="10"/>
        <v>0</v>
      </c>
      <c r="I329" s="4" t="str">
        <f>$I$1&amp;G329</f>
        <v>,3356936</v>
      </c>
      <c r="J329" s="4" t="str">
        <f>VLOOKUP(A329,HOP!A:U,21,0)</f>
        <v>直连</v>
      </c>
    </row>
    <row r="330" s="4" customFormat="1" hidden="1" spans="1:10">
      <c r="A330" s="5">
        <v>999224100679868</v>
      </c>
      <c r="B330" s="4" t="s">
        <v>27</v>
      </c>
      <c r="C330" s="6">
        <v>45057</v>
      </c>
      <c r="D330" s="6">
        <v>45058</v>
      </c>
      <c r="E330" s="4">
        <v>346</v>
      </c>
      <c r="F330" s="4" t="str">
        <f>VLOOKUP(A330,HOP!A:L,12,0)</f>
        <v>346.00</v>
      </c>
      <c r="G330" s="4" t="str">
        <f>VLOOKUP(A330,HOP!A:C,3,0)</f>
        <v>3357264</v>
      </c>
      <c r="H330" s="4">
        <f t="shared" si="10"/>
        <v>0</v>
      </c>
      <c r="I330" s="4" t="str">
        <f>$I$1&amp;G330</f>
        <v>,3357264</v>
      </c>
      <c r="J330" s="4" t="str">
        <f>VLOOKUP(A330,HOP!A:U,21,0)</f>
        <v>直连</v>
      </c>
    </row>
    <row r="331" s="4" customFormat="1" hidden="1" spans="1:10">
      <c r="A331" s="5">
        <v>999224100881062</v>
      </c>
      <c r="B331" s="4" t="s">
        <v>27</v>
      </c>
      <c r="C331" s="6">
        <v>45057</v>
      </c>
      <c r="D331" s="6">
        <v>45058</v>
      </c>
      <c r="E331" s="4">
        <v>363</v>
      </c>
      <c r="F331" s="4" t="str">
        <f>VLOOKUP(A331,HOP!A:L,12,0)</f>
        <v>363.00</v>
      </c>
      <c r="G331" s="4" t="str">
        <f>VLOOKUP(A331,HOP!A:C,3,0)</f>
        <v>3357496</v>
      </c>
      <c r="H331" s="4">
        <f t="shared" si="10"/>
        <v>0</v>
      </c>
      <c r="I331" s="4" t="str">
        <f>$I$1&amp;G331</f>
        <v>,3357496</v>
      </c>
      <c r="J331" s="4" t="str">
        <f>VLOOKUP(A331,HOP!A:U,21,0)</f>
        <v>直连</v>
      </c>
    </row>
    <row r="332" s="4" customFormat="1" hidden="1" spans="1:10">
      <c r="A332" s="5">
        <v>999224101078012</v>
      </c>
      <c r="B332" s="4" t="s">
        <v>27</v>
      </c>
      <c r="C332" s="6">
        <v>45057</v>
      </c>
      <c r="D332" s="6">
        <v>45058</v>
      </c>
      <c r="E332" s="4">
        <v>377</v>
      </c>
      <c r="F332" s="4" t="str">
        <f>VLOOKUP(A332,HOP!A:L,12,0)</f>
        <v>377.00</v>
      </c>
      <c r="G332" s="4" t="str">
        <f>VLOOKUP(A332,HOP!A:C,3,0)</f>
        <v>3357612</v>
      </c>
      <c r="H332" s="4">
        <f t="shared" si="10"/>
        <v>0</v>
      </c>
      <c r="I332" s="4" t="str">
        <f>$I$1&amp;G332</f>
        <v>,3357612</v>
      </c>
      <c r="J332" s="4" t="str">
        <f>VLOOKUP(A332,HOP!A:U,21,0)</f>
        <v>直连</v>
      </c>
    </row>
    <row r="333" s="4" customFormat="1" hidden="1" spans="1:10">
      <c r="A333" s="5">
        <v>999224101056785</v>
      </c>
      <c r="B333" s="4" t="s">
        <v>27</v>
      </c>
      <c r="C333" s="6">
        <v>45057</v>
      </c>
      <c r="D333" s="6">
        <v>45058</v>
      </c>
      <c r="E333" s="4">
        <v>242</v>
      </c>
      <c r="F333" s="4" t="str">
        <f>VLOOKUP(A333,HOP!A:L,12,0)</f>
        <v>242.00</v>
      </c>
      <c r="G333" s="4" t="str">
        <f>VLOOKUP(A333,HOP!A:C,3,0)</f>
        <v>3357597</v>
      </c>
      <c r="H333" s="4">
        <f t="shared" si="10"/>
        <v>0</v>
      </c>
      <c r="I333" s="4" t="str">
        <f>$I$1&amp;G333</f>
        <v>,3357597</v>
      </c>
      <c r="J333" s="4" t="str">
        <f>VLOOKUP(A333,HOP!A:U,21,0)</f>
        <v>直连</v>
      </c>
    </row>
    <row r="334" s="4" customFormat="1" hidden="1" spans="1:10">
      <c r="A334" s="5">
        <v>999224101342903</v>
      </c>
      <c r="B334" s="4" t="s">
        <v>27</v>
      </c>
      <c r="C334" s="6">
        <v>45057</v>
      </c>
      <c r="D334" s="6">
        <v>45058</v>
      </c>
      <c r="E334" s="4">
        <v>202</v>
      </c>
      <c r="F334" s="4" t="str">
        <f>VLOOKUP(A334,HOP!A:L,12,0)</f>
        <v>202.00</v>
      </c>
      <c r="G334" s="4" t="str">
        <f>VLOOKUP(A334,HOP!A:C,3,0)</f>
        <v>3357855</v>
      </c>
      <c r="H334" s="4">
        <f t="shared" si="10"/>
        <v>0</v>
      </c>
      <c r="I334" s="4" t="str">
        <f>$I$1&amp;G334</f>
        <v>,3357855</v>
      </c>
      <c r="J334" s="4" t="str">
        <f>VLOOKUP(A334,HOP!A:U,21,0)</f>
        <v>直连</v>
      </c>
    </row>
    <row r="335" s="4" customFormat="1" hidden="1" spans="1:10">
      <c r="A335" s="5">
        <v>999224101341255</v>
      </c>
      <c r="B335" s="4" t="s">
        <v>27</v>
      </c>
      <c r="C335" s="6">
        <v>45057</v>
      </c>
      <c r="D335" s="6">
        <v>45058</v>
      </c>
      <c r="E335" s="4">
        <v>1060</v>
      </c>
      <c r="F335" s="4" t="str">
        <f>VLOOKUP(A335,HOP!A:L,12,0)</f>
        <v>1060.00</v>
      </c>
      <c r="G335" s="4" t="str">
        <f>VLOOKUP(A335,HOP!A:C,3,0)</f>
        <v>3357853</v>
      </c>
      <c r="H335" s="4">
        <f t="shared" si="10"/>
        <v>0</v>
      </c>
      <c r="I335" s="4" t="str">
        <f>$I$1&amp;G335</f>
        <v>,3357853</v>
      </c>
      <c r="J335" s="4" t="str">
        <f>VLOOKUP(A335,HOP!A:U,21,0)</f>
        <v>直连</v>
      </c>
    </row>
    <row r="336" s="4" customFormat="1" hidden="1" spans="1:10">
      <c r="A336" s="5">
        <v>999224101721068</v>
      </c>
      <c r="B336" s="4" t="s">
        <v>27</v>
      </c>
      <c r="C336" s="6">
        <v>45057</v>
      </c>
      <c r="D336" s="6">
        <v>45058</v>
      </c>
      <c r="E336" s="4">
        <v>872</v>
      </c>
      <c r="F336" s="4" t="str">
        <f>VLOOKUP(A336,HOP!A:L,12,0)</f>
        <v>872.00</v>
      </c>
      <c r="G336" s="4" t="str">
        <f>VLOOKUP(A336,HOP!A:C,3,0)</f>
        <v>3358159</v>
      </c>
      <c r="H336" s="4">
        <f t="shared" si="10"/>
        <v>0</v>
      </c>
      <c r="I336" s="4" t="str">
        <f>$I$1&amp;G336</f>
        <v>,3358159</v>
      </c>
      <c r="J336" s="4" t="str">
        <f>VLOOKUP(A336,HOP!A:U,21,0)</f>
        <v>直连</v>
      </c>
    </row>
    <row r="338" spans="5:5">
      <c r="E338" s="4">
        <f>SUM(E2:E337)</f>
        <v>494846</v>
      </c>
    </row>
    <row r="339" spans="5:5">
      <c r="E339" s="4" t="s">
        <v>1772</v>
      </c>
    </row>
    <row r="341" spans="1:3">
      <c r="A341" s="4" t="s">
        <v>1773</v>
      </c>
      <c r="C341" s="4">
        <v>75940</v>
      </c>
    </row>
    <row r="342" spans="1:3">
      <c r="A342" s="4" t="s">
        <v>1774</v>
      </c>
      <c r="C342" s="4">
        <v>418906</v>
      </c>
    </row>
    <row r="343" spans="1:3">
      <c r="A343" s="4" t="s">
        <v>1775</v>
      </c>
      <c r="C343" s="4">
        <f>SUBTOTAL(9,C341:C342)</f>
        <v>494846</v>
      </c>
    </row>
  </sheetData>
  <autoFilter ref="A1:X336">
    <filterColumn colId="4">
      <filters>
        <filter val="3502"/>
        <filter val="1904"/>
        <filter val="4105"/>
        <filter val="4905"/>
        <filter val="108"/>
        <filter val="-510"/>
        <filter val="1910"/>
        <filter val="512"/>
        <filter val="516"/>
        <filter val="519"/>
        <filter val="2120"/>
        <filter val="124"/>
        <filter val="4524"/>
        <filter val="526"/>
        <filter val="1527"/>
        <filter val="528"/>
        <filter val="1130"/>
        <filter val="1930"/>
        <filter val="531"/>
        <filter val="936"/>
        <filter val="139"/>
        <filter val="939"/>
        <filter val="1140"/>
        <filter val="1540"/>
        <filter val="2940"/>
        <filter val="544"/>
        <filter val="546"/>
        <filter val="2947"/>
        <filter val="148"/>
        <filter val="4548"/>
        <filter val="2550"/>
        <filter val="151"/>
        <filter val="4151"/>
        <filter val="552"/>
        <filter val="4953"/>
        <filter val="1154"/>
        <filter val="3954"/>
        <filter val="156"/>
        <filter val="556"/>
        <filter val="3958"/>
        <filter val="5560"/>
        <filter val="162"/>
        <filter val="566"/>
        <filter val="966"/>
        <filter val="7167"/>
        <filter val="1968"/>
        <filter val="4968"/>
        <filter val="171"/>
        <filter val="571"/>
        <filter val="3171"/>
        <filter val="972"/>
        <filter val="173"/>
        <filter val="574"/>
        <filter val="6974"/>
        <filter val="176"/>
        <filter val="577"/>
        <filter val="2978"/>
        <filter val="179"/>
        <filter val="579"/>
        <filter val="1179"/>
        <filter val="580"/>
        <filter val="1980"/>
        <filter val="181"/>
        <filter val="2182"/>
        <filter val="183"/>
        <filter val="1186"/>
        <filter val="6186"/>
        <filter val="187"/>
        <filter val="189"/>
        <filter val="590"/>
        <filter val="1190"/>
        <filter val="592"/>
        <filter val="3592"/>
        <filter val="194"/>
        <filter val="3594"/>
        <filter val="1995"/>
        <filter val="196"/>
        <filter val="996"/>
        <filter val="2597"/>
        <filter val="3597"/>
        <filter val="198"/>
        <filter val="598"/>
        <filter val="1200"/>
        <filter val="202"/>
        <filter val="203"/>
        <filter val="1204"/>
        <filter val="206"/>
        <filter val="607"/>
        <filter val="608"/>
        <filter val="1209"/>
        <filter val="612"/>
        <filter val="613"/>
        <filter val="214"/>
        <filter val="1215"/>
        <filter val="617"/>
        <filter val="218"/>
        <filter val="618"/>
        <filter val="220"/>
        <filter val="620"/>
        <filter val="5220"/>
        <filter val="2222"/>
        <filter val="627"/>
        <filter val="628"/>
        <filter val="1228"/>
        <filter val="231"/>
        <filter val="1232"/>
        <filter val="633"/>
        <filter val="1233"/>
        <filter val="235"/>
        <filter val="239"/>
        <filter val="242"/>
        <filter val="642"/>
        <filter val="645"/>
        <filter val="1245"/>
        <filter val="1248"/>
        <filter val="3248"/>
        <filter val="249"/>
        <filter val="656"/>
        <filter val="1257"/>
        <filter val="1659"/>
        <filter val="260"/>
        <filter val="261"/>
        <filter val="3261"/>
        <filter val="13263"/>
        <filter val="264"/>
        <filter val="1664"/>
        <filter val="2266"/>
        <filter val="2269"/>
        <filter val="6669"/>
        <filter val="1670"/>
        <filter val="271"/>
        <filter val="671"/>
        <filter val="1672"/>
        <filter val="273"/>
        <filter val="10275"/>
        <filter val="276"/>
        <filter val="1676"/>
        <filter val="3276"/>
        <filter val="278"/>
        <filter val="680"/>
        <filter val="281"/>
        <filter val="1681"/>
        <filter val="1286"/>
        <filter val="288"/>
        <filter val="1290"/>
        <filter val="291"/>
        <filter val="4294"/>
        <filter val="295"/>
        <filter val="700"/>
        <filter val="702"/>
        <filter val="2704"/>
        <filter val="705"/>
        <filter val="2307"/>
        <filter val="308"/>
        <filter val="712"/>
        <filter val="1712"/>
        <filter val="314"/>
        <filter val="714"/>
        <filter val="1314"/>
        <filter val="5715"/>
        <filter val="2716"/>
        <filter val="717"/>
        <filter val="720"/>
        <filter val="1720"/>
        <filter val="321"/>
        <filter val="322"/>
        <filter val="722"/>
        <filter val="1324"/>
        <filter val="1327"/>
        <filter val="328"/>
        <filter val="730"/>
        <filter val="3330"/>
        <filter val="733"/>
        <filter val="335"/>
        <filter val="1336"/>
        <filter val="337"/>
        <filter val="2338"/>
        <filter val="1740"/>
        <filter val="342"/>
        <filter val="2344"/>
        <filter val="4345"/>
        <filter val="346"/>
        <filter val="347"/>
        <filter val="1348"/>
        <filter val="349"/>
        <filter val="750"/>
        <filter val="2753"/>
        <filter val="354"/>
        <filter val="2754"/>
        <filter val="357"/>
        <filter val="359"/>
        <filter val="360"/>
        <filter val="762"/>
        <filter val="363"/>
        <filter val="774"/>
        <filter val="376"/>
        <filter val="5776"/>
        <filter val="377"/>
        <filter val="780"/>
        <filter val="783"/>
        <filter val="1785"/>
        <filter val="5790"/>
        <filter val="391"/>
        <filter val="794"/>
        <filter val="1797"/>
        <filter val="3397"/>
        <filter val="399"/>
        <filter val="402"/>
        <filter val="1404"/>
        <filter val="1408"/>
        <filter val="810"/>
        <filter val="6410"/>
        <filter val="1811"/>
        <filter val="414"/>
        <filter val="2022"/>
        <filter val="824"/>
        <filter val="425"/>
        <filter val="2826"/>
        <filter val="1028"/>
        <filter val="3428"/>
        <filter val="430"/>
        <filter val="2830"/>
        <filter val="432"/>
        <filter val="9832"/>
        <filter val="833"/>
        <filter val="2434"/>
        <filter val="439"/>
        <filter val="1439"/>
        <filter val="840"/>
        <filter val="1042"/>
        <filter val="2445"/>
        <filter val="6445"/>
        <filter val="448"/>
        <filter val="2448"/>
        <filter val="449"/>
        <filter val="1449"/>
        <filter val="1851"/>
        <filter val="452"/>
        <filter val="852"/>
        <filter val="1052"/>
        <filter val="2453"/>
        <filter val="2054"/>
        <filter val="14454"/>
        <filter val="455"/>
        <filter val="1057"/>
        <filter val="458"/>
        <filter val="1060"/>
        <filter val="3860"/>
        <filter val="867"/>
        <filter val="4467"/>
        <filter val="10868"/>
        <filter val="70"/>
        <filter val="1470"/>
        <filter val="15070"/>
        <filter val="872"/>
        <filter val="474"/>
        <filter val="7878"/>
        <filter val="482"/>
        <filter val="2482"/>
        <filter val="83"/>
        <filter val="1083"/>
        <filter val="1084"/>
        <filter val="9885"/>
        <filter val="489"/>
        <filter val="1089"/>
        <filter val="2891"/>
        <filter val="494"/>
        <filter val="1094"/>
        <filter val="496"/>
        <filter val="1496"/>
        <filter val="2098"/>
      </filters>
    </filterColumn>
    <filterColumn colId="7">
      <filters>
        <filter val="#N/A"/>
        <filter val="-0.02"/>
        <filter val="0.03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1776</v>
      </c>
      <c r="B1" s="2" t="s">
        <v>1777</v>
      </c>
      <c r="C1" s="2" t="s">
        <v>1778</v>
      </c>
      <c r="D1" s="2" t="s">
        <v>1779</v>
      </c>
      <c r="E1" s="2" t="s">
        <v>13</v>
      </c>
      <c r="F1" s="2" t="s">
        <v>5</v>
      </c>
      <c r="G1" s="2" t="s">
        <v>6</v>
      </c>
      <c r="H1" s="2" t="s">
        <v>1780</v>
      </c>
      <c r="I1" s="2" t="s">
        <v>1781</v>
      </c>
      <c r="J1" s="2" t="s">
        <v>1782</v>
      </c>
      <c r="K1" s="2" t="s">
        <v>1783</v>
      </c>
      <c r="L1" s="2" t="s">
        <v>1784</v>
      </c>
      <c r="M1" s="2" t="s">
        <v>1785</v>
      </c>
      <c r="N1" s="2" t="s">
        <v>1786</v>
      </c>
      <c r="O1" s="2" t="s">
        <v>1787</v>
      </c>
      <c r="P1" s="2" t="s">
        <v>1788</v>
      </c>
      <c r="Q1" s="2" t="s">
        <v>1789</v>
      </c>
      <c r="R1" s="2" t="s">
        <v>1790</v>
      </c>
      <c r="S1" s="2" t="s">
        <v>1791</v>
      </c>
      <c r="T1" s="2" t="s">
        <v>1792</v>
      </c>
      <c r="U1" s="2" t="s">
        <v>1793</v>
      </c>
      <c r="V1" s="2" t="s">
        <v>1794</v>
      </c>
    </row>
    <row r="2" s="1" customFormat="1" spans="1:22">
      <c r="A2" s="3">
        <v>999224101078012</v>
      </c>
      <c r="B2" s="1" t="s">
        <v>1795</v>
      </c>
      <c r="C2" s="1" t="s">
        <v>1796</v>
      </c>
      <c r="D2" s="1" t="s">
        <v>1797</v>
      </c>
      <c r="E2" s="1" t="s">
        <v>1798</v>
      </c>
      <c r="F2" s="1" t="s">
        <v>1795</v>
      </c>
      <c r="G2" s="1" t="s">
        <v>1799</v>
      </c>
      <c r="H2" s="1" t="s">
        <v>1800</v>
      </c>
      <c r="I2" s="1" t="s">
        <v>1801</v>
      </c>
      <c r="J2" s="1" t="s">
        <v>30</v>
      </c>
      <c r="K2" s="1" t="s">
        <v>1802</v>
      </c>
      <c r="L2" s="1" t="s">
        <v>1802</v>
      </c>
      <c r="M2" s="1" t="s">
        <v>1803</v>
      </c>
      <c r="N2" s="1" t="s">
        <v>1803</v>
      </c>
      <c r="O2" s="1" t="s">
        <v>1804</v>
      </c>
      <c r="P2" s="1" t="s">
        <v>1805</v>
      </c>
      <c r="Q2" s="1" t="s">
        <v>1806</v>
      </c>
      <c r="R2" s="1" t="s">
        <v>1807</v>
      </c>
      <c r="S2" s="1" t="s">
        <v>1808</v>
      </c>
      <c r="T2" s="1" t="s">
        <v>1809</v>
      </c>
      <c r="U2" s="1" t="s">
        <v>1810</v>
      </c>
      <c r="V2" s="1" t="s">
        <v>1811</v>
      </c>
    </row>
    <row r="3" s="1" customFormat="1" spans="1:22">
      <c r="A3" s="3">
        <v>999224101056785</v>
      </c>
      <c r="B3" s="1" t="s">
        <v>1795</v>
      </c>
      <c r="C3" s="1" t="s">
        <v>1812</v>
      </c>
      <c r="D3" s="1" t="s">
        <v>1813</v>
      </c>
      <c r="E3" s="1" t="s">
        <v>1814</v>
      </c>
      <c r="F3" s="1" t="s">
        <v>1795</v>
      </c>
      <c r="G3" s="1" t="s">
        <v>1799</v>
      </c>
      <c r="H3" s="1" t="s">
        <v>1800</v>
      </c>
      <c r="I3" s="1" t="s">
        <v>1815</v>
      </c>
      <c r="J3" s="1" t="s">
        <v>30</v>
      </c>
      <c r="K3" s="1" t="s">
        <v>1816</v>
      </c>
      <c r="L3" s="1" t="s">
        <v>1816</v>
      </c>
      <c r="M3" s="1" t="s">
        <v>1803</v>
      </c>
      <c r="N3" s="1" t="s">
        <v>1803</v>
      </c>
      <c r="O3" s="1" t="s">
        <v>1804</v>
      </c>
      <c r="P3" s="1" t="s">
        <v>1805</v>
      </c>
      <c r="Q3" s="1" t="s">
        <v>1806</v>
      </c>
      <c r="R3" s="1" t="s">
        <v>1817</v>
      </c>
      <c r="S3" s="1" t="s">
        <v>1808</v>
      </c>
      <c r="T3" s="1" t="s">
        <v>1809</v>
      </c>
      <c r="U3" s="1" t="s">
        <v>1810</v>
      </c>
      <c r="V3" s="1" t="s">
        <v>1811</v>
      </c>
    </row>
    <row r="4" s="1" customFormat="1" spans="1:22">
      <c r="A4" s="3">
        <v>999224101342903</v>
      </c>
      <c r="B4" s="1" t="s">
        <v>1795</v>
      </c>
      <c r="C4" s="1" t="s">
        <v>1818</v>
      </c>
      <c r="D4" s="1" t="s">
        <v>1819</v>
      </c>
      <c r="E4" s="1" t="s">
        <v>1820</v>
      </c>
      <c r="F4" s="1" t="s">
        <v>1795</v>
      </c>
      <c r="G4" s="1" t="s">
        <v>1799</v>
      </c>
      <c r="H4" s="1" t="s">
        <v>1800</v>
      </c>
      <c r="I4" s="1" t="s">
        <v>1821</v>
      </c>
      <c r="J4" s="1" t="s">
        <v>30</v>
      </c>
      <c r="K4" s="1" t="s">
        <v>1822</v>
      </c>
      <c r="L4" s="1" t="s">
        <v>1822</v>
      </c>
      <c r="M4" s="1" t="s">
        <v>1803</v>
      </c>
      <c r="N4" s="1" t="s">
        <v>1803</v>
      </c>
      <c r="O4" s="1" t="s">
        <v>1804</v>
      </c>
      <c r="P4" s="1" t="s">
        <v>1805</v>
      </c>
      <c r="Q4" s="1" t="s">
        <v>1806</v>
      </c>
      <c r="R4" s="1" t="s">
        <v>1823</v>
      </c>
      <c r="S4" s="1" t="s">
        <v>1808</v>
      </c>
      <c r="T4" s="1" t="s">
        <v>1809</v>
      </c>
      <c r="U4" s="1" t="s">
        <v>1810</v>
      </c>
      <c r="V4" s="1" t="s">
        <v>1824</v>
      </c>
    </row>
    <row r="5" s="1" customFormat="1" spans="1:22">
      <c r="A5" s="3">
        <v>999224101721068</v>
      </c>
      <c r="B5" s="1" t="s">
        <v>1795</v>
      </c>
      <c r="C5" s="1" t="s">
        <v>1825</v>
      </c>
      <c r="D5" s="1" t="s">
        <v>1826</v>
      </c>
      <c r="E5" s="1" t="s">
        <v>1827</v>
      </c>
      <c r="F5" s="1" t="s">
        <v>1795</v>
      </c>
      <c r="G5" s="1" t="s">
        <v>1799</v>
      </c>
      <c r="H5" s="1" t="s">
        <v>1800</v>
      </c>
      <c r="I5" s="1" t="s">
        <v>1828</v>
      </c>
      <c r="J5" s="1" t="s">
        <v>30</v>
      </c>
      <c r="K5" s="1" t="s">
        <v>1829</v>
      </c>
      <c r="L5" s="1" t="s">
        <v>1829</v>
      </c>
      <c r="M5" s="1" t="s">
        <v>1803</v>
      </c>
      <c r="N5" s="1" t="s">
        <v>1803</v>
      </c>
      <c r="O5" s="1" t="s">
        <v>1804</v>
      </c>
      <c r="P5" s="1" t="s">
        <v>1805</v>
      </c>
      <c r="Q5" s="1" t="s">
        <v>1806</v>
      </c>
      <c r="R5" s="1" t="s">
        <v>1830</v>
      </c>
      <c r="S5" s="1" t="s">
        <v>1808</v>
      </c>
      <c r="T5" s="1" t="s">
        <v>1809</v>
      </c>
      <c r="U5" s="1" t="s">
        <v>1810</v>
      </c>
      <c r="V5" s="1" t="s">
        <v>1831</v>
      </c>
    </row>
    <row r="6" s="1" customFormat="1" spans="1:22">
      <c r="A6" s="3">
        <v>999224100881062</v>
      </c>
      <c r="B6" s="1" t="s">
        <v>1795</v>
      </c>
      <c r="C6" s="1" t="s">
        <v>1832</v>
      </c>
      <c r="D6" s="1" t="s">
        <v>1833</v>
      </c>
      <c r="E6" s="1" t="s">
        <v>1834</v>
      </c>
      <c r="F6" s="1" t="s">
        <v>1795</v>
      </c>
      <c r="G6" s="1" t="s">
        <v>1799</v>
      </c>
      <c r="H6" s="1" t="s">
        <v>1800</v>
      </c>
      <c r="I6" s="1" t="s">
        <v>1835</v>
      </c>
      <c r="J6" s="1" t="s">
        <v>30</v>
      </c>
      <c r="K6" s="1" t="s">
        <v>1836</v>
      </c>
      <c r="L6" s="1" t="s">
        <v>1836</v>
      </c>
      <c r="M6" s="1" t="s">
        <v>1803</v>
      </c>
      <c r="N6" s="1" t="s">
        <v>1803</v>
      </c>
      <c r="O6" s="1" t="s">
        <v>1804</v>
      </c>
      <c r="P6" s="1" t="s">
        <v>1805</v>
      </c>
      <c r="Q6" s="1" t="s">
        <v>1806</v>
      </c>
      <c r="R6" s="1" t="s">
        <v>1837</v>
      </c>
      <c r="S6" s="1" t="s">
        <v>1808</v>
      </c>
      <c r="T6" s="1" t="s">
        <v>1809</v>
      </c>
      <c r="U6" s="1" t="s">
        <v>1810</v>
      </c>
      <c r="V6" s="1" t="s">
        <v>1811</v>
      </c>
    </row>
    <row r="7" s="1" customFormat="1" spans="1:22">
      <c r="A7" s="3">
        <v>999224101341255</v>
      </c>
      <c r="B7" s="1" t="s">
        <v>1795</v>
      </c>
      <c r="C7" s="1" t="s">
        <v>1838</v>
      </c>
      <c r="D7" s="1" t="s">
        <v>1839</v>
      </c>
      <c r="E7" s="1" t="s">
        <v>1840</v>
      </c>
      <c r="F7" s="1" t="s">
        <v>1795</v>
      </c>
      <c r="G7" s="1" t="s">
        <v>1799</v>
      </c>
      <c r="H7" s="1" t="s">
        <v>1800</v>
      </c>
      <c r="I7" s="1" t="s">
        <v>1841</v>
      </c>
      <c r="J7" s="1" t="s">
        <v>30</v>
      </c>
      <c r="K7" s="1" t="s">
        <v>1842</v>
      </c>
      <c r="L7" s="1" t="s">
        <v>1842</v>
      </c>
      <c r="M7" s="1" t="s">
        <v>1803</v>
      </c>
      <c r="N7" s="1" t="s">
        <v>1803</v>
      </c>
      <c r="O7" s="1" t="s">
        <v>1804</v>
      </c>
      <c r="P7" s="1" t="s">
        <v>1805</v>
      </c>
      <c r="Q7" s="1" t="s">
        <v>1806</v>
      </c>
      <c r="R7" s="1" t="s">
        <v>1843</v>
      </c>
      <c r="S7" s="1" t="s">
        <v>1808</v>
      </c>
      <c r="T7" s="1" t="s">
        <v>1809</v>
      </c>
      <c r="U7" s="1" t="s">
        <v>1810</v>
      </c>
      <c r="V7" s="1" t="s">
        <v>1844</v>
      </c>
    </row>
    <row r="8" s="1" customFormat="1" spans="1:22">
      <c r="A8" s="3">
        <v>999224100679868</v>
      </c>
      <c r="B8" s="1" t="s">
        <v>1795</v>
      </c>
      <c r="C8" s="1" t="s">
        <v>1845</v>
      </c>
      <c r="D8" s="1" t="s">
        <v>1846</v>
      </c>
      <c r="E8" s="1" t="s">
        <v>1847</v>
      </c>
      <c r="F8" s="1" t="s">
        <v>1795</v>
      </c>
      <c r="G8" s="1" t="s">
        <v>1799</v>
      </c>
      <c r="H8" s="1" t="s">
        <v>1800</v>
      </c>
      <c r="I8" s="1" t="s">
        <v>1848</v>
      </c>
      <c r="J8" s="1" t="s">
        <v>30</v>
      </c>
      <c r="K8" s="1" t="s">
        <v>1849</v>
      </c>
      <c r="L8" s="1" t="s">
        <v>1849</v>
      </c>
      <c r="M8" s="1" t="s">
        <v>1803</v>
      </c>
      <c r="N8" s="1" t="s">
        <v>1803</v>
      </c>
      <c r="O8" s="1" t="s">
        <v>1804</v>
      </c>
      <c r="P8" s="1" t="s">
        <v>1805</v>
      </c>
      <c r="Q8" s="1" t="s">
        <v>1806</v>
      </c>
      <c r="R8" s="1" t="s">
        <v>1850</v>
      </c>
      <c r="S8" s="1" t="s">
        <v>1808</v>
      </c>
      <c r="T8" s="1" t="s">
        <v>1809</v>
      </c>
      <c r="U8" s="1" t="s">
        <v>1810</v>
      </c>
      <c r="V8" s="1" t="s">
        <v>1851</v>
      </c>
    </row>
    <row r="9" s="1" customFormat="1" spans="1:22">
      <c r="A9" s="3">
        <v>999224100071775</v>
      </c>
      <c r="B9" s="1" t="s">
        <v>1795</v>
      </c>
      <c r="C9" s="1" t="s">
        <v>1852</v>
      </c>
      <c r="D9" s="1" t="s">
        <v>1853</v>
      </c>
      <c r="E9" s="1" t="s">
        <v>1854</v>
      </c>
      <c r="F9" s="1" t="s">
        <v>1795</v>
      </c>
      <c r="G9" s="1" t="s">
        <v>1799</v>
      </c>
      <c r="H9" s="1" t="s">
        <v>1800</v>
      </c>
      <c r="I9" s="1" t="s">
        <v>1855</v>
      </c>
      <c r="J9" s="1" t="s">
        <v>30</v>
      </c>
      <c r="K9" s="1" t="s">
        <v>1856</v>
      </c>
      <c r="L9" s="1" t="s">
        <v>1856</v>
      </c>
      <c r="M9" s="1" t="s">
        <v>1803</v>
      </c>
      <c r="N9" s="1" t="s">
        <v>1803</v>
      </c>
      <c r="O9" s="1" t="s">
        <v>1804</v>
      </c>
      <c r="P9" s="1" t="s">
        <v>1805</v>
      </c>
      <c r="Q9" s="1" t="s">
        <v>1806</v>
      </c>
      <c r="R9" s="1" t="s">
        <v>1857</v>
      </c>
      <c r="S9" s="1" t="s">
        <v>1808</v>
      </c>
      <c r="T9" s="1" t="s">
        <v>1809</v>
      </c>
      <c r="U9" s="1" t="s">
        <v>1810</v>
      </c>
      <c r="V9" s="1" t="s">
        <v>1811</v>
      </c>
    </row>
    <row r="10" s="1" customFormat="1" spans="1:22">
      <c r="A10" s="3">
        <v>999224099502887</v>
      </c>
      <c r="B10" s="1" t="s">
        <v>1795</v>
      </c>
      <c r="C10" s="1" t="s">
        <v>1858</v>
      </c>
      <c r="D10" s="1" t="s">
        <v>1846</v>
      </c>
      <c r="E10" s="1" t="s">
        <v>1859</v>
      </c>
      <c r="F10" s="1" t="s">
        <v>1795</v>
      </c>
      <c r="G10" s="1" t="s">
        <v>1799</v>
      </c>
      <c r="H10" s="1" t="s">
        <v>1800</v>
      </c>
      <c r="I10" s="1" t="s">
        <v>1860</v>
      </c>
      <c r="J10" s="1" t="s">
        <v>30</v>
      </c>
      <c r="K10" s="1" t="s">
        <v>1861</v>
      </c>
      <c r="L10" s="1" t="s">
        <v>1861</v>
      </c>
      <c r="M10" s="1" t="s">
        <v>1803</v>
      </c>
      <c r="N10" s="1" t="s">
        <v>1803</v>
      </c>
      <c r="O10" s="1" t="s">
        <v>1804</v>
      </c>
      <c r="P10" s="1" t="s">
        <v>1805</v>
      </c>
      <c r="Q10" s="1" t="s">
        <v>1806</v>
      </c>
      <c r="R10" s="1" t="s">
        <v>1862</v>
      </c>
      <c r="S10" s="1" t="s">
        <v>1808</v>
      </c>
      <c r="T10" s="1" t="s">
        <v>1809</v>
      </c>
      <c r="U10" s="1" t="s">
        <v>1810</v>
      </c>
      <c r="V10" s="1" t="s">
        <v>1851</v>
      </c>
    </row>
    <row r="11" s="1" customFormat="1" spans="1:22">
      <c r="A11" s="3">
        <v>999224099769425</v>
      </c>
      <c r="B11" s="1" t="s">
        <v>1795</v>
      </c>
      <c r="C11" s="1" t="s">
        <v>1863</v>
      </c>
      <c r="D11" s="1" t="s">
        <v>1864</v>
      </c>
      <c r="E11" s="1" t="s">
        <v>1865</v>
      </c>
      <c r="F11" s="1" t="s">
        <v>1795</v>
      </c>
      <c r="G11" s="1" t="s">
        <v>1799</v>
      </c>
      <c r="H11" s="1" t="s">
        <v>1800</v>
      </c>
      <c r="I11" s="1" t="s">
        <v>1866</v>
      </c>
      <c r="J11" s="1" t="s">
        <v>30</v>
      </c>
      <c r="K11" s="1" t="s">
        <v>1867</v>
      </c>
      <c r="L11" s="1" t="s">
        <v>1867</v>
      </c>
      <c r="M11" s="1" t="s">
        <v>1803</v>
      </c>
      <c r="N11" s="1" t="s">
        <v>1803</v>
      </c>
      <c r="O11" s="1" t="s">
        <v>1804</v>
      </c>
      <c r="P11" s="1" t="s">
        <v>1805</v>
      </c>
      <c r="Q11" s="1" t="s">
        <v>1806</v>
      </c>
      <c r="R11" s="1" t="s">
        <v>1868</v>
      </c>
      <c r="S11" s="1" t="s">
        <v>1808</v>
      </c>
      <c r="T11" s="1" t="s">
        <v>1809</v>
      </c>
      <c r="U11" s="1" t="s">
        <v>1810</v>
      </c>
      <c r="V11" s="1" t="s">
        <v>1811</v>
      </c>
    </row>
    <row r="12" s="1" customFormat="1" spans="1:22">
      <c r="A12" s="3">
        <v>999224098364909</v>
      </c>
      <c r="B12" s="1" t="s">
        <v>1795</v>
      </c>
      <c r="C12" s="1" t="s">
        <v>1869</v>
      </c>
      <c r="D12" s="1" t="s">
        <v>1870</v>
      </c>
      <c r="E12" s="1" t="s">
        <v>1871</v>
      </c>
      <c r="F12" s="1" t="s">
        <v>1795</v>
      </c>
      <c r="G12" s="1" t="s">
        <v>1799</v>
      </c>
      <c r="H12" s="1" t="s">
        <v>1800</v>
      </c>
      <c r="I12" s="1" t="s">
        <v>1872</v>
      </c>
      <c r="J12" s="1" t="s">
        <v>30</v>
      </c>
      <c r="K12" s="1" t="s">
        <v>1873</v>
      </c>
      <c r="L12" s="1" t="s">
        <v>1873</v>
      </c>
      <c r="M12" s="1" t="s">
        <v>1803</v>
      </c>
      <c r="N12" s="1" t="s">
        <v>1803</v>
      </c>
      <c r="O12" s="1" t="s">
        <v>1804</v>
      </c>
      <c r="P12" s="1" t="s">
        <v>1805</v>
      </c>
      <c r="Q12" s="1" t="s">
        <v>1806</v>
      </c>
      <c r="R12" s="1" t="s">
        <v>1874</v>
      </c>
      <c r="S12" s="1" t="s">
        <v>1808</v>
      </c>
      <c r="T12" s="1" t="s">
        <v>1809</v>
      </c>
      <c r="U12" s="1" t="s">
        <v>1810</v>
      </c>
      <c r="V12" s="1" t="s">
        <v>1851</v>
      </c>
    </row>
    <row r="13" s="1" customFormat="1" spans="1:22">
      <c r="A13" s="3">
        <v>999224100229929</v>
      </c>
      <c r="B13" s="1" t="s">
        <v>1795</v>
      </c>
      <c r="C13" s="1" t="s">
        <v>1875</v>
      </c>
      <c r="D13" s="1" t="s">
        <v>1876</v>
      </c>
      <c r="E13" s="1" t="s">
        <v>1877</v>
      </c>
      <c r="F13" s="1" t="s">
        <v>1795</v>
      </c>
      <c r="G13" s="1" t="s">
        <v>1799</v>
      </c>
      <c r="H13" s="1" t="s">
        <v>1800</v>
      </c>
      <c r="I13" s="1" t="s">
        <v>1878</v>
      </c>
      <c r="J13" s="1" t="s">
        <v>30</v>
      </c>
      <c r="K13" s="1" t="s">
        <v>1879</v>
      </c>
      <c r="L13" s="1" t="s">
        <v>1879</v>
      </c>
      <c r="M13" s="1" t="s">
        <v>1803</v>
      </c>
      <c r="N13" s="1" t="s">
        <v>1803</v>
      </c>
      <c r="O13" s="1" t="s">
        <v>1804</v>
      </c>
      <c r="P13" s="1" t="s">
        <v>1805</v>
      </c>
      <c r="Q13" s="1" t="s">
        <v>1806</v>
      </c>
      <c r="R13" s="1" t="s">
        <v>1880</v>
      </c>
      <c r="S13" s="1" t="s">
        <v>1808</v>
      </c>
      <c r="T13" s="1" t="s">
        <v>1809</v>
      </c>
      <c r="U13" s="1" t="s">
        <v>1810</v>
      </c>
      <c r="V13" s="1" t="s">
        <v>1851</v>
      </c>
    </row>
    <row r="14" s="1" customFormat="1" spans="1:22">
      <c r="A14" s="3">
        <v>999224098079805</v>
      </c>
      <c r="B14" s="1" t="s">
        <v>1795</v>
      </c>
      <c r="C14" s="1" t="s">
        <v>1881</v>
      </c>
      <c r="D14" s="1" t="s">
        <v>1882</v>
      </c>
      <c r="E14" s="1" t="s">
        <v>1883</v>
      </c>
      <c r="F14" s="1" t="s">
        <v>1795</v>
      </c>
      <c r="G14" s="1" t="s">
        <v>1799</v>
      </c>
      <c r="H14" s="1" t="s">
        <v>1800</v>
      </c>
      <c r="I14" s="1" t="s">
        <v>1884</v>
      </c>
      <c r="J14" s="1" t="s">
        <v>30</v>
      </c>
      <c r="K14" s="1" t="s">
        <v>1885</v>
      </c>
      <c r="L14" s="1" t="s">
        <v>1885</v>
      </c>
      <c r="M14" s="1" t="s">
        <v>1803</v>
      </c>
      <c r="N14" s="1" t="s">
        <v>1803</v>
      </c>
      <c r="O14" s="1" t="s">
        <v>1804</v>
      </c>
      <c r="P14" s="1" t="s">
        <v>1805</v>
      </c>
      <c r="Q14" s="1" t="s">
        <v>1806</v>
      </c>
      <c r="R14" s="1" t="s">
        <v>1886</v>
      </c>
      <c r="S14" s="1" t="s">
        <v>1808</v>
      </c>
      <c r="T14" s="1" t="s">
        <v>1809</v>
      </c>
      <c r="U14" s="1" t="s">
        <v>1810</v>
      </c>
      <c r="V14" s="1" t="s">
        <v>1811</v>
      </c>
    </row>
    <row r="15" s="1" customFormat="1" spans="1:22">
      <c r="A15" s="3">
        <v>999224098730976</v>
      </c>
      <c r="B15" s="1" t="s">
        <v>1795</v>
      </c>
      <c r="C15" s="1" t="s">
        <v>1887</v>
      </c>
      <c r="D15" s="1" t="s">
        <v>1882</v>
      </c>
      <c r="E15" s="1" t="s">
        <v>1888</v>
      </c>
      <c r="F15" s="1" t="s">
        <v>1795</v>
      </c>
      <c r="G15" s="1" t="s">
        <v>1799</v>
      </c>
      <c r="H15" s="1" t="s">
        <v>1800</v>
      </c>
      <c r="I15" s="1" t="s">
        <v>1884</v>
      </c>
      <c r="J15" s="1" t="s">
        <v>30</v>
      </c>
      <c r="K15" s="1" t="s">
        <v>1885</v>
      </c>
      <c r="L15" s="1" t="s">
        <v>1885</v>
      </c>
      <c r="M15" s="1" t="s">
        <v>1803</v>
      </c>
      <c r="N15" s="1" t="s">
        <v>1803</v>
      </c>
      <c r="O15" s="1" t="s">
        <v>1804</v>
      </c>
      <c r="P15" s="1" t="s">
        <v>1805</v>
      </c>
      <c r="Q15" s="1" t="s">
        <v>1806</v>
      </c>
      <c r="R15" s="1" t="s">
        <v>1889</v>
      </c>
      <c r="S15" s="1" t="s">
        <v>1808</v>
      </c>
      <c r="T15" s="1" t="s">
        <v>1809</v>
      </c>
      <c r="U15" s="1" t="s">
        <v>1810</v>
      </c>
      <c r="V15" s="1" t="s">
        <v>1811</v>
      </c>
    </row>
    <row r="16" s="1" customFormat="1" spans="1:22">
      <c r="A16" s="3">
        <v>999224097918129</v>
      </c>
      <c r="B16" s="1" t="s">
        <v>1795</v>
      </c>
      <c r="C16" s="1" t="s">
        <v>1890</v>
      </c>
      <c r="D16" s="1" t="s">
        <v>1891</v>
      </c>
      <c r="E16" s="1" t="s">
        <v>1892</v>
      </c>
      <c r="F16" s="1" t="s">
        <v>1795</v>
      </c>
      <c r="G16" s="1" t="s">
        <v>1799</v>
      </c>
      <c r="H16" s="1" t="s">
        <v>1800</v>
      </c>
      <c r="I16" s="1" t="s">
        <v>1893</v>
      </c>
      <c r="J16" s="1" t="s">
        <v>30</v>
      </c>
      <c r="K16" s="1" t="s">
        <v>1894</v>
      </c>
      <c r="L16" s="1" t="s">
        <v>1894</v>
      </c>
      <c r="M16" s="1" t="s">
        <v>1803</v>
      </c>
      <c r="N16" s="1" t="s">
        <v>1803</v>
      </c>
      <c r="O16" s="1" t="s">
        <v>1804</v>
      </c>
      <c r="P16" s="1" t="s">
        <v>1805</v>
      </c>
      <c r="Q16" s="1" t="s">
        <v>1806</v>
      </c>
      <c r="R16" s="1" t="s">
        <v>1895</v>
      </c>
      <c r="S16" s="1" t="s">
        <v>1808</v>
      </c>
      <c r="T16" s="1" t="s">
        <v>1809</v>
      </c>
      <c r="U16" s="1" t="s">
        <v>1810</v>
      </c>
      <c r="V16" s="1" t="s">
        <v>1896</v>
      </c>
    </row>
    <row r="17" s="1" customFormat="1" spans="1:22">
      <c r="A17" s="3">
        <v>999224097613353</v>
      </c>
      <c r="B17" s="1" t="s">
        <v>1795</v>
      </c>
      <c r="C17" s="1" t="s">
        <v>1897</v>
      </c>
      <c r="D17" s="1" t="s">
        <v>1898</v>
      </c>
      <c r="E17" s="1" t="s">
        <v>1899</v>
      </c>
      <c r="F17" s="1" t="s">
        <v>1795</v>
      </c>
      <c r="G17" s="1" t="s">
        <v>1799</v>
      </c>
      <c r="H17" s="1" t="s">
        <v>1800</v>
      </c>
      <c r="I17" s="1" t="s">
        <v>1900</v>
      </c>
      <c r="J17" s="1" t="s">
        <v>30</v>
      </c>
      <c r="K17" s="1" t="s">
        <v>1901</v>
      </c>
      <c r="L17" s="1" t="s">
        <v>1901</v>
      </c>
      <c r="M17" s="1" t="s">
        <v>1803</v>
      </c>
      <c r="N17" s="1" t="s">
        <v>1803</v>
      </c>
      <c r="O17" s="1" t="s">
        <v>1804</v>
      </c>
      <c r="P17" s="1" t="s">
        <v>1805</v>
      </c>
      <c r="Q17" s="1" t="s">
        <v>1806</v>
      </c>
      <c r="R17" s="1" t="s">
        <v>1902</v>
      </c>
      <c r="S17" s="1" t="s">
        <v>1808</v>
      </c>
      <c r="T17" s="1" t="s">
        <v>1809</v>
      </c>
      <c r="U17" s="1" t="s">
        <v>1810</v>
      </c>
      <c r="V17" s="1" t="s">
        <v>1903</v>
      </c>
    </row>
    <row r="18" s="1" customFormat="1" spans="1:22">
      <c r="A18" s="3">
        <v>999224095431961</v>
      </c>
      <c r="B18" s="1" t="s">
        <v>1795</v>
      </c>
      <c r="C18" s="1" t="s">
        <v>1904</v>
      </c>
      <c r="D18" s="1" t="s">
        <v>1905</v>
      </c>
      <c r="E18" s="1" t="s">
        <v>1906</v>
      </c>
      <c r="F18" s="1" t="s">
        <v>1795</v>
      </c>
      <c r="G18" s="1" t="s">
        <v>1799</v>
      </c>
      <c r="H18" s="1" t="s">
        <v>1800</v>
      </c>
      <c r="I18" s="1" t="s">
        <v>1907</v>
      </c>
      <c r="J18" s="1" t="s">
        <v>30</v>
      </c>
      <c r="K18" s="1" t="s">
        <v>1908</v>
      </c>
      <c r="L18" s="1" t="s">
        <v>1908</v>
      </c>
      <c r="M18" s="1" t="s">
        <v>1803</v>
      </c>
      <c r="N18" s="1" t="s">
        <v>1803</v>
      </c>
      <c r="O18" s="1" t="s">
        <v>1804</v>
      </c>
      <c r="P18" s="1" t="s">
        <v>1805</v>
      </c>
      <c r="Q18" s="1" t="s">
        <v>1806</v>
      </c>
      <c r="R18" s="1" t="s">
        <v>1909</v>
      </c>
      <c r="S18" s="1" t="s">
        <v>1808</v>
      </c>
      <c r="T18" s="1" t="s">
        <v>1809</v>
      </c>
      <c r="U18" s="1" t="s">
        <v>1810</v>
      </c>
      <c r="V18" s="1" t="s">
        <v>1824</v>
      </c>
    </row>
    <row r="19" s="1" customFormat="1" spans="1:22">
      <c r="A19" s="3">
        <v>999224095736793</v>
      </c>
      <c r="B19" s="1" t="s">
        <v>1795</v>
      </c>
      <c r="C19" s="1" t="s">
        <v>1910</v>
      </c>
      <c r="D19" s="1" t="s">
        <v>1813</v>
      </c>
      <c r="E19" s="1" t="s">
        <v>1911</v>
      </c>
      <c r="F19" s="1" t="s">
        <v>1795</v>
      </c>
      <c r="G19" s="1" t="s">
        <v>1799</v>
      </c>
      <c r="H19" s="1" t="s">
        <v>1800</v>
      </c>
      <c r="I19" s="1" t="s">
        <v>1815</v>
      </c>
      <c r="J19" s="1" t="s">
        <v>30</v>
      </c>
      <c r="K19" s="1" t="s">
        <v>1816</v>
      </c>
      <c r="L19" s="1" t="s">
        <v>1816</v>
      </c>
      <c r="M19" s="1" t="s">
        <v>1803</v>
      </c>
      <c r="N19" s="1" t="s">
        <v>1803</v>
      </c>
      <c r="O19" s="1" t="s">
        <v>1804</v>
      </c>
      <c r="P19" s="1" t="s">
        <v>1805</v>
      </c>
      <c r="Q19" s="1" t="s">
        <v>1806</v>
      </c>
      <c r="R19" s="1" t="s">
        <v>1912</v>
      </c>
      <c r="S19" s="1" t="s">
        <v>1808</v>
      </c>
      <c r="T19" s="1" t="s">
        <v>1809</v>
      </c>
      <c r="U19" s="1" t="s">
        <v>1810</v>
      </c>
      <c r="V19" s="1" t="s">
        <v>1811</v>
      </c>
    </row>
    <row r="20" s="1" customFormat="1" spans="1:22">
      <c r="A20" s="3">
        <v>999224099552321</v>
      </c>
      <c r="B20" s="1" t="s">
        <v>1795</v>
      </c>
      <c r="C20" s="1" t="s">
        <v>1913</v>
      </c>
      <c r="D20" s="1" t="s">
        <v>1914</v>
      </c>
      <c r="E20" s="1" t="s">
        <v>1915</v>
      </c>
      <c r="F20" s="1" t="s">
        <v>1795</v>
      </c>
      <c r="G20" s="1" t="s">
        <v>1799</v>
      </c>
      <c r="H20" s="1" t="s">
        <v>1800</v>
      </c>
      <c r="I20" s="1" t="s">
        <v>1916</v>
      </c>
      <c r="J20" s="1" t="s">
        <v>30</v>
      </c>
      <c r="K20" s="1" t="s">
        <v>1917</v>
      </c>
      <c r="L20" s="1" t="s">
        <v>1917</v>
      </c>
      <c r="M20" s="1" t="s">
        <v>1803</v>
      </c>
      <c r="N20" s="1" t="s">
        <v>1803</v>
      </c>
      <c r="O20" s="1" t="s">
        <v>1804</v>
      </c>
      <c r="P20" s="1" t="s">
        <v>1805</v>
      </c>
      <c r="Q20" s="1" t="s">
        <v>1806</v>
      </c>
      <c r="R20" s="1" t="s">
        <v>1918</v>
      </c>
      <c r="S20" s="1" t="s">
        <v>1808</v>
      </c>
      <c r="T20" s="1" t="s">
        <v>1809</v>
      </c>
      <c r="U20" s="1" t="s">
        <v>1810</v>
      </c>
      <c r="V20" s="1" t="s">
        <v>1824</v>
      </c>
    </row>
    <row r="21" s="1" customFormat="1" spans="1:22">
      <c r="A21" s="3">
        <v>999224097483749</v>
      </c>
      <c r="B21" s="1" t="s">
        <v>1795</v>
      </c>
      <c r="C21" s="1" t="s">
        <v>1919</v>
      </c>
      <c r="D21" s="1" t="s">
        <v>1920</v>
      </c>
      <c r="E21" s="1" t="s">
        <v>1921</v>
      </c>
      <c r="F21" s="1" t="s">
        <v>1795</v>
      </c>
      <c r="G21" s="1" t="s">
        <v>1799</v>
      </c>
      <c r="H21" s="1" t="s">
        <v>1800</v>
      </c>
      <c r="I21" s="1" t="s">
        <v>1922</v>
      </c>
      <c r="J21" s="1" t="s">
        <v>30</v>
      </c>
      <c r="K21" s="1" t="s">
        <v>1923</v>
      </c>
      <c r="L21" s="1" t="s">
        <v>1923</v>
      </c>
      <c r="M21" s="1" t="s">
        <v>1803</v>
      </c>
      <c r="N21" s="1" t="s">
        <v>1803</v>
      </c>
      <c r="O21" s="1" t="s">
        <v>1804</v>
      </c>
      <c r="P21" s="1" t="s">
        <v>1805</v>
      </c>
      <c r="Q21" s="1" t="s">
        <v>1806</v>
      </c>
      <c r="R21" s="1" t="s">
        <v>1924</v>
      </c>
      <c r="S21" s="1" t="s">
        <v>1808</v>
      </c>
      <c r="T21" s="1" t="s">
        <v>1809</v>
      </c>
      <c r="U21" s="1" t="s">
        <v>1810</v>
      </c>
      <c r="V21" s="1" t="s">
        <v>1925</v>
      </c>
    </row>
    <row r="22" s="1" customFormat="1" spans="1:22">
      <c r="A22" s="3">
        <v>999224094841172</v>
      </c>
      <c r="B22" s="1" t="s">
        <v>1795</v>
      </c>
      <c r="C22" s="1" t="s">
        <v>1926</v>
      </c>
      <c r="D22" s="1" t="s">
        <v>1927</v>
      </c>
      <c r="E22" s="1" t="s">
        <v>1928</v>
      </c>
      <c r="F22" s="1" t="s">
        <v>1795</v>
      </c>
      <c r="G22" s="1" t="s">
        <v>1799</v>
      </c>
      <c r="H22" s="1" t="s">
        <v>1800</v>
      </c>
      <c r="I22" s="1" t="s">
        <v>1929</v>
      </c>
      <c r="J22" s="1" t="s">
        <v>30</v>
      </c>
      <c r="K22" s="1" t="s">
        <v>1930</v>
      </c>
      <c r="L22" s="1" t="s">
        <v>1930</v>
      </c>
      <c r="M22" s="1" t="s">
        <v>1803</v>
      </c>
      <c r="N22" s="1" t="s">
        <v>1803</v>
      </c>
      <c r="O22" s="1" t="s">
        <v>1804</v>
      </c>
      <c r="P22" s="1" t="s">
        <v>1805</v>
      </c>
      <c r="Q22" s="1" t="s">
        <v>1806</v>
      </c>
      <c r="R22" s="1" t="s">
        <v>1931</v>
      </c>
      <c r="S22" s="1" t="s">
        <v>1808</v>
      </c>
      <c r="T22" s="1" t="s">
        <v>1809</v>
      </c>
      <c r="U22" s="1" t="s">
        <v>1810</v>
      </c>
      <c r="V22" s="1" t="s">
        <v>1811</v>
      </c>
    </row>
    <row r="23" s="1" customFormat="1" spans="1:22">
      <c r="A23" s="3">
        <v>999224095583509</v>
      </c>
      <c r="B23" s="1" t="s">
        <v>1795</v>
      </c>
      <c r="C23" s="1" t="s">
        <v>1932</v>
      </c>
      <c r="D23" s="1" t="s">
        <v>1933</v>
      </c>
      <c r="E23" s="1" t="s">
        <v>1934</v>
      </c>
      <c r="F23" s="1" t="s">
        <v>1795</v>
      </c>
      <c r="G23" s="1" t="s">
        <v>1799</v>
      </c>
      <c r="H23" s="1" t="s">
        <v>1800</v>
      </c>
      <c r="I23" s="1" t="s">
        <v>1935</v>
      </c>
      <c r="J23" s="1" t="s">
        <v>30</v>
      </c>
      <c r="K23" s="1" t="s">
        <v>1936</v>
      </c>
      <c r="L23" s="1" t="s">
        <v>1936</v>
      </c>
      <c r="M23" s="1" t="s">
        <v>1803</v>
      </c>
      <c r="N23" s="1" t="s">
        <v>1803</v>
      </c>
      <c r="O23" s="1" t="s">
        <v>1804</v>
      </c>
      <c r="P23" s="1" t="s">
        <v>1805</v>
      </c>
      <c r="Q23" s="1" t="s">
        <v>1806</v>
      </c>
      <c r="R23" s="1" t="s">
        <v>1937</v>
      </c>
      <c r="S23" s="1" t="s">
        <v>1808</v>
      </c>
      <c r="T23" s="1" t="s">
        <v>1809</v>
      </c>
      <c r="U23" s="1" t="s">
        <v>1810</v>
      </c>
      <c r="V23" s="1" t="s">
        <v>1811</v>
      </c>
    </row>
    <row r="24" s="1" customFormat="1" spans="1:22">
      <c r="A24" s="3">
        <v>999224097776715</v>
      </c>
      <c r="B24" s="1" t="s">
        <v>1795</v>
      </c>
      <c r="C24" s="1" t="s">
        <v>1938</v>
      </c>
      <c r="D24" s="1" t="s">
        <v>1939</v>
      </c>
      <c r="E24" s="1" t="s">
        <v>1940</v>
      </c>
      <c r="F24" s="1" t="s">
        <v>1795</v>
      </c>
      <c r="G24" s="1" t="s">
        <v>1799</v>
      </c>
      <c r="H24" s="1" t="s">
        <v>1800</v>
      </c>
      <c r="I24" s="1" t="s">
        <v>1941</v>
      </c>
      <c r="J24" s="1" t="s">
        <v>30</v>
      </c>
      <c r="K24" s="1" t="s">
        <v>1942</v>
      </c>
      <c r="L24" s="1" t="s">
        <v>1942</v>
      </c>
      <c r="M24" s="1" t="s">
        <v>1803</v>
      </c>
      <c r="N24" s="1" t="s">
        <v>1803</v>
      </c>
      <c r="O24" s="1" t="s">
        <v>1804</v>
      </c>
      <c r="P24" s="1" t="s">
        <v>1805</v>
      </c>
      <c r="Q24" s="1" t="s">
        <v>1806</v>
      </c>
      <c r="R24" s="1" t="s">
        <v>1943</v>
      </c>
      <c r="S24" s="1" t="s">
        <v>1808</v>
      </c>
      <c r="T24" s="1" t="s">
        <v>1809</v>
      </c>
      <c r="U24" s="1" t="s">
        <v>1810</v>
      </c>
      <c r="V24" s="1" t="s">
        <v>1851</v>
      </c>
    </row>
    <row r="25" s="1" customFormat="1" spans="1:22">
      <c r="A25" s="3">
        <v>999224094544252</v>
      </c>
      <c r="B25" s="1" t="s">
        <v>1795</v>
      </c>
      <c r="C25" s="1" t="s">
        <v>1944</v>
      </c>
      <c r="D25" s="1" t="s">
        <v>1945</v>
      </c>
      <c r="E25" s="1" t="s">
        <v>1946</v>
      </c>
      <c r="F25" s="1" t="s">
        <v>1795</v>
      </c>
      <c r="G25" s="1" t="s">
        <v>1799</v>
      </c>
      <c r="H25" s="1" t="s">
        <v>1800</v>
      </c>
      <c r="I25" s="1" t="s">
        <v>1947</v>
      </c>
      <c r="J25" s="1" t="s">
        <v>30</v>
      </c>
      <c r="K25" s="1" t="s">
        <v>1948</v>
      </c>
      <c r="L25" s="1" t="s">
        <v>1948</v>
      </c>
      <c r="M25" s="1" t="s">
        <v>1803</v>
      </c>
      <c r="N25" s="1" t="s">
        <v>1803</v>
      </c>
      <c r="O25" s="1" t="s">
        <v>1804</v>
      </c>
      <c r="P25" s="1" t="s">
        <v>1805</v>
      </c>
      <c r="Q25" s="1" t="s">
        <v>1806</v>
      </c>
      <c r="R25" s="1" t="s">
        <v>1949</v>
      </c>
      <c r="S25" s="1" t="s">
        <v>1808</v>
      </c>
      <c r="T25" s="1" t="s">
        <v>1809</v>
      </c>
      <c r="U25" s="1" t="s">
        <v>1810</v>
      </c>
      <c r="V25" s="1" t="s">
        <v>1851</v>
      </c>
    </row>
    <row r="26" s="1" customFormat="1" spans="1:22">
      <c r="A26" s="3">
        <v>999224092851218</v>
      </c>
      <c r="B26" s="1" t="s">
        <v>1795</v>
      </c>
      <c r="C26" s="1" t="s">
        <v>1950</v>
      </c>
      <c r="D26" s="1" t="s">
        <v>1813</v>
      </c>
      <c r="E26" s="1" t="s">
        <v>1951</v>
      </c>
      <c r="F26" s="1" t="s">
        <v>1795</v>
      </c>
      <c r="G26" s="1" t="s">
        <v>1799</v>
      </c>
      <c r="H26" s="1" t="s">
        <v>1800</v>
      </c>
      <c r="I26" s="1" t="s">
        <v>1815</v>
      </c>
      <c r="J26" s="1" t="s">
        <v>30</v>
      </c>
      <c r="K26" s="1" t="s">
        <v>1816</v>
      </c>
      <c r="L26" s="1" t="s">
        <v>1816</v>
      </c>
      <c r="M26" s="1" t="s">
        <v>1803</v>
      </c>
      <c r="N26" s="1" t="s">
        <v>1803</v>
      </c>
      <c r="O26" s="1" t="s">
        <v>1804</v>
      </c>
      <c r="P26" s="1" t="s">
        <v>1805</v>
      </c>
      <c r="Q26" s="1" t="s">
        <v>1806</v>
      </c>
      <c r="R26" s="1" t="s">
        <v>1952</v>
      </c>
      <c r="S26" s="1" t="s">
        <v>1808</v>
      </c>
      <c r="T26" s="1" t="s">
        <v>1809</v>
      </c>
      <c r="U26" s="1" t="s">
        <v>1810</v>
      </c>
      <c r="V26" s="1" t="s">
        <v>1811</v>
      </c>
    </row>
    <row r="27" s="1" customFormat="1" spans="1:22">
      <c r="A27" s="3">
        <v>999224092616224</v>
      </c>
      <c r="B27" s="1" t="s">
        <v>1795</v>
      </c>
      <c r="C27" s="1" t="s">
        <v>1953</v>
      </c>
      <c r="D27" s="1" t="s">
        <v>1954</v>
      </c>
      <c r="E27" s="1" t="s">
        <v>1955</v>
      </c>
      <c r="F27" s="1" t="s">
        <v>1795</v>
      </c>
      <c r="G27" s="1" t="s">
        <v>1799</v>
      </c>
      <c r="H27" s="1" t="s">
        <v>1800</v>
      </c>
      <c r="I27" s="1" t="s">
        <v>1956</v>
      </c>
      <c r="J27" s="1" t="s">
        <v>30</v>
      </c>
      <c r="K27" s="1" t="s">
        <v>1957</v>
      </c>
      <c r="L27" s="1" t="s">
        <v>1957</v>
      </c>
      <c r="M27" s="1" t="s">
        <v>1803</v>
      </c>
      <c r="N27" s="1" t="s">
        <v>1803</v>
      </c>
      <c r="O27" s="1" t="s">
        <v>1804</v>
      </c>
      <c r="P27" s="1" t="s">
        <v>1805</v>
      </c>
      <c r="Q27" s="1" t="s">
        <v>1806</v>
      </c>
      <c r="R27" s="1" t="s">
        <v>1958</v>
      </c>
      <c r="S27" s="1" t="s">
        <v>1808</v>
      </c>
      <c r="T27" s="1" t="s">
        <v>1809</v>
      </c>
      <c r="U27" s="1" t="s">
        <v>1810</v>
      </c>
      <c r="V27" s="1" t="s">
        <v>1959</v>
      </c>
    </row>
    <row r="28" s="1" customFormat="1" spans="1:22">
      <c r="A28" s="3">
        <v>999224094479968</v>
      </c>
      <c r="B28" s="1" t="s">
        <v>1795</v>
      </c>
      <c r="C28" s="1" t="s">
        <v>1960</v>
      </c>
      <c r="D28" s="1" t="s">
        <v>1961</v>
      </c>
      <c r="E28" s="1" t="s">
        <v>1962</v>
      </c>
      <c r="F28" s="1" t="s">
        <v>1795</v>
      </c>
      <c r="G28" s="1" t="s">
        <v>1799</v>
      </c>
      <c r="H28" s="1" t="s">
        <v>1800</v>
      </c>
      <c r="I28" s="1" t="s">
        <v>1963</v>
      </c>
      <c r="J28" s="1" t="s">
        <v>30</v>
      </c>
      <c r="K28" s="1" t="s">
        <v>1964</v>
      </c>
      <c r="L28" s="1" t="s">
        <v>1964</v>
      </c>
      <c r="M28" s="1" t="s">
        <v>1803</v>
      </c>
      <c r="N28" s="1" t="s">
        <v>1803</v>
      </c>
      <c r="O28" s="1" t="s">
        <v>1804</v>
      </c>
      <c r="P28" s="1" t="s">
        <v>1805</v>
      </c>
      <c r="Q28" s="1" t="s">
        <v>1806</v>
      </c>
      <c r="R28" s="1" t="s">
        <v>1965</v>
      </c>
      <c r="S28" s="1" t="s">
        <v>1808</v>
      </c>
      <c r="T28" s="1" t="s">
        <v>1809</v>
      </c>
      <c r="U28" s="1" t="s">
        <v>1810</v>
      </c>
      <c r="V28" s="1" t="s">
        <v>1811</v>
      </c>
    </row>
    <row r="29" s="1" customFormat="1" spans="1:22">
      <c r="A29" s="3">
        <v>999224092198871</v>
      </c>
      <c r="B29" s="1" t="s">
        <v>1795</v>
      </c>
      <c r="C29" s="1" t="s">
        <v>1966</v>
      </c>
      <c r="D29" s="1" t="s">
        <v>1882</v>
      </c>
      <c r="E29" s="1" t="s">
        <v>1967</v>
      </c>
      <c r="F29" s="1" t="s">
        <v>1795</v>
      </c>
      <c r="G29" s="1" t="s">
        <v>1799</v>
      </c>
      <c r="H29" s="1" t="s">
        <v>1800</v>
      </c>
      <c r="I29" s="1" t="s">
        <v>1884</v>
      </c>
      <c r="J29" s="1" t="s">
        <v>30</v>
      </c>
      <c r="K29" s="1" t="s">
        <v>1885</v>
      </c>
      <c r="L29" s="1" t="s">
        <v>1885</v>
      </c>
      <c r="M29" s="1" t="s">
        <v>1803</v>
      </c>
      <c r="N29" s="1" t="s">
        <v>1803</v>
      </c>
      <c r="O29" s="1" t="s">
        <v>1804</v>
      </c>
      <c r="P29" s="1" t="s">
        <v>1805</v>
      </c>
      <c r="Q29" s="1" t="s">
        <v>1806</v>
      </c>
      <c r="R29" s="1" t="s">
        <v>1968</v>
      </c>
      <c r="S29" s="1" t="s">
        <v>1808</v>
      </c>
      <c r="T29" s="1" t="s">
        <v>1809</v>
      </c>
      <c r="U29" s="1" t="s">
        <v>1810</v>
      </c>
      <c r="V29" s="1" t="s">
        <v>1811</v>
      </c>
    </row>
    <row r="30" s="1" customFormat="1" spans="1:22">
      <c r="A30" s="3">
        <v>999224094929900</v>
      </c>
      <c r="B30" s="1" t="s">
        <v>1795</v>
      </c>
      <c r="C30" s="1" t="s">
        <v>1969</v>
      </c>
      <c r="D30" s="1" t="s">
        <v>1970</v>
      </c>
      <c r="E30" s="1" t="s">
        <v>1971</v>
      </c>
      <c r="F30" s="1" t="s">
        <v>1795</v>
      </c>
      <c r="G30" s="1" t="s">
        <v>1799</v>
      </c>
      <c r="H30" s="1" t="s">
        <v>1800</v>
      </c>
      <c r="I30" s="1" t="s">
        <v>1972</v>
      </c>
      <c r="J30" s="1" t="s">
        <v>30</v>
      </c>
      <c r="K30" s="1" t="s">
        <v>1973</v>
      </c>
      <c r="L30" s="1" t="s">
        <v>1973</v>
      </c>
      <c r="M30" s="1" t="s">
        <v>1803</v>
      </c>
      <c r="N30" s="1" t="s">
        <v>1803</v>
      </c>
      <c r="O30" s="1" t="s">
        <v>1804</v>
      </c>
      <c r="P30" s="1" t="s">
        <v>1805</v>
      </c>
      <c r="Q30" s="1" t="s">
        <v>1806</v>
      </c>
      <c r="R30" s="1" t="s">
        <v>1974</v>
      </c>
      <c r="S30" s="1" t="s">
        <v>1808</v>
      </c>
      <c r="T30" s="1" t="s">
        <v>1809</v>
      </c>
      <c r="U30" s="1" t="s">
        <v>1810</v>
      </c>
      <c r="V30" s="1" t="s">
        <v>1811</v>
      </c>
    </row>
    <row r="31" s="1" customFormat="1" spans="1:22">
      <c r="A31" s="3">
        <v>999224092324519</v>
      </c>
      <c r="B31" s="1" t="s">
        <v>1795</v>
      </c>
      <c r="C31" s="1" t="s">
        <v>1975</v>
      </c>
      <c r="D31" s="1" t="s">
        <v>1976</v>
      </c>
      <c r="E31" s="1" t="s">
        <v>1977</v>
      </c>
      <c r="F31" s="1" t="s">
        <v>1795</v>
      </c>
      <c r="G31" s="1" t="s">
        <v>1799</v>
      </c>
      <c r="H31" s="1" t="s">
        <v>1800</v>
      </c>
      <c r="I31" s="1" t="s">
        <v>1978</v>
      </c>
      <c r="J31" s="1" t="s">
        <v>30</v>
      </c>
      <c r="K31" s="1" t="s">
        <v>1979</v>
      </c>
      <c r="L31" s="1" t="s">
        <v>1979</v>
      </c>
      <c r="M31" s="1" t="s">
        <v>1803</v>
      </c>
      <c r="N31" s="1" t="s">
        <v>1803</v>
      </c>
      <c r="O31" s="1" t="s">
        <v>1804</v>
      </c>
      <c r="P31" s="1" t="s">
        <v>1805</v>
      </c>
      <c r="Q31" s="1" t="s">
        <v>1806</v>
      </c>
      <c r="R31" s="1" t="s">
        <v>1980</v>
      </c>
      <c r="S31" s="1" t="s">
        <v>1808</v>
      </c>
      <c r="T31" s="1" t="s">
        <v>1809</v>
      </c>
      <c r="U31" s="1" t="s">
        <v>1810</v>
      </c>
      <c r="V31" s="1" t="s">
        <v>1981</v>
      </c>
    </row>
    <row r="32" s="1" customFormat="1" spans="1:22">
      <c r="A32" s="3">
        <v>999224092047504</v>
      </c>
      <c r="B32" s="1" t="s">
        <v>1795</v>
      </c>
      <c r="C32" s="1" t="s">
        <v>1982</v>
      </c>
      <c r="D32" s="1" t="s">
        <v>1983</v>
      </c>
      <c r="E32" s="1" t="s">
        <v>1984</v>
      </c>
      <c r="F32" s="1" t="s">
        <v>1795</v>
      </c>
      <c r="G32" s="1" t="s">
        <v>1799</v>
      </c>
      <c r="H32" s="1" t="s">
        <v>1800</v>
      </c>
      <c r="I32" s="1" t="s">
        <v>1985</v>
      </c>
      <c r="J32" s="1" t="s">
        <v>30</v>
      </c>
      <c r="K32" s="1" t="s">
        <v>1986</v>
      </c>
      <c r="L32" s="1" t="s">
        <v>1986</v>
      </c>
      <c r="M32" s="1" t="s">
        <v>1803</v>
      </c>
      <c r="N32" s="1" t="s">
        <v>1803</v>
      </c>
      <c r="O32" s="1" t="s">
        <v>1804</v>
      </c>
      <c r="P32" s="1" t="s">
        <v>1805</v>
      </c>
      <c r="Q32" s="1" t="s">
        <v>1806</v>
      </c>
      <c r="R32" s="1" t="s">
        <v>1987</v>
      </c>
      <c r="S32" s="1" t="s">
        <v>1808</v>
      </c>
      <c r="T32" s="1" t="s">
        <v>1809</v>
      </c>
      <c r="U32" s="1" t="s">
        <v>1810</v>
      </c>
      <c r="V32" s="1" t="s">
        <v>1988</v>
      </c>
    </row>
    <row r="33" s="1" customFormat="1" spans="1:22">
      <c r="A33" s="3">
        <v>999224093146426</v>
      </c>
      <c r="B33" s="1" t="s">
        <v>1795</v>
      </c>
      <c r="C33" s="1" t="s">
        <v>1989</v>
      </c>
      <c r="D33" s="1" t="s">
        <v>1990</v>
      </c>
      <c r="E33" s="1" t="s">
        <v>1991</v>
      </c>
      <c r="F33" s="1" t="s">
        <v>1795</v>
      </c>
      <c r="G33" s="1" t="s">
        <v>1799</v>
      </c>
      <c r="H33" s="1" t="s">
        <v>1800</v>
      </c>
      <c r="I33" s="1" t="s">
        <v>1992</v>
      </c>
      <c r="J33" s="1" t="s">
        <v>30</v>
      </c>
      <c r="K33" s="1" t="s">
        <v>1993</v>
      </c>
      <c r="L33" s="1" t="s">
        <v>1993</v>
      </c>
      <c r="M33" s="1" t="s">
        <v>1803</v>
      </c>
      <c r="N33" s="1" t="s">
        <v>1803</v>
      </c>
      <c r="O33" s="1" t="s">
        <v>1804</v>
      </c>
      <c r="P33" s="1" t="s">
        <v>1805</v>
      </c>
      <c r="Q33" s="1" t="s">
        <v>1806</v>
      </c>
      <c r="R33" s="1" t="s">
        <v>1994</v>
      </c>
      <c r="S33" s="1" t="s">
        <v>1808</v>
      </c>
      <c r="T33" s="1" t="s">
        <v>1809</v>
      </c>
      <c r="U33" s="1" t="s">
        <v>1995</v>
      </c>
      <c r="V33" s="1" t="s">
        <v>1824</v>
      </c>
    </row>
    <row r="34" s="1" customFormat="1" spans="1:22">
      <c r="A34" s="3">
        <v>999224091319238</v>
      </c>
      <c r="B34" s="1" t="s">
        <v>1996</v>
      </c>
      <c r="C34" s="1" t="s">
        <v>1997</v>
      </c>
      <c r="D34" s="1" t="s">
        <v>1998</v>
      </c>
      <c r="E34" s="1" t="s">
        <v>1999</v>
      </c>
      <c r="F34" s="1" t="s">
        <v>1795</v>
      </c>
      <c r="G34" s="1" t="s">
        <v>1799</v>
      </c>
      <c r="H34" s="1" t="s">
        <v>1800</v>
      </c>
      <c r="I34" s="1" t="s">
        <v>2000</v>
      </c>
      <c r="J34" s="1" t="s">
        <v>30</v>
      </c>
      <c r="K34" s="1" t="s">
        <v>2001</v>
      </c>
      <c r="L34" s="1" t="s">
        <v>2001</v>
      </c>
      <c r="M34" s="1" t="s">
        <v>1803</v>
      </c>
      <c r="N34" s="1" t="s">
        <v>1803</v>
      </c>
      <c r="O34" s="1" t="s">
        <v>1804</v>
      </c>
      <c r="P34" s="1" t="s">
        <v>1805</v>
      </c>
      <c r="Q34" s="1" t="s">
        <v>1806</v>
      </c>
      <c r="R34" s="1" t="s">
        <v>2002</v>
      </c>
      <c r="S34" s="1" t="s">
        <v>1808</v>
      </c>
      <c r="T34" s="1" t="s">
        <v>1809</v>
      </c>
      <c r="U34" s="1" t="s">
        <v>1810</v>
      </c>
      <c r="V34" s="1" t="s">
        <v>2003</v>
      </c>
    </row>
    <row r="35" s="1" customFormat="1" spans="1:22">
      <c r="A35" s="3">
        <v>999224091235644</v>
      </c>
      <c r="B35" s="1" t="s">
        <v>1996</v>
      </c>
      <c r="C35" s="1" t="s">
        <v>2004</v>
      </c>
      <c r="D35" s="1" t="s">
        <v>2005</v>
      </c>
      <c r="E35" s="1" t="s">
        <v>2006</v>
      </c>
      <c r="F35" s="1" t="s">
        <v>1795</v>
      </c>
      <c r="G35" s="1" t="s">
        <v>1799</v>
      </c>
      <c r="H35" s="1" t="s">
        <v>1800</v>
      </c>
      <c r="I35" s="1" t="s">
        <v>2007</v>
      </c>
      <c r="J35" s="1" t="s">
        <v>30</v>
      </c>
      <c r="K35" s="1" t="s">
        <v>1867</v>
      </c>
      <c r="L35" s="1" t="s">
        <v>1867</v>
      </c>
      <c r="M35" s="1" t="s">
        <v>1803</v>
      </c>
      <c r="N35" s="1" t="s">
        <v>1803</v>
      </c>
      <c r="O35" s="1" t="s">
        <v>1804</v>
      </c>
      <c r="P35" s="1" t="s">
        <v>1805</v>
      </c>
      <c r="Q35" s="1" t="s">
        <v>1806</v>
      </c>
      <c r="R35" s="1" t="s">
        <v>2008</v>
      </c>
      <c r="S35" s="1" t="s">
        <v>1808</v>
      </c>
      <c r="T35" s="1" t="s">
        <v>1809</v>
      </c>
      <c r="U35" s="1" t="s">
        <v>1810</v>
      </c>
      <c r="V35" s="1" t="s">
        <v>1811</v>
      </c>
    </row>
    <row r="36" s="1" customFormat="1" spans="1:22">
      <c r="A36" s="3">
        <v>999224091466187</v>
      </c>
      <c r="B36" s="1" t="s">
        <v>1996</v>
      </c>
      <c r="C36" s="1" t="s">
        <v>2009</v>
      </c>
      <c r="D36" s="1" t="s">
        <v>2010</v>
      </c>
      <c r="E36" s="1" t="s">
        <v>2011</v>
      </c>
      <c r="F36" s="1" t="s">
        <v>1795</v>
      </c>
      <c r="G36" s="1" t="s">
        <v>1799</v>
      </c>
      <c r="H36" s="1" t="s">
        <v>1800</v>
      </c>
      <c r="I36" s="1" t="s">
        <v>2012</v>
      </c>
      <c r="J36" s="1" t="s">
        <v>30</v>
      </c>
      <c r="K36" s="1" t="s">
        <v>2013</v>
      </c>
      <c r="L36" s="1" t="s">
        <v>2013</v>
      </c>
      <c r="M36" s="1" t="s">
        <v>1803</v>
      </c>
      <c r="N36" s="1" t="s">
        <v>1803</v>
      </c>
      <c r="O36" s="1" t="s">
        <v>1804</v>
      </c>
      <c r="P36" s="1" t="s">
        <v>1805</v>
      </c>
      <c r="Q36" s="1" t="s">
        <v>1806</v>
      </c>
      <c r="R36" s="1" t="s">
        <v>2014</v>
      </c>
      <c r="S36" s="1" t="s">
        <v>1808</v>
      </c>
      <c r="T36" s="1" t="s">
        <v>1809</v>
      </c>
      <c r="U36" s="1" t="s">
        <v>1810</v>
      </c>
      <c r="V36" s="1" t="s">
        <v>1844</v>
      </c>
    </row>
    <row r="37" s="1" customFormat="1" spans="1:22">
      <c r="A37" s="3">
        <v>999224090675780</v>
      </c>
      <c r="B37" s="1" t="s">
        <v>1996</v>
      </c>
      <c r="C37" s="1" t="s">
        <v>2015</v>
      </c>
      <c r="D37" s="1" t="s">
        <v>2016</v>
      </c>
      <c r="E37" s="1" t="s">
        <v>2017</v>
      </c>
      <c r="F37" s="1" t="s">
        <v>1795</v>
      </c>
      <c r="G37" s="1" t="s">
        <v>1799</v>
      </c>
      <c r="H37" s="1" t="s">
        <v>1800</v>
      </c>
      <c r="I37" s="1" t="s">
        <v>2018</v>
      </c>
      <c r="J37" s="1" t="s">
        <v>30</v>
      </c>
      <c r="K37" s="1" t="s">
        <v>2019</v>
      </c>
      <c r="L37" s="1" t="s">
        <v>2019</v>
      </c>
      <c r="M37" s="1" t="s">
        <v>1803</v>
      </c>
      <c r="N37" s="1" t="s">
        <v>1803</v>
      </c>
      <c r="O37" s="1" t="s">
        <v>1804</v>
      </c>
      <c r="P37" s="1" t="s">
        <v>1805</v>
      </c>
      <c r="Q37" s="1" t="s">
        <v>1806</v>
      </c>
      <c r="R37" s="1" t="s">
        <v>2020</v>
      </c>
      <c r="S37" s="1" t="s">
        <v>1808</v>
      </c>
      <c r="T37" s="1" t="s">
        <v>1809</v>
      </c>
      <c r="U37" s="1" t="s">
        <v>1810</v>
      </c>
      <c r="V37" s="1" t="s">
        <v>1851</v>
      </c>
    </row>
    <row r="38" s="1" customFormat="1" spans="1:22">
      <c r="A38" s="3">
        <v>999224091127402</v>
      </c>
      <c r="B38" s="1" t="s">
        <v>1996</v>
      </c>
      <c r="C38" s="1" t="s">
        <v>2021</v>
      </c>
      <c r="D38" s="1" t="s">
        <v>2022</v>
      </c>
      <c r="E38" s="1" t="s">
        <v>2023</v>
      </c>
      <c r="F38" s="1" t="s">
        <v>1795</v>
      </c>
      <c r="G38" s="1" t="s">
        <v>1799</v>
      </c>
      <c r="H38" s="1" t="s">
        <v>1800</v>
      </c>
      <c r="I38" s="1" t="s">
        <v>2024</v>
      </c>
      <c r="J38" s="1" t="s">
        <v>30</v>
      </c>
      <c r="K38" s="1" t="s">
        <v>2025</v>
      </c>
      <c r="L38" s="1" t="s">
        <v>2025</v>
      </c>
      <c r="M38" s="1" t="s">
        <v>1803</v>
      </c>
      <c r="N38" s="1" t="s">
        <v>1803</v>
      </c>
      <c r="O38" s="1" t="s">
        <v>1804</v>
      </c>
      <c r="P38" s="1" t="s">
        <v>1805</v>
      </c>
      <c r="Q38" s="1" t="s">
        <v>1806</v>
      </c>
      <c r="R38" s="1" t="s">
        <v>2026</v>
      </c>
      <c r="S38" s="1" t="s">
        <v>1808</v>
      </c>
      <c r="T38" s="1" t="s">
        <v>1809</v>
      </c>
      <c r="U38" s="1" t="s">
        <v>1810</v>
      </c>
      <c r="V38" s="1" t="s">
        <v>2027</v>
      </c>
    </row>
    <row r="39" s="1" customFormat="1" spans="1:22">
      <c r="A39" s="3">
        <v>999224090813953</v>
      </c>
      <c r="B39" s="1" t="s">
        <v>1996</v>
      </c>
      <c r="C39" s="1" t="s">
        <v>2028</v>
      </c>
      <c r="D39" s="1" t="s">
        <v>2029</v>
      </c>
      <c r="E39" s="1" t="s">
        <v>2030</v>
      </c>
      <c r="F39" s="1" t="s">
        <v>1996</v>
      </c>
      <c r="G39" s="1" t="s">
        <v>1795</v>
      </c>
      <c r="H39" s="1" t="s">
        <v>1800</v>
      </c>
      <c r="I39" s="1" t="s">
        <v>2031</v>
      </c>
      <c r="J39" s="1" t="s">
        <v>30</v>
      </c>
      <c r="K39" s="1" t="s">
        <v>2032</v>
      </c>
      <c r="L39" s="1" t="s">
        <v>2032</v>
      </c>
      <c r="M39" s="1" t="s">
        <v>1803</v>
      </c>
      <c r="N39" s="1" t="s">
        <v>1803</v>
      </c>
      <c r="O39" s="1" t="s">
        <v>1804</v>
      </c>
      <c r="P39" s="1" t="s">
        <v>1805</v>
      </c>
      <c r="Q39" s="1" t="s">
        <v>1806</v>
      </c>
      <c r="R39" s="1" t="s">
        <v>2033</v>
      </c>
      <c r="S39" s="1" t="s">
        <v>1808</v>
      </c>
      <c r="T39" s="1" t="s">
        <v>1809</v>
      </c>
      <c r="U39" s="1" t="s">
        <v>1810</v>
      </c>
      <c r="V39" s="1" t="s">
        <v>1831</v>
      </c>
    </row>
    <row r="40" s="1" customFormat="1" spans="1:22">
      <c r="A40" s="3">
        <v>999224091131844</v>
      </c>
      <c r="B40" s="1" t="s">
        <v>1996</v>
      </c>
      <c r="C40" s="1" t="s">
        <v>2034</v>
      </c>
      <c r="D40" s="1" t="s">
        <v>2035</v>
      </c>
      <c r="E40" s="1" t="s">
        <v>2036</v>
      </c>
      <c r="F40" s="1" t="s">
        <v>1795</v>
      </c>
      <c r="G40" s="1" t="s">
        <v>1799</v>
      </c>
      <c r="H40" s="1" t="s">
        <v>1800</v>
      </c>
      <c r="I40" s="1" t="s">
        <v>2037</v>
      </c>
      <c r="J40" s="1" t="s">
        <v>30</v>
      </c>
      <c r="K40" s="1" t="s">
        <v>1894</v>
      </c>
      <c r="L40" s="1" t="s">
        <v>1894</v>
      </c>
      <c r="M40" s="1" t="s">
        <v>1803</v>
      </c>
      <c r="N40" s="1" t="s">
        <v>1803</v>
      </c>
      <c r="O40" s="1" t="s">
        <v>1804</v>
      </c>
      <c r="P40" s="1" t="s">
        <v>1805</v>
      </c>
      <c r="Q40" s="1" t="s">
        <v>1806</v>
      </c>
      <c r="R40" s="1" t="s">
        <v>2038</v>
      </c>
      <c r="S40" s="1" t="s">
        <v>1808</v>
      </c>
      <c r="T40" s="1" t="s">
        <v>1809</v>
      </c>
      <c r="U40" s="1" t="s">
        <v>1810</v>
      </c>
      <c r="V40" s="1" t="s">
        <v>1811</v>
      </c>
    </row>
    <row r="41" s="1" customFormat="1" spans="1:22">
      <c r="A41" s="3">
        <v>999224089435734</v>
      </c>
      <c r="B41" s="1" t="s">
        <v>1996</v>
      </c>
      <c r="C41" s="1" t="s">
        <v>2039</v>
      </c>
      <c r="D41" s="1" t="s">
        <v>2040</v>
      </c>
      <c r="E41" s="1" t="s">
        <v>2041</v>
      </c>
      <c r="F41" s="1" t="s">
        <v>1996</v>
      </c>
      <c r="G41" s="1" t="s">
        <v>1795</v>
      </c>
      <c r="H41" s="1" t="s">
        <v>1800</v>
      </c>
      <c r="I41" s="1" t="s">
        <v>2042</v>
      </c>
      <c r="J41" s="1" t="s">
        <v>30</v>
      </c>
      <c r="K41" s="1" t="s">
        <v>2043</v>
      </c>
      <c r="L41" s="1" t="s">
        <v>2043</v>
      </c>
      <c r="M41" s="1" t="s">
        <v>1803</v>
      </c>
      <c r="N41" s="1" t="s">
        <v>1803</v>
      </c>
      <c r="O41" s="1" t="s">
        <v>1804</v>
      </c>
      <c r="P41" s="1" t="s">
        <v>1805</v>
      </c>
      <c r="Q41" s="1" t="s">
        <v>1806</v>
      </c>
      <c r="R41" s="1" t="s">
        <v>2044</v>
      </c>
      <c r="S41" s="1" t="s">
        <v>1808</v>
      </c>
      <c r="T41" s="1" t="s">
        <v>1809</v>
      </c>
      <c r="U41" s="1" t="s">
        <v>1810</v>
      </c>
      <c r="V41" s="1" t="s">
        <v>1831</v>
      </c>
    </row>
    <row r="42" s="1" customFormat="1" spans="1:22">
      <c r="A42" s="3">
        <v>999224089902523</v>
      </c>
      <c r="B42" s="1" t="s">
        <v>1996</v>
      </c>
      <c r="C42" s="1" t="s">
        <v>2045</v>
      </c>
      <c r="D42" s="1" t="s">
        <v>2046</v>
      </c>
      <c r="E42" s="1" t="s">
        <v>2047</v>
      </c>
      <c r="F42" s="1" t="s">
        <v>1996</v>
      </c>
      <c r="G42" s="1" t="s">
        <v>1795</v>
      </c>
      <c r="H42" s="1" t="s">
        <v>1800</v>
      </c>
      <c r="I42" s="1" t="s">
        <v>2048</v>
      </c>
      <c r="J42" s="1" t="s">
        <v>30</v>
      </c>
      <c r="K42" s="1" t="s">
        <v>2049</v>
      </c>
      <c r="L42" s="1" t="s">
        <v>2049</v>
      </c>
      <c r="M42" s="1" t="s">
        <v>1803</v>
      </c>
      <c r="N42" s="1" t="s">
        <v>1803</v>
      </c>
      <c r="O42" s="1" t="s">
        <v>1804</v>
      </c>
      <c r="P42" s="1" t="s">
        <v>1805</v>
      </c>
      <c r="Q42" s="1" t="s">
        <v>1806</v>
      </c>
      <c r="R42" s="1" t="s">
        <v>2050</v>
      </c>
      <c r="S42" s="1" t="s">
        <v>1808</v>
      </c>
      <c r="T42" s="1" t="s">
        <v>1809</v>
      </c>
      <c r="U42" s="1" t="s">
        <v>1810</v>
      </c>
      <c r="V42" s="1" t="s">
        <v>2051</v>
      </c>
    </row>
    <row r="43" s="1" customFormat="1" spans="1:22">
      <c r="A43" s="3">
        <v>999224088383333</v>
      </c>
      <c r="B43" s="1" t="s">
        <v>1996</v>
      </c>
      <c r="C43" s="1" t="s">
        <v>2052</v>
      </c>
      <c r="D43" s="1" t="s">
        <v>1970</v>
      </c>
      <c r="E43" s="1" t="s">
        <v>2053</v>
      </c>
      <c r="F43" s="1" t="s">
        <v>1795</v>
      </c>
      <c r="G43" s="1" t="s">
        <v>1799</v>
      </c>
      <c r="H43" s="1" t="s">
        <v>1800</v>
      </c>
      <c r="I43" s="1" t="s">
        <v>2054</v>
      </c>
      <c r="J43" s="1" t="s">
        <v>30</v>
      </c>
      <c r="K43" s="1" t="s">
        <v>2055</v>
      </c>
      <c r="L43" s="1" t="s">
        <v>2055</v>
      </c>
      <c r="M43" s="1" t="s">
        <v>1803</v>
      </c>
      <c r="N43" s="1" t="s">
        <v>1803</v>
      </c>
      <c r="O43" s="1" t="s">
        <v>1804</v>
      </c>
      <c r="P43" s="1" t="s">
        <v>1805</v>
      </c>
      <c r="Q43" s="1" t="s">
        <v>1806</v>
      </c>
      <c r="R43" s="1" t="s">
        <v>2056</v>
      </c>
      <c r="S43" s="1" t="s">
        <v>1808</v>
      </c>
      <c r="T43" s="1" t="s">
        <v>1809</v>
      </c>
      <c r="U43" s="1" t="s">
        <v>1810</v>
      </c>
      <c r="V43" s="1" t="s">
        <v>1811</v>
      </c>
    </row>
    <row r="44" s="1" customFormat="1" spans="1:22">
      <c r="A44" s="3">
        <v>999224088026578</v>
      </c>
      <c r="B44" s="1" t="s">
        <v>1996</v>
      </c>
      <c r="C44" s="1" t="s">
        <v>2057</v>
      </c>
      <c r="D44" s="1" t="s">
        <v>1819</v>
      </c>
      <c r="E44" s="1" t="s">
        <v>2058</v>
      </c>
      <c r="F44" s="1" t="s">
        <v>1996</v>
      </c>
      <c r="G44" s="1" t="s">
        <v>1795</v>
      </c>
      <c r="H44" s="1" t="s">
        <v>1800</v>
      </c>
      <c r="I44" s="1" t="s">
        <v>2059</v>
      </c>
      <c r="J44" s="1" t="s">
        <v>30</v>
      </c>
      <c r="K44" s="1" t="s">
        <v>2060</v>
      </c>
      <c r="L44" s="1" t="s">
        <v>2060</v>
      </c>
      <c r="M44" s="1" t="s">
        <v>1803</v>
      </c>
      <c r="N44" s="1" t="s">
        <v>1803</v>
      </c>
      <c r="O44" s="1" t="s">
        <v>1804</v>
      </c>
      <c r="P44" s="1" t="s">
        <v>1805</v>
      </c>
      <c r="Q44" s="1" t="s">
        <v>1806</v>
      </c>
      <c r="R44" s="1" t="s">
        <v>2061</v>
      </c>
      <c r="S44" s="1" t="s">
        <v>1808</v>
      </c>
      <c r="T44" s="1" t="s">
        <v>1809</v>
      </c>
      <c r="U44" s="1" t="s">
        <v>1810</v>
      </c>
      <c r="V44" s="1" t="s">
        <v>1824</v>
      </c>
    </row>
    <row r="45" s="1" customFormat="1" spans="1:22">
      <c r="A45" s="3">
        <v>999224087980580</v>
      </c>
      <c r="B45" s="1" t="s">
        <v>1996</v>
      </c>
      <c r="C45" s="1" t="s">
        <v>2062</v>
      </c>
      <c r="D45" s="1" t="s">
        <v>2035</v>
      </c>
      <c r="E45" s="1" t="s">
        <v>2063</v>
      </c>
      <c r="F45" s="1" t="s">
        <v>1795</v>
      </c>
      <c r="G45" s="1" t="s">
        <v>1799</v>
      </c>
      <c r="H45" s="1" t="s">
        <v>1800</v>
      </c>
      <c r="I45" s="1" t="s">
        <v>2037</v>
      </c>
      <c r="J45" s="1" t="s">
        <v>30</v>
      </c>
      <c r="K45" s="1" t="s">
        <v>1894</v>
      </c>
      <c r="L45" s="1" t="s">
        <v>1894</v>
      </c>
      <c r="M45" s="1" t="s">
        <v>1803</v>
      </c>
      <c r="N45" s="1" t="s">
        <v>1803</v>
      </c>
      <c r="O45" s="1" t="s">
        <v>1804</v>
      </c>
      <c r="P45" s="1" t="s">
        <v>1805</v>
      </c>
      <c r="Q45" s="1" t="s">
        <v>1806</v>
      </c>
      <c r="R45" s="1" t="s">
        <v>2064</v>
      </c>
      <c r="S45" s="1" t="s">
        <v>1808</v>
      </c>
      <c r="T45" s="1" t="s">
        <v>1809</v>
      </c>
      <c r="U45" s="1" t="s">
        <v>1810</v>
      </c>
      <c r="V45" s="1" t="s">
        <v>1811</v>
      </c>
    </row>
    <row r="46" s="1" customFormat="1" spans="1:22">
      <c r="A46" s="3">
        <v>999224087698887</v>
      </c>
      <c r="B46" s="1" t="s">
        <v>1996</v>
      </c>
      <c r="C46" s="1" t="s">
        <v>2065</v>
      </c>
      <c r="D46" s="1" t="s">
        <v>2066</v>
      </c>
      <c r="E46" s="1" t="s">
        <v>2067</v>
      </c>
      <c r="F46" s="1" t="s">
        <v>1795</v>
      </c>
      <c r="G46" s="1" t="s">
        <v>1799</v>
      </c>
      <c r="H46" s="1" t="s">
        <v>1800</v>
      </c>
      <c r="I46" s="1" t="s">
        <v>2068</v>
      </c>
      <c r="J46" s="1" t="s">
        <v>30</v>
      </c>
      <c r="K46" s="1" t="s">
        <v>2069</v>
      </c>
      <c r="L46" s="1" t="s">
        <v>2069</v>
      </c>
      <c r="M46" s="1" t="s">
        <v>1803</v>
      </c>
      <c r="N46" s="1" t="s">
        <v>1803</v>
      </c>
      <c r="O46" s="1" t="s">
        <v>1804</v>
      </c>
      <c r="P46" s="1" t="s">
        <v>1805</v>
      </c>
      <c r="Q46" s="1" t="s">
        <v>1806</v>
      </c>
      <c r="R46" s="1" t="s">
        <v>2070</v>
      </c>
      <c r="S46" s="1" t="s">
        <v>1808</v>
      </c>
      <c r="T46" s="1" t="s">
        <v>1809</v>
      </c>
      <c r="U46" s="1" t="s">
        <v>1810</v>
      </c>
      <c r="V46" s="1" t="s">
        <v>1851</v>
      </c>
    </row>
    <row r="47" s="1" customFormat="1" spans="1:22">
      <c r="A47" s="3">
        <v>999224089660424</v>
      </c>
      <c r="B47" s="1" t="s">
        <v>1996</v>
      </c>
      <c r="C47" s="1" t="s">
        <v>2071</v>
      </c>
      <c r="D47" s="1" t="s">
        <v>2072</v>
      </c>
      <c r="E47" s="1" t="s">
        <v>2073</v>
      </c>
      <c r="F47" s="1" t="s">
        <v>1996</v>
      </c>
      <c r="G47" s="1" t="s">
        <v>1799</v>
      </c>
      <c r="H47" s="1" t="s">
        <v>1800</v>
      </c>
      <c r="I47" s="1" t="s">
        <v>2074</v>
      </c>
      <c r="J47" s="1" t="s">
        <v>30</v>
      </c>
      <c r="K47" s="1" t="s">
        <v>2075</v>
      </c>
      <c r="L47" s="1" t="s">
        <v>2075</v>
      </c>
      <c r="M47" s="1" t="s">
        <v>1803</v>
      </c>
      <c r="N47" s="1" t="s">
        <v>1803</v>
      </c>
      <c r="O47" s="1" t="s">
        <v>1804</v>
      </c>
      <c r="P47" s="1" t="s">
        <v>1805</v>
      </c>
      <c r="Q47" s="1" t="s">
        <v>1806</v>
      </c>
      <c r="R47" s="1" t="s">
        <v>2076</v>
      </c>
      <c r="S47" s="1" t="s">
        <v>1808</v>
      </c>
      <c r="T47" s="1" t="s">
        <v>1809</v>
      </c>
      <c r="U47" s="1" t="s">
        <v>1810</v>
      </c>
      <c r="V47" s="1" t="s">
        <v>1844</v>
      </c>
    </row>
    <row r="48" s="1" customFormat="1" spans="1:22">
      <c r="A48" s="3">
        <v>999224088613774</v>
      </c>
      <c r="B48" s="1" t="s">
        <v>1996</v>
      </c>
      <c r="C48" s="1" t="s">
        <v>2077</v>
      </c>
      <c r="D48" s="1" t="s">
        <v>2078</v>
      </c>
      <c r="E48" s="1" t="s">
        <v>2079</v>
      </c>
      <c r="F48" s="1" t="s">
        <v>1795</v>
      </c>
      <c r="G48" s="1" t="s">
        <v>1799</v>
      </c>
      <c r="H48" s="1" t="s">
        <v>1800</v>
      </c>
      <c r="I48" s="1" t="s">
        <v>2080</v>
      </c>
      <c r="J48" s="1" t="s">
        <v>30</v>
      </c>
      <c r="K48" s="1" t="s">
        <v>2081</v>
      </c>
      <c r="L48" s="1" t="s">
        <v>2081</v>
      </c>
      <c r="M48" s="1" t="s">
        <v>1803</v>
      </c>
      <c r="N48" s="1" t="s">
        <v>1803</v>
      </c>
      <c r="O48" s="1" t="s">
        <v>1804</v>
      </c>
      <c r="P48" s="1" t="s">
        <v>1805</v>
      </c>
      <c r="Q48" s="1" t="s">
        <v>1806</v>
      </c>
      <c r="R48" s="1" t="s">
        <v>2082</v>
      </c>
      <c r="S48" s="1" t="s">
        <v>1808</v>
      </c>
      <c r="T48" s="1" t="s">
        <v>1809</v>
      </c>
      <c r="U48" s="1" t="s">
        <v>1810</v>
      </c>
      <c r="V48" s="1" t="s">
        <v>1824</v>
      </c>
    </row>
    <row r="49" s="1" customFormat="1" spans="1:22">
      <c r="A49" s="3">
        <v>999224084358202</v>
      </c>
      <c r="B49" s="1" t="s">
        <v>1996</v>
      </c>
      <c r="C49" s="1" t="s">
        <v>2083</v>
      </c>
      <c r="D49" s="1" t="s">
        <v>2084</v>
      </c>
      <c r="E49" s="1" t="s">
        <v>2085</v>
      </c>
      <c r="F49" s="1" t="s">
        <v>1795</v>
      </c>
      <c r="G49" s="1" t="s">
        <v>1799</v>
      </c>
      <c r="H49" s="1" t="s">
        <v>1800</v>
      </c>
      <c r="I49" s="1" t="s">
        <v>2086</v>
      </c>
      <c r="J49" s="1" t="s">
        <v>30</v>
      </c>
      <c r="K49" s="1" t="s">
        <v>2087</v>
      </c>
      <c r="L49" s="1" t="s">
        <v>2087</v>
      </c>
      <c r="M49" s="1" t="s">
        <v>1803</v>
      </c>
      <c r="N49" s="1" t="s">
        <v>1803</v>
      </c>
      <c r="O49" s="1" t="s">
        <v>1804</v>
      </c>
      <c r="P49" s="1" t="s">
        <v>1805</v>
      </c>
      <c r="Q49" s="1" t="s">
        <v>1806</v>
      </c>
      <c r="R49" s="1" t="s">
        <v>2088</v>
      </c>
      <c r="S49" s="1" t="s">
        <v>1808</v>
      </c>
      <c r="T49" s="1" t="s">
        <v>1809</v>
      </c>
      <c r="U49" s="1" t="s">
        <v>1810</v>
      </c>
      <c r="V49" s="1" t="s">
        <v>2003</v>
      </c>
    </row>
    <row r="50" s="1" customFormat="1" spans="1:22">
      <c r="A50" s="3">
        <v>999224089469739</v>
      </c>
      <c r="B50" s="1" t="s">
        <v>1996</v>
      </c>
      <c r="C50" s="1" t="s">
        <v>2089</v>
      </c>
      <c r="D50" s="1" t="s">
        <v>2090</v>
      </c>
      <c r="E50" s="1" t="s">
        <v>2091</v>
      </c>
      <c r="F50" s="1" t="s">
        <v>1996</v>
      </c>
      <c r="G50" s="1" t="s">
        <v>1795</v>
      </c>
      <c r="H50" s="1" t="s">
        <v>1800</v>
      </c>
      <c r="I50" s="1" t="s">
        <v>2092</v>
      </c>
      <c r="J50" s="1" t="s">
        <v>30</v>
      </c>
      <c r="K50" s="1" t="s">
        <v>2093</v>
      </c>
      <c r="L50" s="1" t="s">
        <v>2093</v>
      </c>
      <c r="M50" s="1" t="s">
        <v>1803</v>
      </c>
      <c r="N50" s="1" t="s">
        <v>1803</v>
      </c>
      <c r="O50" s="1" t="s">
        <v>1804</v>
      </c>
      <c r="P50" s="1" t="s">
        <v>1805</v>
      </c>
      <c r="Q50" s="1" t="s">
        <v>1806</v>
      </c>
      <c r="R50" s="1" t="s">
        <v>2094</v>
      </c>
      <c r="S50" s="1" t="s">
        <v>1808</v>
      </c>
      <c r="T50" s="1" t="s">
        <v>1809</v>
      </c>
      <c r="U50" s="1" t="s">
        <v>1810</v>
      </c>
      <c r="V50" s="1" t="s">
        <v>2095</v>
      </c>
    </row>
    <row r="51" s="1" customFormat="1" spans="1:22">
      <c r="A51" s="3">
        <v>999224083788570</v>
      </c>
      <c r="B51" s="1" t="s">
        <v>1996</v>
      </c>
      <c r="C51" s="1" t="s">
        <v>2096</v>
      </c>
      <c r="D51" s="1" t="s">
        <v>2097</v>
      </c>
      <c r="E51" s="1" t="s">
        <v>2098</v>
      </c>
      <c r="F51" s="1" t="s">
        <v>1996</v>
      </c>
      <c r="G51" s="1" t="s">
        <v>1795</v>
      </c>
      <c r="H51" s="1" t="s">
        <v>1800</v>
      </c>
      <c r="I51" s="1" t="s">
        <v>2099</v>
      </c>
      <c r="J51" s="1" t="s">
        <v>30</v>
      </c>
      <c r="K51" s="1" t="s">
        <v>2100</v>
      </c>
      <c r="L51" s="1" t="s">
        <v>2100</v>
      </c>
      <c r="M51" s="1" t="s">
        <v>1803</v>
      </c>
      <c r="N51" s="1" t="s">
        <v>1803</v>
      </c>
      <c r="O51" s="1" t="s">
        <v>1804</v>
      </c>
      <c r="P51" s="1" t="s">
        <v>1805</v>
      </c>
      <c r="Q51" s="1" t="s">
        <v>1806</v>
      </c>
      <c r="R51" s="1" t="s">
        <v>2101</v>
      </c>
      <c r="S51" s="1" t="s">
        <v>1808</v>
      </c>
      <c r="T51" s="1" t="s">
        <v>1809</v>
      </c>
      <c r="U51" s="1" t="s">
        <v>1810</v>
      </c>
      <c r="V51" s="1" t="s">
        <v>1903</v>
      </c>
    </row>
    <row r="52" s="1" customFormat="1" spans="1:22">
      <c r="A52" s="3">
        <v>999224083631273</v>
      </c>
      <c r="B52" s="1" t="s">
        <v>1996</v>
      </c>
      <c r="C52" s="1" t="s">
        <v>2102</v>
      </c>
      <c r="D52" s="1" t="s">
        <v>2103</v>
      </c>
      <c r="E52" s="1" t="s">
        <v>2104</v>
      </c>
      <c r="F52" s="1" t="s">
        <v>1996</v>
      </c>
      <c r="G52" s="1" t="s">
        <v>1799</v>
      </c>
      <c r="H52" s="1" t="s">
        <v>1800</v>
      </c>
      <c r="I52" s="1" t="s">
        <v>2105</v>
      </c>
      <c r="J52" s="1" t="s">
        <v>30</v>
      </c>
      <c r="K52" s="1" t="s">
        <v>2106</v>
      </c>
      <c r="L52" s="1" t="s">
        <v>2106</v>
      </c>
      <c r="M52" s="1" t="s">
        <v>1803</v>
      </c>
      <c r="N52" s="1" t="s">
        <v>1803</v>
      </c>
      <c r="O52" s="1" t="s">
        <v>1804</v>
      </c>
      <c r="P52" s="1" t="s">
        <v>1805</v>
      </c>
      <c r="Q52" s="1" t="s">
        <v>1806</v>
      </c>
      <c r="R52" s="1" t="s">
        <v>2107</v>
      </c>
      <c r="S52" s="1" t="s">
        <v>1808</v>
      </c>
      <c r="T52" s="1" t="s">
        <v>1809</v>
      </c>
      <c r="U52" s="1" t="s">
        <v>1810</v>
      </c>
      <c r="V52" s="1" t="s">
        <v>1811</v>
      </c>
    </row>
    <row r="53" s="1" customFormat="1" spans="1:22">
      <c r="A53" s="3">
        <v>999224084024276</v>
      </c>
      <c r="B53" s="1" t="s">
        <v>1996</v>
      </c>
      <c r="C53" s="1" t="s">
        <v>2108</v>
      </c>
      <c r="D53" s="1" t="s">
        <v>2109</v>
      </c>
      <c r="E53" s="1" t="s">
        <v>2110</v>
      </c>
      <c r="F53" s="1" t="s">
        <v>1996</v>
      </c>
      <c r="G53" s="1" t="s">
        <v>1795</v>
      </c>
      <c r="H53" s="1" t="s">
        <v>1800</v>
      </c>
      <c r="I53" s="1" t="s">
        <v>2111</v>
      </c>
      <c r="J53" s="1" t="s">
        <v>30</v>
      </c>
      <c r="K53" s="1" t="s">
        <v>2112</v>
      </c>
      <c r="L53" s="1" t="s">
        <v>2112</v>
      </c>
      <c r="M53" s="1" t="s">
        <v>1803</v>
      </c>
      <c r="N53" s="1" t="s">
        <v>1803</v>
      </c>
      <c r="O53" s="1" t="s">
        <v>1804</v>
      </c>
      <c r="P53" s="1" t="s">
        <v>1805</v>
      </c>
      <c r="Q53" s="1" t="s">
        <v>1806</v>
      </c>
      <c r="R53" s="1" t="s">
        <v>2113</v>
      </c>
      <c r="S53" s="1" t="s">
        <v>1808</v>
      </c>
      <c r="T53" s="1" t="s">
        <v>1809</v>
      </c>
      <c r="U53" s="1" t="s">
        <v>1810</v>
      </c>
      <c r="V53" s="1" t="s">
        <v>1831</v>
      </c>
    </row>
    <row r="54" s="1" customFormat="1" spans="1:22">
      <c r="A54" s="3">
        <v>24083551722</v>
      </c>
      <c r="B54" s="1" t="s">
        <v>1996</v>
      </c>
      <c r="C54" s="1" t="s">
        <v>2114</v>
      </c>
      <c r="D54" s="1" t="s">
        <v>2115</v>
      </c>
      <c r="E54" s="1" t="s">
        <v>2116</v>
      </c>
      <c r="F54" s="1" t="s">
        <v>1996</v>
      </c>
      <c r="G54" s="1" t="s">
        <v>1795</v>
      </c>
      <c r="H54" s="1" t="s">
        <v>1800</v>
      </c>
      <c r="I54" s="1" t="s">
        <v>2117</v>
      </c>
      <c r="J54" s="1" t="s">
        <v>30</v>
      </c>
      <c r="K54" s="1" t="s">
        <v>2118</v>
      </c>
      <c r="L54" s="1" t="s">
        <v>2118</v>
      </c>
      <c r="M54" s="1" t="s">
        <v>1803</v>
      </c>
      <c r="N54" s="1" t="s">
        <v>1803</v>
      </c>
      <c r="O54" s="1" t="s">
        <v>1804</v>
      </c>
      <c r="P54" s="1" t="s">
        <v>1805</v>
      </c>
      <c r="Q54" s="1" t="s">
        <v>1806</v>
      </c>
      <c r="R54" s="1" t="s">
        <v>2119</v>
      </c>
      <c r="S54" s="1" t="s">
        <v>1808</v>
      </c>
      <c r="T54" s="1" t="s">
        <v>1809</v>
      </c>
      <c r="U54" s="1" t="s">
        <v>1810</v>
      </c>
      <c r="V54" s="1" t="s">
        <v>2120</v>
      </c>
    </row>
    <row r="55" s="1" customFormat="1" spans="1:22">
      <c r="A55" s="3">
        <v>999224083584157</v>
      </c>
      <c r="B55" s="1" t="s">
        <v>1996</v>
      </c>
      <c r="C55" s="1" t="s">
        <v>2121</v>
      </c>
      <c r="D55" s="1" t="s">
        <v>2122</v>
      </c>
      <c r="E55" s="1" t="s">
        <v>2123</v>
      </c>
      <c r="F55" s="1" t="s">
        <v>1795</v>
      </c>
      <c r="G55" s="1" t="s">
        <v>1799</v>
      </c>
      <c r="H55" s="1" t="s">
        <v>1800</v>
      </c>
      <c r="I55" s="1" t="s">
        <v>2124</v>
      </c>
      <c r="J55" s="1" t="s">
        <v>30</v>
      </c>
      <c r="K55" s="1" t="s">
        <v>2125</v>
      </c>
      <c r="L55" s="1" t="s">
        <v>2125</v>
      </c>
      <c r="M55" s="1" t="s">
        <v>1803</v>
      </c>
      <c r="N55" s="1" t="s">
        <v>1803</v>
      </c>
      <c r="O55" s="1" t="s">
        <v>1804</v>
      </c>
      <c r="P55" s="1" t="s">
        <v>1805</v>
      </c>
      <c r="Q55" s="1" t="s">
        <v>1806</v>
      </c>
      <c r="R55" s="1" t="s">
        <v>2126</v>
      </c>
      <c r="S55" s="1" t="s">
        <v>1808</v>
      </c>
      <c r="T55" s="1" t="s">
        <v>1809</v>
      </c>
      <c r="U55" s="1" t="s">
        <v>1810</v>
      </c>
      <c r="V55" s="1" t="s">
        <v>2051</v>
      </c>
    </row>
    <row r="56" s="1" customFormat="1" spans="1:22">
      <c r="A56" s="3">
        <v>999224083592248</v>
      </c>
      <c r="B56" s="1" t="s">
        <v>1996</v>
      </c>
      <c r="C56" s="1" t="s">
        <v>2127</v>
      </c>
      <c r="D56" s="1" t="s">
        <v>2128</v>
      </c>
      <c r="E56" s="1" t="s">
        <v>2129</v>
      </c>
      <c r="F56" s="1" t="s">
        <v>1795</v>
      </c>
      <c r="G56" s="1" t="s">
        <v>1799</v>
      </c>
      <c r="H56" s="1" t="s">
        <v>1800</v>
      </c>
      <c r="I56" s="1" t="s">
        <v>2130</v>
      </c>
      <c r="J56" s="1" t="s">
        <v>30</v>
      </c>
      <c r="K56" s="1" t="s">
        <v>2131</v>
      </c>
      <c r="L56" s="1" t="s">
        <v>2131</v>
      </c>
      <c r="M56" s="1" t="s">
        <v>1803</v>
      </c>
      <c r="N56" s="1" t="s">
        <v>1803</v>
      </c>
      <c r="O56" s="1" t="s">
        <v>1804</v>
      </c>
      <c r="P56" s="1" t="s">
        <v>1805</v>
      </c>
      <c r="Q56" s="1" t="s">
        <v>1806</v>
      </c>
      <c r="R56" s="1" t="s">
        <v>2132</v>
      </c>
      <c r="S56" s="1" t="s">
        <v>1808</v>
      </c>
      <c r="T56" s="1" t="s">
        <v>1809</v>
      </c>
      <c r="U56" s="1" t="s">
        <v>1810</v>
      </c>
      <c r="V56" s="1" t="s">
        <v>1811</v>
      </c>
    </row>
    <row r="57" s="1" customFormat="1" spans="1:22">
      <c r="A57" s="3">
        <v>999224083732267</v>
      </c>
      <c r="B57" s="1" t="s">
        <v>1996</v>
      </c>
      <c r="C57" s="1" t="s">
        <v>2133</v>
      </c>
      <c r="D57" s="1" t="s">
        <v>2134</v>
      </c>
      <c r="E57" s="1" t="s">
        <v>2135</v>
      </c>
      <c r="F57" s="1" t="s">
        <v>1996</v>
      </c>
      <c r="G57" s="1" t="s">
        <v>1795</v>
      </c>
      <c r="H57" s="1" t="s">
        <v>1800</v>
      </c>
      <c r="I57" s="1" t="s">
        <v>2136</v>
      </c>
      <c r="J57" s="1" t="s">
        <v>30</v>
      </c>
      <c r="K57" s="1" t="s">
        <v>2137</v>
      </c>
      <c r="L57" s="1" t="s">
        <v>2137</v>
      </c>
      <c r="M57" s="1" t="s">
        <v>1803</v>
      </c>
      <c r="N57" s="1" t="s">
        <v>1803</v>
      </c>
      <c r="O57" s="1" t="s">
        <v>1804</v>
      </c>
      <c r="P57" s="1" t="s">
        <v>1805</v>
      </c>
      <c r="Q57" s="1" t="s">
        <v>1806</v>
      </c>
      <c r="R57" s="1" t="s">
        <v>2138</v>
      </c>
      <c r="S57" s="1" t="s">
        <v>1808</v>
      </c>
      <c r="T57" s="1" t="s">
        <v>1809</v>
      </c>
      <c r="U57" s="1" t="s">
        <v>1810</v>
      </c>
      <c r="V57" s="1" t="s">
        <v>2139</v>
      </c>
    </row>
    <row r="58" s="1" customFormat="1" spans="1:22">
      <c r="A58" s="3">
        <v>999224083374568</v>
      </c>
      <c r="B58" s="1" t="s">
        <v>1996</v>
      </c>
      <c r="C58" s="1" t="s">
        <v>2140</v>
      </c>
      <c r="D58" s="1" t="s">
        <v>2141</v>
      </c>
      <c r="E58" s="1" t="s">
        <v>2142</v>
      </c>
      <c r="F58" s="1" t="s">
        <v>1996</v>
      </c>
      <c r="G58" s="1" t="s">
        <v>1795</v>
      </c>
      <c r="H58" s="1" t="s">
        <v>1800</v>
      </c>
      <c r="I58" s="1" t="s">
        <v>2143</v>
      </c>
      <c r="J58" s="1" t="s">
        <v>30</v>
      </c>
      <c r="K58" s="1" t="s">
        <v>1901</v>
      </c>
      <c r="L58" s="1" t="s">
        <v>1901</v>
      </c>
      <c r="M58" s="1" t="s">
        <v>1803</v>
      </c>
      <c r="N58" s="1" t="s">
        <v>1803</v>
      </c>
      <c r="O58" s="1" t="s">
        <v>1804</v>
      </c>
      <c r="P58" s="1" t="s">
        <v>1805</v>
      </c>
      <c r="Q58" s="1" t="s">
        <v>1806</v>
      </c>
      <c r="R58" s="1" t="s">
        <v>2144</v>
      </c>
      <c r="S58" s="1" t="s">
        <v>1808</v>
      </c>
      <c r="T58" s="1" t="s">
        <v>1809</v>
      </c>
      <c r="U58" s="1" t="s">
        <v>1810</v>
      </c>
      <c r="V58" s="1" t="s">
        <v>1851</v>
      </c>
    </row>
    <row r="59" s="1" customFormat="1" spans="1:22">
      <c r="A59" s="3">
        <v>999224083303097</v>
      </c>
      <c r="B59" s="1" t="s">
        <v>1996</v>
      </c>
      <c r="C59" s="1" t="s">
        <v>2145</v>
      </c>
      <c r="D59" s="1" t="s">
        <v>2146</v>
      </c>
      <c r="E59" s="1" t="s">
        <v>2147</v>
      </c>
      <c r="F59" s="1" t="s">
        <v>1996</v>
      </c>
      <c r="G59" s="1" t="s">
        <v>1795</v>
      </c>
      <c r="H59" s="1" t="s">
        <v>1800</v>
      </c>
      <c r="I59" s="1" t="s">
        <v>2148</v>
      </c>
      <c r="J59" s="1" t="s">
        <v>30</v>
      </c>
      <c r="K59" s="1" t="s">
        <v>2149</v>
      </c>
      <c r="L59" s="1" t="s">
        <v>2149</v>
      </c>
      <c r="M59" s="1" t="s">
        <v>1803</v>
      </c>
      <c r="N59" s="1" t="s">
        <v>1803</v>
      </c>
      <c r="O59" s="1" t="s">
        <v>1804</v>
      </c>
      <c r="P59" s="1" t="s">
        <v>1805</v>
      </c>
      <c r="Q59" s="1" t="s">
        <v>1806</v>
      </c>
      <c r="R59" s="1" t="s">
        <v>2150</v>
      </c>
      <c r="S59" s="1" t="s">
        <v>1808</v>
      </c>
      <c r="T59" s="1" t="s">
        <v>1809</v>
      </c>
      <c r="U59" s="1" t="s">
        <v>1810</v>
      </c>
      <c r="V59" s="1" t="s">
        <v>1851</v>
      </c>
    </row>
    <row r="60" s="1" customFormat="1" spans="1:22">
      <c r="A60" s="3">
        <v>999224083533339</v>
      </c>
      <c r="B60" s="1" t="s">
        <v>1996</v>
      </c>
      <c r="C60" s="1" t="s">
        <v>2151</v>
      </c>
      <c r="D60" s="1" t="s">
        <v>2152</v>
      </c>
      <c r="E60" s="1" t="s">
        <v>2153</v>
      </c>
      <c r="F60" s="1" t="s">
        <v>1795</v>
      </c>
      <c r="G60" s="1" t="s">
        <v>1799</v>
      </c>
      <c r="H60" s="1" t="s">
        <v>1800</v>
      </c>
      <c r="I60" s="1" t="s">
        <v>2154</v>
      </c>
      <c r="J60" s="1" t="s">
        <v>30</v>
      </c>
      <c r="K60" s="1" t="s">
        <v>2155</v>
      </c>
      <c r="L60" s="1" t="s">
        <v>2155</v>
      </c>
      <c r="M60" s="1" t="s">
        <v>1803</v>
      </c>
      <c r="N60" s="1" t="s">
        <v>1803</v>
      </c>
      <c r="O60" s="1" t="s">
        <v>1804</v>
      </c>
      <c r="P60" s="1" t="s">
        <v>1805</v>
      </c>
      <c r="Q60" s="1" t="s">
        <v>1806</v>
      </c>
      <c r="R60" s="1" t="s">
        <v>2156</v>
      </c>
      <c r="S60" s="1" t="s">
        <v>1808</v>
      </c>
      <c r="T60" s="1" t="s">
        <v>1809</v>
      </c>
      <c r="U60" s="1" t="s">
        <v>1810</v>
      </c>
      <c r="V60" s="1" t="s">
        <v>1824</v>
      </c>
    </row>
    <row r="61" s="1" customFormat="1" spans="1:22">
      <c r="A61" s="3">
        <v>999224082938683</v>
      </c>
      <c r="B61" s="1" t="s">
        <v>1996</v>
      </c>
      <c r="C61" s="1" t="s">
        <v>2157</v>
      </c>
      <c r="D61" s="1" t="s">
        <v>2158</v>
      </c>
      <c r="E61" s="1" t="s">
        <v>2159</v>
      </c>
      <c r="F61" s="1" t="s">
        <v>1996</v>
      </c>
      <c r="G61" s="1" t="s">
        <v>1795</v>
      </c>
      <c r="H61" s="1" t="s">
        <v>1800</v>
      </c>
      <c r="I61" s="1" t="s">
        <v>2160</v>
      </c>
      <c r="J61" s="1" t="s">
        <v>30</v>
      </c>
      <c r="K61" s="1" t="s">
        <v>2161</v>
      </c>
      <c r="L61" s="1" t="s">
        <v>2161</v>
      </c>
      <c r="M61" s="1" t="s">
        <v>1803</v>
      </c>
      <c r="N61" s="1" t="s">
        <v>1803</v>
      </c>
      <c r="O61" s="1" t="s">
        <v>1804</v>
      </c>
      <c r="P61" s="1" t="s">
        <v>1805</v>
      </c>
      <c r="Q61" s="1" t="s">
        <v>1806</v>
      </c>
      <c r="R61" s="1" t="s">
        <v>2162</v>
      </c>
      <c r="S61" s="1" t="s">
        <v>1808</v>
      </c>
      <c r="T61" s="1" t="s">
        <v>1809</v>
      </c>
      <c r="U61" s="1" t="s">
        <v>1810</v>
      </c>
      <c r="V61" s="1" t="s">
        <v>2163</v>
      </c>
    </row>
    <row r="62" s="1" customFormat="1" spans="1:22">
      <c r="A62" s="3">
        <v>999224082205975</v>
      </c>
      <c r="B62" s="1" t="s">
        <v>1996</v>
      </c>
      <c r="C62" s="1" t="s">
        <v>2164</v>
      </c>
      <c r="D62" s="1" t="s">
        <v>2165</v>
      </c>
      <c r="E62" s="1" t="s">
        <v>2166</v>
      </c>
      <c r="F62" s="1" t="s">
        <v>1996</v>
      </c>
      <c r="G62" s="1" t="s">
        <v>1799</v>
      </c>
      <c r="H62" s="1" t="s">
        <v>1800</v>
      </c>
      <c r="I62" s="1" t="s">
        <v>2167</v>
      </c>
      <c r="J62" s="1" t="s">
        <v>30</v>
      </c>
      <c r="K62" s="1" t="s">
        <v>2168</v>
      </c>
      <c r="L62" s="1" t="s">
        <v>2168</v>
      </c>
      <c r="M62" s="1" t="s">
        <v>1803</v>
      </c>
      <c r="N62" s="1" t="s">
        <v>1803</v>
      </c>
      <c r="O62" s="1" t="s">
        <v>1804</v>
      </c>
      <c r="P62" s="1" t="s">
        <v>1805</v>
      </c>
      <c r="Q62" s="1" t="s">
        <v>1806</v>
      </c>
      <c r="R62" s="1" t="s">
        <v>2169</v>
      </c>
      <c r="S62" s="1" t="s">
        <v>1808</v>
      </c>
      <c r="T62" s="1" t="s">
        <v>1809</v>
      </c>
      <c r="U62" s="1" t="s">
        <v>1810</v>
      </c>
      <c r="V62" s="1" t="s">
        <v>1811</v>
      </c>
    </row>
    <row r="63" s="1" customFormat="1" spans="1:22">
      <c r="A63" s="3">
        <v>999224082477938</v>
      </c>
      <c r="B63" s="1" t="s">
        <v>1996</v>
      </c>
      <c r="C63" s="1" t="s">
        <v>2170</v>
      </c>
      <c r="D63" s="1" t="s">
        <v>2171</v>
      </c>
      <c r="E63" s="1" t="s">
        <v>2172</v>
      </c>
      <c r="F63" s="1" t="s">
        <v>1996</v>
      </c>
      <c r="G63" s="1" t="s">
        <v>1795</v>
      </c>
      <c r="H63" s="1" t="s">
        <v>1800</v>
      </c>
      <c r="I63" s="1" t="s">
        <v>2173</v>
      </c>
      <c r="J63" s="1" t="s">
        <v>30</v>
      </c>
      <c r="K63" s="1" t="s">
        <v>2174</v>
      </c>
      <c r="L63" s="1" t="s">
        <v>2174</v>
      </c>
      <c r="M63" s="1" t="s">
        <v>1803</v>
      </c>
      <c r="N63" s="1" t="s">
        <v>1803</v>
      </c>
      <c r="O63" s="1" t="s">
        <v>1804</v>
      </c>
      <c r="P63" s="1" t="s">
        <v>1805</v>
      </c>
      <c r="Q63" s="1" t="s">
        <v>1806</v>
      </c>
      <c r="R63" s="1" t="s">
        <v>2175</v>
      </c>
      <c r="S63" s="1" t="s">
        <v>1808</v>
      </c>
      <c r="T63" s="1" t="s">
        <v>1809</v>
      </c>
      <c r="U63" s="1" t="s">
        <v>1810</v>
      </c>
      <c r="V63" s="1" t="s">
        <v>1981</v>
      </c>
    </row>
    <row r="64" s="1" customFormat="1" spans="1:22">
      <c r="A64" s="3">
        <v>999224081749590</v>
      </c>
      <c r="B64" s="1" t="s">
        <v>1996</v>
      </c>
      <c r="C64" s="1" t="s">
        <v>2176</v>
      </c>
      <c r="D64" s="1" t="s">
        <v>2177</v>
      </c>
      <c r="E64" s="1" t="s">
        <v>2178</v>
      </c>
      <c r="F64" s="1" t="s">
        <v>1996</v>
      </c>
      <c r="G64" s="1" t="s">
        <v>1795</v>
      </c>
      <c r="H64" s="1" t="s">
        <v>1800</v>
      </c>
      <c r="I64" s="1" t="s">
        <v>2179</v>
      </c>
      <c r="J64" s="1" t="s">
        <v>30</v>
      </c>
      <c r="K64" s="1" t="s">
        <v>2180</v>
      </c>
      <c r="L64" s="1" t="s">
        <v>2180</v>
      </c>
      <c r="M64" s="1" t="s">
        <v>1803</v>
      </c>
      <c r="N64" s="1" t="s">
        <v>1803</v>
      </c>
      <c r="O64" s="1" t="s">
        <v>1804</v>
      </c>
      <c r="P64" s="1" t="s">
        <v>1805</v>
      </c>
      <c r="Q64" s="1" t="s">
        <v>1806</v>
      </c>
      <c r="R64" s="1" t="s">
        <v>2181</v>
      </c>
      <c r="S64" s="1" t="s">
        <v>1808</v>
      </c>
      <c r="T64" s="1" t="s">
        <v>1809</v>
      </c>
      <c r="U64" s="1" t="s">
        <v>1810</v>
      </c>
      <c r="V64" s="1" t="s">
        <v>2095</v>
      </c>
    </row>
    <row r="65" s="1" customFormat="1" spans="1:22">
      <c r="A65" s="3">
        <v>999224081383164</v>
      </c>
      <c r="B65" s="1" t="s">
        <v>1996</v>
      </c>
      <c r="C65" s="1" t="s">
        <v>2182</v>
      </c>
      <c r="D65" s="1" t="s">
        <v>1898</v>
      </c>
      <c r="E65" s="1" t="s">
        <v>2183</v>
      </c>
      <c r="F65" s="1" t="s">
        <v>1996</v>
      </c>
      <c r="G65" s="1" t="s">
        <v>1795</v>
      </c>
      <c r="H65" s="1" t="s">
        <v>1800</v>
      </c>
      <c r="I65" s="1" t="s">
        <v>2143</v>
      </c>
      <c r="J65" s="1" t="s">
        <v>30</v>
      </c>
      <c r="K65" s="1" t="s">
        <v>1901</v>
      </c>
      <c r="L65" s="1" t="s">
        <v>1901</v>
      </c>
      <c r="M65" s="1" t="s">
        <v>1803</v>
      </c>
      <c r="N65" s="1" t="s">
        <v>1803</v>
      </c>
      <c r="O65" s="1" t="s">
        <v>1804</v>
      </c>
      <c r="P65" s="1" t="s">
        <v>1805</v>
      </c>
      <c r="Q65" s="1" t="s">
        <v>1806</v>
      </c>
      <c r="R65" s="1" t="s">
        <v>2184</v>
      </c>
      <c r="S65" s="1" t="s">
        <v>1808</v>
      </c>
      <c r="T65" s="1" t="s">
        <v>1809</v>
      </c>
      <c r="U65" s="1" t="s">
        <v>1810</v>
      </c>
      <c r="V65" s="1" t="s">
        <v>1903</v>
      </c>
    </row>
    <row r="66" s="1" customFormat="1" spans="1:22">
      <c r="A66" s="3">
        <v>999224081121487</v>
      </c>
      <c r="B66" s="1" t="s">
        <v>1996</v>
      </c>
      <c r="C66" s="1" t="s">
        <v>2185</v>
      </c>
      <c r="D66" s="1" t="s">
        <v>1813</v>
      </c>
      <c r="E66" s="1" t="s">
        <v>2186</v>
      </c>
      <c r="F66" s="1" t="s">
        <v>1996</v>
      </c>
      <c r="G66" s="1" t="s">
        <v>1795</v>
      </c>
      <c r="H66" s="1" t="s">
        <v>1800</v>
      </c>
      <c r="I66" s="1" t="s">
        <v>2187</v>
      </c>
      <c r="J66" s="1" t="s">
        <v>30</v>
      </c>
      <c r="K66" s="1" t="s">
        <v>2188</v>
      </c>
      <c r="L66" s="1" t="s">
        <v>2188</v>
      </c>
      <c r="M66" s="1" t="s">
        <v>1803</v>
      </c>
      <c r="N66" s="1" t="s">
        <v>1803</v>
      </c>
      <c r="O66" s="1" t="s">
        <v>1804</v>
      </c>
      <c r="P66" s="1" t="s">
        <v>1805</v>
      </c>
      <c r="Q66" s="1" t="s">
        <v>1806</v>
      </c>
      <c r="R66" s="1" t="s">
        <v>2189</v>
      </c>
      <c r="S66" s="1" t="s">
        <v>1808</v>
      </c>
      <c r="T66" s="1" t="s">
        <v>1809</v>
      </c>
      <c r="U66" s="1" t="s">
        <v>1810</v>
      </c>
      <c r="V66" s="1" t="s">
        <v>1811</v>
      </c>
    </row>
    <row r="67" s="1" customFormat="1" spans="1:22">
      <c r="A67" s="3">
        <v>999224081767831</v>
      </c>
      <c r="B67" s="1" t="s">
        <v>1996</v>
      </c>
      <c r="C67" s="1" t="s">
        <v>2190</v>
      </c>
      <c r="D67" s="1" t="s">
        <v>2191</v>
      </c>
      <c r="E67" s="1" t="s">
        <v>2192</v>
      </c>
      <c r="F67" s="1" t="s">
        <v>1795</v>
      </c>
      <c r="G67" s="1" t="s">
        <v>1799</v>
      </c>
      <c r="H67" s="1" t="s">
        <v>1800</v>
      </c>
      <c r="I67" s="1" t="s">
        <v>2193</v>
      </c>
      <c r="J67" s="1" t="s">
        <v>30</v>
      </c>
      <c r="K67" s="1" t="s">
        <v>2194</v>
      </c>
      <c r="L67" s="1" t="s">
        <v>2194</v>
      </c>
      <c r="M67" s="1" t="s">
        <v>1803</v>
      </c>
      <c r="N67" s="1" t="s">
        <v>1803</v>
      </c>
      <c r="O67" s="1" t="s">
        <v>1804</v>
      </c>
      <c r="P67" s="1" t="s">
        <v>1805</v>
      </c>
      <c r="Q67" s="1" t="s">
        <v>1806</v>
      </c>
      <c r="R67" s="1" t="s">
        <v>2195</v>
      </c>
      <c r="S67" s="1" t="s">
        <v>1808</v>
      </c>
      <c r="T67" s="1" t="s">
        <v>1809</v>
      </c>
      <c r="U67" s="1" t="s">
        <v>1810</v>
      </c>
      <c r="V67" s="1" t="s">
        <v>1988</v>
      </c>
    </row>
    <row r="68" s="1" customFormat="1" spans="1:22">
      <c r="A68" s="3">
        <v>999224080650137</v>
      </c>
      <c r="B68" s="1" t="s">
        <v>1996</v>
      </c>
      <c r="C68" s="1" t="s">
        <v>2196</v>
      </c>
      <c r="D68" s="1" t="s">
        <v>2197</v>
      </c>
      <c r="E68" s="1" t="s">
        <v>2198</v>
      </c>
      <c r="F68" s="1" t="s">
        <v>1996</v>
      </c>
      <c r="G68" s="1" t="s">
        <v>1795</v>
      </c>
      <c r="H68" s="1" t="s">
        <v>1800</v>
      </c>
      <c r="I68" s="1" t="s">
        <v>2199</v>
      </c>
      <c r="J68" s="1" t="s">
        <v>30</v>
      </c>
      <c r="K68" s="1" t="s">
        <v>2200</v>
      </c>
      <c r="L68" s="1" t="s">
        <v>2200</v>
      </c>
      <c r="M68" s="1" t="s">
        <v>1803</v>
      </c>
      <c r="N68" s="1" t="s">
        <v>1803</v>
      </c>
      <c r="O68" s="1" t="s">
        <v>1804</v>
      </c>
      <c r="P68" s="1" t="s">
        <v>1805</v>
      </c>
      <c r="Q68" s="1" t="s">
        <v>1806</v>
      </c>
      <c r="R68" s="1" t="s">
        <v>2201</v>
      </c>
      <c r="S68" s="1" t="s">
        <v>1808</v>
      </c>
      <c r="T68" s="1" t="s">
        <v>1809</v>
      </c>
      <c r="U68" s="1" t="s">
        <v>1810</v>
      </c>
      <c r="V68" s="1" t="s">
        <v>1824</v>
      </c>
    </row>
    <row r="69" s="1" customFormat="1" spans="1:22">
      <c r="A69" s="3">
        <v>999224081690745</v>
      </c>
      <c r="B69" s="1" t="s">
        <v>1996</v>
      </c>
      <c r="C69" s="1" t="s">
        <v>2202</v>
      </c>
      <c r="D69" s="1" t="s">
        <v>2203</v>
      </c>
      <c r="E69" s="1" t="s">
        <v>2204</v>
      </c>
      <c r="F69" s="1" t="s">
        <v>1795</v>
      </c>
      <c r="G69" s="1" t="s">
        <v>1799</v>
      </c>
      <c r="H69" s="1" t="s">
        <v>1800</v>
      </c>
      <c r="I69" s="1" t="s">
        <v>2205</v>
      </c>
      <c r="J69" s="1" t="s">
        <v>30</v>
      </c>
      <c r="K69" s="1" t="s">
        <v>2206</v>
      </c>
      <c r="L69" s="1" t="s">
        <v>2206</v>
      </c>
      <c r="M69" s="1" t="s">
        <v>1803</v>
      </c>
      <c r="N69" s="1" t="s">
        <v>1803</v>
      </c>
      <c r="O69" s="1" t="s">
        <v>1804</v>
      </c>
      <c r="P69" s="1" t="s">
        <v>1805</v>
      </c>
      <c r="Q69" s="1" t="s">
        <v>1806</v>
      </c>
      <c r="R69" s="1" t="s">
        <v>2207</v>
      </c>
      <c r="S69" s="1" t="s">
        <v>1808</v>
      </c>
      <c r="T69" s="1" t="s">
        <v>1809</v>
      </c>
      <c r="U69" s="1" t="s">
        <v>1810</v>
      </c>
      <c r="V69" s="1" t="s">
        <v>1851</v>
      </c>
    </row>
    <row r="70" s="1" customFormat="1" spans="1:22">
      <c r="A70" s="3">
        <v>999224080523445</v>
      </c>
      <c r="B70" s="1" t="s">
        <v>1996</v>
      </c>
      <c r="C70" s="1" t="s">
        <v>2208</v>
      </c>
      <c r="D70" s="1" t="s">
        <v>2209</v>
      </c>
      <c r="E70" s="1" t="s">
        <v>2210</v>
      </c>
      <c r="F70" s="1" t="s">
        <v>1996</v>
      </c>
      <c r="G70" s="1" t="s">
        <v>1795</v>
      </c>
      <c r="H70" s="1" t="s">
        <v>1800</v>
      </c>
      <c r="I70" s="1" t="s">
        <v>2211</v>
      </c>
      <c r="J70" s="1" t="s">
        <v>30</v>
      </c>
      <c r="K70" s="1" t="s">
        <v>2212</v>
      </c>
      <c r="L70" s="1" t="s">
        <v>2212</v>
      </c>
      <c r="M70" s="1" t="s">
        <v>1803</v>
      </c>
      <c r="N70" s="1" t="s">
        <v>1803</v>
      </c>
      <c r="O70" s="1" t="s">
        <v>1804</v>
      </c>
      <c r="P70" s="1" t="s">
        <v>1805</v>
      </c>
      <c r="Q70" s="1" t="s">
        <v>1806</v>
      </c>
      <c r="R70" s="1" t="s">
        <v>2213</v>
      </c>
      <c r="S70" s="1" t="s">
        <v>1808</v>
      </c>
      <c r="T70" s="1" t="s">
        <v>1809</v>
      </c>
      <c r="U70" s="1" t="s">
        <v>1810</v>
      </c>
      <c r="V70" s="1" t="s">
        <v>1896</v>
      </c>
    </row>
    <row r="71" s="1" customFormat="1" spans="1:22">
      <c r="A71" s="3">
        <v>999224081449893</v>
      </c>
      <c r="B71" s="1" t="s">
        <v>1996</v>
      </c>
      <c r="C71" s="1" t="s">
        <v>2214</v>
      </c>
      <c r="D71" s="1" t="s">
        <v>2215</v>
      </c>
      <c r="E71" s="1" t="s">
        <v>2216</v>
      </c>
      <c r="F71" s="1" t="s">
        <v>1996</v>
      </c>
      <c r="G71" s="1" t="s">
        <v>1795</v>
      </c>
      <c r="H71" s="1" t="s">
        <v>1800</v>
      </c>
      <c r="I71" s="1" t="s">
        <v>2059</v>
      </c>
      <c r="J71" s="1" t="s">
        <v>30</v>
      </c>
      <c r="K71" s="1" t="s">
        <v>2060</v>
      </c>
      <c r="L71" s="1" t="s">
        <v>2060</v>
      </c>
      <c r="M71" s="1" t="s">
        <v>1803</v>
      </c>
      <c r="N71" s="1" t="s">
        <v>1803</v>
      </c>
      <c r="O71" s="1" t="s">
        <v>1804</v>
      </c>
      <c r="P71" s="1" t="s">
        <v>1805</v>
      </c>
      <c r="Q71" s="1" t="s">
        <v>1806</v>
      </c>
      <c r="R71" s="1" t="s">
        <v>2217</v>
      </c>
      <c r="S71" s="1" t="s">
        <v>1808</v>
      </c>
      <c r="T71" s="1" t="s">
        <v>1809</v>
      </c>
      <c r="U71" s="1" t="s">
        <v>1810</v>
      </c>
      <c r="V71" s="1" t="s">
        <v>2027</v>
      </c>
    </row>
    <row r="72" s="1" customFormat="1" spans="1:22">
      <c r="A72" s="3">
        <v>999224079344881</v>
      </c>
      <c r="B72" s="1" t="s">
        <v>1996</v>
      </c>
      <c r="C72" s="1" t="s">
        <v>2218</v>
      </c>
      <c r="D72" s="1" t="s">
        <v>2219</v>
      </c>
      <c r="E72" s="1" t="s">
        <v>2220</v>
      </c>
      <c r="F72" s="1" t="s">
        <v>1996</v>
      </c>
      <c r="G72" s="1" t="s">
        <v>1795</v>
      </c>
      <c r="H72" s="1" t="s">
        <v>1800</v>
      </c>
      <c r="I72" s="1" t="s">
        <v>2221</v>
      </c>
      <c r="J72" s="1" t="s">
        <v>30</v>
      </c>
      <c r="K72" s="1" t="s">
        <v>2222</v>
      </c>
      <c r="L72" s="1" t="s">
        <v>2222</v>
      </c>
      <c r="M72" s="1" t="s">
        <v>1803</v>
      </c>
      <c r="N72" s="1" t="s">
        <v>1803</v>
      </c>
      <c r="O72" s="1" t="s">
        <v>1804</v>
      </c>
      <c r="P72" s="1" t="s">
        <v>1805</v>
      </c>
      <c r="Q72" s="1" t="s">
        <v>1806</v>
      </c>
      <c r="R72" s="1" t="s">
        <v>2223</v>
      </c>
      <c r="S72" s="1" t="s">
        <v>1808</v>
      </c>
      <c r="T72" s="1" t="s">
        <v>1809</v>
      </c>
      <c r="U72" s="1" t="s">
        <v>1810</v>
      </c>
      <c r="V72" s="1" t="s">
        <v>2224</v>
      </c>
    </row>
    <row r="73" s="1" customFormat="1" spans="1:22">
      <c r="A73" s="3">
        <v>999224079081192</v>
      </c>
      <c r="B73" s="1" t="s">
        <v>1996</v>
      </c>
      <c r="C73" s="1" t="s">
        <v>2225</v>
      </c>
      <c r="D73" s="1" t="s">
        <v>2226</v>
      </c>
      <c r="E73" s="1" t="s">
        <v>2227</v>
      </c>
      <c r="F73" s="1" t="s">
        <v>1996</v>
      </c>
      <c r="G73" s="1" t="s">
        <v>1795</v>
      </c>
      <c r="H73" s="1" t="s">
        <v>1800</v>
      </c>
      <c r="I73" s="1" t="s">
        <v>2228</v>
      </c>
      <c r="J73" s="1" t="s">
        <v>30</v>
      </c>
      <c r="K73" s="1" t="s">
        <v>2229</v>
      </c>
      <c r="L73" s="1" t="s">
        <v>2229</v>
      </c>
      <c r="M73" s="1" t="s">
        <v>1803</v>
      </c>
      <c r="N73" s="1" t="s">
        <v>1803</v>
      </c>
      <c r="O73" s="1" t="s">
        <v>1804</v>
      </c>
      <c r="P73" s="1" t="s">
        <v>1805</v>
      </c>
      <c r="Q73" s="1" t="s">
        <v>1806</v>
      </c>
      <c r="R73" s="1" t="s">
        <v>2230</v>
      </c>
      <c r="S73" s="1" t="s">
        <v>1808</v>
      </c>
      <c r="T73" s="1" t="s">
        <v>1809</v>
      </c>
      <c r="U73" s="1" t="s">
        <v>1810</v>
      </c>
      <c r="V73" s="1" t="s">
        <v>1811</v>
      </c>
    </row>
    <row r="74" s="1" customFormat="1" spans="1:22">
      <c r="A74" s="3">
        <v>999224079678113</v>
      </c>
      <c r="B74" s="1" t="s">
        <v>1996</v>
      </c>
      <c r="C74" s="1" t="s">
        <v>2231</v>
      </c>
      <c r="D74" s="1" t="s">
        <v>2232</v>
      </c>
      <c r="E74" s="1" t="s">
        <v>2233</v>
      </c>
      <c r="F74" s="1" t="s">
        <v>1996</v>
      </c>
      <c r="G74" s="1" t="s">
        <v>1799</v>
      </c>
      <c r="H74" s="1" t="s">
        <v>1800</v>
      </c>
      <c r="I74" s="1" t="s">
        <v>2234</v>
      </c>
      <c r="J74" s="1" t="s">
        <v>30</v>
      </c>
      <c r="K74" s="1" t="s">
        <v>2235</v>
      </c>
      <c r="L74" s="1" t="s">
        <v>2235</v>
      </c>
      <c r="M74" s="1" t="s">
        <v>1803</v>
      </c>
      <c r="N74" s="1" t="s">
        <v>1803</v>
      </c>
      <c r="O74" s="1" t="s">
        <v>1804</v>
      </c>
      <c r="P74" s="1" t="s">
        <v>1805</v>
      </c>
      <c r="Q74" s="1" t="s">
        <v>1806</v>
      </c>
      <c r="R74" s="1" t="s">
        <v>2236</v>
      </c>
      <c r="S74" s="1" t="s">
        <v>1808</v>
      </c>
      <c r="T74" s="1" t="s">
        <v>1809</v>
      </c>
      <c r="U74" s="1" t="s">
        <v>1810</v>
      </c>
      <c r="V74" s="1" t="s">
        <v>1811</v>
      </c>
    </row>
    <row r="75" s="1" customFormat="1" spans="1:22">
      <c r="A75" s="3">
        <v>999224080038620</v>
      </c>
      <c r="B75" s="1" t="s">
        <v>1996</v>
      </c>
      <c r="C75" s="1" t="s">
        <v>2237</v>
      </c>
      <c r="D75" s="1" t="s">
        <v>2238</v>
      </c>
      <c r="E75" s="1" t="s">
        <v>2239</v>
      </c>
      <c r="F75" s="1" t="s">
        <v>1996</v>
      </c>
      <c r="G75" s="1" t="s">
        <v>1799</v>
      </c>
      <c r="H75" s="1" t="s">
        <v>1800</v>
      </c>
      <c r="I75" s="1" t="s">
        <v>2240</v>
      </c>
      <c r="J75" s="1" t="s">
        <v>30</v>
      </c>
      <c r="K75" s="1" t="s">
        <v>2241</v>
      </c>
      <c r="L75" s="1" t="s">
        <v>2241</v>
      </c>
      <c r="M75" s="1" t="s">
        <v>1803</v>
      </c>
      <c r="N75" s="1" t="s">
        <v>1803</v>
      </c>
      <c r="O75" s="1" t="s">
        <v>1804</v>
      </c>
      <c r="P75" s="1" t="s">
        <v>1805</v>
      </c>
      <c r="Q75" s="1" t="s">
        <v>1806</v>
      </c>
      <c r="R75" s="1" t="s">
        <v>2242</v>
      </c>
      <c r="S75" s="1" t="s">
        <v>1808</v>
      </c>
      <c r="T75" s="1" t="s">
        <v>1809</v>
      </c>
      <c r="U75" s="1" t="s">
        <v>1810</v>
      </c>
      <c r="V75" s="1" t="s">
        <v>1824</v>
      </c>
    </row>
    <row r="76" s="1" customFormat="1" spans="1:22">
      <c r="A76" s="3">
        <v>999224079886687</v>
      </c>
      <c r="B76" s="1" t="s">
        <v>1996</v>
      </c>
      <c r="C76" s="1" t="s">
        <v>2243</v>
      </c>
      <c r="D76" s="1" t="s">
        <v>2244</v>
      </c>
      <c r="E76" s="1" t="s">
        <v>2245</v>
      </c>
      <c r="F76" s="1" t="s">
        <v>1996</v>
      </c>
      <c r="G76" s="1" t="s">
        <v>1795</v>
      </c>
      <c r="H76" s="1" t="s">
        <v>1800</v>
      </c>
      <c r="I76" s="1" t="s">
        <v>2246</v>
      </c>
      <c r="J76" s="1" t="s">
        <v>30</v>
      </c>
      <c r="K76" s="1" t="s">
        <v>2247</v>
      </c>
      <c r="L76" s="1" t="s">
        <v>2247</v>
      </c>
      <c r="M76" s="1" t="s">
        <v>1803</v>
      </c>
      <c r="N76" s="1" t="s">
        <v>1803</v>
      </c>
      <c r="O76" s="1" t="s">
        <v>1804</v>
      </c>
      <c r="P76" s="1" t="s">
        <v>1805</v>
      </c>
      <c r="Q76" s="1" t="s">
        <v>1806</v>
      </c>
      <c r="R76" s="1" t="s">
        <v>2248</v>
      </c>
      <c r="S76" s="1" t="s">
        <v>1808</v>
      </c>
      <c r="T76" s="1" t="s">
        <v>1809</v>
      </c>
      <c r="U76" s="1" t="s">
        <v>1810</v>
      </c>
      <c r="V76" s="1" t="s">
        <v>1811</v>
      </c>
    </row>
    <row r="77" s="1" customFormat="1" spans="1:22">
      <c r="A77" s="3">
        <v>999224078313812</v>
      </c>
      <c r="B77" s="1" t="s">
        <v>1996</v>
      </c>
      <c r="C77" s="1" t="s">
        <v>2249</v>
      </c>
      <c r="D77" s="1" t="s">
        <v>2250</v>
      </c>
      <c r="E77" s="1" t="s">
        <v>2251</v>
      </c>
      <c r="F77" s="1" t="s">
        <v>1795</v>
      </c>
      <c r="G77" s="1" t="s">
        <v>1799</v>
      </c>
      <c r="H77" s="1" t="s">
        <v>1800</v>
      </c>
      <c r="I77" s="1" t="s">
        <v>2252</v>
      </c>
      <c r="J77" s="1" t="s">
        <v>30</v>
      </c>
      <c r="K77" s="1" t="s">
        <v>2253</v>
      </c>
      <c r="L77" s="1" t="s">
        <v>2253</v>
      </c>
      <c r="M77" s="1" t="s">
        <v>1803</v>
      </c>
      <c r="N77" s="1" t="s">
        <v>1803</v>
      </c>
      <c r="O77" s="1" t="s">
        <v>1804</v>
      </c>
      <c r="P77" s="1" t="s">
        <v>1805</v>
      </c>
      <c r="Q77" s="1" t="s">
        <v>1806</v>
      </c>
      <c r="R77" s="1" t="s">
        <v>2254</v>
      </c>
      <c r="S77" s="1" t="s">
        <v>1808</v>
      </c>
      <c r="T77" s="1" t="s">
        <v>1809</v>
      </c>
      <c r="U77" s="1" t="s">
        <v>1810</v>
      </c>
      <c r="V77" s="1" t="s">
        <v>1851</v>
      </c>
    </row>
    <row r="78" s="1" customFormat="1" spans="1:22">
      <c r="A78" s="3">
        <v>999224078051961</v>
      </c>
      <c r="B78" s="1" t="s">
        <v>1996</v>
      </c>
      <c r="C78" s="1" t="s">
        <v>2255</v>
      </c>
      <c r="D78" s="1" t="s">
        <v>1813</v>
      </c>
      <c r="E78" s="1" t="s">
        <v>1951</v>
      </c>
      <c r="F78" s="1" t="s">
        <v>1996</v>
      </c>
      <c r="G78" s="1" t="s">
        <v>1795</v>
      </c>
      <c r="H78" s="1" t="s">
        <v>1800</v>
      </c>
      <c r="I78" s="1" t="s">
        <v>2256</v>
      </c>
      <c r="J78" s="1" t="s">
        <v>30</v>
      </c>
      <c r="K78" s="1" t="s">
        <v>2257</v>
      </c>
      <c r="L78" s="1" t="s">
        <v>2257</v>
      </c>
      <c r="M78" s="1" t="s">
        <v>1803</v>
      </c>
      <c r="N78" s="1" t="s">
        <v>1803</v>
      </c>
      <c r="O78" s="1" t="s">
        <v>1804</v>
      </c>
      <c r="P78" s="1" t="s">
        <v>1805</v>
      </c>
      <c r="Q78" s="1" t="s">
        <v>1806</v>
      </c>
      <c r="R78" s="1" t="s">
        <v>2258</v>
      </c>
      <c r="S78" s="1" t="s">
        <v>1808</v>
      </c>
      <c r="T78" s="1" t="s">
        <v>1809</v>
      </c>
      <c r="U78" s="1" t="s">
        <v>1810</v>
      </c>
      <c r="V78" s="1" t="s">
        <v>1811</v>
      </c>
    </row>
    <row r="79" s="1" customFormat="1" spans="1:22">
      <c r="A79" s="3">
        <v>999224078820501</v>
      </c>
      <c r="B79" s="1" t="s">
        <v>1996</v>
      </c>
      <c r="C79" s="1" t="s">
        <v>2259</v>
      </c>
      <c r="D79" s="1" t="s">
        <v>2260</v>
      </c>
      <c r="E79" s="1" t="s">
        <v>2261</v>
      </c>
      <c r="F79" s="1" t="s">
        <v>1996</v>
      </c>
      <c r="G79" s="1" t="s">
        <v>1795</v>
      </c>
      <c r="H79" s="1" t="s">
        <v>1800</v>
      </c>
      <c r="I79" s="1" t="s">
        <v>2105</v>
      </c>
      <c r="J79" s="1" t="s">
        <v>30</v>
      </c>
      <c r="K79" s="1" t="s">
        <v>2106</v>
      </c>
      <c r="L79" s="1" t="s">
        <v>2106</v>
      </c>
      <c r="M79" s="1" t="s">
        <v>1803</v>
      </c>
      <c r="N79" s="1" t="s">
        <v>1803</v>
      </c>
      <c r="O79" s="1" t="s">
        <v>1804</v>
      </c>
      <c r="P79" s="1" t="s">
        <v>1805</v>
      </c>
      <c r="Q79" s="1" t="s">
        <v>1806</v>
      </c>
      <c r="R79" s="1" t="s">
        <v>2262</v>
      </c>
      <c r="S79" s="1" t="s">
        <v>1808</v>
      </c>
      <c r="T79" s="1" t="s">
        <v>1809</v>
      </c>
      <c r="U79" s="1" t="s">
        <v>1810</v>
      </c>
      <c r="V79" s="1" t="s">
        <v>2224</v>
      </c>
    </row>
    <row r="80" s="1" customFormat="1" spans="1:22">
      <c r="A80" s="3">
        <v>999224078863683</v>
      </c>
      <c r="B80" s="1" t="s">
        <v>1996</v>
      </c>
      <c r="C80" s="1" t="s">
        <v>2263</v>
      </c>
      <c r="D80" s="1" t="s">
        <v>2264</v>
      </c>
      <c r="E80" s="1" t="s">
        <v>2265</v>
      </c>
      <c r="F80" s="1" t="s">
        <v>1996</v>
      </c>
      <c r="G80" s="1" t="s">
        <v>1795</v>
      </c>
      <c r="H80" s="1" t="s">
        <v>1800</v>
      </c>
      <c r="I80" s="1" t="s">
        <v>2266</v>
      </c>
      <c r="J80" s="1" t="s">
        <v>30</v>
      </c>
      <c r="K80" s="1" t="s">
        <v>2267</v>
      </c>
      <c r="L80" s="1" t="s">
        <v>2267</v>
      </c>
      <c r="M80" s="1" t="s">
        <v>1803</v>
      </c>
      <c r="N80" s="1" t="s">
        <v>1803</v>
      </c>
      <c r="O80" s="1" t="s">
        <v>1804</v>
      </c>
      <c r="P80" s="1" t="s">
        <v>1805</v>
      </c>
      <c r="Q80" s="1" t="s">
        <v>1806</v>
      </c>
      <c r="R80" s="1" t="s">
        <v>2268</v>
      </c>
      <c r="S80" s="1" t="s">
        <v>1808</v>
      </c>
      <c r="T80" s="1" t="s">
        <v>1809</v>
      </c>
      <c r="U80" s="1" t="s">
        <v>1810</v>
      </c>
      <c r="V80" s="1" t="s">
        <v>1831</v>
      </c>
    </row>
    <row r="81" s="1" customFormat="1" spans="1:22">
      <c r="A81" s="3">
        <v>999224077557626</v>
      </c>
      <c r="B81" s="1" t="s">
        <v>1996</v>
      </c>
      <c r="C81" s="1" t="s">
        <v>2269</v>
      </c>
      <c r="D81" s="1" t="s">
        <v>2270</v>
      </c>
      <c r="E81" s="1" t="s">
        <v>2271</v>
      </c>
      <c r="F81" s="1" t="s">
        <v>1996</v>
      </c>
      <c r="G81" s="1" t="s">
        <v>1795</v>
      </c>
      <c r="H81" s="1" t="s">
        <v>1800</v>
      </c>
      <c r="I81" s="1" t="s">
        <v>2272</v>
      </c>
      <c r="J81" s="1" t="s">
        <v>30</v>
      </c>
      <c r="K81" s="1" t="s">
        <v>2273</v>
      </c>
      <c r="L81" s="1" t="s">
        <v>2273</v>
      </c>
      <c r="M81" s="1" t="s">
        <v>1803</v>
      </c>
      <c r="N81" s="1" t="s">
        <v>1803</v>
      </c>
      <c r="O81" s="1" t="s">
        <v>1804</v>
      </c>
      <c r="P81" s="1" t="s">
        <v>1805</v>
      </c>
      <c r="Q81" s="1" t="s">
        <v>1806</v>
      </c>
      <c r="R81" s="1" t="s">
        <v>2274</v>
      </c>
      <c r="S81" s="1" t="s">
        <v>1808</v>
      </c>
      <c r="T81" s="1" t="s">
        <v>1809</v>
      </c>
      <c r="U81" s="1" t="s">
        <v>1810</v>
      </c>
      <c r="V81" s="1" t="s">
        <v>1811</v>
      </c>
    </row>
    <row r="82" s="1" customFormat="1" spans="1:22">
      <c r="A82" s="3">
        <v>999224077243826</v>
      </c>
      <c r="B82" s="1" t="s">
        <v>1996</v>
      </c>
      <c r="C82" s="1" t="s">
        <v>2275</v>
      </c>
      <c r="D82" s="1" t="s">
        <v>1983</v>
      </c>
      <c r="E82" s="1" t="s">
        <v>2276</v>
      </c>
      <c r="F82" s="1" t="s">
        <v>1996</v>
      </c>
      <c r="G82" s="1" t="s">
        <v>1795</v>
      </c>
      <c r="H82" s="1" t="s">
        <v>1800</v>
      </c>
      <c r="I82" s="1" t="s">
        <v>1985</v>
      </c>
      <c r="J82" s="1" t="s">
        <v>30</v>
      </c>
      <c r="K82" s="1" t="s">
        <v>1986</v>
      </c>
      <c r="L82" s="1" t="s">
        <v>1986</v>
      </c>
      <c r="M82" s="1" t="s">
        <v>1803</v>
      </c>
      <c r="N82" s="1" t="s">
        <v>1803</v>
      </c>
      <c r="O82" s="1" t="s">
        <v>1804</v>
      </c>
      <c r="P82" s="1" t="s">
        <v>1805</v>
      </c>
      <c r="Q82" s="1" t="s">
        <v>1806</v>
      </c>
      <c r="R82" s="1" t="s">
        <v>2277</v>
      </c>
      <c r="S82" s="1" t="s">
        <v>1808</v>
      </c>
      <c r="T82" s="1" t="s">
        <v>1809</v>
      </c>
      <c r="U82" s="1" t="s">
        <v>1810</v>
      </c>
      <c r="V82" s="1" t="s">
        <v>1988</v>
      </c>
    </row>
    <row r="83" s="1" customFormat="1" spans="1:22">
      <c r="A83" s="3">
        <v>999224078663145</v>
      </c>
      <c r="B83" s="1" t="s">
        <v>1996</v>
      </c>
      <c r="C83" s="1" t="s">
        <v>2278</v>
      </c>
      <c r="D83" s="1" t="s">
        <v>2279</v>
      </c>
      <c r="E83" s="1" t="s">
        <v>2280</v>
      </c>
      <c r="F83" s="1" t="s">
        <v>1996</v>
      </c>
      <c r="G83" s="1" t="s">
        <v>1795</v>
      </c>
      <c r="H83" s="1" t="s">
        <v>1800</v>
      </c>
      <c r="I83" s="1" t="s">
        <v>2281</v>
      </c>
      <c r="J83" s="1" t="s">
        <v>30</v>
      </c>
      <c r="K83" s="1" t="s">
        <v>2282</v>
      </c>
      <c r="L83" s="1" t="s">
        <v>2282</v>
      </c>
      <c r="M83" s="1" t="s">
        <v>1803</v>
      </c>
      <c r="N83" s="1" t="s">
        <v>1803</v>
      </c>
      <c r="O83" s="1" t="s">
        <v>1804</v>
      </c>
      <c r="P83" s="1" t="s">
        <v>1805</v>
      </c>
      <c r="Q83" s="1" t="s">
        <v>1806</v>
      </c>
      <c r="R83" s="1" t="s">
        <v>2283</v>
      </c>
      <c r="S83" s="1" t="s">
        <v>1808</v>
      </c>
      <c r="T83" s="1" t="s">
        <v>1809</v>
      </c>
      <c r="U83" s="1" t="s">
        <v>1810</v>
      </c>
      <c r="V83" s="1" t="s">
        <v>1811</v>
      </c>
    </row>
    <row r="84" s="1" customFormat="1" spans="1:22">
      <c r="A84" s="3">
        <v>999224078056094</v>
      </c>
      <c r="B84" s="1" t="s">
        <v>1996</v>
      </c>
      <c r="C84" s="1" t="s">
        <v>2284</v>
      </c>
      <c r="D84" s="1" t="s">
        <v>2285</v>
      </c>
      <c r="E84" s="1" t="s">
        <v>2286</v>
      </c>
      <c r="F84" s="1" t="s">
        <v>1996</v>
      </c>
      <c r="G84" s="1" t="s">
        <v>1795</v>
      </c>
      <c r="H84" s="1" t="s">
        <v>1800</v>
      </c>
      <c r="I84" s="1" t="s">
        <v>2136</v>
      </c>
      <c r="J84" s="1" t="s">
        <v>30</v>
      </c>
      <c r="K84" s="1" t="s">
        <v>2137</v>
      </c>
      <c r="L84" s="1" t="s">
        <v>2137</v>
      </c>
      <c r="M84" s="1" t="s">
        <v>1803</v>
      </c>
      <c r="N84" s="1" t="s">
        <v>1803</v>
      </c>
      <c r="O84" s="1" t="s">
        <v>1804</v>
      </c>
      <c r="P84" s="1" t="s">
        <v>1805</v>
      </c>
      <c r="Q84" s="1" t="s">
        <v>1806</v>
      </c>
      <c r="R84" s="1" t="s">
        <v>2287</v>
      </c>
      <c r="S84" s="1" t="s">
        <v>1808</v>
      </c>
      <c r="T84" s="1" t="s">
        <v>1809</v>
      </c>
      <c r="U84" s="1" t="s">
        <v>1810</v>
      </c>
      <c r="V84" s="1" t="s">
        <v>1824</v>
      </c>
    </row>
    <row r="85" s="1" customFormat="1" spans="1:22">
      <c r="A85" s="3">
        <v>999224076802663</v>
      </c>
      <c r="B85" s="1" t="s">
        <v>1996</v>
      </c>
      <c r="C85" s="1" t="s">
        <v>2288</v>
      </c>
      <c r="D85" s="1" t="s">
        <v>2289</v>
      </c>
      <c r="E85" s="1" t="s">
        <v>2290</v>
      </c>
      <c r="F85" s="1" t="s">
        <v>1996</v>
      </c>
      <c r="G85" s="1" t="s">
        <v>1795</v>
      </c>
      <c r="H85" s="1" t="s">
        <v>1800</v>
      </c>
      <c r="I85" s="1" t="s">
        <v>2291</v>
      </c>
      <c r="J85" s="1" t="s">
        <v>30</v>
      </c>
      <c r="K85" s="1" t="s">
        <v>2292</v>
      </c>
      <c r="L85" s="1" t="s">
        <v>2292</v>
      </c>
      <c r="M85" s="1" t="s">
        <v>1803</v>
      </c>
      <c r="N85" s="1" t="s">
        <v>1803</v>
      </c>
      <c r="O85" s="1" t="s">
        <v>1804</v>
      </c>
      <c r="P85" s="1" t="s">
        <v>1805</v>
      </c>
      <c r="Q85" s="1" t="s">
        <v>1806</v>
      </c>
      <c r="R85" s="1" t="s">
        <v>2293</v>
      </c>
      <c r="S85" s="1" t="s">
        <v>1808</v>
      </c>
      <c r="T85" s="1" t="s">
        <v>1809</v>
      </c>
      <c r="U85" s="1" t="s">
        <v>1810</v>
      </c>
      <c r="V85" s="1" t="s">
        <v>1811</v>
      </c>
    </row>
    <row r="86" s="1" customFormat="1" spans="1:22">
      <c r="A86" s="3">
        <v>999224076637673</v>
      </c>
      <c r="B86" s="1" t="s">
        <v>1996</v>
      </c>
      <c r="C86" s="1" t="s">
        <v>2294</v>
      </c>
      <c r="D86" s="1" t="s">
        <v>2295</v>
      </c>
      <c r="E86" s="1" t="s">
        <v>2296</v>
      </c>
      <c r="F86" s="1" t="s">
        <v>1996</v>
      </c>
      <c r="G86" s="1" t="s">
        <v>1795</v>
      </c>
      <c r="H86" s="1" t="s">
        <v>1800</v>
      </c>
      <c r="I86" s="1" t="s">
        <v>2297</v>
      </c>
      <c r="J86" s="1" t="s">
        <v>30</v>
      </c>
      <c r="K86" s="1" t="s">
        <v>2298</v>
      </c>
      <c r="L86" s="1" t="s">
        <v>2298</v>
      </c>
      <c r="M86" s="1" t="s">
        <v>1803</v>
      </c>
      <c r="N86" s="1" t="s">
        <v>1803</v>
      </c>
      <c r="O86" s="1" t="s">
        <v>1804</v>
      </c>
      <c r="P86" s="1" t="s">
        <v>1805</v>
      </c>
      <c r="Q86" s="1" t="s">
        <v>1806</v>
      </c>
      <c r="R86" s="1" t="s">
        <v>2299</v>
      </c>
      <c r="S86" s="1" t="s">
        <v>1808</v>
      </c>
      <c r="T86" s="1" t="s">
        <v>1809</v>
      </c>
      <c r="U86" s="1" t="s">
        <v>1810</v>
      </c>
      <c r="V86" s="1" t="s">
        <v>1981</v>
      </c>
    </row>
    <row r="87" s="1" customFormat="1" spans="1:22">
      <c r="A87" s="3">
        <v>999224076598919</v>
      </c>
      <c r="B87" s="1" t="s">
        <v>1996</v>
      </c>
      <c r="C87" s="1" t="s">
        <v>2300</v>
      </c>
      <c r="D87" s="1" t="s">
        <v>2301</v>
      </c>
      <c r="E87" s="1" t="s">
        <v>2302</v>
      </c>
      <c r="F87" s="1" t="s">
        <v>1996</v>
      </c>
      <c r="G87" s="1" t="s">
        <v>1795</v>
      </c>
      <c r="H87" s="1" t="s">
        <v>1800</v>
      </c>
      <c r="I87" s="1" t="s">
        <v>2303</v>
      </c>
      <c r="J87" s="1" t="s">
        <v>30</v>
      </c>
      <c r="K87" s="1" t="s">
        <v>2304</v>
      </c>
      <c r="L87" s="1" t="s">
        <v>2304</v>
      </c>
      <c r="M87" s="1" t="s">
        <v>1803</v>
      </c>
      <c r="N87" s="1" t="s">
        <v>1803</v>
      </c>
      <c r="O87" s="1" t="s">
        <v>1804</v>
      </c>
      <c r="P87" s="1" t="s">
        <v>1805</v>
      </c>
      <c r="Q87" s="1" t="s">
        <v>1806</v>
      </c>
      <c r="R87" s="1" t="s">
        <v>2305</v>
      </c>
      <c r="S87" s="1" t="s">
        <v>1808</v>
      </c>
      <c r="T87" s="1" t="s">
        <v>1809</v>
      </c>
      <c r="U87" s="1" t="s">
        <v>1810</v>
      </c>
      <c r="V87" s="1" t="s">
        <v>2051</v>
      </c>
    </row>
    <row r="88" s="1" customFormat="1" spans="1:22">
      <c r="A88" s="3">
        <v>999224076910535</v>
      </c>
      <c r="B88" s="1" t="s">
        <v>1996</v>
      </c>
      <c r="C88" s="1" t="s">
        <v>2306</v>
      </c>
      <c r="D88" s="1" t="s">
        <v>2307</v>
      </c>
      <c r="E88" s="1" t="s">
        <v>2308</v>
      </c>
      <c r="F88" s="1" t="s">
        <v>1795</v>
      </c>
      <c r="G88" s="1" t="s">
        <v>1799</v>
      </c>
      <c r="H88" s="1" t="s">
        <v>1800</v>
      </c>
      <c r="I88" s="1" t="s">
        <v>2309</v>
      </c>
      <c r="J88" s="1" t="s">
        <v>30</v>
      </c>
      <c r="K88" s="1" t="s">
        <v>2310</v>
      </c>
      <c r="L88" s="1" t="s">
        <v>2310</v>
      </c>
      <c r="M88" s="1" t="s">
        <v>1803</v>
      </c>
      <c r="N88" s="1" t="s">
        <v>1803</v>
      </c>
      <c r="O88" s="1" t="s">
        <v>1804</v>
      </c>
      <c r="P88" s="1" t="s">
        <v>1805</v>
      </c>
      <c r="Q88" s="1" t="s">
        <v>1806</v>
      </c>
      <c r="R88" s="1" t="s">
        <v>2311</v>
      </c>
      <c r="S88" s="1" t="s">
        <v>1808</v>
      </c>
      <c r="T88" s="1" t="s">
        <v>1809</v>
      </c>
      <c r="U88" s="1" t="s">
        <v>1810</v>
      </c>
      <c r="V88" s="1" t="s">
        <v>2139</v>
      </c>
    </row>
    <row r="89" s="1" customFormat="1" spans="1:22">
      <c r="A89" s="3">
        <v>999224076810014</v>
      </c>
      <c r="B89" s="1" t="s">
        <v>1996</v>
      </c>
      <c r="C89" s="1" t="s">
        <v>2312</v>
      </c>
      <c r="D89" s="1" t="s">
        <v>2313</v>
      </c>
      <c r="E89" s="1" t="s">
        <v>2314</v>
      </c>
      <c r="F89" s="1" t="s">
        <v>1996</v>
      </c>
      <c r="G89" s="1" t="s">
        <v>1799</v>
      </c>
      <c r="H89" s="1" t="s">
        <v>1800</v>
      </c>
      <c r="I89" s="1" t="s">
        <v>2315</v>
      </c>
      <c r="J89" s="1" t="s">
        <v>30</v>
      </c>
      <c r="K89" s="1" t="s">
        <v>2316</v>
      </c>
      <c r="L89" s="1" t="s">
        <v>2316</v>
      </c>
      <c r="M89" s="1" t="s">
        <v>1803</v>
      </c>
      <c r="N89" s="1" t="s">
        <v>1803</v>
      </c>
      <c r="O89" s="1" t="s">
        <v>1804</v>
      </c>
      <c r="P89" s="1" t="s">
        <v>1805</v>
      </c>
      <c r="Q89" s="1" t="s">
        <v>1806</v>
      </c>
      <c r="R89" s="1" t="s">
        <v>2317</v>
      </c>
      <c r="S89" s="1" t="s">
        <v>1808</v>
      </c>
      <c r="T89" s="1" t="s">
        <v>1809</v>
      </c>
      <c r="U89" s="1" t="s">
        <v>1810</v>
      </c>
      <c r="V89" s="1" t="s">
        <v>1811</v>
      </c>
    </row>
    <row r="90" s="1" customFormat="1" spans="1:22">
      <c r="A90" s="3">
        <v>999224077384212</v>
      </c>
      <c r="B90" s="1" t="s">
        <v>1996</v>
      </c>
      <c r="C90" s="1" t="s">
        <v>2318</v>
      </c>
      <c r="D90" s="1" t="s">
        <v>2319</v>
      </c>
      <c r="E90" s="1" t="s">
        <v>2320</v>
      </c>
      <c r="F90" s="1" t="s">
        <v>1996</v>
      </c>
      <c r="G90" s="1" t="s">
        <v>1795</v>
      </c>
      <c r="H90" s="1" t="s">
        <v>1800</v>
      </c>
      <c r="I90" s="1" t="s">
        <v>2321</v>
      </c>
      <c r="J90" s="1" t="s">
        <v>30</v>
      </c>
      <c r="K90" s="1" t="s">
        <v>2322</v>
      </c>
      <c r="L90" s="1" t="s">
        <v>2322</v>
      </c>
      <c r="M90" s="1" t="s">
        <v>1803</v>
      </c>
      <c r="N90" s="1" t="s">
        <v>1803</v>
      </c>
      <c r="O90" s="1" t="s">
        <v>1804</v>
      </c>
      <c r="P90" s="1" t="s">
        <v>1805</v>
      </c>
      <c r="Q90" s="1" t="s">
        <v>1806</v>
      </c>
      <c r="R90" s="1" t="s">
        <v>2323</v>
      </c>
      <c r="S90" s="1" t="s">
        <v>1808</v>
      </c>
      <c r="T90" s="1" t="s">
        <v>1809</v>
      </c>
      <c r="U90" s="1" t="s">
        <v>1810</v>
      </c>
      <c r="V90" s="1" t="s">
        <v>2027</v>
      </c>
    </row>
    <row r="91" s="1" customFormat="1" spans="1:22">
      <c r="A91" s="3">
        <v>999224076139177</v>
      </c>
      <c r="B91" s="1" t="s">
        <v>2324</v>
      </c>
      <c r="C91" s="1" t="s">
        <v>2325</v>
      </c>
      <c r="D91" s="1" t="s">
        <v>2326</v>
      </c>
      <c r="E91" s="1" t="s">
        <v>2327</v>
      </c>
      <c r="F91" s="1" t="s">
        <v>1996</v>
      </c>
      <c r="G91" s="1" t="s">
        <v>1795</v>
      </c>
      <c r="H91" s="1" t="s">
        <v>1800</v>
      </c>
      <c r="I91" s="1" t="s">
        <v>2328</v>
      </c>
      <c r="J91" s="1" t="s">
        <v>30</v>
      </c>
      <c r="K91" s="1" t="s">
        <v>2329</v>
      </c>
      <c r="L91" s="1" t="s">
        <v>2329</v>
      </c>
      <c r="M91" s="1" t="s">
        <v>1803</v>
      </c>
      <c r="N91" s="1" t="s">
        <v>1803</v>
      </c>
      <c r="O91" s="1" t="s">
        <v>1804</v>
      </c>
      <c r="P91" s="1" t="s">
        <v>1805</v>
      </c>
      <c r="Q91" s="1" t="s">
        <v>1806</v>
      </c>
      <c r="R91" s="1" t="s">
        <v>2330</v>
      </c>
      <c r="S91" s="1" t="s">
        <v>1808</v>
      </c>
      <c r="T91" s="1" t="s">
        <v>1809</v>
      </c>
      <c r="U91" s="1" t="s">
        <v>1810</v>
      </c>
      <c r="V91" s="1" t="s">
        <v>1824</v>
      </c>
    </row>
    <row r="92" s="1" customFormat="1" spans="1:22">
      <c r="A92" s="3">
        <v>999224076247550</v>
      </c>
      <c r="B92" s="1" t="s">
        <v>1996</v>
      </c>
      <c r="C92" s="1" t="s">
        <v>2331</v>
      </c>
      <c r="D92" s="1" t="s">
        <v>2332</v>
      </c>
      <c r="E92" s="1" t="s">
        <v>2333</v>
      </c>
      <c r="F92" s="1" t="s">
        <v>1996</v>
      </c>
      <c r="G92" s="1" t="s">
        <v>1795</v>
      </c>
      <c r="H92" s="1" t="s">
        <v>1800</v>
      </c>
      <c r="I92" s="1" t="s">
        <v>2334</v>
      </c>
      <c r="J92" s="1" t="s">
        <v>30</v>
      </c>
      <c r="K92" s="1" t="s">
        <v>2335</v>
      </c>
      <c r="L92" s="1" t="s">
        <v>2335</v>
      </c>
      <c r="M92" s="1" t="s">
        <v>1803</v>
      </c>
      <c r="N92" s="1" t="s">
        <v>1803</v>
      </c>
      <c r="O92" s="1" t="s">
        <v>1804</v>
      </c>
      <c r="P92" s="1" t="s">
        <v>1805</v>
      </c>
      <c r="Q92" s="1" t="s">
        <v>1806</v>
      </c>
      <c r="R92" s="1" t="s">
        <v>2336</v>
      </c>
      <c r="S92" s="1" t="s">
        <v>1808</v>
      </c>
      <c r="T92" s="1" t="s">
        <v>1809</v>
      </c>
      <c r="U92" s="1" t="s">
        <v>1810</v>
      </c>
      <c r="V92" s="1" t="s">
        <v>1811</v>
      </c>
    </row>
    <row r="93" s="1" customFormat="1" spans="1:22">
      <c r="A93" s="3">
        <v>999224076381341</v>
      </c>
      <c r="B93" s="1" t="s">
        <v>1996</v>
      </c>
      <c r="C93" s="1" t="s">
        <v>2337</v>
      </c>
      <c r="D93" s="1" t="s">
        <v>2338</v>
      </c>
      <c r="E93" s="1" t="s">
        <v>2339</v>
      </c>
      <c r="F93" s="1" t="s">
        <v>1996</v>
      </c>
      <c r="G93" s="1" t="s">
        <v>1795</v>
      </c>
      <c r="H93" s="1" t="s">
        <v>1800</v>
      </c>
      <c r="I93" s="1" t="s">
        <v>2340</v>
      </c>
      <c r="J93" s="1" t="s">
        <v>30</v>
      </c>
      <c r="K93" s="1" t="s">
        <v>2341</v>
      </c>
      <c r="L93" s="1" t="s">
        <v>2341</v>
      </c>
      <c r="M93" s="1" t="s">
        <v>1803</v>
      </c>
      <c r="N93" s="1" t="s">
        <v>1803</v>
      </c>
      <c r="O93" s="1" t="s">
        <v>1804</v>
      </c>
      <c r="P93" s="1" t="s">
        <v>1805</v>
      </c>
      <c r="Q93" s="1" t="s">
        <v>1806</v>
      </c>
      <c r="R93" s="1" t="s">
        <v>2342</v>
      </c>
      <c r="S93" s="1" t="s">
        <v>1808</v>
      </c>
      <c r="T93" s="1" t="s">
        <v>1809</v>
      </c>
      <c r="U93" s="1" t="s">
        <v>1810</v>
      </c>
      <c r="V93" s="1" t="s">
        <v>1903</v>
      </c>
    </row>
    <row r="94" s="1" customFormat="1" spans="1:22">
      <c r="A94" s="3">
        <v>999224075857895</v>
      </c>
      <c r="B94" s="1" t="s">
        <v>2324</v>
      </c>
      <c r="C94" s="1" t="s">
        <v>2343</v>
      </c>
      <c r="D94" s="1" t="s">
        <v>2344</v>
      </c>
      <c r="E94" s="1" t="s">
        <v>2345</v>
      </c>
      <c r="F94" s="1" t="s">
        <v>1996</v>
      </c>
      <c r="G94" s="1" t="s">
        <v>1799</v>
      </c>
      <c r="H94" s="1" t="s">
        <v>1800</v>
      </c>
      <c r="I94" s="1" t="s">
        <v>2346</v>
      </c>
      <c r="J94" s="1" t="s">
        <v>30</v>
      </c>
      <c r="K94" s="1" t="s">
        <v>2347</v>
      </c>
      <c r="L94" s="1" t="s">
        <v>2347</v>
      </c>
      <c r="M94" s="1" t="s">
        <v>1803</v>
      </c>
      <c r="N94" s="1" t="s">
        <v>1803</v>
      </c>
      <c r="O94" s="1" t="s">
        <v>1804</v>
      </c>
      <c r="P94" s="1" t="s">
        <v>1805</v>
      </c>
      <c r="Q94" s="1" t="s">
        <v>1806</v>
      </c>
      <c r="R94" s="1" t="s">
        <v>2348</v>
      </c>
      <c r="S94" s="1" t="s">
        <v>1808</v>
      </c>
      <c r="T94" s="1" t="s">
        <v>1809</v>
      </c>
      <c r="U94" s="1" t="s">
        <v>1810</v>
      </c>
      <c r="V94" s="1" t="s">
        <v>1925</v>
      </c>
    </row>
    <row r="95" s="1" customFormat="1" spans="1:22">
      <c r="A95" s="3">
        <v>24076208080</v>
      </c>
      <c r="B95" s="1" t="s">
        <v>2324</v>
      </c>
      <c r="C95" s="1" t="s">
        <v>2349</v>
      </c>
      <c r="D95" s="1" t="s">
        <v>2350</v>
      </c>
      <c r="E95" s="1" t="s">
        <v>2351</v>
      </c>
      <c r="F95" s="1" t="s">
        <v>1996</v>
      </c>
      <c r="G95" s="1" t="s">
        <v>1799</v>
      </c>
      <c r="H95" s="1" t="s">
        <v>1800</v>
      </c>
      <c r="I95" s="1" t="s">
        <v>2352</v>
      </c>
      <c r="J95" s="1" t="s">
        <v>30</v>
      </c>
      <c r="K95" s="1" t="s">
        <v>2353</v>
      </c>
      <c r="L95" s="1" t="s">
        <v>2353</v>
      </c>
      <c r="M95" s="1" t="s">
        <v>1803</v>
      </c>
      <c r="N95" s="1" t="s">
        <v>1803</v>
      </c>
      <c r="O95" s="1" t="s">
        <v>1804</v>
      </c>
      <c r="P95" s="1" t="s">
        <v>1805</v>
      </c>
      <c r="Q95" s="1" t="s">
        <v>1806</v>
      </c>
      <c r="R95" s="1" t="s">
        <v>2354</v>
      </c>
      <c r="S95" s="1" t="s">
        <v>1808</v>
      </c>
      <c r="T95" s="1" t="s">
        <v>1809</v>
      </c>
      <c r="U95" s="1" t="s">
        <v>1810</v>
      </c>
      <c r="V95" s="1" t="s">
        <v>1844</v>
      </c>
    </row>
    <row r="96" s="1" customFormat="1" spans="1:22">
      <c r="A96" s="3">
        <v>999224075947409</v>
      </c>
      <c r="B96" s="1" t="s">
        <v>2324</v>
      </c>
      <c r="C96" s="1" t="s">
        <v>2355</v>
      </c>
      <c r="D96" s="1" t="s">
        <v>2356</v>
      </c>
      <c r="E96" s="1" t="s">
        <v>2357</v>
      </c>
      <c r="F96" s="1" t="s">
        <v>1795</v>
      </c>
      <c r="G96" s="1" t="s">
        <v>1799</v>
      </c>
      <c r="H96" s="1" t="s">
        <v>1800</v>
      </c>
      <c r="I96" s="1" t="s">
        <v>2358</v>
      </c>
      <c r="J96" s="1" t="s">
        <v>30</v>
      </c>
      <c r="K96" s="1" t="s">
        <v>2359</v>
      </c>
      <c r="L96" s="1" t="s">
        <v>2359</v>
      </c>
      <c r="M96" s="1" t="s">
        <v>1803</v>
      </c>
      <c r="N96" s="1" t="s">
        <v>1803</v>
      </c>
      <c r="O96" s="1" t="s">
        <v>1804</v>
      </c>
      <c r="P96" s="1" t="s">
        <v>1805</v>
      </c>
      <c r="Q96" s="1" t="s">
        <v>1806</v>
      </c>
      <c r="R96" s="1" t="s">
        <v>2360</v>
      </c>
      <c r="S96" s="1" t="s">
        <v>1808</v>
      </c>
      <c r="T96" s="1" t="s">
        <v>1809</v>
      </c>
      <c r="U96" s="1" t="s">
        <v>1810</v>
      </c>
      <c r="V96" s="1" t="s">
        <v>1811</v>
      </c>
    </row>
    <row r="97" s="1" customFormat="1" spans="1:22">
      <c r="A97" s="3">
        <v>999224071812746</v>
      </c>
      <c r="B97" s="1" t="s">
        <v>2324</v>
      </c>
      <c r="C97" s="1" t="s">
        <v>2361</v>
      </c>
      <c r="D97" s="1" t="s">
        <v>1976</v>
      </c>
      <c r="E97" s="1" t="s">
        <v>2362</v>
      </c>
      <c r="F97" s="1" t="s">
        <v>2324</v>
      </c>
      <c r="G97" s="1" t="s">
        <v>1795</v>
      </c>
      <c r="H97" s="1" t="s">
        <v>1800</v>
      </c>
      <c r="I97" s="1" t="s">
        <v>2363</v>
      </c>
      <c r="J97" s="1" t="s">
        <v>30</v>
      </c>
      <c r="K97" s="1" t="s">
        <v>2364</v>
      </c>
      <c r="L97" s="1" t="s">
        <v>2364</v>
      </c>
      <c r="M97" s="1" t="s">
        <v>1803</v>
      </c>
      <c r="N97" s="1" t="s">
        <v>1803</v>
      </c>
      <c r="O97" s="1" t="s">
        <v>1804</v>
      </c>
      <c r="P97" s="1" t="s">
        <v>1805</v>
      </c>
      <c r="Q97" s="1" t="s">
        <v>1806</v>
      </c>
      <c r="R97" s="1" t="s">
        <v>2365</v>
      </c>
      <c r="S97" s="1" t="s">
        <v>1808</v>
      </c>
      <c r="T97" s="1" t="s">
        <v>1809</v>
      </c>
      <c r="U97" s="1" t="s">
        <v>1810</v>
      </c>
      <c r="V97" s="1" t="s">
        <v>1981</v>
      </c>
    </row>
    <row r="98" s="1" customFormat="1" spans="1:22">
      <c r="A98" s="3">
        <v>999224074590683</v>
      </c>
      <c r="B98" s="1" t="s">
        <v>2324</v>
      </c>
      <c r="C98" s="1" t="s">
        <v>2366</v>
      </c>
      <c r="D98" s="1" t="s">
        <v>2367</v>
      </c>
      <c r="E98" s="1" t="s">
        <v>2368</v>
      </c>
      <c r="F98" s="1" t="s">
        <v>2324</v>
      </c>
      <c r="G98" s="1" t="s">
        <v>1799</v>
      </c>
      <c r="H98" s="1" t="s">
        <v>1800</v>
      </c>
      <c r="I98" s="1" t="s">
        <v>2369</v>
      </c>
      <c r="J98" s="1" t="s">
        <v>30</v>
      </c>
      <c r="K98" s="1" t="s">
        <v>2370</v>
      </c>
      <c r="L98" s="1" t="s">
        <v>2370</v>
      </c>
      <c r="M98" s="1" t="s">
        <v>1803</v>
      </c>
      <c r="N98" s="1" t="s">
        <v>1803</v>
      </c>
      <c r="O98" s="1" t="s">
        <v>1804</v>
      </c>
      <c r="P98" s="1" t="s">
        <v>1805</v>
      </c>
      <c r="Q98" s="1" t="s">
        <v>1806</v>
      </c>
      <c r="R98" s="1" t="s">
        <v>2371</v>
      </c>
      <c r="S98" s="1" t="s">
        <v>1808</v>
      </c>
      <c r="T98" s="1" t="s">
        <v>1809</v>
      </c>
      <c r="U98" s="1" t="s">
        <v>1810</v>
      </c>
      <c r="V98" s="1" t="s">
        <v>2051</v>
      </c>
    </row>
    <row r="99" s="1" customFormat="1" spans="1:22">
      <c r="A99" s="3">
        <v>999224077027196</v>
      </c>
      <c r="B99" s="1" t="s">
        <v>1996</v>
      </c>
      <c r="C99" s="1" t="s">
        <v>2372</v>
      </c>
      <c r="D99" s="1" t="s">
        <v>2373</v>
      </c>
      <c r="E99" s="1" t="s">
        <v>2374</v>
      </c>
      <c r="F99" s="1" t="s">
        <v>1996</v>
      </c>
      <c r="G99" s="1" t="s">
        <v>1795</v>
      </c>
      <c r="H99" s="1" t="s">
        <v>1800</v>
      </c>
      <c r="I99" s="1" t="s">
        <v>2375</v>
      </c>
      <c r="J99" s="1" t="s">
        <v>30</v>
      </c>
      <c r="K99" s="1" t="s">
        <v>2376</v>
      </c>
      <c r="L99" s="1" t="s">
        <v>2376</v>
      </c>
      <c r="M99" s="1" t="s">
        <v>1803</v>
      </c>
      <c r="N99" s="1" t="s">
        <v>1803</v>
      </c>
      <c r="O99" s="1" t="s">
        <v>1804</v>
      </c>
      <c r="P99" s="1" t="s">
        <v>1805</v>
      </c>
      <c r="Q99" s="1" t="s">
        <v>1806</v>
      </c>
      <c r="R99" s="1" t="s">
        <v>2377</v>
      </c>
      <c r="S99" s="1" t="s">
        <v>1808</v>
      </c>
      <c r="T99" s="1" t="s">
        <v>1809</v>
      </c>
      <c r="U99" s="1" t="s">
        <v>1810</v>
      </c>
      <c r="V99" s="1" t="s">
        <v>1903</v>
      </c>
    </row>
    <row r="100" s="1" customFormat="1" spans="1:22">
      <c r="A100" s="3">
        <v>999224068193599</v>
      </c>
      <c r="B100" s="1" t="s">
        <v>2324</v>
      </c>
      <c r="C100" s="1" t="s">
        <v>2378</v>
      </c>
      <c r="D100" s="1" t="s">
        <v>2379</v>
      </c>
      <c r="E100" s="1" t="s">
        <v>2380</v>
      </c>
      <c r="F100" s="1" t="s">
        <v>1996</v>
      </c>
      <c r="G100" s="1" t="s">
        <v>1795</v>
      </c>
      <c r="H100" s="1" t="s">
        <v>1800</v>
      </c>
      <c r="I100" s="1" t="s">
        <v>2381</v>
      </c>
      <c r="J100" s="1" t="s">
        <v>30</v>
      </c>
      <c r="K100" s="1" t="s">
        <v>2382</v>
      </c>
      <c r="L100" s="1" t="s">
        <v>2382</v>
      </c>
      <c r="M100" s="1" t="s">
        <v>1803</v>
      </c>
      <c r="N100" s="1" t="s">
        <v>1803</v>
      </c>
      <c r="O100" s="1" t="s">
        <v>1804</v>
      </c>
      <c r="P100" s="1" t="s">
        <v>1805</v>
      </c>
      <c r="Q100" s="1" t="s">
        <v>1806</v>
      </c>
      <c r="R100" s="1" t="s">
        <v>2383</v>
      </c>
      <c r="S100" s="1" t="s">
        <v>1808</v>
      </c>
      <c r="T100" s="1" t="s">
        <v>1809</v>
      </c>
      <c r="U100" s="1" t="s">
        <v>1810</v>
      </c>
      <c r="V100" s="1" t="s">
        <v>1851</v>
      </c>
    </row>
    <row r="101" s="1" customFormat="1" spans="1:22">
      <c r="A101" s="3">
        <v>999224071990330</v>
      </c>
      <c r="B101" s="1" t="s">
        <v>2324</v>
      </c>
      <c r="C101" s="1" t="s">
        <v>2384</v>
      </c>
      <c r="D101" s="1" t="s">
        <v>2385</v>
      </c>
      <c r="E101" s="1" t="s">
        <v>2386</v>
      </c>
      <c r="F101" s="1" t="s">
        <v>1996</v>
      </c>
      <c r="G101" s="1" t="s">
        <v>1799</v>
      </c>
      <c r="H101" s="1" t="s">
        <v>1800</v>
      </c>
      <c r="I101" s="1" t="s">
        <v>2387</v>
      </c>
      <c r="J101" s="1" t="s">
        <v>30</v>
      </c>
      <c r="K101" s="1" t="s">
        <v>2388</v>
      </c>
      <c r="L101" s="1" t="s">
        <v>2388</v>
      </c>
      <c r="M101" s="1" t="s">
        <v>1803</v>
      </c>
      <c r="N101" s="1" t="s">
        <v>1803</v>
      </c>
      <c r="O101" s="1" t="s">
        <v>1804</v>
      </c>
      <c r="P101" s="1" t="s">
        <v>1805</v>
      </c>
      <c r="Q101" s="1" t="s">
        <v>1806</v>
      </c>
      <c r="R101" s="1" t="s">
        <v>2389</v>
      </c>
      <c r="S101" s="1" t="s">
        <v>1808</v>
      </c>
      <c r="T101" s="1" t="s">
        <v>1809</v>
      </c>
      <c r="U101" s="1" t="s">
        <v>1810</v>
      </c>
      <c r="V101" s="1" t="s">
        <v>1824</v>
      </c>
    </row>
    <row r="102" s="1" customFormat="1" spans="1:22">
      <c r="A102" s="3">
        <v>999224071480298</v>
      </c>
      <c r="B102" s="1" t="s">
        <v>2324</v>
      </c>
      <c r="C102" s="1" t="s">
        <v>2390</v>
      </c>
      <c r="D102" s="1" t="s">
        <v>2391</v>
      </c>
      <c r="E102" s="1" t="s">
        <v>2392</v>
      </c>
      <c r="F102" s="1" t="s">
        <v>1996</v>
      </c>
      <c r="G102" s="1" t="s">
        <v>1795</v>
      </c>
      <c r="H102" s="1" t="s">
        <v>1800</v>
      </c>
      <c r="I102" s="1" t="s">
        <v>2393</v>
      </c>
      <c r="J102" s="1" t="s">
        <v>30</v>
      </c>
      <c r="K102" s="1" t="s">
        <v>2394</v>
      </c>
      <c r="L102" s="1" t="s">
        <v>2394</v>
      </c>
      <c r="M102" s="1" t="s">
        <v>1803</v>
      </c>
      <c r="N102" s="1" t="s">
        <v>1803</v>
      </c>
      <c r="O102" s="1" t="s">
        <v>1804</v>
      </c>
      <c r="P102" s="1" t="s">
        <v>1805</v>
      </c>
      <c r="Q102" s="1" t="s">
        <v>1806</v>
      </c>
      <c r="R102" s="1" t="s">
        <v>2395</v>
      </c>
      <c r="S102" s="1" t="s">
        <v>1808</v>
      </c>
      <c r="T102" s="1" t="s">
        <v>1809</v>
      </c>
      <c r="U102" s="1" t="s">
        <v>1810</v>
      </c>
      <c r="V102" s="1" t="s">
        <v>2051</v>
      </c>
    </row>
    <row r="103" s="1" customFormat="1" spans="1:22">
      <c r="A103" s="3">
        <v>999224066586254</v>
      </c>
      <c r="B103" s="1" t="s">
        <v>2324</v>
      </c>
      <c r="C103" s="1" t="s">
        <v>2396</v>
      </c>
      <c r="D103" s="1" t="s">
        <v>2397</v>
      </c>
      <c r="E103" s="1" t="s">
        <v>2398</v>
      </c>
      <c r="F103" s="1" t="s">
        <v>1996</v>
      </c>
      <c r="G103" s="1" t="s">
        <v>1799</v>
      </c>
      <c r="H103" s="1" t="s">
        <v>1800</v>
      </c>
      <c r="I103" s="1" t="s">
        <v>2399</v>
      </c>
      <c r="J103" s="1" t="s">
        <v>30</v>
      </c>
      <c r="K103" s="1" t="s">
        <v>2400</v>
      </c>
      <c r="L103" s="1" t="s">
        <v>2400</v>
      </c>
      <c r="M103" s="1" t="s">
        <v>1803</v>
      </c>
      <c r="N103" s="1" t="s">
        <v>1803</v>
      </c>
      <c r="O103" s="1" t="s">
        <v>1804</v>
      </c>
      <c r="P103" s="1" t="s">
        <v>1805</v>
      </c>
      <c r="Q103" s="1" t="s">
        <v>1806</v>
      </c>
      <c r="R103" s="1" t="s">
        <v>2401</v>
      </c>
      <c r="S103" s="1" t="s">
        <v>1808</v>
      </c>
      <c r="T103" s="1" t="s">
        <v>1809</v>
      </c>
      <c r="U103" s="1" t="s">
        <v>1810</v>
      </c>
      <c r="V103" s="1" t="s">
        <v>1811</v>
      </c>
    </row>
    <row r="104" s="1" customFormat="1" spans="1:22">
      <c r="A104" s="3">
        <v>999224067413891</v>
      </c>
      <c r="B104" s="1" t="s">
        <v>2324</v>
      </c>
      <c r="C104" s="1" t="s">
        <v>2402</v>
      </c>
      <c r="D104" s="1" t="s">
        <v>2403</v>
      </c>
      <c r="E104" s="1" t="s">
        <v>2404</v>
      </c>
      <c r="F104" s="1" t="s">
        <v>1996</v>
      </c>
      <c r="G104" s="1" t="s">
        <v>1795</v>
      </c>
      <c r="H104" s="1" t="s">
        <v>1800</v>
      </c>
      <c r="I104" s="1" t="s">
        <v>2405</v>
      </c>
      <c r="J104" s="1" t="s">
        <v>30</v>
      </c>
      <c r="K104" s="1" t="s">
        <v>2406</v>
      </c>
      <c r="L104" s="1" t="s">
        <v>2406</v>
      </c>
      <c r="M104" s="1" t="s">
        <v>1803</v>
      </c>
      <c r="N104" s="1" t="s">
        <v>1803</v>
      </c>
      <c r="O104" s="1" t="s">
        <v>1804</v>
      </c>
      <c r="P104" s="1" t="s">
        <v>1805</v>
      </c>
      <c r="Q104" s="1" t="s">
        <v>1806</v>
      </c>
      <c r="R104" s="1" t="s">
        <v>2407</v>
      </c>
      <c r="S104" s="1" t="s">
        <v>1808</v>
      </c>
      <c r="T104" s="1" t="s">
        <v>1809</v>
      </c>
      <c r="U104" s="1" t="s">
        <v>1810</v>
      </c>
      <c r="V104" s="1" t="s">
        <v>2027</v>
      </c>
    </row>
    <row r="105" s="1" customFormat="1" spans="1:22">
      <c r="A105" s="3">
        <v>999224067089645</v>
      </c>
      <c r="B105" s="1" t="s">
        <v>2324</v>
      </c>
      <c r="C105" s="1" t="s">
        <v>2408</v>
      </c>
      <c r="D105" s="1" t="s">
        <v>2409</v>
      </c>
      <c r="E105" s="1" t="s">
        <v>2410</v>
      </c>
      <c r="F105" s="1" t="s">
        <v>1795</v>
      </c>
      <c r="G105" s="1" t="s">
        <v>1799</v>
      </c>
      <c r="H105" s="1" t="s">
        <v>1800</v>
      </c>
      <c r="I105" s="1" t="s">
        <v>2411</v>
      </c>
      <c r="J105" s="1" t="s">
        <v>30</v>
      </c>
      <c r="K105" s="1" t="s">
        <v>2412</v>
      </c>
      <c r="L105" s="1" t="s">
        <v>2412</v>
      </c>
      <c r="M105" s="1" t="s">
        <v>1803</v>
      </c>
      <c r="N105" s="1" t="s">
        <v>1803</v>
      </c>
      <c r="O105" s="1" t="s">
        <v>1804</v>
      </c>
      <c r="P105" s="1" t="s">
        <v>1805</v>
      </c>
      <c r="Q105" s="1" t="s">
        <v>1806</v>
      </c>
      <c r="R105" s="1" t="s">
        <v>2413</v>
      </c>
      <c r="S105" s="1" t="s">
        <v>1808</v>
      </c>
      <c r="T105" s="1" t="s">
        <v>1809</v>
      </c>
      <c r="U105" s="1" t="s">
        <v>1810</v>
      </c>
      <c r="V105" s="1" t="s">
        <v>2414</v>
      </c>
    </row>
    <row r="106" s="1" customFormat="1" spans="1:22">
      <c r="A106" s="3">
        <v>999224065705421</v>
      </c>
      <c r="B106" s="1" t="s">
        <v>2324</v>
      </c>
      <c r="C106" s="1" t="s">
        <v>2415</v>
      </c>
      <c r="D106" s="1" t="s">
        <v>2416</v>
      </c>
      <c r="E106" s="1" t="s">
        <v>2417</v>
      </c>
      <c r="F106" s="1" t="s">
        <v>2324</v>
      </c>
      <c r="G106" s="1" t="s">
        <v>1799</v>
      </c>
      <c r="H106" s="1" t="s">
        <v>1800</v>
      </c>
      <c r="I106" s="1" t="s">
        <v>2418</v>
      </c>
      <c r="J106" s="1" t="s">
        <v>30</v>
      </c>
      <c r="K106" s="1" t="s">
        <v>2419</v>
      </c>
      <c r="L106" s="1" t="s">
        <v>2419</v>
      </c>
      <c r="M106" s="1" t="s">
        <v>1803</v>
      </c>
      <c r="N106" s="1" t="s">
        <v>1803</v>
      </c>
      <c r="O106" s="1" t="s">
        <v>1804</v>
      </c>
      <c r="P106" s="1" t="s">
        <v>1805</v>
      </c>
      <c r="Q106" s="1" t="s">
        <v>1806</v>
      </c>
      <c r="R106" s="1" t="s">
        <v>2420</v>
      </c>
      <c r="S106" s="1" t="s">
        <v>1808</v>
      </c>
      <c r="T106" s="1" t="s">
        <v>1809</v>
      </c>
      <c r="U106" s="1" t="s">
        <v>1810</v>
      </c>
      <c r="V106" s="1" t="s">
        <v>1851</v>
      </c>
    </row>
    <row r="107" s="1" customFormat="1" spans="1:22">
      <c r="A107" s="3">
        <v>999224070696644</v>
      </c>
      <c r="B107" s="1" t="s">
        <v>2324</v>
      </c>
      <c r="C107" s="1" t="s">
        <v>2421</v>
      </c>
      <c r="D107" s="1" t="s">
        <v>2422</v>
      </c>
      <c r="E107" s="1" t="s">
        <v>2423</v>
      </c>
      <c r="F107" s="1" t="s">
        <v>1996</v>
      </c>
      <c r="G107" s="1" t="s">
        <v>1795</v>
      </c>
      <c r="H107" s="1" t="s">
        <v>1800</v>
      </c>
      <c r="I107" s="1" t="s">
        <v>2424</v>
      </c>
      <c r="J107" s="1" t="s">
        <v>30</v>
      </c>
      <c r="K107" s="1" t="s">
        <v>2425</v>
      </c>
      <c r="L107" s="1" t="s">
        <v>2425</v>
      </c>
      <c r="M107" s="1" t="s">
        <v>1803</v>
      </c>
      <c r="N107" s="1" t="s">
        <v>1803</v>
      </c>
      <c r="O107" s="1" t="s">
        <v>1804</v>
      </c>
      <c r="P107" s="1" t="s">
        <v>1805</v>
      </c>
      <c r="Q107" s="1" t="s">
        <v>1806</v>
      </c>
      <c r="R107" s="1" t="s">
        <v>2426</v>
      </c>
      <c r="S107" s="1" t="s">
        <v>1808</v>
      </c>
      <c r="T107" s="1" t="s">
        <v>1809</v>
      </c>
      <c r="U107" s="1" t="s">
        <v>1810</v>
      </c>
      <c r="V107" s="1" t="s">
        <v>2095</v>
      </c>
    </row>
    <row r="108" s="1" customFormat="1" spans="1:22">
      <c r="A108" s="3">
        <v>999224066263131</v>
      </c>
      <c r="B108" s="1" t="s">
        <v>2324</v>
      </c>
      <c r="C108" s="1" t="s">
        <v>2427</v>
      </c>
      <c r="D108" s="1" t="s">
        <v>2428</v>
      </c>
      <c r="E108" s="1" t="s">
        <v>2429</v>
      </c>
      <c r="F108" s="1" t="s">
        <v>1996</v>
      </c>
      <c r="G108" s="1" t="s">
        <v>1795</v>
      </c>
      <c r="H108" s="1" t="s">
        <v>1800</v>
      </c>
      <c r="I108" s="1" t="s">
        <v>2430</v>
      </c>
      <c r="J108" s="1" t="s">
        <v>30</v>
      </c>
      <c r="K108" s="1" t="s">
        <v>2431</v>
      </c>
      <c r="L108" s="1" t="s">
        <v>2431</v>
      </c>
      <c r="M108" s="1" t="s">
        <v>1803</v>
      </c>
      <c r="N108" s="1" t="s">
        <v>1803</v>
      </c>
      <c r="O108" s="1" t="s">
        <v>1804</v>
      </c>
      <c r="P108" s="1" t="s">
        <v>1805</v>
      </c>
      <c r="Q108" s="1" t="s">
        <v>1806</v>
      </c>
      <c r="R108" s="1" t="s">
        <v>2432</v>
      </c>
      <c r="S108" s="1" t="s">
        <v>1808</v>
      </c>
      <c r="T108" s="1" t="s">
        <v>1809</v>
      </c>
      <c r="U108" s="1" t="s">
        <v>1810</v>
      </c>
      <c r="V108" s="1" t="s">
        <v>2433</v>
      </c>
    </row>
    <row r="109" s="1" customFormat="1" spans="1:22">
      <c r="A109" s="3">
        <v>999224065653376</v>
      </c>
      <c r="B109" s="1" t="s">
        <v>2324</v>
      </c>
      <c r="C109" s="1" t="s">
        <v>2434</v>
      </c>
      <c r="D109" s="1" t="s">
        <v>2435</v>
      </c>
      <c r="E109" s="1" t="s">
        <v>2436</v>
      </c>
      <c r="F109" s="1" t="s">
        <v>1996</v>
      </c>
      <c r="G109" s="1" t="s">
        <v>1795</v>
      </c>
      <c r="H109" s="1" t="s">
        <v>1800</v>
      </c>
      <c r="I109" s="1" t="s">
        <v>2437</v>
      </c>
      <c r="J109" s="1" t="s">
        <v>30</v>
      </c>
      <c r="K109" s="1" t="s">
        <v>2438</v>
      </c>
      <c r="L109" s="1" t="s">
        <v>2438</v>
      </c>
      <c r="M109" s="1" t="s">
        <v>1803</v>
      </c>
      <c r="N109" s="1" t="s">
        <v>1803</v>
      </c>
      <c r="O109" s="1" t="s">
        <v>1804</v>
      </c>
      <c r="P109" s="1" t="s">
        <v>1805</v>
      </c>
      <c r="Q109" s="1" t="s">
        <v>1806</v>
      </c>
      <c r="R109" s="1" t="s">
        <v>2439</v>
      </c>
      <c r="S109" s="1" t="s">
        <v>1808</v>
      </c>
      <c r="T109" s="1" t="s">
        <v>1809</v>
      </c>
      <c r="U109" s="1" t="s">
        <v>1810</v>
      </c>
      <c r="V109" s="1" t="s">
        <v>1851</v>
      </c>
    </row>
    <row r="110" s="1" customFormat="1" spans="1:22">
      <c r="A110" s="3">
        <v>999224064850692</v>
      </c>
      <c r="B110" s="1" t="s">
        <v>2324</v>
      </c>
      <c r="C110" s="1" t="s">
        <v>2440</v>
      </c>
      <c r="D110" s="1" t="s">
        <v>2441</v>
      </c>
      <c r="E110" s="1" t="s">
        <v>2442</v>
      </c>
      <c r="F110" s="1" t="s">
        <v>2324</v>
      </c>
      <c r="G110" s="1" t="s">
        <v>1795</v>
      </c>
      <c r="H110" s="1" t="s">
        <v>1800</v>
      </c>
      <c r="I110" s="1" t="s">
        <v>2443</v>
      </c>
      <c r="J110" s="1" t="s">
        <v>30</v>
      </c>
      <c r="K110" s="1" t="s">
        <v>2444</v>
      </c>
      <c r="L110" s="1" t="s">
        <v>2444</v>
      </c>
      <c r="M110" s="1" t="s">
        <v>1803</v>
      </c>
      <c r="N110" s="1" t="s">
        <v>1803</v>
      </c>
      <c r="O110" s="1" t="s">
        <v>1804</v>
      </c>
      <c r="P110" s="1" t="s">
        <v>1805</v>
      </c>
      <c r="Q110" s="1" t="s">
        <v>1806</v>
      </c>
      <c r="R110" s="1" t="s">
        <v>2445</v>
      </c>
      <c r="S110" s="1" t="s">
        <v>1808</v>
      </c>
      <c r="T110" s="1" t="s">
        <v>1809</v>
      </c>
      <c r="U110" s="1" t="s">
        <v>1810</v>
      </c>
      <c r="V110" s="1" t="s">
        <v>1824</v>
      </c>
    </row>
    <row r="111" s="1" customFormat="1" spans="1:22">
      <c r="A111" s="3">
        <v>999224063035974</v>
      </c>
      <c r="B111" s="1" t="s">
        <v>2324</v>
      </c>
      <c r="C111" s="1" t="s">
        <v>2446</v>
      </c>
      <c r="D111" s="1" t="s">
        <v>2447</v>
      </c>
      <c r="E111" s="1" t="s">
        <v>2448</v>
      </c>
      <c r="F111" s="1" t="s">
        <v>2324</v>
      </c>
      <c r="G111" s="1" t="s">
        <v>1799</v>
      </c>
      <c r="H111" s="1" t="s">
        <v>1800</v>
      </c>
      <c r="I111" s="1" t="s">
        <v>2449</v>
      </c>
      <c r="J111" s="1" t="s">
        <v>30</v>
      </c>
      <c r="K111" s="1" t="s">
        <v>2450</v>
      </c>
      <c r="L111" s="1" t="s">
        <v>2450</v>
      </c>
      <c r="M111" s="1" t="s">
        <v>1803</v>
      </c>
      <c r="N111" s="1" t="s">
        <v>1803</v>
      </c>
      <c r="O111" s="1" t="s">
        <v>1804</v>
      </c>
      <c r="P111" s="1" t="s">
        <v>1805</v>
      </c>
      <c r="Q111" s="1" t="s">
        <v>1806</v>
      </c>
      <c r="R111" s="1" t="s">
        <v>2451</v>
      </c>
      <c r="S111" s="1" t="s">
        <v>1808</v>
      </c>
      <c r="T111" s="1" t="s">
        <v>1809</v>
      </c>
      <c r="U111" s="1" t="s">
        <v>1810</v>
      </c>
      <c r="V111" s="1" t="s">
        <v>1851</v>
      </c>
    </row>
    <row r="112" s="1" customFormat="1" spans="1:22">
      <c r="A112" s="3">
        <v>999224066489244</v>
      </c>
      <c r="B112" s="1" t="s">
        <v>2324</v>
      </c>
      <c r="C112" s="1" t="s">
        <v>2452</v>
      </c>
      <c r="D112" s="1" t="s">
        <v>2453</v>
      </c>
      <c r="E112" s="1" t="s">
        <v>2454</v>
      </c>
      <c r="F112" s="1" t="s">
        <v>1795</v>
      </c>
      <c r="G112" s="1" t="s">
        <v>1799</v>
      </c>
      <c r="H112" s="1" t="s">
        <v>1800</v>
      </c>
      <c r="I112" s="1" t="s">
        <v>2455</v>
      </c>
      <c r="J112" s="1" t="s">
        <v>30</v>
      </c>
      <c r="K112" s="1" t="s">
        <v>2456</v>
      </c>
      <c r="L112" s="1" t="s">
        <v>2456</v>
      </c>
      <c r="M112" s="1" t="s">
        <v>1803</v>
      </c>
      <c r="N112" s="1" t="s">
        <v>1803</v>
      </c>
      <c r="O112" s="1" t="s">
        <v>1804</v>
      </c>
      <c r="P112" s="1" t="s">
        <v>1805</v>
      </c>
      <c r="Q112" s="1" t="s">
        <v>1806</v>
      </c>
      <c r="R112" s="1" t="s">
        <v>2457</v>
      </c>
      <c r="S112" s="1" t="s">
        <v>1808</v>
      </c>
      <c r="T112" s="1" t="s">
        <v>1809</v>
      </c>
      <c r="U112" s="1" t="s">
        <v>1810</v>
      </c>
      <c r="V112" s="1" t="s">
        <v>2095</v>
      </c>
    </row>
    <row r="113" s="1" customFormat="1" spans="1:22">
      <c r="A113" s="3">
        <v>999224065757353</v>
      </c>
      <c r="B113" s="1" t="s">
        <v>2324</v>
      </c>
      <c r="C113" s="1" t="s">
        <v>2458</v>
      </c>
      <c r="D113" s="1" t="s">
        <v>2459</v>
      </c>
      <c r="E113" s="1" t="s">
        <v>2460</v>
      </c>
      <c r="F113" s="1" t="s">
        <v>2324</v>
      </c>
      <c r="G113" s="1" t="s">
        <v>1799</v>
      </c>
      <c r="H113" s="1" t="s">
        <v>1800</v>
      </c>
      <c r="I113" s="1" t="s">
        <v>2461</v>
      </c>
      <c r="J113" s="1" t="s">
        <v>30</v>
      </c>
      <c r="K113" s="1" t="s">
        <v>2462</v>
      </c>
      <c r="L113" s="1" t="s">
        <v>2462</v>
      </c>
      <c r="M113" s="1" t="s">
        <v>1803</v>
      </c>
      <c r="N113" s="1" t="s">
        <v>1803</v>
      </c>
      <c r="O113" s="1" t="s">
        <v>1804</v>
      </c>
      <c r="P113" s="1" t="s">
        <v>1805</v>
      </c>
      <c r="Q113" s="1" t="s">
        <v>1806</v>
      </c>
      <c r="R113" s="1" t="s">
        <v>2463</v>
      </c>
      <c r="S113" s="1" t="s">
        <v>1808</v>
      </c>
      <c r="T113" s="1" t="s">
        <v>1809</v>
      </c>
      <c r="U113" s="1" t="s">
        <v>1810</v>
      </c>
      <c r="V113" s="1" t="s">
        <v>2464</v>
      </c>
    </row>
    <row r="114" s="1" customFormat="1" spans="1:22">
      <c r="A114" s="3">
        <v>999224062574437</v>
      </c>
      <c r="B114" s="1" t="s">
        <v>2324</v>
      </c>
      <c r="C114" s="1" t="s">
        <v>2465</v>
      </c>
      <c r="D114" s="1" t="s">
        <v>2466</v>
      </c>
      <c r="E114" s="1" t="s">
        <v>2467</v>
      </c>
      <c r="F114" s="1" t="s">
        <v>1795</v>
      </c>
      <c r="G114" s="1" t="s">
        <v>1799</v>
      </c>
      <c r="H114" s="1" t="s">
        <v>1800</v>
      </c>
      <c r="I114" s="1" t="s">
        <v>2468</v>
      </c>
      <c r="J114" s="1" t="s">
        <v>30</v>
      </c>
      <c r="K114" s="1" t="s">
        <v>2469</v>
      </c>
      <c r="L114" s="1" t="s">
        <v>2469</v>
      </c>
      <c r="M114" s="1" t="s">
        <v>1803</v>
      </c>
      <c r="N114" s="1" t="s">
        <v>1803</v>
      </c>
      <c r="O114" s="1" t="s">
        <v>1804</v>
      </c>
      <c r="P114" s="1" t="s">
        <v>1805</v>
      </c>
      <c r="Q114" s="1" t="s">
        <v>1806</v>
      </c>
      <c r="R114" s="1" t="s">
        <v>2470</v>
      </c>
      <c r="S114" s="1" t="s">
        <v>1808</v>
      </c>
      <c r="T114" s="1" t="s">
        <v>1809</v>
      </c>
      <c r="U114" s="1" t="s">
        <v>1810</v>
      </c>
      <c r="V114" s="1" t="s">
        <v>1831</v>
      </c>
    </row>
    <row r="115" s="1" customFormat="1" spans="1:22">
      <c r="A115" s="3">
        <v>999224064125601</v>
      </c>
      <c r="B115" s="1" t="s">
        <v>2324</v>
      </c>
      <c r="C115" s="1" t="s">
        <v>2471</v>
      </c>
      <c r="D115" s="1" t="s">
        <v>2472</v>
      </c>
      <c r="E115" s="1" t="s">
        <v>2473</v>
      </c>
      <c r="F115" s="1" t="s">
        <v>1996</v>
      </c>
      <c r="G115" s="1" t="s">
        <v>1795</v>
      </c>
      <c r="H115" s="1" t="s">
        <v>1800</v>
      </c>
      <c r="I115" s="1" t="s">
        <v>2474</v>
      </c>
      <c r="J115" s="1" t="s">
        <v>30</v>
      </c>
      <c r="K115" s="1" t="s">
        <v>2475</v>
      </c>
      <c r="L115" s="1" t="s">
        <v>2475</v>
      </c>
      <c r="M115" s="1" t="s">
        <v>1803</v>
      </c>
      <c r="N115" s="1" t="s">
        <v>1803</v>
      </c>
      <c r="O115" s="1" t="s">
        <v>1804</v>
      </c>
      <c r="P115" s="1" t="s">
        <v>1805</v>
      </c>
      <c r="Q115" s="1" t="s">
        <v>1806</v>
      </c>
      <c r="R115" s="1" t="s">
        <v>2476</v>
      </c>
      <c r="S115" s="1" t="s">
        <v>1808</v>
      </c>
      <c r="T115" s="1" t="s">
        <v>1809</v>
      </c>
      <c r="U115" s="1" t="s">
        <v>1810</v>
      </c>
      <c r="V115" s="1" t="s">
        <v>2477</v>
      </c>
    </row>
    <row r="116" s="1" customFormat="1" spans="1:22">
      <c r="A116" s="3">
        <v>999224062157196</v>
      </c>
      <c r="B116" s="1" t="s">
        <v>2324</v>
      </c>
      <c r="C116" s="1" t="s">
        <v>2478</v>
      </c>
      <c r="D116" s="1" t="s">
        <v>2479</v>
      </c>
      <c r="E116" s="1" t="s">
        <v>2480</v>
      </c>
      <c r="F116" s="1" t="s">
        <v>1996</v>
      </c>
      <c r="G116" s="1" t="s">
        <v>1799</v>
      </c>
      <c r="H116" s="1" t="s">
        <v>1800</v>
      </c>
      <c r="I116" s="1" t="s">
        <v>2481</v>
      </c>
      <c r="J116" s="1" t="s">
        <v>30</v>
      </c>
      <c r="K116" s="1" t="s">
        <v>2482</v>
      </c>
      <c r="L116" s="1" t="s">
        <v>2482</v>
      </c>
      <c r="M116" s="1" t="s">
        <v>1803</v>
      </c>
      <c r="N116" s="1" t="s">
        <v>1803</v>
      </c>
      <c r="O116" s="1" t="s">
        <v>1804</v>
      </c>
      <c r="P116" s="1" t="s">
        <v>1805</v>
      </c>
      <c r="Q116" s="1" t="s">
        <v>1806</v>
      </c>
      <c r="R116" s="1" t="s">
        <v>2483</v>
      </c>
      <c r="S116" s="1" t="s">
        <v>1808</v>
      </c>
      <c r="T116" s="1" t="s">
        <v>1809</v>
      </c>
      <c r="U116" s="1" t="s">
        <v>1810</v>
      </c>
      <c r="V116" s="1" t="s">
        <v>1831</v>
      </c>
    </row>
    <row r="117" s="1" customFormat="1" spans="1:22">
      <c r="A117" s="3">
        <v>999224062102201</v>
      </c>
      <c r="B117" s="1" t="s">
        <v>2324</v>
      </c>
      <c r="C117" s="1" t="s">
        <v>2484</v>
      </c>
      <c r="D117" s="1" t="s">
        <v>2485</v>
      </c>
      <c r="E117" s="1" t="s">
        <v>2486</v>
      </c>
      <c r="F117" s="1" t="s">
        <v>1795</v>
      </c>
      <c r="G117" s="1" t="s">
        <v>1799</v>
      </c>
      <c r="H117" s="1" t="s">
        <v>1800</v>
      </c>
      <c r="I117" s="1" t="s">
        <v>2487</v>
      </c>
      <c r="J117" s="1" t="s">
        <v>30</v>
      </c>
      <c r="K117" s="1" t="s">
        <v>2488</v>
      </c>
      <c r="L117" s="1" t="s">
        <v>2488</v>
      </c>
      <c r="M117" s="1" t="s">
        <v>1803</v>
      </c>
      <c r="N117" s="1" t="s">
        <v>1803</v>
      </c>
      <c r="O117" s="1" t="s">
        <v>1804</v>
      </c>
      <c r="P117" s="1" t="s">
        <v>1805</v>
      </c>
      <c r="Q117" s="1" t="s">
        <v>1806</v>
      </c>
      <c r="R117" s="1" t="s">
        <v>2489</v>
      </c>
      <c r="S117" s="1" t="s">
        <v>1808</v>
      </c>
      <c r="T117" s="1" t="s">
        <v>1809</v>
      </c>
      <c r="U117" s="1" t="s">
        <v>1810</v>
      </c>
      <c r="V117" s="1" t="s">
        <v>2027</v>
      </c>
    </row>
    <row r="118" s="1" customFormat="1" spans="1:22">
      <c r="A118" s="3">
        <v>999224060705627</v>
      </c>
      <c r="B118" s="1" t="s">
        <v>2324</v>
      </c>
      <c r="C118" s="1" t="s">
        <v>2490</v>
      </c>
      <c r="D118" s="1" t="s">
        <v>2491</v>
      </c>
      <c r="E118" s="1" t="s">
        <v>2492</v>
      </c>
      <c r="F118" s="1" t="s">
        <v>1795</v>
      </c>
      <c r="G118" s="1" t="s">
        <v>1799</v>
      </c>
      <c r="H118" s="1" t="s">
        <v>1800</v>
      </c>
      <c r="I118" s="1" t="s">
        <v>2493</v>
      </c>
      <c r="J118" s="1" t="s">
        <v>30</v>
      </c>
      <c r="K118" s="1" t="s">
        <v>2494</v>
      </c>
      <c r="L118" s="1" t="s">
        <v>2494</v>
      </c>
      <c r="M118" s="1" t="s">
        <v>1803</v>
      </c>
      <c r="N118" s="1" t="s">
        <v>1803</v>
      </c>
      <c r="O118" s="1" t="s">
        <v>1804</v>
      </c>
      <c r="P118" s="1" t="s">
        <v>1805</v>
      </c>
      <c r="Q118" s="1" t="s">
        <v>1806</v>
      </c>
      <c r="R118" s="1" t="s">
        <v>2495</v>
      </c>
      <c r="S118" s="1" t="s">
        <v>1808</v>
      </c>
      <c r="T118" s="1" t="s">
        <v>1809</v>
      </c>
      <c r="U118" s="1" t="s">
        <v>1810</v>
      </c>
      <c r="V118" s="1" t="s">
        <v>2051</v>
      </c>
    </row>
    <row r="119" s="1" customFormat="1" spans="1:22">
      <c r="A119" s="3">
        <v>999224057957017</v>
      </c>
      <c r="B119" s="1" t="s">
        <v>2496</v>
      </c>
      <c r="C119" s="1" t="s">
        <v>2497</v>
      </c>
      <c r="D119" s="1" t="s">
        <v>2498</v>
      </c>
      <c r="E119" s="1" t="s">
        <v>2499</v>
      </c>
      <c r="F119" s="1" t="s">
        <v>1996</v>
      </c>
      <c r="G119" s="1" t="s">
        <v>1795</v>
      </c>
      <c r="H119" s="1" t="s">
        <v>1800</v>
      </c>
      <c r="I119" s="1" t="s">
        <v>2500</v>
      </c>
      <c r="J119" s="1" t="s">
        <v>30</v>
      </c>
      <c r="K119" s="1" t="s">
        <v>2501</v>
      </c>
      <c r="L119" s="1" t="s">
        <v>2501</v>
      </c>
      <c r="M119" s="1" t="s">
        <v>1803</v>
      </c>
      <c r="N119" s="1" t="s">
        <v>1803</v>
      </c>
      <c r="O119" s="1" t="s">
        <v>1804</v>
      </c>
      <c r="P119" s="1" t="s">
        <v>1805</v>
      </c>
      <c r="Q119" s="1" t="s">
        <v>1806</v>
      </c>
      <c r="R119" s="1" t="s">
        <v>2502</v>
      </c>
      <c r="S119" s="1" t="s">
        <v>1808</v>
      </c>
      <c r="T119" s="1" t="s">
        <v>1809</v>
      </c>
      <c r="U119" s="1" t="s">
        <v>1810</v>
      </c>
      <c r="V119" s="1" t="s">
        <v>2503</v>
      </c>
    </row>
    <row r="120" s="1" customFormat="1" spans="1:22">
      <c r="A120" s="3">
        <v>999224061311264</v>
      </c>
      <c r="B120" s="1" t="s">
        <v>2324</v>
      </c>
      <c r="C120" s="1" t="s">
        <v>2504</v>
      </c>
      <c r="D120" s="1" t="s">
        <v>2505</v>
      </c>
      <c r="E120" s="1" t="s">
        <v>2506</v>
      </c>
      <c r="F120" s="1" t="s">
        <v>2324</v>
      </c>
      <c r="G120" s="1" t="s">
        <v>1795</v>
      </c>
      <c r="H120" s="1" t="s">
        <v>1800</v>
      </c>
      <c r="I120" s="1" t="s">
        <v>2507</v>
      </c>
      <c r="J120" s="1" t="s">
        <v>30</v>
      </c>
      <c r="K120" s="1" t="s">
        <v>2508</v>
      </c>
      <c r="L120" s="1" t="s">
        <v>2508</v>
      </c>
      <c r="M120" s="1" t="s">
        <v>1803</v>
      </c>
      <c r="N120" s="1" t="s">
        <v>1803</v>
      </c>
      <c r="O120" s="1" t="s">
        <v>1804</v>
      </c>
      <c r="P120" s="1" t="s">
        <v>1805</v>
      </c>
      <c r="Q120" s="1" t="s">
        <v>1806</v>
      </c>
      <c r="R120" s="1" t="s">
        <v>2509</v>
      </c>
      <c r="S120" s="1" t="s">
        <v>1808</v>
      </c>
      <c r="T120" s="1" t="s">
        <v>1809</v>
      </c>
      <c r="U120" s="1" t="s">
        <v>1810</v>
      </c>
      <c r="V120" s="1" t="s">
        <v>2510</v>
      </c>
    </row>
    <row r="121" s="1" customFormat="1" spans="1:22">
      <c r="A121" s="3">
        <v>999224060753144</v>
      </c>
      <c r="B121" s="1" t="s">
        <v>2324</v>
      </c>
      <c r="C121" s="1" t="s">
        <v>2511</v>
      </c>
      <c r="D121" s="1" t="s">
        <v>2512</v>
      </c>
      <c r="E121" s="1" t="s">
        <v>2513</v>
      </c>
      <c r="F121" s="1" t="s">
        <v>1795</v>
      </c>
      <c r="G121" s="1" t="s">
        <v>1799</v>
      </c>
      <c r="H121" s="1" t="s">
        <v>1800</v>
      </c>
      <c r="I121" s="1" t="s">
        <v>2514</v>
      </c>
      <c r="J121" s="1" t="s">
        <v>30</v>
      </c>
      <c r="K121" s="1" t="s">
        <v>2515</v>
      </c>
      <c r="L121" s="1" t="s">
        <v>2515</v>
      </c>
      <c r="M121" s="1" t="s">
        <v>1803</v>
      </c>
      <c r="N121" s="1" t="s">
        <v>1803</v>
      </c>
      <c r="O121" s="1" t="s">
        <v>1804</v>
      </c>
      <c r="P121" s="1" t="s">
        <v>1805</v>
      </c>
      <c r="Q121" s="1" t="s">
        <v>1806</v>
      </c>
      <c r="R121" s="1" t="s">
        <v>2516</v>
      </c>
      <c r="S121" s="1" t="s">
        <v>1808</v>
      </c>
      <c r="T121" s="1" t="s">
        <v>1809</v>
      </c>
      <c r="U121" s="1" t="s">
        <v>1810</v>
      </c>
      <c r="V121" s="1" t="s">
        <v>2095</v>
      </c>
    </row>
    <row r="122" s="1" customFormat="1" spans="1:22">
      <c r="A122" s="3">
        <v>999224056500346</v>
      </c>
      <c r="B122" s="1" t="s">
        <v>2496</v>
      </c>
      <c r="C122" s="1" t="s">
        <v>2517</v>
      </c>
      <c r="D122" s="1" t="s">
        <v>2518</v>
      </c>
      <c r="E122" s="1" t="s">
        <v>2519</v>
      </c>
      <c r="F122" s="1" t="s">
        <v>1795</v>
      </c>
      <c r="G122" s="1" t="s">
        <v>1799</v>
      </c>
      <c r="H122" s="1" t="s">
        <v>1800</v>
      </c>
      <c r="I122" s="1" t="s">
        <v>2520</v>
      </c>
      <c r="J122" s="1" t="s">
        <v>30</v>
      </c>
      <c r="K122" s="1" t="s">
        <v>2521</v>
      </c>
      <c r="L122" s="1" t="s">
        <v>2521</v>
      </c>
      <c r="M122" s="1" t="s">
        <v>1803</v>
      </c>
      <c r="N122" s="1" t="s">
        <v>1803</v>
      </c>
      <c r="O122" s="1" t="s">
        <v>1804</v>
      </c>
      <c r="P122" s="1" t="s">
        <v>1805</v>
      </c>
      <c r="Q122" s="1" t="s">
        <v>1806</v>
      </c>
      <c r="R122" s="1" t="s">
        <v>2522</v>
      </c>
      <c r="S122" s="1" t="s">
        <v>1808</v>
      </c>
      <c r="T122" s="1" t="s">
        <v>1809</v>
      </c>
      <c r="U122" s="1" t="s">
        <v>1810</v>
      </c>
      <c r="V122" s="1" t="s">
        <v>1811</v>
      </c>
    </row>
    <row r="123" s="1" customFormat="1" spans="1:22">
      <c r="A123" s="3">
        <v>999224056617730</v>
      </c>
      <c r="B123" s="1" t="s">
        <v>2496</v>
      </c>
      <c r="C123" s="1" t="s">
        <v>2523</v>
      </c>
      <c r="D123" s="1" t="s">
        <v>2524</v>
      </c>
      <c r="E123" s="1" t="s">
        <v>2525</v>
      </c>
      <c r="F123" s="1" t="s">
        <v>1996</v>
      </c>
      <c r="G123" s="1" t="s">
        <v>1799</v>
      </c>
      <c r="H123" s="1" t="s">
        <v>1800</v>
      </c>
      <c r="I123" s="1" t="s">
        <v>2526</v>
      </c>
      <c r="J123" s="1" t="s">
        <v>30</v>
      </c>
      <c r="K123" s="1" t="s">
        <v>2527</v>
      </c>
      <c r="L123" s="1" t="s">
        <v>2527</v>
      </c>
      <c r="M123" s="1" t="s">
        <v>1803</v>
      </c>
      <c r="N123" s="1" t="s">
        <v>1803</v>
      </c>
      <c r="O123" s="1" t="s">
        <v>1804</v>
      </c>
      <c r="P123" s="1" t="s">
        <v>1805</v>
      </c>
      <c r="Q123" s="1" t="s">
        <v>1806</v>
      </c>
      <c r="R123" s="1" t="s">
        <v>2528</v>
      </c>
      <c r="S123" s="1" t="s">
        <v>1808</v>
      </c>
      <c r="T123" s="1" t="s">
        <v>1809</v>
      </c>
      <c r="U123" s="1" t="s">
        <v>1810</v>
      </c>
      <c r="V123" s="1" t="s">
        <v>1903</v>
      </c>
    </row>
    <row r="124" s="1" customFormat="1" spans="1:22">
      <c r="A124" s="3">
        <v>999224055346807</v>
      </c>
      <c r="B124" s="1" t="s">
        <v>2496</v>
      </c>
      <c r="C124" s="1" t="s">
        <v>2529</v>
      </c>
      <c r="D124" s="1" t="s">
        <v>2530</v>
      </c>
      <c r="E124" s="1" t="s">
        <v>2531</v>
      </c>
      <c r="F124" s="1" t="s">
        <v>1996</v>
      </c>
      <c r="G124" s="1" t="s">
        <v>1795</v>
      </c>
      <c r="H124" s="1" t="s">
        <v>1800</v>
      </c>
      <c r="I124" s="1" t="s">
        <v>2532</v>
      </c>
      <c r="J124" s="1" t="s">
        <v>30</v>
      </c>
      <c r="K124" s="1" t="s">
        <v>2533</v>
      </c>
      <c r="L124" s="1" t="s">
        <v>2533</v>
      </c>
      <c r="M124" s="1" t="s">
        <v>1803</v>
      </c>
      <c r="N124" s="1" t="s">
        <v>1803</v>
      </c>
      <c r="O124" s="1" t="s">
        <v>1804</v>
      </c>
      <c r="P124" s="1" t="s">
        <v>1805</v>
      </c>
      <c r="Q124" s="1" t="s">
        <v>1806</v>
      </c>
      <c r="R124" s="1" t="s">
        <v>2534</v>
      </c>
      <c r="S124" s="1" t="s">
        <v>1808</v>
      </c>
      <c r="T124" s="1" t="s">
        <v>1809</v>
      </c>
      <c r="U124" s="1" t="s">
        <v>1810</v>
      </c>
      <c r="V124" s="1" t="s">
        <v>1811</v>
      </c>
    </row>
    <row r="125" s="1" customFormat="1" spans="1:22">
      <c r="A125" s="3">
        <v>999224052915406</v>
      </c>
      <c r="B125" s="1" t="s">
        <v>2496</v>
      </c>
      <c r="C125" s="1" t="s">
        <v>2535</v>
      </c>
      <c r="D125" s="1" t="s">
        <v>2536</v>
      </c>
      <c r="E125" s="1" t="s">
        <v>2537</v>
      </c>
      <c r="F125" s="1" t="s">
        <v>1996</v>
      </c>
      <c r="G125" s="1" t="s">
        <v>1795</v>
      </c>
      <c r="H125" s="1" t="s">
        <v>1800</v>
      </c>
      <c r="I125" s="1" t="s">
        <v>2538</v>
      </c>
      <c r="J125" s="1" t="s">
        <v>30</v>
      </c>
      <c r="K125" s="1" t="s">
        <v>2539</v>
      </c>
      <c r="L125" s="1" t="s">
        <v>2539</v>
      </c>
      <c r="M125" s="1" t="s">
        <v>1803</v>
      </c>
      <c r="N125" s="1" t="s">
        <v>1803</v>
      </c>
      <c r="O125" s="1" t="s">
        <v>1804</v>
      </c>
      <c r="P125" s="1" t="s">
        <v>1805</v>
      </c>
      <c r="Q125" s="1" t="s">
        <v>1806</v>
      </c>
      <c r="R125" s="1" t="s">
        <v>2540</v>
      </c>
      <c r="S125" s="1" t="s">
        <v>1808</v>
      </c>
      <c r="T125" s="1" t="s">
        <v>1809</v>
      </c>
      <c r="U125" s="1" t="s">
        <v>1810</v>
      </c>
      <c r="V125" s="1" t="s">
        <v>1851</v>
      </c>
    </row>
    <row r="126" s="1" customFormat="1" spans="1:22">
      <c r="A126" s="3">
        <v>999224059467459</v>
      </c>
      <c r="B126" s="1" t="s">
        <v>2496</v>
      </c>
      <c r="C126" s="1" t="s">
        <v>2541</v>
      </c>
      <c r="D126" s="1" t="s">
        <v>2542</v>
      </c>
      <c r="E126" s="1" t="s">
        <v>2543</v>
      </c>
      <c r="F126" s="1" t="s">
        <v>1795</v>
      </c>
      <c r="G126" s="1" t="s">
        <v>1799</v>
      </c>
      <c r="H126" s="1" t="s">
        <v>1800</v>
      </c>
      <c r="I126" s="1" t="s">
        <v>2544</v>
      </c>
      <c r="J126" s="1" t="s">
        <v>30</v>
      </c>
      <c r="K126" s="1" t="s">
        <v>2545</v>
      </c>
      <c r="L126" s="1" t="s">
        <v>2545</v>
      </c>
      <c r="M126" s="1" t="s">
        <v>1803</v>
      </c>
      <c r="N126" s="1" t="s">
        <v>1803</v>
      </c>
      <c r="O126" s="1" t="s">
        <v>1804</v>
      </c>
      <c r="P126" s="1" t="s">
        <v>1805</v>
      </c>
      <c r="Q126" s="1" t="s">
        <v>1806</v>
      </c>
      <c r="R126" s="1" t="s">
        <v>2546</v>
      </c>
      <c r="S126" s="1" t="s">
        <v>1808</v>
      </c>
      <c r="T126" s="1" t="s">
        <v>1809</v>
      </c>
      <c r="U126" s="1" t="s">
        <v>1810</v>
      </c>
      <c r="V126" s="1" t="s">
        <v>2547</v>
      </c>
    </row>
    <row r="127" s="1" customFormat="1" spans="1:22">
      <c r="A127" s="3">
        <v>999224051376008</v>
      </c>
      <c r="B127" s="1" t="s">
        <v>2496</v>
      </c>
      <c r="C127" s="1" t="s">
        <v>2548</v>
      </c>
      <c r="D127" s="1" t="s">
        <v>2549</v>
      </c>
      <c r="E127" s="1" t="s">
        <v>2550</v>
      </c>
      <c r="F127" s="1" t="s">
        <v>2324</v>
      </c>
      <c r="G127" s="1" t="s">
        <v>1795</v>
      </c>
      <c r="H127" s="1" t="s">
        <v>1800</v>
      </c>
      <c r="I127" s="1" t="s">
        <v>2551</v>
      </c>
      <c r="J127" s="1" t="s">
        <v>30</v>
      </c>
      <c r="K127" s="1" t="s">
        <v>2552</v>
      </c>
      <c r="L127" s="1" t="s">
        <v>2552</v>
      </c>
      <c r="M127" s="1" t="s">
        <v>1803</v>
      </c>
      <c r="N127" s="1" t="s">
        <v>1803</v>
      </c>
      <c r="O127" s="1" t="s">
        <v>1804</v>
      </c>
      <c r="P127" s="1" t="s">
        <v>1805</v>
      </c>
      <c r="Q127" s="1" t="s">
        <v>1806</v>
      </c>
      <c r="R127" s="1" t="s">
        <v>2553</v>
      </c>
      <c r="S127" s="1" t="s">
        <v>1808</v>
      </c>
      <c r="T127" s="1" t="s">
        <v>1809</v>
      </c>
      <c r="U127" s="1" t="s">
        <v>1810</v>
      </c>
      <c r="V127" s="1" t="s">
        <v>1824</v>
      </c>
    </row>
    <row r="128" s="1" customFormat="1" spans="1:22">
      <c r="A128" s="3">
        <v>999224058315423</v>
      </c>
      <c r="B128" s="1" t="s">
        <v>2496</v>
      </c>
      <c r="C128" s="1" t="s">
        <v>2554</v>
      </c>
      <c r="D128" s="1" t="s">
        <v>2555</v>
      </c>
      <c r="E128" s="1" t="s">
        <v>2556</v>
      </c>
      <c r="F128" s="1" t="s">
        <v>1795</v>
      </c>
      <c r="G128" s="1" t="s">
        <v>1799</v>
      </c>
      <c r="H128" s="1" t="s">
        <v>1800</v>
      </c>
      <c r="I128" s="1" t="s">
        <v>2557</v>
      </c>
      <c r="J128" s="1" t="s">
        <v>30</v>
      </c>
      <c r="K128" s="1" t="s">
        <v>2558</v>
      </c>
      <c r="L128" s="1" t="s">
        <v>2558</v>
      </c>
      <c r="M128" s="1" t="s">
        <v>1803</v>
      </c>
      <c r="N128" s="1" t="s">
        <v>1803</v>
      </c>
      <c r="O128" s="1" t="s">
        <v>1804</v>
      </c>
      <c r="P128" s="1" t="s">
        <v>1805</v>
      </c>
      <c r="Q128" s="1" t="s">
        <v>1806</v>
      </c>
      <c r="R128" s="1" t="s">
        <v>2559</v>
      </c>
      <c r="S128" s="1" t="s">
        <v>1808</v>
      </c>
      <c r="T128" s="1" t="s">
        <v>1809</v>
      </c>
      <c r="U128" s="1" t="s">
        <v>1810</v>
      </c>
      <c r="V128" s="1" t="s">
        <v>1851</v>
      </c>
    </row>
    <row r="129" s="1" customFormat="1" spans="1:22">
      <c r="A129" s="3">
        <v>999224052339765</v>
      </c>
      <c r="B129" s="1" t="s">
        <v>2496</v>
      </c>
      <c r="C129" s="1" t="s">
        <v>2560</v>
      </c>
      <c r="D129" s="1" t="s">
        <v>2561</v>
      </c>
      <c r="E129" s="1" t="s">
        <v>2562</v>
      </c>
      <c r="F129" s="1" t="s">
        <v>1996</v>
      </c>
      <c r="G129" s="1" t="s">
        <v>1795</v>
      </c>
      <c r="H129" s="1" t="s">
        <v>1800</v>
      </c>
      <c r="I129" s="1" t="s">
        <v>2563</v>
      </c>
      <c r="J129" s="1" t="s">
        <v>30</v>
      </c>
      <c r="K129" s="1" t="s">
        <v>2564</v>
      </c>
      <c r="L129" s="1" t="s">
        <v>2564</v>
      </c>
      <c r="M129" s="1" t="s">
        <v>1803</v>
      </c>
      <c r="N129" s="1" t="s">
        <v>1803</v>
      </c>
      <c r="O129" s="1" t="s">
        <v>1804</v>
      </c>
      <c r="P129" s="1" t="s">
        <v>1805</v>
      </c>
      <c r="Q129" s="1" t="s">
        <v>1806</v>
      </c>
      <c r="R129" s="1" t="s">
        <v>2565</v>
      </c>
      <c r="S129" s="1" t="s">
        <v>1808</v>
      </c>
      <c r="T129" s="1" t="s">
        <v>1809</v>
      </c>
      <c r="U129" s="1" t="s">
        <v>1810</v>
      </c>
      <c r="V129" s="1" t="s">
        <v>1851</v>
      </c>
    </row>
    <row r="130" s="1" customFormat="1" spans="1:22">
      <c r="A130" s="3">
        <v>999224051968836</v>
      </c>
      <c r="B130" s="1" t="s">
        <v>2496</v>
      </c>
      <c r="C130" s="1" t="s">
        <v>2566</v>
      </c>
      <c r="D130" s="1" t="s">
        <v>2567</v>
      </c>
      <c r="E130" s="1" t="s">
        <v>2568</v>
      </c>
      <c r="F130" s="1" t="s">
        <v>1996</v>
      </c>
      <c r="G130" s="1" t="s">
        <v>1795</v>
      </c>
      <c r="H130" s="1" t="s">
        <v>1800</v>
      </c>
      <c r="I130" s="1" t="s">
        <v>2569</v>
      </c>
      <c r="J130" s="1" t="s">
        <v>30</v>
      </c>
      <c r="K130" s="1" t="s">
        <v>2570</v>
      </c>
      <c r="L130" s="1" t="s">
        <v>2570</v>
      </c>
      <c r="M130" s="1" t="s">
        <v>1803</v>
      </c>
      <c r="N130" s="1" t="s">
        <v>1803</v>
      </c>
      <c r="O130" s="1" t="s">
        <v>1804</v>
      </c>
      <c r="P130" s="1" t="s">
        <v>1805</v>
      </c>
      <c r="Q130" s="1" t="s">
        <v>1806</v>
      </c>
      <c r="R130" s="1" t="s">
        <v>2571</v>
      </c>
      <c r="S130" s="1" t="s">
        <v>1808</v>
      </c>
      <c r="T130" s="1" t="s">
        <v>1809</v>
      </c>
      <c r="U130" s="1" t="s">
        <v>1810</v>
      </c>
      <c r="V130" s="1" t="s">
        <v>1988</v>
      </c>
    </row>
    <row r="131" s="1" customFormat="1" spans="1:22">
      <c r="A131" s="3">
        <v>999224053017211</v>
      </c>
      <c r="B131" s="1" t="s">
        <v>2496</v>
      </c>
      <c r="C131" s="1" t="s">
        <v>2572</v>
      </c>
      <c r="D131" s="1" t="s">
        <v>2573</v>
      </c>
      <c r="E131" s="1" t="s">
        <v>2574</v>
      </c>
      <c r="F131" s="1" t="s">
        <v>1996</v>
      </c>
      <c r="G131" s="1" t="s">
        <v>1795</v>
      </c>
      <c r="H131" s="1" t="s">
        <v>1800</v>
      </c>
      <c r="I131" s="1" t="s">
        <v>2575</v>
      </c>
      <c r="J131" s="1" t="s">
        <v>30</v>
      </c>
      <c r="K131" s="1" t="s">
        <v>2013</v>
      </c>
      <c r="L131" s="1" t="s">
        <v>2013</v>
      </c>
      <c r="M131" s="1" t="s">
        <v>1803</v>
      </c>
      <c r="N131" s="1" t="s">
        <v>1803</v>
      </c>
      <c r="O131" s="1" t="s">
        <v>1804</v>
      </c>
      <c r="P131" s="1" t="s">
        <v>1805</v>
      </c>
      <c r="Q131" s="1" t="s">
        <v>1806</v>
      </c>
      <c r="R131" s="1" t="s">
        <v>2576</v>
      </c>
      <c r="S131" s="1" t="s">
        <v>1808</v>
      </c>
      <c r="T131" s="1" t="s">
        <v>1809</v>
      </c>
      <c r="U131" s="1" t="s">
        <v>1810</v>
      </c>
      <c r="V131" s="1" t="s">
        <v>2577</v>
      </c>
    </row>
    <row r="132" s="1" customFormat="1" spans="1:22">
      <c r="A132" s="3">
        <v>999224047679759</v>
      </c>
      <c r="B132" s="1" t="s">
        <v>2496</v>
      </c>
      <c r="C132" s="1" t="s">
        <v>2578</v>
      </c>
      <c r="D132" s="1" t="s">
        <v>2579</v>
      </c>
      <c r="E132" s="1" t="s">
        <v>2580</v>
      </c>
      <c r="F132" s="1" t="s">
        <v>2324</v>
      </c>
      <c r="G132" s="1" t="s">
        <v>1795</v>
      </c>
      <c r="H132" s="1" t="s">
        <v>1800</v>
      </c>
      <c r="I132" s="1" t="s">
        <v>2581</v>
      </c>
      <c r="J132" s="1" t="s">
        <v>30</v>
      </c>
      <c r="K132" s="1" t="s">
        <v>2582</v>
      </c>
      <c r="L132" s="1" t="s">
        <v>2582</v>
      </c>
      <c r="M132" s="1" t="s">
        <v>1803</v>
      </c>
      <c r="N132" s="1" t="s">
        <v>1803</v>
      </c>
      <c r="O132" s="1" t="s">
        <v>1804</v>
      </c>
      <c r="P132" s="1" t="s">
        <v>1805</v>
      </c>
      <c r="Q132" s="1" t="s">
        <v>1806</v>
      </c>
      <c r="R132" s="1" t="s">
        <v>2583</v>
      </c>
      <c r="S132" s="1" t="s">
        <v>1808</v>
      </c>
      <c r="T132" s="1" t="s">
        <v>1809</v>
      </c>
      <c r="U132" s="1" t="s">
        <v>1810</v>
      </c>
      <c r="V132" s="1" t="s">
        <v>2464</v>
      </c>
    </row>
    <row r="133" s="1" customFormat="1" spans="1:22">
      <c r="A133" s="3">
        <v>999224047635788</v>
      </c>
      <c r="B133" s="1" t="s">
        <v>2496</v>
      </c>
      <c r="C133" s="1" t="s">
        <v>2584</v>
      </c>
      <c r="D133" s="1" t="s">
        <v>2046</v>
      </c>
      <c r="E133" s="1" t="s">
        <v>2585</v>
      </c>
      <c r="F133" s="1" t="s">
        <v>1996</v>
      </c>
      <c r="G133" s="1" t="s">
        <v>1795</v>
      </c>
      <c r="H133" s="1" t="s">
        <v>1800</v>
      </c>
      <c r="I133" s="1" t="s">
        <v>2586</v>
      </c>
      <c r="J133" s="1" t="s">
        <v>30</v>
      </c>
      <c r="K133" s="1" t="s">
        <v>2587</v>
      </c>
      <c r="L133" s="1" t="s">
        <v>2587</v>
      </c>
      <c r="M133" s="1" t="s">
        <v>1803</v>
      </c>
      <c r="N133" s="1" t="s">
        <v>1803</v>
      </c>
      <c r="O133" s="1" t="s">
        <v>1804</v>
      </c>
      <c r="P133" s="1" t="s">
        <v>1805</v>
      </c>
      <c r="Q133" s="1" t="s">
        <v>1806</v>
      </c>
      <c r="R133" s="1" t="s">
        <v>2588</v>
      </c>
      <c r="S133" s="1" t="s">
        <v>1808</v>
      </c>
      <c r="T133" s="1" t="s">
        <v>1809</v>
      </c>
      <c r="U133" s="1" t="s">
        <v>1810</v>
      </c>
      <c r="V133" s="1" t="s">
        <v>2051</v>
      </c>
    </row>
    <row r="134" s="1" customFormat="1" spans="1:22">
      <c r="A134" s="3">
        <v>999224047940875</v>
      </c>
      <c r="B134" s="1" t="s">
        <v>2496</v>
      </c>
      <c r="C134" s="1" t="s">
        <v>2589</v>
      </c>
      <c r="D134" s="1" t="s">
        <v>2590</v>
      </c>
      <c r="E134" s="1" t="s">
        <v>2591</v>
      </c>
      <c r="F134" s="1" t="s">
        <v>2324</v>
      </c>
      <c r="G134" s="1" t="s">
        <v>1799</v>
      </c>
      <c r="H134" s="1" t="s">
        <v>1800</v>
      </c>
      <c r="I134" s="1" t="s">
        <v>2592</v>
      </c>
      <c r="J134" s="1" t="s">
        <v>30</v>
      </c>
      <c r="K134" s="1" t="s">
        <v>2593</v>
      </c>
      <c r="L134" s="1" t="s">
        <v>2593</v>
      </c>
      <c r="M134" s="1" t="s">
        <v>1803</v>
      </c>
      <c r="N134" s="1" t="s">
        <v>1803</v>
      </c>
      <c r="O134" s="1" t="s">
        <v>1804</v>
      </c>
      <c r="P134" s="1" t="s">
        <v>1805</v>
      </c>
      <c r="Q134" s="1" t="s">
        <v>1806</v>
      </c>
      <c r="R134" s="1" t="s">
        <v>2594</v>
      </c>
      <c r="S134" s="1" t="s">
        <v>1808</v>
      </c>
      <c r="T134" s="1" t="s">
        <v>1809</v>
      </c>
      <c r="U134" s="1" t="s">
        <v>1810</v>
      </c>
      <c r="V134" s="1" t="s">
        <v>2051</v>
      </c>
    </row>
    <row r="135" s="1" customFormat="1" spans="1:22">
      <c r="A135" s="3">
        <v>999224047756576</v>
      </c>
      <c r="B135" s="1" t="s">
        <v>2496</v>
      </c>
      <c r="C135" s="1" t="s">
        <v>2595</v>
      </c>
      <c r="D135" s="1" t="s">
        <v>2596</v>
      </c>
      <c r="E135" s="1" t="s">
        <v>2597</v>
      </c>
      <c r="F135" s="1" t="s">
        <v>1996</v>
      </c>
      <c r="G135" s="1" t="s">
        <v>1795</v>
      </c>
      <c r="H135" s="1" t="s">
        <v>1800</v>
      </c>
      <c r="I135" s="1" t="s">
        <v>2598</v>
      </c>
      <c r="J135" s="1" t="s">
        <v>30</v>
      </c>
      <c r="K135" s="1" t="s">
        <v>2599</v>
      </c>
      <c r="L135" s="1" t="s">
        <v>2599</v>
      </c>
      <c r="M135" s="1" t="s">
        <v>1803</v>
      </c>
      <c r="N135" s="1" t="s">
        <v>1803</v>
      </c>
      <c r="O135" s="1" t="s">
        <v>1804</v>
      </c>
      <c r="P135" s="1" t="s">
        <v>1805</v>
      </c>
      <c r="Q135" s="1" t="s">
        <v>1806</v>
      </c>
      <c r="R135" s="1" t="s">
        <v>2600</v>
      </c>
      <c r="S135" s="1" t="s">
        <v>1808</v>
      </c>
      <c r="T135" s="1" t="s">
        <v>1809</v>
      </c>
      <c r="U135" s="1" t="s">
        <v>1810</v>
      </c>
      <c r="V135" s="1" t="s">
        <v>1988</v>
      </c>
    </row>
    <row r="136" s="1" customFormat="1" spans="1:22">
      <c r="A136" s="3">
        <v>999224048815722</v>
      </c>
      <c r="B136" s="1" t="s">
        <v>2496</v>
      </c>
      <c r="C136" s="1" t="s">
        <v>2601</v>
      </c>
      <c r="D136" s="1" t="s">
        <v>2602</v>
      </c>
      <c r="E136" s="1" t="s">
        <v>2603</v>
      </c>
      <c r="F136" s="1" t="s">
        <v>2324</v>
      </c>
      <c r="G136" s="1" t="s">
        <v>1799</v>
      </c>
      <c r="H136" s="1" t="s">
        <v>1800</v>
      </c>
      <c r="I136" s="1" t="s">
        <v>2604</v>
      </c>
      <c r="J136" s="1" t="s">
        <v>30</v>
      </c>
      <c r="K136" s="1" t="s">
        <v>2605</v>
      </c>
      <c r="L136" s="1" t="s">
        <v>2605</v>
      </c>
      <c r="M136" s="1" t="s">
        <v>1803</v>
      </c>
      <c r="N136" s="1" t="s">
        <v>1803</v>
      </c>
      <c r="O136" s="1" t="s">
        <v>1804</v>
      </c>
      <c r="P136" s="1" t="s">
        <v>1805</v>
      </c>
      <c r="Q136" s="1" t="s">
        <v>1806</v>
      </c>
      <c r="R136" s="1" t="s">
        <v>2606</v>
      </c>
      <c r="S136" s="1" t="s">
        <v>1808</v>
      </c>
      <c r="T136" s="1" t="s">
        <v>1809</v>
      </c>
      <c r="U136" s="1" t="s">
        <v>1810</v>
      </c>
      <c r="V136" s="1" t="s">
        <v>1851</v>
      </c>
    </row>
    <row r="137" s="1" customFormat="1" spans="1:22">
      <c r="A137" s="3">
        <v>999224045229959</v>
      </c>
      <c r="B137" s="1" t="s">
        <v>2607</v>
      </c>
      <c r="C137" s="1" t="s">
        <v>2608</v>
      </c>
      <c r="D137" s="1" t="s">
        <v>2609</v>
      </c>
      <c r="E137" s="1" t="s">
        <v>2610</v>
      </c>
      <c r="F137" s="1" t="s">
        <v>2324</v>
      </c>
      <c r="G137" s="1" t="s">
        <v>1799</v>
      </c>
      <c r="H137" s="1" t="s">
        <v>1800</v>
      </c>
      <c r="I137" s="1" t="s">
        <v>2611</v>
      </c>
      <c r="J137" s="1" t="s">
        <v>30</v>
      </c>
      <c r="K137" s="1" t="s">
        <v>2612</v>
      </c>
      <c r="L137" s="1" t="s">
        <v>2612</v>
      </c>
      <c r="M137" s="1" t="s">
        <v>1803</v>
      </c>
      <c r="N137" s="1" t="s">
        <v>1803</v>
      </c>
      <c r="O137" s="1" t="s">
        <v>1804</v>
      </c>
      <c r="P137" s="1" t="s">
        <v>1805</v>
      </c>
      <c r="Q137" s="1" t="s">
        <v>1806</v>
      </c>
      <c r="R137" s="1" t="s">
        <v>2613</v>
      </c>
      <c r="S137" s="1" t="s">
        <v>1808</v>
      </c>
      <c r="T137" s="1" t="s">
        <v>1809</v>
      </c>
      <c r="U137" s="1" t="s">
        <v>1810</v>
      </c>
      <c r="V137" s="1" t="s">
        <v>1925</v>
      </c>
    </row>
    <row r="138" s="1" customFormat="1" spans="1:22">
      <c r="A138" s="3">
        <v>999224047019050</v>
      </c>
      <c r="B138" s="1" t="s">
        <v>2607</v>
      </c>
      <c r="C138" s="1" t="s">
        <v>2614</v>
      </c>
      <c r="D138" s="1" t="s">
        <v>2615</v>
      </c>
      <c r="E138" s="1" t="s">
        <v>2616</v>
      </c>
      <c r="F138" s="1" t="s">
        <v>1996</v>
      </c>
      <c r="G138" s="1" t="s">
        <v>1795</v>
      </c>
      <c r="H138" s="1" t="s">
        <v>1800</v>
      </c>
      <c r="I138" s="1" t="s">
        <v>2617</v>
      </c>
      <c r="J138" s="1" t="s">
        <v>30</v>
      </c>
      <c r="K138" s="1" t="s">
        <v>2618</v>
      </c>
      <c r="L138" s="1" t="s">
        <v>2618</v>
      </c>
      <c r="M138" s="1" t="s">
        <v>1803</v>
      </c>
      <c r="N138" s="1" t="s">
        <v>1803</v>
      </c>
      <c r="O138" s="1" t="s">
        <v>1804</v>
      </c>
      <c r="P138" s="1" t="s">
        <v>1805</v>
      </c>
      <c r="Q138" s="1" t="s">
        <v>1806</v>
      </c>
      <c r="R138" s="1" t="s">
        <v>2619</v>
      </c>
      <c r="S138" s="1" t="s">
        <v>1808</v>
      </c>
      <c r="T138" s="1" t="s">
        <v>1809</v>
      </c>
      <c r="U138" s="1" t="s">
        <v>1810</v>
      </c>
      <c r="V138" s="1" t="s">
        <v>2224</v>
      </c>
    </row>
    <row r="139" s="1" customFormat="1" spans="1:22">
      <c r="A139" s="3">
        <v>999224045931182</v>
      </c>
      <c r="B139" s="1" t="s">
        <v>2607</v>
      </c>
      <c r="C139" s="1" t="s">
        <v>2620</v>
      </c>
      <c r="D139" s="1" t="s">
        <v>2621</v>
      </c>
      <c r="E139" s="1" t="s">
        <v>2622</v>
      </c>
      <c r="F139" s="1" t="s">
        <v>2324</v>
      </c>
      <c r="G139" s="1" t="s">
        <v>1799</v>
      </c>
      <c r="H139" s="1" t="s">
        <v>1800</v>
      </c>
      <c r="I139" s="1" t="s">
        <v>2623</v>
      </c>
      <c r="J139" s="1" t="s">
        <v>30</v>
      </c>
      <c r="K139" s="1" t="s">
        <v>2624</v>
      </c>
      <c r="L139" s="1" t="s">
        <v>2624</v>
      </c>
      <c r="M139" s="1" t="s">
        <v>1803</v>
      </c>
      <c r="N139" s="1" t="s">
        <v>1803</v>
      </c>
      <c r="O139" s="1" t="s">
        <v>1804</v>
      </c>
      <c r="P139" s="1" t="s">
        <v>1805</v>
      </c>
      <c r="Q139" s="1" t="s">
        <v>1806</v>
      </c>
      <c r="R139" s="1" t="s">
        <v>2625</v>
      </c>
      <c r="S139" s="1" t="s">
        <v>1808</v>
      </c>
      <c r="T139" s="1" t="s">
        <v>1809</v>
      </c>
      <c r="U139" s="1" t="s">
        <v>1995</v>
      </c>
      <c r="V139" s="1" t="s">
        <v>1824</v>
      </c>
    </row>
    <row r="140" s="1" customFormat="1" spans="1:22">
      <c r="A140" s="3">
        <v>999224047135836</v>
      </c>
      <c r="B140" s="1" t="s">
        <v>2607</v>
      </c>
      <c r="C140" s="1" t="s">
        <v>2626</v>
      </c>
      <c r="D140" s="1" t="s">
        <v>2627</v>
      </c>
      <c r="E140" s="1" t="s">
        <v>2628</v>
      </c>
      <c r="F140" s="1" t="s">
        <v>2496</v>
      </c>
      <c r="G140" s="1" t="s">
        <v>1795</v>
      </c>
      <c r="H140" s="1" t="s">
        <v>1800</v>
      </c>
      <c r="I140" s="1" t="s">
        <v>2629</v>
      </c>
      <c r="J140" s="1" t="s">
        <v>30</v>
      </c>
      <c r="K140" s="1" t="s">
        <v>2630</v>
      </c>
      <c r="L140" s="1" t="s">
        <v>2630</v>
      </c>
      <c r="M140" s="1" t="s">
        <v>1803</v>
      </c>
      <c r="N140" s="1" t="s">
        <v>1803</v>
      </c>
      <c r="O140" s="1" t="s">
        <v>1804</v>
      </c>
      <c r="P140" s="1" t="s">
        <v>1805</v>
      </c>
      <c r="Q140" s="1" t="s">
        <v>1806</v>
      </c>
      <c r="R140" s="1" t="s">
        <v>2631</v>
      </c>
      <c r="S140" s="1" t="s">
        <v>1808</v>
      </c>
      <c r="T140" s="1" t="s">
        <v>1809</v>
      </c>
      <c r="U140" s="1" t="s">
        <v>1995</v>
      </c>
      <c r="V140" s="1" t="s">
        <v>2547</v>
      </c>
    </row>
    <row r="141" s="1" customFormat="1" spans="1:22">
      <c r="A141" s="3">
        <v>999224044767468</v>
      </c>
      <c r="B141" s="1" t="s">
        <v>2607</v>
      </c>
      <c r="C141" s="1" t="s">
        <v>2632</v>
      </c>
      <c r="D141" s="1" t="s">
        <v>2633</v>
      </c>
      <c r="E141" s="1" t="s">
        <v>2634</v>
      </c>
      <c r="F141" s="1" t="s">
        <v>1996</v>
      </c>
      <c r="G141" s="1" t="s">
        <v>1795</v>
      </c>
      <c r="H141" s="1" t="s">
        <v>1800</v>
      </c>
      <c r="I141" s="1" t="s">
        <v>2635</v>
      </c>
      <c r="J141" s="1" t="s">
        <v>30</v>
      </c>
      <c r="K141" s="1" t="s">
        <v>2636</v>
      </c>
      <c r="L141" s="1" t="s">
        <v>2636</v>
      </c>
      <c r="M141" s="1" t="s">
        <v>1803</v>
      </c>
      <c r="N141" s="1" t="s">
        <v>1803</v>
      </c>
      <c r="O141" s="1" t="s">
        <v>1804</v>
      </c>
      <c r="P141" s="1" t="s">
        <v>1805</v>
      </c>
      <c r="Q141" s="1" t="s">
        <v>1806</v>
      </c>
      <c r="R141" s="1" t="s">
        <v>2637</v>
      </c>
      <c r="S141" s="1" t="s">
        <v>1808</v>
      </c>
      <c r="T141" s="1" t="s">
        <v>1809</v>
      </c>
      <c r="U141" s="1" t="s">
        <v>1810</v>
      </c>
      <c r="V141" s="1" t="s">
        <v>1831</v>
      </c>
    </row>
    <row r="142" s="1" customFormat="1" spans="1:22">
      <c r="A142" s="3">
        <v>999224044840045</v>
      </c>
      <c r="B142" s="1" t="s">
        <v>2607</v>
      </c>
      <c r="C142" s="1" t="s">
        <v>2638</v>
      </c>
      <c r="D142" s="1" t="s">
        <v>2639</v>
      </c>
      <c r="E142" s="1" t="s">
        <v>2640</v>
      </c>
      <c r="F142" s="1" t="s">
        <v>2324</v>
      </c>
      <c r="G142" s="1" t="s">
        <v>1799</v>
      </c>
      <c r="H142" s="1" t="s">
        <v>1800</v>
      </c>
      <c r="I142" s="1" t="s">
        <v>2641</v>
      </c>
      <c r="J142" s="1" t="s">
        <v>30</v>
      </c>
      <c r="K142" s="1" t="s">
        <v>2642</v>
      </c>
      <c r="L142" s="1" t="s">
        <v>2642</v>
      </c>
      <c r="M142" s="1" t="s">
        <v>1803</v>
      </c>
      <c r="N142" s="1" t="s">
        <v>1803</v>
      </c>
      <c r="O142" s="1" t="s">
        <v>1804</v>
      </c>
      <c r="P142" s="1" t="s">
        <v>1805</v>
      </c>
      <c r="Q142" s="1" t="s">
        <v>1806</v>
      </c>
      <c r="R142" s="1" t="s">
        <v>2643</v>
      </c>
      <c r="S142" s="1" t="s">
        <v>1808</v>
      </c>
      <c r="T142" s="1" t="s">
        <v>1809</v>
      </c>
      <c r="U142" s="1" t="s">
        <v>1810</v>
      </c>
      <c r="V142" s="1" t="s">
        <v>1811</v>
      </c>
    </row>
    <row r="143" s="1" customFormat="1" spans="1:22">
      <c r="A143" s="3">
        <v>999224044929121</v>
      </c>
      <c r="B143" s="1" t="s">
        <v>2607</v>
      </c>
      <c r="C143" s="1" t="s">
        <v>2644</v>
      </c>
      <c r="D143" s="1" t="s">
        <v>2645</v>
      </c>
      <c r="E143" s="1" t="s">
        <v>2646</v>
      </c>
      <c r="F143" s="1" t="s">
        <v>2607</v>
      </c>
      <c r="G143" s="1" t="s">
        <v>1795</v>
      </c>
      <c r="H143" s="1" t="s">
        <v>1800</v>
      </c>
      <c r="I143" s="1" t="s">
        <v>2647</v>
      </c>
      <c r="J143" s="1" t="s">
        <v>30</v>
      </c>
      <c r="K143" s="1" t="s">
        <v>2648</v>
      </c>
      <c r="L143" s="1" t="s">
        <v>2648</v>
      </c>
      <c r="M143" s="1" t="s">
        <v>1803</v>
      </c>
      <c r="N143" s="1" t="s">
        <v>1803</v>
      </c>
      <c r="O143" s="1" t="s">
        <v>1804</v>
      </c>
      <c r="P143" s="1" t="s">
        <v>1805</v>
      </c>
      <c r="Q143" s="1" t="s">
        <v>1806</v>
      </c>
      <c r="R143" s="1" t="s">
        <v>2649</v>
      </c>
      <c r="S143" s="1" t="s">
        <v>1808</v>
      </c>
      <c r="T143" s="1" t="s">
        <v>1809</v>
      </c>
      <c r="U143" s="1" t="s">
        <v>1810</v>
      </c>
      <c r="V143" s="1" t="s">
        <v>1824</v>
      </c>
    </row>
    <row r="144" s="1" customFormat="1" spans="1:22">
      <c r="A144" s="3">
        <v>999224044639777</v>
      </c>
      <c r="B144" s="1" t="s">
        <v>2607</v>
      </c>
      <c r="C144" s="1" t="s">
        <v>2650</v>
      </c>
      <c r="D144" s="1" t="s">
        <v>2651</v>
      </c>
      <c r="E144" s="1" t="s">
        <v>2652</v>
      </c>
      <c r="F144" s="1" t="s">
        <v>1996</v>
      </c>
      <c r="G144" s="1" t="s">
        <v>1795</v>
      </c>
      <c r="H144" s="1" t="s">
        <v>1800</v>
      </c>
      <c r="I144" s="1" t="s">
        <v>2653</v>
      </c>
      <c r="J144" s="1" t="s">
        <v>30</v>
      </c>
      <c r="K144" s="1" t="s">
        <v>2654</v>
      </c>
      <c r="L144" s="1" t="s">
        <v>2654</v>
      </c>
      <c r="M144" s="1" t="s">
        <v>1803</v>
      </c>
      <c r="N144" s="1" t="s">
        <v>1803</v>
      </c>
      <c r="O144" s="1" t="s">
        <v>1804</v>
      </c>
      <c r="P144" s="1" t="s">
        <v>1805</v>
      </c>
      <c r="Q144" s="1" t="s">
        <v>1806</v>
      </c>
      <c r="R144" s="1" t="s">
        <v>2655</v>
      </c>
      <c r="S144" s="1" t="s">
        <v>1808</v>
      </c>
      <c r="T144" s="1" t="s">
        <v>1809</v>
      </c>
      <c r="U144" s="1" t="s">
        <v>1810</v>
      </c>
      <c r="V144" s="1" t="s">
        <v>1831</v>
      </c>
    </row>
    <row r="145" s="1" customFormat="1" spans="1:22">
      <c r="A145" s="3">
        <v>999224035426094</v>
      </c>
      <c r="B145" s="1" t="s">
        <v>2607</v>
      </c>
      <c r="C145" s="1" t="s">
        <v>2656</v>
      </c>
      <c r="D145" s="1" t="s">
        <v>2657</v>
      </c>
      <c r="E145" s="1" t="s">
        <v>2658</v>
      </c>
      <c r="F145" s="1" t="s">
        <v>1996</v>
      </c>
      <c r="G145" s="1" t="s">
        <v>1799</v>
      </c>
      <c r="H145" s="1" t="s">
        <v>1800</v>
      </c>
      <c r="I145" s="1" t="s">
        <v>2659</v>
      </c>
      <c r="J145" s="1" t="s">
        <v>30</v>
      </c>
      <c r="K145" s="1" t="s">
        <v>2660</v>
      </c>
      <c r="L145" s="1" t="s">
        <v>2660</v>
      </c>
      <c r="M145" s="1" t="s">
        <v>1803</v>
      </c>
      <c r="N145" s="1" t="s">
        <v>1803</v>
      </c>
      <c r="O145" s="1" t="s">
        <v>1804</v>
      </c>
      <c r="P145" s="1" t="s">
        <v>1805</v>
      </c>
      <c r="Q145" s="1" t="s">
        <v>1806</v>
      </c>
      <c r="R145" s="1" t="s">
        <v>2661</v>
      </c>
      <c r="S145" s="1" t="s">
        <v>1808</v>
      </c>
      <c r="T145" s="1" t="s">
        <v>1809</v>
      </c>
      <c r="U145" s="1" t="s">
        <v>1995</v>
      </c>
      <c r="V145" s="1" t="s">
        <v>2577</v>
      </c>
    </row>
    <row r="146" s="1" customFormat="1" spans="1:22">
      <c r="A146" s="3">
        <v>999224035311606</v>
      </c>
      <c r="B146" s="1" t="s">
        <v>2607</v>
      </c>
      <c r="C146" s="1" t="s">
        <v>2662</v>
      </c>
      <c r="D146" s="1" t="s">
        <v>2657</v>
      </c>
      <c r="E146" s="1" t="s">
        <v>2663</v>
      </c>
      <c r="F146" s="1" t="s">
        <v>1996</v>
      </c>
      <c r="G146" s="1" t="s">
        <v>1799</v>
      </c>
      <c r="H146" s="1" t="s">
        <v>1800</v>
      </c>
      <c r="I146" s="1" t="s">
        <v>2659</v>
      </c>
      <c r="J146" s="1" t="s">
        <v>30</v>
      </c>
      <c r="K146" s="1" t="s">
        <v>2660</v>
      </c>
      <c r="L146" s="1" t="s">
        <v>2660</v>
      </c>
      <c r="M146" s="1" t="s">
        <v>1803</v>
      </c>
      <c r="N146" s="1" t="s">
        <v>1803</v>
      </c>
      <c r="O146" s="1" t="s">
        <v>1804</v>
      </c>
      <c r="P146" s="1" t="s">
        <v>1805</v>
      </c>
      <c r="Q146" s="1" t="s">
        <v>1806</v>
      </c>
      <c r="R146" s="1" t="s">
        <v>2664</v>
      </c>
      <c r="S146" s="1" t="s">
        <v>1808</v>
      </c>
      <c r="T146" s="1" t="s">
        <v>1809</v>
      </c>
      <c r="U146" s="1" t="s">
        <v>1995</v>
      </c>
      <c r="V146" s="1" t="s">
        <v>2577</v>
      </c>
    </row>
    <row r="147" s="1" customFormat="1" spans="1:22">
      <c r="A147" s="3">
        <v>24041622612</v>
      </c>
      <c r="B147" s="1" t="s">
        <v>2607</v>
      </c>
      <c r="C147" s="1" t="s">
        <v>2665</v>
      </c>
      <c r="D147" s="1" t="s">
        <v>2666</v>
      </c>
      <c r="E147" s="1" t="s">
        <v>2667</v>
      </c>
      <c r="F147" s="1" t="s">
        <v>2607</v>
      </c>
      <c r="G147" s="1" t="s">
        <v>1799</v>
      </c>
      <c r="H147" s="1" t="s">
        <v>1800</v>
      </c>
      <c r="I147" s="1" t="s">
        <v>2668</v>
      </c>
      <c r="J147" s="1" t="s">
        <v>30</v>
      </c>
      <c r="K147" s="1" t="s">
        <v>2669</v>
      </c>
      <c r="L147" s="1" t="s">
        <v>2669</v>
      </c>
      <c r="M147" s="1" t="s">
        <v>1803</v>
      </c>
      <c r="N147" s="1" t="s">
        <v>1803</v>
      </c>
      <c r="O147" s="1" t="s">
        <v>1804</v>
      </c>
      <c r="P147" s="1" t="s">
        <v>1805</v>
      </c>
      <c r="Q147" s="1" t="s">
        <v>1806</v>
      </c>
      <c r="R147" s="1" t="s">
        <v>2670</v>
      </c>
      <c r="S147" s="1" t="s">
        <v>1808</v>
      </c>
      <c r="T147" s="1" t="s">
        <v>1809</v>
      </c>
      <c r="U147" s="1" t="s">
        <v>1810</v>
      </c>
      <c r="V147" s="1" t="s">
        <v>1851</v>
      </c>
    </row>
    <row r="148" s="1" customFormat="1" spans="1:22">
      <c r="A148" s="3">
        <v>999224044706649</v>
      </c>
      <c r="B148" s="1" t="s">
        <v>2607</v>
      </c>
      <c r="C148" s="1" t="s">
        <v>2671</v>
      </c>
      <c r="D148" s="1" t="s">
        <v>2672</v>
      </c>
      <c r="E148" s="1" t="s">
        <v>2673</v>
      </c>
      <c r="F148" s="1" t="s">
        <v>1996</v>
      </c>
      <c r="G148" s="1" t="s">
        <v>1799</v>
      </c>
      <c r="H148" s="1" t="s">
        <v>1800</v>
      </c>
      <c r="I148" s="1" t="s">
        <v>2674</v>
      </c>
      <c r="J148" s="1" t="s">
        <v>30</v>
      </c>
      <c r="K148" s="1" t="s">
        <v>2675</v>
      </c>
      <c r="L148" s="1" t="s">
        <v>2675</v>
      </c>
      <c r="M148" s="1" t="s">
        <v>1803</v>
      </c>
      <c r="N148" s="1" t="s">
        <v>1803</v>
      </c>
      <c r="O148" s="1" t="s">
        <v>1804</v>
      </c>
      <c r="P148" s="1" t="s">
        <v>1805</v>
      </c>
      <c r="Q148" s="1" t="s">
        <v>1806</v>
      </c>
      <c r="R148" s="1" t="s">
        <v>2676</v>
      </c>
      <c r="S148" s="1" t="s">
        <v>1808</v>
      </c>
      <c r="T148" s="1" t="s">
        <v>1809</v>
      </c>
      <c r="U148" s="1" t="s">
        <v>1810</v>
      </c>
      <c r="V148" s="1" t="s">
        <v>1851</v>
      </c>
    </row>
    <row r="149" s="1" customFormat="1" spans="1:22">
      <c r="A149" s="3">
        <v>999224035146450</v>
      </c>
      <c r="B149" s="1" t="s">
        <v>2607</v>
      </c>
      <c r="C149" s="1" t="s">
        <v>2677</v>
      </c>
      <c r="D149" s="1" t="s">
        <v>2678</v>
      </c>
      <c r="E149" s="1" t="s">
        <v>2679</v>
      </c>
      <c r="F149" s="1" t="s">
        <v>2607</v>
      </c>
      <c r="G149" s="1" t="s">
        <v>1799</v>
      </c>
      <c r="H149" s="1" t="s">
        <v>1800</v>
      </c>
      <c r="I149" s="1" t="s">
        <v>2680</v>
      </c>
      <c r="J149" s="1" t="s">
        <v>30</v>
      </c>
      <c r="K149" s="1" t="s">
        <v>2681</v>
      </c>
      <c r="L149" s="1" t="s">
        <v>2681</v>
      </c>
      <c r="M149" s="1" t="s">
        <v>1803</v>
      </c>
      <c r="N149" s="1" t="s">
        <v>1803</v>
      </c>
      <c r="O149" s="1" t="s">
        <v>1804</v>
      </c>
      <c r="P149" s="1" t="s">
        <v>1805</v>
      </c>
      <c r="Q149" s="1" t="s">
        <v>1806</v>
      </c>
      <c r="R149" s="1" t="s">
        <v>2682</v>
      </c>
      <c r="S149" s="1" t="s">
        <v>1808</v>
      </c>
      <c r="T149" s="1" t="s">
        <v>1809</v>
      </c>
      <c r="U149" s="1" t="s">
        <v>1810</v>
      </c>
      <c r="V149" s="1" t="s">
        <v>1925</v>
      </c>
    </row>
    <row r="150" s="1" customFormat="1" spans="1:22">
      <c r="A150" s="3">
        <v>24035861413</v>
      </c>
      <c r="B150" s="1" t="s">
        <v>2607</v>
      </c>
      <c r="C150" s="1" t="s">
        <v>2683</v>
      </c>
      <c r="D150" s="1" t="s">
        <v>2684</v>
      </c>
      <c r="E150" s="1" t="s">
        <v>2685</v>
      </c>
      <c r="F150" s="1" t="s">
        <v>2496</v>
      </c>
      <c r="G150" s="1" t="s">
        <v>1795</v>
      </c>
      <c r="H150" s="1" t="s">
        <v>1800</v>
      </c>
      <c r="I150" s="1" t="s">
        <v>2686</v>
      </c>
      <c r="J150" s="1" t="s">
        <v>30</v>
      </c>
      <c r="K150" s="1" t="s">
        <v>2687</v>
      </c>
      <c r="L150" s="1" t="s">
        <v>2687</v>
      </c>
      <c r="M150" s="1" t="s">
        <v>1803</v>
      </c>
      <c r="N150" s="1" t="s">
        <v>1803</v>
      </c>
      <c r="O150" s="1" t="s">
        <v>1804</v>
      </c>
      <c r="P150" s="1" t="s">
        <v>1805</v>
      </c>
      <c r="Q150" s="1" t="s">
        <v>1806</v>
      </c>
      <c r="R150" s="1" t="s">
        <v>2688</v>
      </c>
      <c r="S150" s="1" t="s">
        <v>1808</v>
      </c>
      <c r="T150" s="1" t="s">
        <v>1809</v>
      </c>
      <c r="U150" s="1" t="s">
        <v>1810</v>
      </c>
      <c r="V150" s="1" t="s">
        <v>2547</v>
      </c>
    </row>
    <row r="151" s="1" customFormat="1" spans="1:22">
      <c r="A151" s="3">
        <v>999224033771065</v>
      </c>
      <c r="B151" s="1" t="s">
        <v>2607</v>
      </c>
      <c r="C151" s="1" t="s">
        <v>2689</v>
      </c>
      <c r="D151" s="1" t="s">
        <v>2690</v>
      </c>
      <c r="E151" s="1" t="s">
        <v>2691</v>
      </c>
      <c r="F151" s="1" t="s">
        <v>1996</v>
      </c>
      <c r="G151" s="1" t="s">
        <v>1795</v>
      </c>
      <c r="H151" s="1" t="s">
        <v>1800</v>
      </c>
      <c r="I151" s="1" t="s">
        <v>2692</v>
      </c>
      <c r="J151" s="1" t="s">
        <v>30</v>
      </c>
      <c r="K151" s="1" t="s">
        <v>2693</v>
      </c>
      <c r="L151" s="1" t="s">
        <v>2693</v>
      </c>
      <c r="M151" s="1" t="s">
        <v>1803</v>
      </c>
      <c r="N151" s="1" t="s">
        <v>1803</v>
      </c>
      <c r="O151" s="1" t="s">
        <v>1804</v>
      </c>
      <c r="P151" s="1" t="s">
        <v>1805</v>
      </c>
      <c r="Q151" s="1" t="s">
        <v>1806</v>
      </c>
      <c r="R151" s="1" t="s">
        <v>2694</v>
      </c>
      <c r="S151" s="1" t="s">
        <v>1808</v>
      </c>
      <c r="T151" s="1" t="s">
        <v>1809</v>
      </c>
      <c r="U151" s="1" t="s">
        <v>1810</v>
      </c>
      <c r="V151" s="1" t="s">
        <v>1831</v>
      </c>
    </row>
    <row r="152" s="1" customFormat="1" spans="1:22">
      <c r="A152" s="3">
        <v>999224034515061</v>
      </c>
      <c r="B152" s="1" t="s">
        <v>2607</v>
      </c>
      <c r="C152" s="1" t="s">
        <v>2695</v>
      </c>
      <c r="D152" s="1" t="s">
        <v>2696</v>
      </c>
      <c r="E152" s="1" t="s">
        <v>2697</v>
      </c>
      <c r="F152" s="1" t="s">
        <v>2607</v>
      </c>
      <c r="G152" s="1" t="s">
        <v>1795</v>
      </c>
      <c r="H152" s="1" t="s">
        <v>1800</v>
      </c>
      <c r="I152" s="1" t="s">
        <v>2698</v>
      </c>
      <c r="J152" s="1" t="s">
        <v>30</v>
      </c>
      <c r="K152" s="1" t="s">
        <v>2699</v>
      </c>
      <c r="L152" s="1" t="s">
        <v>2699</v>
      </c>
      <c r="M152" s="1" t="s">
        <v>1803</v>
      </c>
      <c r="N152" s="1" t="s">
        <v>1803</v>
      </c>
      <c r="O152" s="1" t="s">
        <v>1804</v>
      </c>
      <c r="P152" s="1" t="s">
        <v>1805</v>
      </c>
      <c r="Q152" s="1" t="s">
        <v>1806</v>
      </c>
      <c r="R152" s="1" t="s">
        <v>2700</v>
      </c>
      <c r="S152" s="1" t="s">
        <v>1808</v>
      </c>
      <c r="T152" s="1" t="s">
        <v>1809</v>
      </c>
      <c r="U152" s="1" t="s">
        <v>1810</v>
      </c>
      <c r="V152" s="1" t="s">
        <v>1896</v>
      </c>
    </row>
    <row r="153" s="1" customFormat="1" spans="1:22">
      <c r="A153" s="3">
        <v>999224034119922</v>
      </c>
      <c r="B153" s="1" t="s">
        <v>2607</v>
      </c>
      <c r="C153" s="1" t="s">
        <v>2701</v>
      </c>
      <c r="D153" s="1" t="s">
        <v>2702</v>
      </c>
      <c r="E153" s="1" t="s">
        <v>2703</v>
      </c>
      <c r="F153" s="1" t="s">
        <v>1996</v>
      </c>
      <c r="G153" s="1" t="s">
        <v>1795</v>
      </c>
      <c r="H153" s="1" t="s">
        <v>1800</v>
      </c>
      <c r="I153" s="1" t="s">
        <v>2704</v>
      </c>
      <c r="J153" s="1" t="s">
        <v>30</v>
      </c>
      <c r="K153" s="1" t="s">
        <v>2705</v>
      </c>
      <c r="L153" s="1" t="s">
        <v>2706</v>
      </c>
      <c r="M153" s="1" t="s">
        <v>2707</v>
      </c>
      <c r="N153" s="1" t="s">
        <v>2708</v>
      </c>
      <c r="O153" s="1" t="s">
        <v>1804</v>
      </c>
      <c r="P153" s="1" t="s">
        <v>1805</v>
      </c>
      <c r="Q153" s="1" t="s">
        <v>1806</v>
      </c>
      <c r="R153" s="1" t="s">
        <v>2709</v>
      </c>
      <c r="S153" s="1" t="s">
        <v>1808</v>
      </c>
      <c r="T153" s="1" t="s">
        <v>1809</v>
      </c>
      <c r="U153" s="1" t="s">
        <v>1810</v>
      </c>
      <c r="V153" s="1" t="s">
        <v>1831</v>
      </c>
    </row>
    <row r="154" s="1" customFormat="1" spans="1:22">
      <c r="A154" s="3">
        <v>999224033607240</v>
      </c>
      <c r="B154" s="1" t="s">
        <v>2607</v>
      </c>
      <c r="C154" s="1" t="s">
        <v>2710</v>
      </c>
      <c r="D154" s="1" t="s">
        <v>2711</v>
      </c>
      <c r="E154" s="1" t="s">
        <v>2712</v>
      </c>
      <c r="F154" s="1" t="s">
        <v>2496</v>
      </c>
      <c r="G154" s="1" t="s">
        <v>1795</v>
      </c>
      <c r="H154" s="1" t="s">
        <v>1800</v>
      </c>
      <c r="I154" s="1" t="s">
        <v>2713</v>
      </c>
      <c r="J154" s="1" t="s">
        <v>30</v>
      </c>
      <c r="K154" s="1" t="s">
        <v>2714</v>
      </c>
      <c r="L154" s="1" t="s">
        <v>2714</v>
      </c>
      <c r="M154" s="1" t="s">
        <v>1803</v>
      </c>
      <c r="N154" s="1" t="s">
        <v>1803</v>
      </c>
      <c r="O154" s="1" t="s">
        <v>1804</v>
      </c>
      <c r="P154" s="1" t="s">
        <v>1805</v>
      </c>
      <c r="Q154" s="1" t="s">
        <v>1806</v>
      </c>
      <c r="R154" s="1" t="s">
        <v>2715</v>
      </c>
      <c r="S154" s="1" t="s">
        <v>1808</v>
      </c>
      <c r="T154" s="1" t="s">
        <v>1809</v>
      </c>
      <c r="U154" s="1" t="s">
        <v>1810</v>
      </c>
      <c r="V154" s="1" t="s">
        <v>2577</v>
      </c>
    </row>
    <row r="155" s="1" customFormat="1" spans="1:22">
      <c r="A155" s="3">
        <v>999224033440555</v>
      </c>
      <c r="B155" s="1" t="s">
        <v>2607</v>
      </c>
      <c r="C155" s="1" t="s">
        <v>2716</v>
      </c>
      <c r="D155" s="1" t="s">
        <v>2717</v>
      </c>
      <c r="E155" s="1" t="s">
        <v>2718</v>
      </c>
      <c r="F155" s="1" t="s">
        <v>1996</v>
      </c>
      <c r="G155" s="1" t="s">
        <v>1795</v>
      </c>
      <c r="H155" s="1" t="s">
        <v>1800</v>
      </c>
      <c r="I155" s="1" t="s">
        <v>2719</v>
      </c>
      <c r="J155" s="1" t="s">
        <v>30</v>
      </c>
      <c r="K155" s="1" t="s">
        <v>2720</v>
      </c>
      <c r="L155" s="1" t="s">
        <v>2720</v>
      </c>
      <c r="M155" s="1" t="s">
        <v>1803</v>
      </c>
      <c r="N155" s="1" t="s">
        <v>1803</v>
      </c>
      <c r="O155" s="1" t="s">
        <v>1804</v>
      </c>
      <c r="P155" s="1" t="s">
        <v>1805</v>
      </c>
      <c r="Q155" s="1" t="s">
        <v>1806</v>
      </c>
      <c r="R155" s="1" t="s">
        <v>2721</v>
      </c>
      <c r="S155" s="1" t="s">
        <v>1808</v>
      </c>
      <c r="T155" s="1" t="s">
        <v>1809</v>
      </c>
      <c r="U155" s="1" t="s">
        <v>1995</v>
      </c>
      <c r="V155" s="1" t="s">
        <v>1903</v>
      </c>
    </row>
    <row r="156" s="1" customFormat="1" spans="1:22">
      <c r="A156" s="3">
        <v>999224027453424</v>
      </c>
      <c r="B156" s="1" t="s">
        <v>2722</v>
      </c>
      <c r="C156" s="1" t="s">
        <v>2723</v>
      </c>
      <c r="D156" s="1" t="s">
        <v>2724</v>
      </c>
      <c r="E156" s="1" t="s">
        <v>2725</v>
      </c>
      <c r="F156" s="1" t="s">
        <v>2496</v>
      </c>
      <c r="G156" s="1" t="s">
        <v>1795</v>
      </c>
      <c r="H156" s="1" t="s">
        <v>1800</v>
      </c>
      <c r="I156" s="1" t="s">
        <v>2726</v>
      </c>
      <c r="J156" s="1" t="s">
        <v>30</v>
      </c>
      <c r="K156" s="1" t="s">
        <v>2727</v>
      </c>
      <c r="L156" s="1" t="s">
        <v>2727</v>
      </c>
      <c r="M156" s="1" t="s">
        <v>1803</v>
      </c>
      <c r="N156" s="1" t="s">
        <v>1803</v>
      </c>
      <c r="O156" s="1" t="s">
        <v>1804</v>
      </c>
      <c r="P156" s="1" t="s">
        <v>1805</v>
      </c>
      <c r="Q156" s="1" t="s">
        <v>1806</v>
      </c>
      <c r="R156" s="1" t="s">
        <v>2728</v>
      </c>
      <c r="S156" s="1" t="s">
        <v>1808</v>
      </c>
      <c r="T156" s="1" t="s">
        <v>1809</v>
      </c>
      <c r="U156" s="1" t="s">
        <v>1810</v>
      </c>
      <c r="V156" s="1" t="s">
        <v>1811</v>
      </c>
    </row>
    <row r="157" s="1" customFormat="1" spans="1:22">
      <c r="A157" s="3">
        <v>999224027028281</v>
      </c>
      <c r="B157" s="1" t="s">
        <v>2722</v>
      </c>
      <c r="C157" s="1" t="s">
        <v>2729</v>
      </c>
      <c r="D157" s="1" t="s">
        <v>2627</v>
      </c>
      <c r="E157" s="1" t="s">
        <v>2730</v>
      </c>
      <c r="F157" s="1" t="s">
        <v>2496</v>
      </c>
      <c r="G157" s="1" t="s">
        <v>1795</v>
      </c>
      <c r="H157" s="1" t="s">
        <v>1800</v>
      </c>
      <c r="I157" s="1" t="s">
        <v>2731</v>
      </c>
      <c r="J157" s="1" t="s">
        <v>30</v>
      </c>
      <c r="K157" s="1" t="s">
        <v>2732</v>
      </c>
      <c r="L157" s="1" t="s">
        <v>2732</v>
      </c>
      <c r="M157" s="1" t="s">
        <v>1803</v>
      </c>
      <c r="N157" s="1" t="s">
        <v>1803</v>
      </c>
      <c r="O157" s="1" t="s">
        <v>1804</v>
      </c>
      <c r="P157" s="1" t="s">
        <v>1805</v>
      </c>
      <c r="Q157" s="1" t="s">
        <v>1806</v>
      </c>
      <c r="R157" s="1" t="s">
        <v>2733</v>
      </c>
      <c r="S157" s="1" t="s">
        <v>1808</v>
      </c>
      <c r="T157" s="1" t="s">
        <v>1809</v>
      </c>
      <c r="U157" s="1" t="s">
        <v>1995</v>
      </c>
      <c r="V157" s="1" t="s">
        <v>2547</v>
      </c>
    </row>
    <row r="158" s="1" customFormat="1" spans="1:22">
      <c r="A158" s="3">
        <v>999224026235347</v>
      </c>
      <c r="B158" s="1" t="s">
        <v>2722</v>
      </c>
      <c r="C158" s="1" t="s">
        <v>2734</v>
      </c>
      <c r="D158" s="1" t="s">
        <v>2621</v>
      </c>
      <c r="E158" s="1" t="s">
        <v>2735</v>
      </c>
      <c r="F158" s="1" t="s">
        <v>2324</v>
      </c>
      <c r="G158" s="1" t="s">
        <v>1795</v>
      </c>
      <c r="H158" s="1" t="s">
        <v>1800</v>
      </c>
      <c r="I158" s="1" t="s">
        <v>2736</v>
      </c>
      <c r="J158" s="1" t="s">
        <v>30</v>
      </c>
      <c r="K158" s="1" t="s">
        <v>2737</v>
      </c>
      <c r="L158" s="1" t="s">
        <v>2737</v>
      </c>
      <c r="M158" s="1" t="s">
        <v>1803</v>
      </c>
      <c r="N158" s="1" t="s">
        <v>1803</v>
      </c>
      <c r="O158" s="1" t="s">
        <v>1804</v>
      </c>
      <c r="P158" s="1" t="s">
        <v>1805</v>
      </c>
      <c r="Q158" s="1" t="s">
        <v>1806</v>
      </c>
      <c r="R158" s="1" t="s">
        <v>2738</v>
      </c>
      <c r="S158" s="1" t="s">
        <v>1808</v>
      </c>
      <c r="T158" s="1" t="s">
        <v>1809</v>
      </c>
      <c r="U158" s="1" t="s">
        <v>1995</v>
      </c>
      <c r="V158" s="1" t="s">
        <v>1824</v>
      </c>
    </row>
    <row r="159" s="1" customFormat="1" spans="1:22">
      <c r="A159" s="3">
        <v>999224033705836</v>
      </c>
      <c r="B159" s="1" t="s">
        <v>2607</v>
      </c>
      <c r="C159" s="1" t="s">
        <v>2739</v>
      </c>
      <c r="D159" s="1" t="s">
        <v>2740</v>
      </c>
      <c r="E159" s="1" t="s">
        <v>2741</v>
      </c>
      <c r="F159" s="1" t="s">
        <v>2607</v>
      </c>
      <c r="G159" s="1" t="s">
        <v>1795</v>
      </c>
      <c r="H159" s="1" t="s">
        <v>1800</v>
      </c>
      <c r="I159" s="1" t="s">
        <v>2742</v>
      </c>
      <c r="J159" s="1" t="s">
        <v>30</v>
      </c>
      <c r="K159" s="1" t="s">
        <v>2743</v>
      </c>
      <c r="L159" s="1" t="s">
        <v>2743</v>
      </c>
      <c r="M159" s="1" t="s">
        <v>1803</v>
      </c>
      <c r="N159" s="1" t="s">
        <v>1803</v>
      </c>
      <c r="O159" s="1" t="s">
        <v>1804</v>
      </c>
      <c r="P159" s="1" t="s">
        <v>1805</v>
      </c>
      <c r="Q159" s="1" t="s">
        <v>1806</v>
      </c>
      <c r="R159" s="1" t="s">
        <v>2744</v>
      </c>
      <c r="S159" s="1" t="s">
        <v>1808</v>
      </c>
      <c r="T159" s="1" t="s">
        <v>1809</v>
      </c>
      <c r="U159" s="1" t="s">
        <v>1810</v>
      </c>
      <c r="V159" s="1" t="s">
        <v>2224</v>
      </c>
    </row>
    <row r="160" s="1" customFormat="1" spans="1:22">
      <c r="A160" s="3">
        <v>999224029586754</v>
      </c>
      <c r="B160" s="1" t="s">
        <v>2722</v>
      </c>
      <c r="C160" s="1" t="s">
        <v>2745</v>
      </c>
      <c r="D160" s="1" t="s">
        <v>2746</v>
      </c>
      <c r="E160" s="1" t="s">
        <v>2747</v>
      </c>
      <c r="F160" s="1" t="s">
        <v>1996</v>
      </c>
      <c r="G160" s="1" t="s">
        <v>1795</v>
      </c>
      <c r="H160" s="1" t="s">
        <v>1800</v>
      </c>
      <c r="I160" s="1" t="s">
        <v>2748</v>
      </c>
      <c r="J160" s="1" t="s">
        <v>30</v>
      </c>
      <c r="K160" s="1" t="s">
        <v>1836</v>
      </c>
      <c r="L160" s="1" t="s">
        <v>1836</v>
      </c>
      <c r="M160" s="1" t="s">
        <v>1803</v>
      </c>
      <c r="N160" s="1" t="s">
        <v>1803</v>
      </c>
      <c r="O160" s="1" t="s">
        <v>1804</v>
      </c>
      <c r="P160" s="1" t="s">
        <v>1805</v>
      </c>
      <c r="Q160" s="1" t="s">
        <v>1806</v>
      </c>
      <c r="R160" s="1" t="s">
        <v>2749</v>
      </c>
      <c r="S160" s="1" t="s">
        <v>1808</v>
      </c>
      <c r="T160" s="1" t="s">
        <v>1809</v>
      </c>
      <c r="U160" s="1" t="s">
        <v>1995</v>
      </c>
      <c r="V160" s="1" t="s">
        <v>1811</v>
      </c>
    </row>
    <row r="161" s="1" customFormat="1" spans="1:22">
      <c r="A161" s="3">
        <v>999224023057819</v>
      </c>
      <c r="B161" s="1" t="s">
        <v>2722</v>
      </c>
      <c r="C161" s="1" t="s">
        <v>2750</v>
      </c>
      <c r="D161" s="1" t="s">
        <v>2751</v>
      </c>
      <c r="E161" s="1" t="s">
        <v>2752</v>
      </c>
      <c r="F161" s="1" t="s">
        <v>1996</v>
      </c>
      <c r="G161" s="1" t="s">
        <v>1795</v>
      </c>
      <c r="H161" s="1" t="s">
        <v>1800</v>
      </c>
      <c r="I161" s="1" t="s">
        <v>2753</v>
      </c>
      <c r="J161" s="1" t="s">
        <v>30</v>
      </c>
      <c r="K161" s="1" t="s">
        <v>2754</v>
      </c>
      <c r="L161" s="1" t="s">
        <v>2754</v>
      </c>
      <c r="M161" s="1" t="s">
        <v>1803</v>
      </c>
      <c r="N161" s="1" t="s">
        <v>1803</v>
      </c>
      <c r="O161" s="1" t="s">
        <v>1804</v>
      </c>
      <c r="P161" s="1" t="s">
        <v>1805</v>
      </c>
      <c r="Q161" s="1" t="s">
        <v>1806</v>
      </c>
      <c r="R161" s="1" t="s">
        <v>2755</v>
      </c>
      <c r="S161" s="1" t="s">
        <v>1808</v>
      </c>
      <c r="T161" s="1" t="s">
        <v>1809</v>
      </c>
      <c r="U161" s="1" t="s">
        <v>1810</v>
      </c>
      <c r="V161" s="1" t="s">
        <v>1831</v>
      </c>
    </row>
    <row r="162" s="1" customFormat="1" spans="1:22">
      <c r="A162" s="3">
        <v>999224033125044</v>
      </c>
      <c r="B162" s="1" t="s">
        <v>2607</v>
      </c>
      <c r="C162" s="1" t="s">
        <v>2756</v>
      </c>
      <c r="D162" s="1" t="s">
        <v>2757</v>
      </c>
      <c r="E162" s="1" t="s">
        <v>2758</v>
      </c>
      <c r="F162" s="1" t="s">
        <v>2324</v>
      </c>
      <c r="G162" s="1" t="s">
        <v>1795</v>
      </c>
      <c r="H162" s="1" t="s">
        <v>1800</v>
      </c>
      <c r="I162" s="1" t="s">
        <v>2759</v>
      </c>
      <c r="J162" s="1" t="s">
        <v>30</v>
      </c>
      <c r="K162" s="1" t="s">
        <v>2760</v>
      </c>
      <c r="L162" s="1" t="s">
        <v>2760</v>
      </c>
      <c r="M162" s="1" t="s">
        <v>1803</v>
      </c>
      <c r="N162" s="1" t="s">
        <v>1803</v>
      </c>
      <c r="O162" s="1" t="s">
        <v>1804</v>
      </c>
      <c r="P162" s="1" t="s">
        <v>1805</v>
      </c>
      <c r="Q162" s="1" t="s">
        <v>1806</v>
      </c>
      <c r="R162" s="1" t="s">
        <v>2761</v>
      </c>
      <c r="S162" s="1" t="s">
        <v>1808</v>
      </c>
      <c r="T162" s="1" t="s">
        <v>1809</v>
      </c>
      <c r="U162" s="1" t="s">
        <v>1810</v>
      </c>
      <c r="V162" s="1" t="s">
        <v>1831</v>
      </c>
    </row>
    <row r="163" s="1" customFormat="1" spans="1:22">
      <c r="A163" s="3">
        <v>999224017696677</v>
      </c>
      <c r="B163" s="1" t="s">
        <v>2722</v>
      </c>
      <c r="C163" s="1" t="s">
        <v>2762</v>
      </c>
      <c r="D163" s="1" t="s">
        <v>2763</v>
      </c>
      <c r="E163" s="1" t="s">
        <v>2764</v>
      </c>
      <c r="F163" s="1" t="s">
        <v>2324</v>
      </c>
      <c r="G163" s="1" t="s">
        <v>1795</v>
      </c>
      <c r="H163" s="1" t="s">
        <v>1800</v>
      </c>
      <c r="I163" s="1" t="s">
        <v>2765</v>
      </c>
      <c r="J163" s="1" t="s">
        <v>30</v>
      </c>
      <c r="K163" s="1" t="s">
        <v>2766</v>
      </c>
      <c r="L163" s="1" t="s">
        <v>2766</v>
      </c>
      <c r="M163" s="1" t="s">
        <v>1803</v>
      </c>
      <c r="N163" s="1" t="s">
        <v>1803</v>
      </c>
      <c r="O163" s="1" t="s">
        <v>1804</v>
      </c>
      <c r="P163" s="1" t="s">
        <v>1805</v>
      </c>
      <c r="Q163" s="1" t="s">
        <v>1806</v>
      </c>
      <c r="R163" s="1" t="s">
        <v>2767</v>
      </c>
      <c r="S163" s="1" t="s">
        <v>1808</v>
      </c>
      <c r="T163" s="1" t="s">
        <v>1809</v>
      </c>
      <c r="U163" s="1" t="s">
        <v>1995</v>
      </c>
      <c r="V163" s="1" t="s">
        <v>2027</v>
      </c>
    </row>
    <row r="164" s="1" customFormat="1" spans="1:22">
      <c r="A164" s="3">
        <v>999224018136243</v>
      </c>
      <c r="B164" s="1" t="s">
        <v>2722</v>
      </c>
      <c r="C164" s="1" t="s">
        <v>2768</v>
      </c>
      <c r="D164" s="1" t="s">
        <v>2769</v>
      </c>
      <c r="E164" s="1" t="s">
        <v>2770</v>
      </c>
      <c r="F164" s="1" t="s">
        <v>2607</v>
      </c>
      <c r="G164" s="1" t="s">
        <v>1799</v>
      </c>
      <c r="H164" s="1" t="s">
        <v>1800</v>
      </c>
      <c r="I164" s="1" t="s">
        <v>2771</v>
      </c>
      <c r="J164" s="1" t="s">
        <v>30</v>
      </c>
      <c r="K164" s="1" t="s">
        <v>2772</v>
      </c>
      <c r="L164" s="1" t="s">
        <v>2772</v>
      </c>
      <c r="M164" s="1" t="s">
        <v>1803</v>
      </c>
      <c r="N164" s="1" t="s">
        <v>1803</v>
      </c>
      <c r="O164" s="1" t="s">
        <v>1804</v>
      </c>
      <c r="P164" s="1" t="s">
        <v>1805</v>
      </c>
      <c r="Q164" s="1" t="s">
        <v>1806</v>
      </c>
      <c r="R164" s="1" t="s">
        <v>2773</v>
      </c>
      <c r="S164" s="1" t="s">
        <v>1808</v>
      </c>
      <c r="T164" s="1" t="s">
        <v>1809</v>
      </c>
      <c r="U164" s="1" t="s">
        <v>1995</v>
      </c>
      <c r="V164" s="1" t="s">
        <v>1824</v>
      </c>
    </row>
    <row r="165" s="1" customFormat="1" spans="1:22">
      <c r="A165" s="3">
        <v>999224017910684</v>
      </c>
      <c r="B165" s="1" t="s">
        <v>2722</v>
      </c>
      <c r="C165" s="1" t="s">
        <v>2774</v>
      </c>
      <c r="D165" s="1" t="s">
        <v>2775</v>
      </c>
      <c r="E165" s="1" t="s">
        <v>2776</v>
      </c>
      <c r="F165" s="1" t="s">
        <v>1996</v>
      </c>
      <c r="G165" s="1" t="s">
        <v>1795</v>
      </c>
      <c r="H165" s="1" t="s">
        <v>1800</v>
      </c>
      <c r="I165" s="1" t="s">
        <v>2777</v>
      </c>
      <c r="J165" s="1" t="s">
        <v>30</v>
      </c>
      <c r="K165" s="1" t="s">
        <v>2322</v>
      </c>
      <c r="L165" s="1" t="s">
        <v>2322</v>
      </c>
      <c r="M165" s="1" t="s">
        <v>1803</v>
      </c>
      <c r="N165" s="1" t="s">
        <v>1803</v>
      </c>
      <c r="O165" s="1" t="s">
        <v>1804</v>
      </c>
      <c r="P165" s="1" t="s">
        <v>1805</v>
      </c>
      <c r="Q165" s="1" t="s">
        <v>1806</v>
      </c>
      <c r="R165" s="1" t="s">
        <v>2778</v>
      </c>
      <c r="S165" s="1" t="s">
        <v>1808</v>
      </c>
      <c r="T165" s="1" t="s">
        <v>1809</v>
      </c>
      <c r="U165" s="1" t="s">
        <v>1995</v>
      </c>
      <c r="V165" s="1" t="s">
        <v>1824</v>
      </c>
    </row>
    <row r="166" s="1" customFormat="1" spans="1:22">
      <c r="A166" s="3">
        <v>999224016762672</v>
      </c>
      <c r="B166" s="1" t="s">
        <v>2779</v>
      </c>
      <c r="C166" s="1" t="s">
        <v>2780</v>
      </c>
      <c r="D166" s="1" t="s">
        <v>2781</v>
      </c>
      <c r="E166" s="1" t="s">
        <v>2782</v>
      </c>
      <c r="F166" s="1" t="s">
        <v>1996</v>
      </c>
      <c r="G166" s="1" t="s">
        <v>1799</v>
      </c>
      <c r="H166" s="1" t="s">
        <v>1800</v>
      </c>
      <c r="I166" s="1" t="s">
        <v>2783</v>
      </c>
      <c r="J166" s="1" t="s">
        <v>30</v>
      </c>
      <c r="K166" s="1" t="s">
        <v>2784</v>
      </c>
      <c r="L166" s="1" t="s">
        <v>2784</v>
      </c>
      <c r="M166" s="1" t="s">
        <v>1803</v>
      </c>
      <c r="N166" s="1" t="s">
        <v>1803</v>
      </c>
      <c r="O166" s="1" t="s">
        <v>1804</v>
      </c>
      <c r="P166" s="1" t="s">
        <v>1805</v>
      </c>
      <c r="Q166" s="1" t="s">
        <v>1806</v>
      </c>
      <c r="R166" s="1" t="s">
        <v>2785</v>
      </c>
      <c r="S166" s="1" t="s">
        <v>1808</v>
      </c>
      <c r="T166" s="1" t="s">
        <v>1809</v>
      </c>
      <c r="U166" s="1" t="s">
        <v>1810</v>
      </c>
      <c r="V166" s="1" t="s">
        <v>2003</v>
      </c>
    </row>
    <row r="167" s="1" customFormat="1" spans="1:22">
      <c r="A167" s="3">
        <v>999224022626882</v>
      </c>
      <c r="B167" s="1" t="s">
        <v>2722</v>
      </c>
      <c r="C167" s="1" t="s">
        <v>2786</v>
      </c>
      <c r="D167" s="1" t="s">
        <v>2787</v>
      </c>
      <c r="E167" s="1" t="s">
        <v>2788</v>
      </c>
      <c r="F167" s="1" t="s">
        <v>1996</v>
      </c>
      <c r="G167" s="1" t="s">
        <v>1799</v>
      </c>
      <c r="H167" s="1" t="s">
        <v>1800</v>
      </c>
      <c r="I167" s="1" t="s">
        <v>2789</v>
      </c>
      <c r="J167" s="1" t="s">
        <v>30</v>
      </c>
      <c r="K167" s="1" t="s">
        <v>2790</v>
      </c>
      <c r="L167" s="1" t="s">
        <v>2790</v>
      </c>
      <c r="M167" s="1" t="s">
        <v>1803</v>
      </c>
      <c r="N167" s="1" t="s">
        <v>1803</v>
      </c>
      <c r="O167" s="1" t="s">
        <v>1804</v>
      </c>
      <c r="P167" s="1" t="s">
        <v>1805</v>
      </c>
      <c r="Q167" s="1" t="s">
        <v>1806</v>
      </c>
      <c r="R167" s="1" t="s">
        <v>2791</v>
      </c>
      <c r="S167" s="1" t="s">
        <v>1808</v>
      </c>
      <c r="T167" s="1" t="s">
        <v>1809</v>
      </c>
      <c r="U167" s="1" t="s">
        <v>1810</v>
      </c>
      <c r="V167" s="1" t="s">
        <v>1831</v>
      </c>
    </row>
    <row r="168" s="1" customFormat="1" spans="1:22">
      <c r="A168" s="3">
        <v>999224016703994</v>
      </c>
      <c r="B168" s="1" t="s">
        <v>2779</v>
      </c>
      <c r="C168" s="1" t="s">
        <v>2792</v>
      </c>
      <c r="D168" s="1" t="s">
        <v>2769</v>
      </c>
      <c r="E168" s="1" t="s">
        <v>2793</v>
      </c>
      <c r="F168" s="1" t="s">
        <v>1996</v>
      </c>
      <c r="G168" s="1" t="s">
        <v>1795</v>
      </c>
      <c r="H168" s="1" t="s">
        <v>1800</v>
      </c>
      <c r="I168" s="1" t="s">
        <v>2794</v>
      </c>
      <c r="J168" s="1" t="s">
        <v>30</v>
      </c>
      <c r="K168" s="1" t="s">
        <v>2795</v>
      </c>
      <c r="L168" s="1" t="s">
        <v>2795</v>
      </c>
      <c r="M168" s="1" t="s">
        <v>1803</v>
      </c>
      <c r="N168" s="1" t="s">
        <v>1803</v>
      </c>
      <c r="O168" s="1" t="s">
        <v>1804</v>
      </c>
      <c r="P168" s="1" t="s">
        <v>1805</v>
      </c>
      <c r="Q168" s="1" t="s">
        <v>1806</v>
      </c>
      <c r="R168" s="1" t="s">
        <v>2796</v>
      </c>
      <c r="S168" s="1" t="s">
        <v>1808</v>
      </c>
      <c r="T168" s="1" t="s">
        <v>1809</v>
      </c>
      <c r="U168" s="1" t="s">
        <v>1995</v>
      </c>
      <c r="V168" s="1" t="s">
        <v>1824</v>
      </c>
    </row>
    <row r="169" s="1" customFormat="1" spans="1:22">
      <c r="A169" s="3">
        <v>999224017468888</v>
      </c>
      <c r="B169" s="1" t="s">
        <v>2722</v>
      </c>
      <c r="C169" s="1" t="s">
        <v>2797</v>
      </c>
      <c r="D169" s="1" t="s">
        <v>2798</v>
      </c>
      <c r="E169" s="1" t="s">
        <v>2799</v>
      </c>
      <c r="F169" s="1" t="s">
        <v>1996</v>
      </c>
      <c r="G169" s="1" t="s">
        <v>1795</v>
      </c>
      <c r="H169" s="1" t="s">
        <v>1800</v>
      </c>
      <c r="I169" s="1" t="s">
        <v>2800</v>
      </c>
      <c r="J169" s="1" t="s">
        <v>30</v>
      </c>
      <c r="K169" s="1" t="s">
        <v>2801</v>
      </c>
      <c r="L169" s="1" t="s">
        <v>2801</v>
      </c>
      <c r="M169" s="1" t="s">
        <v>1803</v>
      </c>
      <c r="N169" s="1" t="s">
        <v>1803</v>
      </c>
      <c r="O169" s="1" t="s">
        <v>1804</v>
      </c>
      <c r="P169" s="1" t="s">
        <v>1805</v>
      </c>
      <c r="Q169" s="1" t="s">
        <v>1806</v>
      </c>
      <c r="R169" s="1" t="s">
        <v>2802</v>
      </c>
      <c r="S169" s="1" t="s">
        <v>1808</v>
      </c>
      <c r="T169" s="1" t="s">
        <v>1809</v>
      </c>
      <c r="U169" s="1" t="s">
        <v>1810</v>
      </c>
      <c r="V169" s="1" t="s">
        <v>1831</v>
      </c>
    </row>
    <row r="170" s="1" customFormat="1" spans="1:22">
      <c r="A170" s="3">
        <v>999224016658305</v>
      </c>
      <c r="B170" s="1" t="s">
        <v>2779</v>
      </c>
      <c r="C170" s="1" t="s">
        <v>2803</v>
      </c>
      <c r="D170" s="1" t="s">
        <v>2804</v>
      </c>
      <c r="E170" s="1" t="s">
        <v>2805</v>
      </c>
      <c r="F170" s="1" t="s">
        <v>1795</v>
      </c>
      <c r="G170" s="1" t="s">
        <v>1799</v>
      </c>
      <c r="H170" s="1" t="s">
        <v>1800</v>
      </c>
      <c r="I170" s="1" t="s">
        <v>2806</v>
      </c>
      <c r="J170" s="1" t="s">
        <v>30</v>
      </c>
      <c r="K170" s="1" t="s">
        <v>2807</v>
      </c>
      <c r="L170" s="1" t="s">
        <v>2807</v>
      </c>
      <c r="M170" s="1" t="s">
        <v>1803</v>
      </c>
      <c r="N170" s="1" t="s">
        <v>1803</v>
      </c>
      <c r="O170" s="1" t="s">
        <v>1804</v>
      </c>
      <c r="P170" s="1" t="s">
        <v>1805</v>
      </c>
      <c r="Q170" s="1" t="s">
        <v>1806</v>
      </c>
      <c r="R170" s="1" t="s">
        <v>2808</v>
      </c>
      <c r="S170" s="1" t="s">
        <v>1808</v>
      </c>
      <c r="T170" s="1" t="s">
        <v>1809</v>
      </c>
      <c r="U170" s="1" t="s">
        <v>1810</v>
      </c>
      <c r="V170" s="1" t="s">
        <v>2139</v>
      </c>
    </row>
    <row r="171" s="1" customFormat="1" spans="1:22">
      <c r="A171" s="3">
        <v>999224017691378</v>
      </c>
      <c r="B171" s="1" t="s">
        <v>2722</v>
      </c>
      <c r="C171" s="1" t="s">
        <v>2809</v>
      </c>
      <c r="D171" s="1" t="s">
        <v>2810</v>
      </c>
      <c r="E171" s="1" t="s">
        <v>2811</v>
      </c>
      <c r="F171" s="1" t="s">
        <v>1996</v>
      </c>
      <c r="G171" s="1" t="s">
        <v>1799</v>
      </c>
      <c r="H171" s="1" t="s">
        <v>1800</v>
      </c>
      <c r="I171" s="1" t="s">
        <v>2812</v>
      </c>
      <c r="J171" s="1" t="s">
        <v>30</v>
      </c>
      <c r="K171" s="1" t="s">
        <v>2168</v>
      </c>
      <c r="L171" s="1" t="s">
        <v>2168</v>
      </c>
      <c r="M171" s="1" t="s">
        <v>1803</v>
      </c>
      <c r="N171" s="1" t="s">
        <v>1803</v>
      </c>
      <c r="O171" s="1" t="s">
        <v>1804</v>
      </c>
      <c r="P171" s="1" t="s">
        <v>1805</v>
      </c>
      <c r="Q171" s="1" t="s">
        <v>1806</v>
      </c>
      <c r="R171" s="1" t="s">
        <v>2813</v>
      </c>
      <c r="S171" s="1" t="s">
        <v>1808</v>
      </c>
      <c r="T171" s="1" t="s">
        <v>1809</v>
      </c>
      <c r="U171" s="1" t="s">
        <v>1810</v>
      </c>
      <c r="V171" s="1" t="s">
        <v>1831</v>
      </c>
    </row>
    <row r="172" s="1" customFormat="1" spans="1:22">
      <c r="A172" s="3">
        <v>999224013637123</v>
      </c>
      <c r="B172" s="1" t="s">
        <v>2779</v>
      </c>
      <c r="C172" s="1" t="s">
        <v>2814</v>
      </c>
      <c r="D172" s="1" t="s">
        <v>2815</v>
      </c>
      <c r="E172" s="1" t="s">
        <v>2816</v>
      </c>
      <c r="F172" s="1" t="s">
        <v>2496</v>
      </c>
      <c r="G172" s="1" t="s">
        <v>1795</v>
      </c>
      <c r="H172" s="1" t="s">
        <v>1800</v>
      </c>
      <c r="I172" s="1" t="s">
        <v>2817</v>
      </c>
      <c r="J172" s="1" t="s">
        <v>30</v>
      </c>
      <c r="K172" s="1" t="s">
        <v>2818</v>
      </c>
      <c r="L172" s="1" t="s">
        <v>2818</v>
      </c>
      <c r="M172" s="1" t="s">
        <v>1803</v>
      </c>
      <c r="N172" s="1" t="s">
        <v>1803</v>
      </c>
      <c r="O172" s="1" t="s">
        <v>1804</v>
      </c>
      <c r="P172" s="1" t="s">
        <v>1805</v>
      </c>
      <c r="Q172" s="1" t="s">
        <v>1806</v>
      </c>
      <c r="R172" s="1" t="s">
        <v>2819</v>
      </c>
      <c r="S172" s="1" t="s">
        <v>1808</v>
      </c>
      <c r="T172" s="1" t="s">
        <v>1809</v>
      </c>
      <c r="U172" s="1" t="s">
        <v>1995</v>
      </c>
      <c r="V172" s="1" t="s">
        <v>2547</v>
      </c>
    </row>
    <row r="173" s="1" customFormat="1" spans="1:22">
      <c r="A173" s="3">
        <v>999224012863066</v>
      </c>
      <c r="B173" s="1" t="s">
        <v>2779</v>
      </c>
      <c r="C173" s="1" t="s">
        <v>2820</v>
      </c>
      <c r="D173" s="1" t="s">
        <v>2821</v>
      </c>
      <c r="E173" s="1" t="s">
        <v>2822</v>
      </c>
      <c r="F173" s="1" t="s">
        <v>2324</v>
      </c>
      <c r="G173" s="1" t="s">
        <v>1799</v>
      </c>
      <c r="H173" s="1" t="s">
        <v>1800</v>
      </c>
      <c r="I173" s="1" t="s">
        <v>2823</v>
      </c>
      <c r="J173" s="1" t="s">
        <v>30</v>
      </c>
      <c r="K173" s="1" t="s">
        <v>2824</v>
      </c>
      <c r="L173" s="1" t="s">
        <v>2824</v>
      </c>
      <c r="M173" s="1" t="s">
        <v>1803</v>
      </c>
      <c r="N173" s="1" t="s">
        <v>1803</v>
      </c>
      <c r="O173" s="1" t="s">
        <v>1804</v>
      </c>
      <c r="P173" s="1" t="s">
        <v>1805</v>
      </c>
      <c r="Q173" s="1" t="s">
        <v>1806</v>
      </c>
      <c r="R173" s="1" t="s">
        <v>2825</v>
      </c>
      <c r="S173" s="1" t="s">
        <v>1808</v>
      </c>
      <c r="T173" s="1" t="s">
        <v>1809</v>
      </c>
      <c r="U173" s="1" t="s">
        <v>1810</v>
      </c>
      <c r="V173" s="1" t="s">
        <v>2139</v>
      </c>
    </row>
    <row r="174" s="1" customFormat="1" spans="1:22">
      <c r="A174" s="3">
        <v>999224016374907</v>
      </c>
      <c r="B174" s="1" t="s">
        <v>2779</v>
      </c>
      <c r="C174" s="1" t="s">
        <v>2826</v>
      </c>
      <c r="D174" s="1" t="s">
        <v>2827</v>
      </c>
      <c r="E174" s="1" t="s">
        <v>2828</v>
      </c>
      <c r="F174" s="1" t="s">
        <v>1795</v>
      </c>
      <c r="G174" s="1" t="s">
        <v>1799</v>
      </c>
      <c r="H174" s="1" t="s">
        <v>1800</v>
      </c>
      <c r="I174" s="1" t="s">
        <v>2829</v>
      </c>
      <c r="J174" s="1" t="s">
        <v>30</v>
      </c>
      <c r="K174" s="1" t="s">
        <v>2830</v>
      </c>
      <c r="L174" s="1" t="s">
        <v>2830</v>
      </c>
      <c r="M174" s="1" t="s">
        <v>1803</v>
      </c>
      <c r="N174" s="1" t="s">
        <v>1803</v>
      </c>
      <c r="O174" s="1" t="s">
        <v>1804</v>
      </c>
      <c r="P174" s="1" t="s">
        <v>1805</v>
      </c>
      <c r="Q174" s="1" t="s">
        <v>1806</v>
      </c>
      <c r="R174" s="1" t="s">
        <v>2831</v>
      </c>
      <c r="S174" s="1" t="s">
        <v>1808</v>
      </c>
      <c r="T174" s="1" t="s">
        <v>1809</v>
      </c>
      <c r="U174" s="1" t="s">
        <v>1810</v>
      </c>
      <c r="V174" s="1" t="s">
        <v>1811</v>
      </c>
    </row>
    <row r="175" s="1" customFormat="1" spans="1:22">
      <c r="A175" s="3">
        <v>999224011160682</v>
      </c>
      <c r="B175" s="1" t="s">
        <v>2779</v>
      </c>
      <c r="C175" s="1" t="s">
        <v>2832</v>
      </c>
      <c r="D175" s="1" t="s">
        <v>2833</v>
      </c>
      <c r="E175" s="1" t="s">
        <v>2834</v>
      </c>
      <c r="F175" s="1" t="s">
        <v>1795</v>
      </c>
      <c r="G175" s="1" t="s">
        <v>1799</v>
      </c>
      <c r="H175" s="1" t="s">
        <v>1800</v>
      </c>
      <c r="I175" s="1" t="s">
        <v>2835</v>
      </c>
      <c r="J175" s="1" t="s">
        <v>30</v>
      </c>
      <c r="K175" s="1" t="s">
        <v>2836</v>
      </c>
      <c r="L175" s="1" t="s">
        <v>2836</v>
      </c>
      <c r="M175" s="1" t="s">
        <v>1803</v>
      </c>
      <c r="N175" s="1" t="s">
        <v>1803</v>
      </c>
      <c r="O175" s="1" t="s">
        <v>1804</v>
      </c>
      <c r="P175" s="1" t="s">
        <v>1805</v>
      </c>
      <c r="Q175" s="1" t="s">
        <v>1806</v>
      </c>
      <c r="R175" s="1" t="s">
        <v>2837</v>
      </c>
      <c r="S175" s="1" t="s">
        <v>1808</v>
      </c>
      <c r="T175" s="1" t="s">
        <v>1809</v>
      </c>
      <c r="U175" s="1" t="s">
        <v>1810</v>
      </c>
      <c r="V175" s="1" t="s">
        <v>2838</v>
      </c>
    </row>
    <row r="176" s="1" customFormat="1" spans="1:22">
      <c r="A176" s="3">
        <v>999224012429960</v>
      </c>
      <c r="B176" s="1" t="s">
        <v>2779</v>
      </c>
      <c r="C176" s="1" t="s">
        <v>2839</v>
      </c>
      <c r="D176" s="1" t="s">
        <v>2840</v>
      </c>
      <c r="E176" s="1" t="s">
        <v>2841</v>
      </c>
      <c r="F176" s="1" t="s">
        <v>2324</v>
      </c>
      <c r="G176" s="1" t="s">
        <v>1795</v>
      </c>
      <c r="H176" s="1" t="s">
        <v>1800</v>
      </c>
      <c r="I176" s="1" t="s">
        <v>2842</v>
      </c>
      <c r="J176" s="1" t="s">
        <v>30</v>
      </c>
      <c r="K176" s="1" t="s">
        <v>2843</v>
      </c>
      <c r="L176" s="1" t="s">
        <v>2843</v>
      </c>
      <c r="M176" s="1" t="s">
        <v>1803</v>
      </c>
      <c r="N176" s="1" t="s">
        <v>1803</v>
      </c>
      <c r="O176" s="1" t="s">
        <v>1804</v>
      </c>
      <c r="P176" s="1" t="s">
        <v>1805</v>
      </c>
      <c r="Q176" s="1" t="s">
        <v>1806</v>
      </c>
      <c r="R176" s="1" t="s">
        <v>2844</v>
      </c>
      <c r="S176" s="1" t="s">
        <v>1808</v>
      </c>
      <c r="T176" s="1" t="s">
        <v>1809</v>
      </c>
      <c r="U176" s="1" t="s">
        <v>1810</v>
      </c>
      <c r="V176" s="1" t="s">
        <v>1824</v>
      </c>
    </row>
    <row r="177" s="1" customFormat="1" spans="1:22">
      <c r="A177" s="3">
        <v>999224010532016</v>
      </c>
      <c r="B177" s="1" t="s">
        <v>2779</v>
      </c>
      <c r="C177" s="1" t="s">
        <v>2845</v>
      </c>
      <c r="D177" s="1" t="s">
        <v>2846</v>
      </c>
      <c r="E177" s="1" t="s">
        <v>2847</v>
      </c>
      <c r="F177" s="1" t="s">
        <v>1996</v>
      </c>
      <c r="G177" s="1" t="s">
        <v>1795</v>
      </c>
      <c r="H177" s="1" t="s">
        <v>1800</v>
      </c>
      <c r="I177" s="1" t="s">
        <v>2848</v>
      </c>
      <c r="J177" s="1" t="s">
        <v>30</v>
      </c>
      <c r="K177" s="1" t="s">
        <v>2049</v>
      </c>
      <c r="L177" s="1" t="s">
        <v>2049</v>
      </c>
      <c r="M177" s="1" t="s">
        <v>1803</v>
      </c>
      <c r="N177" s="1" t="s">
        <v>1803</v>
      </c>
      <c r="O177" s="1" t="s">
        <v>1804</v>
      </c>
      <c r="P177" s="1" t="s">
        <v>1805</v>
      </c>
      <c r="Q177" s="1" t="s">
        <v>1806</v>
      </c>
      <c r="R177" s="1" t="s">
        <v>2849</v>
      </c>
      <c r="S177" s="1" t="s">
        <v>1808</v>
      </c>
      <c r="T177" s="1" t="s">
        <v>1809</v>
      </c>
      <c r="U177" s="1" t="s">
        <v>1810</v>
      </c>
      <c r="V177" s="1" t="s">
        <v>2577</v>
      </c>
    </row>
    <row r="178" s="1" customFormat="1" spans="1:22">
      <c r="A178" s="3">
        <v>999224011010715</v>
      </c>
      <c r="B178" s="1" t="s">
        <v>2779</v>
      </c>
      <c r="C178" s="1" t="s">
        <v>2850</v>
      </c>
      <c r="D178" s="1" t="s">
        <v>2851</v>
      </c>
      <c r="E178" s="1" t="s">
        <v>2852</v>
      </c>
      <c r="F178" s="1" t="s">
        <v>1996</v>
      </c>
      <c r="G178" s="1" t="s">
        <v>1795</v>
      </c>
      <c r="H178" s="1" t="s">
        <v>1800</v>
      </c>
      <c r="I178" s="1" t="s">
        <v>2853</v>
      </c>
      <c r="J178" s="1" t="s">
        <v>30</v>
      </c>
      <c r="K178" s="1" t="s">
        <v>2854</v>
      </c>
      <c r="L178" s="1" t="s">
        <v>2854</v>
      </c>
      <c r="M178" s="1" t="s">
        <v>1803</v>
      </c>
      <c r="N178" s="1" t="s">
        <v>1803</v>
      </c>
      <c r="O178" s="1" t="s">
        <v>1804</v>
      </c>
      <c r="P178" s="1" t="s">
        <v>1805</v>
      </c>
      <c r="Q178" s="1" t="s">
        <v>1806</v>
      </c>
      <c r="R178" s="1" t="s">
        <v>2855</v>
      </c>
      <c r="S178" s="1" t="s">
        <v>1808</v>
      </c>
      <c r="T178" s="1" t="s">
        <v>1809</v>
      </c>
      <c r="U178" s="1" t="s">
        <v>1810</v>
      </c>
      <c r="V178" s="1" t="s">
        <v>1824</v>
      </c>
    </row>
    <row r="179" s="1" customFormat="1" spans="1:22">
      <c r="A179" s="3">
        <v>999224009459223</v>
      </c>
      <c r="B179" s="1" t="s">
        <v>2779</v>
      </c>
      <c r="C179" s="1" t="s">
        <v>2856</v>
      </c>
      <c r="D179" s="1" t="s">
        <v>2769</v>
      </c>
      <c r="E179" s="1" t="s">
        <v>2857</v>
      </c>
      <c r="F179" s="1" t="s">
        <v>2722</v>
      </c>
      <c r="G179" s="1" t="s">
        <v>1795</v>
      </c>
      <c r="H179" s="1" t="s">
        <v>1800</v>
      </c>
      <c r="I179" s="1" t="s">
        <v>2858</v>
      </c>
      <c r="J179" s="1" t="s">
        <v>30</v>
      </c>
      <c r="K179" s="1" t="s">
        <v>2859</v>
      </c>
      <c r="L179" s="1" t="s">
        <v>2859</v>
      </c>
      <c r="M179" s="1" t="s">
        <v>1803</v>
      </c>
      <c r="N179" s="1" t="s">
        <v>1803</v>
      </c>
      <c r="O179" s="1" t="s">
        <v>1804</v>
      </c>
      <c r="P179" s="1" t="s">
        <v>1805</v>
      </c>
      <c r="Q179" s="1" t="s">
        <v>1806</v>
      </c>
      <c r="R179" s="1" t="s">
        <v>2860</v>
      </c>
      <c r="S179" s="1" t="s">
        <v>1808</v>
      </c>
      <c r="T179" s="1" t="s">
        <v>1809</v>
      </c>
      <c r="U179" s="1" t="s">
        <v>1995</v>
      </c>
      <c r="V179" s="1" t="s">
        <v>1824</v>
      </c>
    </row>
    <row r="180" s="1" customFormat="1" spans="1:22">
      <c r="A180" s="3">
        <v>999224010604829</v>
      </c>
      <c r="B180" s="1" t="s">
        <v>2779</v>
      </c>
      <c r="C180" s="1" t="s">
        <v>2861</v>
      </c>
      <c r="D180" s="1" t="s">
        <v>2846</v>
      </c>
      <c r="E180" s="1" t="s">
        <v>2847</v>
      </c>
      <c r="F180" s="1" t="s">
        <v>1795</v>
      </c>
      <c r="G180" s="1" t="s">
        <v>1799</v>
      </c>
      <c r="H180" s="1" t="s">
        <v>1800</v>
      </c>
      <c r="I180" s="1" t="s">
        <v>2848</v>
      </c>
      <c r="J180" s="1" t="s">
        <v>30</v>
      </c>
      <c r="K180" s="1" t="s">
        <v>2049</v>
      </c>
      <c r="L180" s="1" t="s">
        <v>2049</v>
      </c>
      <c r="M180" s="1" t="s">
        <v>1803</v>
      </c>
      <c r="N180" s="1" t="s">
        <v>1803</v>
      </c>
      <c r="O180" s="1" t="s">
        <v>1804</v>
      </c>
      <c r="P180" s="1" t="s">
        <v>1805</v>
      </c>
      <c r="Q180" s="1" t="s">
        <v>1806</v>
      </c>
      <c r="R180" s="1" t="s">
        <v>2862</v>
      </c>
      <c r="S180" s="1" t="s">
        <v>1808</v>
      </c>
      <c r="T180" s="1" t="s">
        <v>1809</v>
      </c>
      <c r="U180" s="1" t="s">
        <v>1810</v>
      </c>
      <c r="V180" s="1" t="s">
        <v>2577</v>
      </c>
    </row>
    <row r="181" s="1" customFormat="1" spans="1:22">
      <c r="A181" s="3">
        <v>999224008399421</v>
      </c>
      <c r="B181" s="1" t="s">
        <v>2779</v>
      </c>
      <c r="C181" s="1" t="s">
        <v>2863</v>
      </c>
      <c r="D181" s="1" t="s">
        <v>2864</v>
      </c>
      <c r="E181" s="1" t="s">
        <v>2865</v>
      </c>
      <c r="F181" s="1" t="s">
        <v>2496</v>
      </c>
      <c r="G181" s="1" t="s">
        <v>1795</v>
      </c>
      <c r="H181" s="1" t="s">
        <v>1800</v>
      </c>
      <c r="I181" s="1" t="s">
        <v>2866</v>
      </c>
      <c r="J181" s="1" t="s">
        <v>30</v>
      </c>
      <c r="K181" s="1" t="s">
        <v>2867</v>
      </c>
      <c r="L181" s="1" t="s">
        <v>2867</v>
      </c>
      <c r="M181" s="1" t="s">
        <v>1803</v>
      </c>
      <c r="N181" s="1" t="s">
        <v>1803</v>
      </c>
      <c r="O181" s="1" t="s">
        <v>1804</v>
      </c>
      <c r="P181" s="1" t="s">
        <v>1805</v>
      </c>
      <c r="Q181" s="1" t="s">
        <v>1806</v>
      </c>
      <c r="R181" s="1" t="s">
        <v>2868</v>
      </c>
      <c r="S181" s="1" t="s">
        <v>1808</v>
      </c>
      <c r="T181" s="1" t="s">
        <v>1809</v>
      </c>
      <c r="U181" s="1" t="s">
        <v>1810</v>
      </c>
      <c r="V181" s="1" t="s">
        <v>1824</v>
      </c>
    </row>
    <row r="182" s="1" customFormat="1" spans="1:22">
      <c r="A182" s="3">
        <v>999224000757179</v>
      </c>
      <c r="B182" s="1" t="s">
        <v>2869</v>
      </c>
      <c r="C182" s="1" t="s">
        <v>2870</v>
      </c>
      <c r="D182" s="1" t="s">
        <v>2639</v>
      </c>
      <c r="E182" s="1" t="s">
        <v>2871</v>
      </c>
      <c r="F182" s="1" t="s">
        <v>1996</v>
      </c>
      <c r="G182" s="1" t="s">
        <v>1795</v>
      </c>
      <c r="H182" s="1" t="s">
        <v>1800</v>
      </c>
      <c r="I182" s="1" t="s">
        <v>2872</v>
      </c>
      <c r="J182" s="1" t="s">
        <v>30</v>
      </c>
      <c r="K182" s="1" t="s">
        <v>2873</v>
      </c>
      <c r="L182" s="1" t="s">
        <v>2873</v>
      </c>
      <c r="M182" s="1" t="s">
        <v>1803</v>
      </c>
      <c r="N182" s="1" t="s">
        <v>1803</v>
      </c>
      <c r="O182" s="1" t="s">
        <v>1804</v>
      </c>
      <c r="P182" s="1" t="s">
        <v>1805</v>
      </c>
      <c r="Q182" s="1" t="s">
        <v>1806</v>
      </c>
      <c r="R182" s="1" t="s">
        <v>2874</v>
      </c>
      <c r="S182" s="1" t="s">
        <v>1808</v>
      </c>
      <c r="T182" s="1" t="s">
        <v>1809</v>
      </c>
      <c r="U182" s="1" t="s">
        <v>1810</v>
      </c>
      <c r="V182" s="1" t="s">
        <v>1811</v>
      </c>
    </row>
    <row r="183" s="1" customFormat="1" spans="1:22">
      <c r="A183" s="3">
        <v>999224000675640</v>
      </c>
      <c r="B183" s="1" t="s">
        <v>2869</v>
      </c>
      <c r="C183" s="1" t="s">
        <v>2875</v>
      </c>
      <c r="D183" s="1" t="s">
        <v>2876</v>
      </c>
      <c r="E183" s="1" t="s">
        <v>2877</v>
      </c>
      <c r="F183" s="1" t="s">
        <v>1996</v>
      </c>
      <c r="G183" s="1" t="s">
        <v>1795</v>
      </c>
      <c r="H183" s="1" t="s">
        <v>1800</v>
      </c>
      <c r="I183" s="1" t="s">
        <v>2878</v>
      </c>
      <c r="J183" s="1" t="s">
        <v>30</v>
      </c>
      <c r="K183" s="1" t="s">
        <v>2879</v>
      </c>
      <c r="L183" s="1" t="s">
        <v>2879</v>
      </c>
      <c r="M183" s="1" t="s">
        <v>1803</v>
      </c>
      <c r="N183" s="1" t="s">
        <v>1803</v>
      </c>
      <c r="O183" s="1" t="s">
        <v>1804</v>
      </c>
      <c r="P183" s="1" t="s">
        <v>1805</v>
      </c>
      <c r="Q183" s="1" t="s">
        <v>1806</v>
      </c>
      <c r="R183" s="1" t="s">
        <v>2880</v>
      </c>
      <c r="S183" s="1" t="s">
        <v>1808</v>
      </c>
      <c r="T183" s="1" t="s">
        <v>1809</v>
      </c>
      <c r="U183" s="1" t="s">
        <v>1810</v>
      </c>
      <c r="V183" s="1" t="s">
        <v>1811</v>
      </c>
    </row>
    <row r="184" s="1" customFormat="1" spans="1:22">
      <c r="A184" s="3">
        <v>999224006706692</v>
      </c>
      <c r="B184" s="1" t="s">
        <v>2779</v>
      </c>
      <c r="C184" s="1" t="s">
        <v>2881</v>
      </c>
      <c r="D184" s="1" t="s">
        <v>2882</v>
      </c>
      <c r="E184" s="1" t="s">
        <v>2883</v>
      </c>
      <c r="F184" s="1" t="s">
        <v>1996</v>
      </c>
      <c r="G184" s="1" t="s">
        <v>1799</v>
      </c>
      <c r="H184" s="1" t="s">
        <v>1800</v>
      </c>
      <c r="I184" s="1" t="s">
        <v>2884</v>
      </c>
      <c r="J184" s="1" t="s">
        <v>30</v>
      </c>
      <c r="K184" s="1" t="s">
        <v>2885</v>
      </c>
      <c r="L184" s="1" t="s">
        <v>2885</v>
      </c>
      <c r="M184" s="1" t="s">
        <v>1803</v>
      </c>
      <c r="N184" s="1" t="s">
        <v>1803</v>
      </c>
      <c r="O184" s="1" t="s">
        <v>1804</v>
      </c>
      <c r="P184" s="1" t="s">
        <v>1805</v>
      </c>
      <c r="Q184" s="1" t="s">
        <v>1806</v>
      </c>
      <c r="R184" s="1" t="s">
        <v>2886</v>
      </c>
      <c r="S184" s="1" t="s">
        <v>1808</v>
      </c>
      <c r="T184" s="1" t="s">
        <v>1809</v>
      </c>
      <c r="U184" s="1" t="s">
        <v>1810</v>
      </c>
      <c r="V184" s="1" t="s">
        <v>1831</v>
      </c>
    </row>
    <row r="185" s="1" customFormat="1" spans="1:22">
      <c r="A185" s="3">
        <v>999224008699248</v>
      </c>
      <c r="B185" s="1" t="s">
        <v>2779</v>
      </c>
      <c r="C185" s="1" t="s">
        <v>2887</v>
      </c>
      <c r="D185" s="1" t="s">
        <v>2888</v>
      </c>
      <c r="E185" s="1" t="s">
        <v>2889</v>
      </c>
      <c r="F185" s="1" t="s">
        <v>1795</v>
      </c>
      <c r="G185" s="1" t="s">
        <v>1799</v>
      </c>
      <c r="H185" s="1" t="s">
        <v>1800</v>
      </c>
      <c r="I185" s="1" t="s">
        <v>2890</v>
      </c>
      <c r="J185" s="1" t="s">
        <v>30</v>
      </c>
      <c r="K185" s="1" t="s">
        <v>2891</v>
      </c>
      <c r="L185" s="1" t="s">
        <v>2891</v>
      </c>
      <c r="M185" s="1" t="s">
        <v>1803</v>
      </c>
      <c r="N185" s="1" t="s">
        <v>1803</v>
      </c>
      <c r="O185" s="1" t="s">
        <v>1804</v>
      </c>
      <c r="P185" s="1" t="s">
        <v>1805</v>
      </c>
      <c r="Q185" s="1" t="s">
        <v>1806</v>
      </c>
      <c r="R185" s="1" t="s">
        <v>2892</v>
      </c>
      <c r="S185" s="1" t="s">
        <v>1808</v>
      </c>
      <c r="T185" s="1" t="s">
        <v>1809</v>
      </c>
      <c r="U185" s="1" t="s">
        <v>1810</v>
      </c>
      <c r="V185" s="1" t="s">
        <v>1811</v>
      </c>
    </row>
    <row r="186" s="1" customFormat="1" spans="1:22">
      <c r="A186" s="3">
        <v>999223998887807</v>
      </c>
      <c r="B186" s="1" t="s">
        <v>2869</v>
      </c>
      <c r="C186" s="1" t="s">
        <v>2893</v>
      </c>
      <c r="D186" s="1" t="s">
        <v>2894</v>
      </c>
      <c r="E186" s="1" t="s">
        <v>2895</v>
      </c>
      <c r="F186" s="1" t="s">
        <v>2324</v>
      </c>
      <c r="G186" s="1" t="s">
        <v>1799</v>
      </c>
      <c r="H186" s="1" t="s">
        <v>1800</v>
      </c>
      <c r="I186" s="1" t="s">
        <v>2896</v>
      </c>
      <c r="J186" s="1" t="s">
        <v>30</v>
      </c>
      <c r="K186" s="1" t="s">
        <v>2897</v>
      </c>
      <c r="L186" s="1" t="s">
        <v>1804</v>
      </c>
      <c r="M186" s="1" t="s">
        <v>2898</v>
      </c>
      <c r="N186" s="1" t="s">
        <v>2899</v>
      </c>
      <c r="O186" s="1" t="s">
        <v>1804</v>
      </c>
      <c r="P186" s="1" t="s">
        <v>1805</v>
      </c>
      <c r="Q186" s="1" t="s">
        <v>1806</v>
      </c>
      <c r="R186" s="1" t="s">
        <v>2900</v>
      </c>
      <c r="S186" s="1" t="s">
        <v>1808</v>
      </c>
      <c r="T186" s="1" t="s">
        <v>1809</v>
      </c>
      <c r="U186" s="1" t="s">
        <v>1810</v>
      </c>
      <c r="V186" s="1" t="s">
        <v>1811</v>
      </c>
    </row>
    <row r="187" s="1" customFormat="1" spans="1:22">
      <c r="A187" s="3">
        <v>999224000793561</v>
      </c>
      <c r="B187" s="1" t="s">
        <v>2869</v>
      </c>
      <c r="C187" s="1" t="s">
        <v>2901</v>
      </c>
      <c r="D187" s="1" t="s">
        <v>2902</v>
      </c>
      <c r="E187" s="1" t="s">
        <v>2903</v>
      </c>
      <c r="F187" s="1" t="s">
        <v>2496</v>
      </c>
      <c r="G187" s="1" t="s">
        <v>1795</v>
      </c>
      <c r="H187" s="1" t="s">
        <v>1800</v>
      </c>
      <c r="I187" s="1" t="s">
        <v>2904</v>
      </c>
      <c r="J187" s="1" t="s">
        <v>30</v>
      </c>
      <c r="K187" s="1" t="s">
        <v>2905</v>
      </c>
      <c r="L187" s="1" t="s">
        <v>2905</v>
      </c>
      <c r="M187" s="1" t="s">
        <v>1803</v>
      </c>
      <c r="N187" s="1" t="s">
        <v>1803</v>
      </c>
      <c r="O187" s="1" t="s">
        <v>1804</v>
      </c>
      <c r="P187" s="1" t="s">
        <v>1805</v>
      </c>
      <c r="Q187" s="1" t="s">
        <v>1806</v>
      </c>
      <c r="R187" s="1" t="s">
        <v>2906</v>
      </c>
      <c r="S187" s="1" t="s">
        <v>1808</v>
      </c>
      <c r="T187" s="1" t="s">
        <v>1809</v>
      </c>
      <c r="U187" s="1" t="s">
        <v>1810</v>
      </c>
      <c r="V187" s="1" t="s">
        <v>1824</v>
      </c>
    </row>
    <row r="188" s="1" customFormat="1" spans="1:22">
      <c r="A188" s="3">
        <v>999223993245529</v>
      </c>
      <c r="B188" s="1" t="s">
        <v>2869</v>
      </c>
      <c r="C188" s="1" t="s">
        <v>2907</v>
      </c>
      <c r="D188" s="1" t="s">
        <v>2908</v>
      </c>
      <c r="E188" s="1" t="s">
        <v>2909</v>
      </c>
      <c r="F188" s="1" t="s">
        <v>1996</v>
      </c>
      <c r="G188" s="1" t="s">
        <v>1799</v>
      </c>
      <c r="H188" s="1" t="s">
        <v>1800</v>
      </c>
      <c r="I188" s="1" t="s">
        <v>2910</v>
      </c>
      <c r="J188" s="1" t="s">
        <v>30</v>
      </c>
      <c r="K188" s="1" t="s">
        <v>2911</v>
      </c>
      <c r="L188" s="1" t="s">
        <v>2911</v>
      </c>
      <c r="M188" s="1" t="s">
        <v>1803</v>
      </c>
      <c r="N188" s="1" t="s">
        <v>1803</v>
      </c>
      <c r="O188" s="1" t="s">
        <v>1804</v>
      </c>
      <c r="P188" s="1" t="s">
        <v>1805</v>
      </c>
      <c r="Q188" s="1" t="s">
        <v>1806</v>
      </c>
      <c r="R188" s="1" t="s">
        <v>2912</v>
      </c>
      <c r="S188" s="1" t="s">
        <v>1808</v>
      </c>
      <c r="T188" s="1" t="s">
        <v>1809</v>
      </c>
      <c r="U188" s="1" t="s">
        <v>1810</v>
      </c>
      <c r="V188" s="1" t="s">
        <v>1811</v>
      </c>
    </row>
    <row r="189" s="1" customFormat="1" spans="1:22">
      <c r="A189" s="3">
        <v>999223993095345</v>
      </c>
      <c r="B189" s="1" t="s">
        <v>2869</v>
      </c>
      <c r="C189" s="1" t="s">
        <v>2913</v>
      </c>
      <c r="D189" s="1" t="s">
        <v>2914</v>
      </c>
      <c r="E189" s="1" t="s">
        <v>2915</v>
      </c>
      <c r="F189" s="1" t="s">
        <v>2324</v>
      </c>
      <c r="G189" s="1" t="s">
        <v>1795</v>
      </c>
      <c r="H189" s="1" t="s">
        <v>1800</v>
      </c>
      <c r="I189" s="1" t="s">
        <v>2916</v>
      </c>
      <c r="J189" s="1" t="s">
        <v>30</v>
      </c>
      <c r="K189" s="1" t="s">
        <v>2917</v>
      </c>
      <c r="L189" s="1" t="s">
        <v>2917</v>
      </c>
      <c r="M189" s="1" t="s">
        <v>1803</v>
      </c>
      <c r="N189" s="1" t="s">
        <v>1803</v>
      </c>
      <c r="O189" s="1" t="s">
        <v>1804</v>
      </c>
      <c r="P189" s="1" t="s">
        <v>1805</v>
      </c>
      <c r="Q189" s="1" t="s">
        <v>1806</v>
      </c>
      <c r="R189" s="1" t="s">
        <v>2918</v>
      </c>
      <c r="S189" s="1" t="s">
        <v>1808</v>
      </c>
      <c r="T189" s="1" t="s">
        <v>1809</v>
      </c>
      <c r="U189" s="1" t="s">
        <v>1995</v>
      </c>
      <c r="V189" s="1" t="s">
        <v>1811</v>
      </c>
    </row>
    <row r="190" s="1" customFormat="1" spans="1:22">
      <c r="A190" s="3">
        <v>23993320115</v>
      </c>
      <c r="B190" s="1" t="s">
        <v>2869</v>
      </c>
      <c r="C190" s="1" t="s">
        <v>2919</v>
      </c>
      <c r="D190" s="1" t="s">
        <v>2920</v>
      </c>
      <c r="E190" s="1" t="s">
        <v>2921</v>
      </c>
      <c r="F190" s="1" t="s">
        <v>1996</v>
      </c>
      <c r="G190" s="1" t="s">
        <v>1799</v>
      </c>
      <c r="H190" s="1" t="s">
        <v>1800</v>
      </c>
      <c r="I190" s="1" t="s">
        <v>2922</v>
      </c>
      <c r="J190" s="1" t="s">
        <v>30</v>
      </c>
      <c r="K190" s="1" t="s">
        <v>2923</v>
      </c>
      <c r="L190" s="1" t="s">
        <v>2923</v>
      </c>
      <c r="M190" s="1" t="s">
        <v>1803</v>
      </c>
      <c r="N190" s="1" t="s">
        <v>1803</v>
      </c>
      <c r="O190" s="1" t="s">
        <v>1804</v>
      </c>
      <c r="P190" s="1" t="s">
        <v>1805</v>
      </c>
      <c r="Q190" s="1" t="s">
        <v>1806</v>
      </c>
      <c r="R190" s="1" t="s">
        <v>2924</v>
      </c>
      <c r="S190" s="1" t="s">
        <v>1808</v>
      </c>
      <c r="T190" s="1" t="s">
        <v>1809</v>
      </c>
      <c r="U190" s="1" t="s">
        <v>1810</v>
      </c>
      <c r="V190" s="1" t="s">
        <v>2051</v>
      </c>
    </row>
    <row r="191" s="1" customFormat="1" spans="1:22">
      <c r="A191" s="3">
        <v>999224006199643</v>
      </c>
      <c r="B191" s="1" t="s">
        <v>2779</v>
      </c>
      <c r="C191" s="1" t="s">
        <v>2925</v>
      </c>
      <c r="D191" s="1" t="s">
        <v>2926</v>
      </c>
      <c r="E191" s="1" t="s">
        <v>2927</v>
      </c>
      <c r="F191" s="1" t="s">
        <v>1795</v>
      </c>
      <c r="G191" s="1" t="s">
        <v>1799</v>
      </c>
      <c r="H191" s="1" t="s">
        <v>1800</v>
      </c>
      <c r="I191" s="1" t="s">
        <v>2928</v>
      </c>
      <c r="J191" s="1" t="s">
        <v>30</v>
      </c>
      <c r="K191" s="1" t="s">
        <v>2929</v>
      </c>
      <c r="L191" s="1" t="s">
        <v>2929</v>
      </c>
      <c r="M191" s="1" t="s">
        <v>1803</v>
      </c>
      <c r="N191" s="1" t="s">
        <v>1803</v>
      </c>
      <c r="O191" s="1" t="s">
        <v>1804</v>
      </c>
      <c r="P191" s="1" t="s">
        <v>1805</v>
      </c>
      <c r="Q191" s="1" t="s">
        <v>1806</v>
      </c>
      <c r="R191" s="1" t="s">
        <v>2930</v>
      </c>
      <c r="S191" s="1" t="s">
        <v>1808</v>
      </c>
      <c r="T191" s="1" t="s">
        <v>1809</v>
      </c>
      <c r="U191" s="1" t="s">
        <v>1810</v>
      </c>
      <c r="V191" s="1" t="s">
        <v>1831</v>
      </c>
    </row>
    <row r="192" s="1" customFormat="1" spans="1:22">
      <c r="A192" s="3">
        <v>999223992882538</v>
      </c>
      <c r="B192" s="1" t="s">
        <v>2869</v>
      </c>
      <c r="C192" s="1" t="s">
        <v>2931</v>
      </c>
      <c r="D192" s="1" t="s">
        <v>2932</v>
      </c>
      <c r="E192" s="1" t="s">
        <v>2933</v>
      </c>
      <c r="F192" s="1" t="s">
        <v>1996</v>
      </c>
      <c r="G192" s="1" t="s">
        <v>1795</v>
      </c>
      <c r="H192" s="1" t="s">
        <v>1800</v>
      </c>
      <c r="I192" s="1" t="s">
        <v>2934</v>
      </c>
      <c r="J192" s="1" t="s">
        <v>30</v>
      </c>
      <c r="K192" s="1" t="s">
        <v>2935</v>
      </c>
      <c r="L192" s="1" t="s">
        <v>2935</v>
      </c>
      <c r="M192" s="1" t="s">
        <v>1803</v>
      </c>
      <c r="N192" s="1" t="s">
        <v>1803</v>
      </c>
      <c r="O192" s="1" t="s">
        <v>1804</v>
      </c>
      <c r="P192" s="1" t="s">
        <v>1805</v>
      </c>
      <c r="Q192" s="1" t="s">
        <v>1806</v>
      </c>
      <c r="R192" s="1" t="s">
        <v>2936</v>
      </c>
      <c r="S192" s="1" t="s">
        <v>1808</v>
      </c>
      <c r="T192" s="1" t="s">
        <v>1809</v>
      </c>
      <c r="U192" s="1" t="s">
        <v>1810</v>
      </c>
      <c r="V192" s="1" t="s">
        <v>2051</v>
      </c>
    </row>
    <row r="193" s="1" customFormat="1" spans="1:22">
      <c r="A193" s="3">
        <v>999223989975855</v>
      </c>
      <c r="B193" s="1" t="s">
        <v>2937</v>
      </c>
      <c r="C193" s="1" t="s">
        <v>2938</v>
      </c>
      <c r="D193" s="1" t="s">
        <v>2939</v>
      </c>
      <c r="E193" s="1" t="s">
        <v>2940</v>
      </c>
      <c r="F193" s="1" t="s">
        <v>2324</v>
      </c>
      <c r="G193" s="1" t="s">
        <v>1795</v>
      </c>
      <c r="H193" s="1" t="s">
        <v>1800</v>
      </c>
      <c r="I193" s="1" t="s">
        <v>2941</v>
      </c>
      <c r="J193" s="1" t="s">
        <v>30</v>
      </c>
      <c r="K193" s="1" t="s">
        <v>2942</v>
      </c>
      <c r="L193" s="1" t="s">
        <v>2942</v>
      </c>
      <c r="M193" s="1" t="s">
        <v>1803</v>
      </c>
      <c r="N193" s="1" t="s">
        <v>1803</v>
      </c>
      <c r="O193" s="1" t="s">
        <v>1804</v>
      </c>
      <c r="P193" s="1" t="s">
        <v>1805</v>
      </c>
      <c r="Q193" s="1" t="s">
        <v>1806</v>
      </c>
      <c r="R193" s="1" t="s">
        <v>2943</v>
      </c>
      <c r="S193" s="1" t="s">
        <v>1808</v>
      </c>
      <c r="T193" s="1" t="s">
        <v>1809</v>
      </c>
      <c r="U193" s="1" t="s">
        <v>1810</v>
      </c>
      <c r="V193" s="1" t="s">
        <v>2051</v>
      </c>
    </row>
    <row r="194" s="1" customFormat="1" spans="1:22">
      <c r="A194" s="3">
        <v>999223999764371</v>
      </c>
      <c r="B194" s="1" t="s">
        <v>2869</v>
      </c>
      <c r="C194" s="1" t="s">
        <v>2944</v>
      </c>
      <c r="D194" s="1" t="s">
        <v>2945</v>
      </c>
      <c r="E194" s="1" t="s">
        <v>2946</v>
      </c>
      <c r="F194" s="1" t="s">
        <v>2496</v>
      </c>
      <c r="G194" s="1" t="s">
        <v>1795</v>
      </c>
      <c r="H194" s="1" t="s">
        <v>1800</v>
      </c>
      <c r="I194" s="1" t="s">
        <v>2947</v>
      </c>
      <c r="J194" s="1" t="s">
        <v>30</v>
      </c>
      <c r="K194" s="1" t="s">
        <v>2948</v>
      </c>
      <c r="L194" s="1" t="s">
        <v>2948</v>
      </c>
      <c r="M194" s="1" t="s">
        <v>1803</v>
      </c>
      <c r="N194" s="1" t="s">
        <v>1803</v>
      </c>
      <c r="O194" s="1" t="s">
        <v>1804</v>
      </c>
      <c r="P194" s="1" t="s">
        <v>1805</v>
      </c>
      <c r="Q194" s="1" t="s">
        <v>1806</v>
      </c>
      <c r="R194" s="1" t="s">
        <v>2949</v>
      </c>
      <c r="S194" s="1" t="s">
        <v>1808</v>
      </c>
      <c r="T194" s="1" t="s">
        <v>1809</v>
      </c>
      <c r="U194" s="1" t="s">
        <v>1810</v>
      </c>
      <c r="V194" s="1" t="s">
        <v>1851</v>
      </c>
    </row>
    <row r="195" s="1" customFormat="1" spans="1:22">
      <c r="A195" s="3">
        <v>999223986867337</v>
      </c>
      <c r="B195" s="1" t="s">
        <v>2937</v>
      </c>
      <c r="C195" s="1" t="s">
        <v>2950</v>
      </c>
      <c r="D195" s="1" t="s">
        <v>2951</v>
      </c>
      <c r="E195" s="1" t="s">
        <v>2952</v>
      </c>
      <c r="F195" s="1" t="s">
        <v>1996</v>
      </c>
      <c r="G195" s="1" t="s">
        <v>1795</v>
      </c>
      <c r="H195" s="1" t="s">
        <v>1800</v>
      </c>
      <c r="I195" s="1" t="s">
        <v>2953</v>
      </c>
      <c r="J195" s="1" t="s">
        <v>30</v>
      </c>
      <c r="K195" s="1" t="s">
        <v>2954</v>
      </c>
      <c r="L195" s="1" t="s">
        <v>2954</v>
      </c>
      <c r="M195" s="1" t="s">
        <v>1803</v>
      </c>
      <c r="N195" s="1" t="s">
        <v>1803</v>
      </c>
      <c r="O195" s="1" t="s">
        <v>1804</v>
      </c>
      <c r="P195" s="1" t="s">
        <v>1805</v>
      </c>
      <c r="Q195" s="1" t="s">
        <v>1806</v>
      </c>
      <c r="R195" s="1" t="s">
        <v>2955</v>
      </c>
      <c r="S195" s="1" t="s">
        <v>1808</v>
      </c>
      <c r="T195" s="1" t="s">
        <v>1809</v>
      </c>
      <c r="U195" s="1" t="s">
        <v>1810</v>
      </c>
      <c r="V195" s="1" t="s">
        <v>1851</v>
      </c>
    </row>
    <row r="196" s="1" customFormat="1" spans="1:22">
      <c r="A196" s="3">
        <v>999223999510958</v>
      </c>
      <c r="B196" s="1" t="s">
        <v>2869</v>
      </c>
      <c r="C196" s="1" t="s">
        <v>2956</v>
      </c>
      <c r="D196" s="1" t="s">
        <v>2957</v>
      </c>
      <c r="E196" s="1" t="s">
        <v>2958</v>
      </c>
      <c r="F196" s="1" t="s">
        <v>2607</v>
      </c>
      <c r="G196" s="1" t="s">
        <v>1799</v>
      </c>
      <c r="H196" s="1" t="s">
        <v>1800</v>
      </c>
      <c r="I196" s="1" t="s">
        <v>2959</v>
      </c>
      <c r="J196" s="1" t="s">
        <v>30</v>
      </c>
      <c r="K196" s="1" t="s">
        <v>2960</v>
      </c>
      <c r="L196" s="1" t="s">
        <v>2960</v>
      </c>
      <c r="M196" s="1" t="s">
        <v>1803</v>
      </c>
      <c r="N196" s="1" t="s">
        <v>1803</v>
      </c>
      <c r="O196" s="1" t="s">
        <v>1804</v>
      </c>
      <c r="P196" s="1" t="s">
        <v>1805</v>
      </c>
      <c r="Q196" s="1" t="s">
        <v>1806</v>
      </c>
      <c r="R196" s="1" t="s">
        <v>2961</v>
      </c>
      <c r="S196" s="1" t="s">
        <v>1808</v>
      </c>
      <c r="T196" s="1" t="s">
        <v>1809</v>
      </c>
      <c r="U196" s="1" t="s">
        <v>1810</v>
      </c>
      <c r="V196" s="1" t="s">
        <v>1811</v>
      </c>
    </row>
    <row r="197" s="1" customFormat="1" spans="1:22">
      <c r="A197" s="3">
        <v>999223985917381</v>
      </c>
      <c r="B197" s="1" t="s">
        <v>2937</v>
      </c>
      <c r="C197" s="1" t="s">
        <v>2962</v>
      </c>
      <c r="D197" s="1" t="s">
        <v>2963</v>
      </c>
      <c r="E197" s="1" t="s">
        <v>2964</v>
      </c>
      <c r="F197" s="1" t="s">
        <v>1795</v>
      </c>
      <c r="G197" s="1" t="s">
        <v>1799</v>
      </c>
      <c r="H197" s="1" t="s">
        <v>1800</v>
      </c>
      <c r="I197" s="1" t="s">
        <v>2965</v>
      </c>
      <c r="J197" s="1" t="s">
        <v>30</v>
      </c>
      <c r="K197" s="1" t="s">
        <v>2966</v>
      </c>
      <c r="L197" s="1" t="s">
        <v>2966</v>
      </c>
      <c r="M197" s="1" t="s">
        <v>1803</v>
      </c>
      <c r="N197" s="1" t="s">
        <v>1803</v>
      </c>
      <c r="O197" s="1" t="s">
        <v>1804</v>
      </c>
      <c r="P197" s="1" t="s">
        <v>1805</v>
      </c>
      <c r="Q197" s="1" t="s">
        <v>1806</v>
      </c>
      <c r="R197" s="1" t="s">
        <v>2967</v>
      </c>
      <c r="S197" s="1" t="s">
        <v>1808</v>
      </c>
      <c r="T197" s="1" t="s">
        <v>1809</v>
      </c>
      <c r="U197" s="1" t="s">
        <v>1810</v>
      </c>
      <c r="V197" s="1" t="s">
        <v>1824</v>
      </c>
    </row>
    <row r="198" s="1" customFormat="1" spans="1:22">
      <c r="A198" s="3">
        <v>999223985406409</v>
      </c>
      <c r="B198" s="1" t="s">
        <v>2937</v>
      </c>
      <c r="C198" s="1" t="s">
        <v>2968</v>
      </c>
      <c r="D198" s="1" t="s">
        <v>2518</v>
      </c>
      <c r="E198" s="1" t="s">
        <v>2969</v>
      </c>
      <c r="F198" s="1" t="s">
        <v>2496</v>
      </c>
      <c r="G198" s="1" t="s">
        <v>1795</v>
      </c>
      <c r="H198" s="1" t="s">
        <v>1800</v>
      </c>
      <c r="I198" s="1" t="s">
        <v>2970</v>
      </c>
      <c r="J198" s="1" t="s">
        <v>30</v>
      </c>
      <c r="K198" s="1" t="s">
        <v>2971</v>
      </c>
      <c r="L198" s="1" t="s">
        <v>2971</v>
      </c>
      <c r="M198" s="1" t="s">
        <v>1803</v>
      </c>
      <c r="N198" s="1" t="s">
        <v>1803</v>
      </c>
      <c r="O198" s="1" t="s">
        <v>1804</v>
      </c>
      <c r="P198" s="1" t="s">
        <v>1805</v>
      </c>
      <c r="Q198" s="1" t="s">
        <v>1806</v>
      </c>
      <c r="R198" s="1" t="s">
        <v>2972</v>
      </c>
      <c r="S198" s="1" t="s">
        <v>1808</v>
      </c>
      <c r="T198" s="1" t="s">
        <v>1809</v>
      </c>
      <c r="U198" s="1" t="s">
        <v>1810</v>
      </c>
      <c r="V198" s="1" t="s">
        <v>1811</v>
      </c>
    </row>
    <row r="199" s="1" customFormat="1" spans="1:22">
      <c r="A199" s="3">
        <v>999223986877160</v>
      </c>
      <c r="B199" s="1" t="s">
        <v>2937</v>
      </c>
      <c r="C199" s="1" t="s">
        <v>2973</v>
      </c>
      <c r="D199" s="1" t="s">
        <v>2951</v>
      </c>
      <c r="E199" s="1" t="s">
        <v>2974</v>
      </c>
      <c r="F199" s="1" t="s">
        <v>1795</v>
      </c>
      <c r="G199" s="1" t="s">
        <v>1799</v>
      </c>
      <c r="H199" s="1" t="s">
        <v>1800</v>
      </c>
      <c r="I199" s="1" t="s">
        <v>2953</v>
      </c>
      <c r="J199" s="1" t="s">
        <v>30</v>
      </c>
      <c r="K199" s="1" t="s">
        <v>2954</v>
      </c>
      <c r="L199" s="1" t="s">
        <v>2954</v>
      </c>
      <c r="M199" s="1" t="s">
        <v>1803</v>
      </c>
      <c r="N199" s="1" t="s">
        <v>1803</v>
      </c>
      <c r="O199" s="1" t="s">
        <v>1804</v>
      </c>
      <c r="P199" s="1" t="s">
        <v>1805</v>
      </c>
      <c r="Q199" s="1" t="s">
        <v>1806</v>
      </c>
      <c r="R199" s="1" t="s">
        <v>2975</v>
      </c>
      <c r="S199" s="1" t="s">
        <v>1808</v>
      </c>
      <c r="T199" s="1" t="s">
        <v>1809</v>
      </c>
      <c r="U199" s="1" t="s">
        <v>1810</v>
      </c>
      <c r="V199" s="1" t="s">
        <v>1851</v>
      </c>
    </row>
    <row r="200" s="1" customFormat="1" spans="1:22">
      <c r="A200" s="3">
        <v>999223986460873</v>
      </c>
      <c r="B200" s="1" t="s">
        <v>2937</v>
      </c>
      <c r="C200" s="1" t="s">
        <v>2976</v>
      </c>
      <c r="D200" s="1" t="s">
        <v>2977</v>
      </c>
      <c r="E200" s="1" t="s">
        <v>2978</v>
      </c>
      <c r="F200" s="1" t="s">
        <v>2496</v>
      </c>
      <c r="G200" s="1" t="s">
        <v>1799</v>
      </c>
      <c r="H200" s="1" t="s">
        <v>1800</v>
      </c>
      <c r="I200" s="1" t="s">
        <v>2979</v>
      </c>
      <c r="J200" s="1" t="s">
        <v>30</v>
      </c>
      <c r="K200" s="1" t="s">
        <v>2527</v>
      </c>
      <c r="L200" s="1" t="s">
        <v>2527</v>
      </c>
      <c r="M200" s="1" t="s">
        <v>1803</v>
      </c>
      <c r="N200" s="1" t="s">
        <v>1803</v>
      </c>
      <c r="O200" s="1" t="s">
        <v>1804</v>
      </c>
      <c r="P200" s="1" t="s">
        <v>1805</v>
      </c>
      <c r="Q200" s="1" t="s">
        <v>1806</v>
      </c>
      <c r="R200" s="1" t="s">
        <v>2980</v>
      </c>
      <c r="S200" s="1" t="s">
        <v>1808</v>
      </c>
      <c r="T200" s="1" t="s">
        <v>1809</v>
      </c>
      <c r="U200" s="1" t="s">
        <v>1810</v>
      </c>
      <c r="V200" s="1" t="s">
        <v>2027</v>
      </c>
    </row>
    <row r="201" s="1" customFormat="1" spans="1:22">
      <c r="A201" s="3">
        <v>999223991910497</v>
      </c>
      <c r="B201" s="1" t="s">
        <v>2937</v>
      </c>
      <c r="C201" s="1" t="s">
        <v>2981</v>
      </c>
      <c r="D201" s="1" t="s">
        <v>2982</v>
      </c>
      <c r="E201" s="1" t="s">
        <v>2983</v>
      </c>
      <c r="F201" s="1" t="s">
        <v>2324</v>
      </c>
      <c r="G201" s="1" t="s">
        <v>1795</v>
      </c>
      <c r="H201" s="1" t="s">
        <v>1800</v>
      </c>
      <c r="I201" s="1" t="s">
        <v>2984</v>
      </c>
      <c r="J201" s="1" t="s">
        <v>30</v>
      </c>
      <c r="K201" s="1" t="s">
        <v>2985</v>
      </c>
      <c r="L201" s="1" t="s">
        <v>2985</v>
      </c>
      <c r="M201" s="1" t="s">
        <v>1803</v>
      </c>
      <c r="N201" s="1" t="s">
        <v>1803</v>
      </c>
      <c r="O201" s="1" t="s">
        <v>1804</v>
      </c>
      <c r="P201" s="1" t="s">
        <v>1805</v>
      </c>
      <c r="Q201" s="1" t="s">
        <v>1806</v>
      </c>
      <c r="R201" s="1" t="s">
        <v>2986</v>
      </c>
      <c r="S201" s="1" t="s">
        <v>1808</v>
      </c>
      <c r="T201" s="1" t="s">
        <v>1809</v>
      </c>
      <c r="U201" s="1" t="s">
        <v>1810</v>
      </c>
      <c r="V201" s="1" t="s">
        <v>1811</v>
      </c>
    </row>
    <row r="202" s="1" customFormat="1" spans="1:22">
      <c r="A202" s="3">
        <v>999223983797676</v>
      </c>
      <c r="B202" s="1" t="s">
        <v>2937</v>
      </c>
      <c r="C202" s="1" t="s">
        <v>2987</v>
      </c>
      <c r="D202" s="1" t="s">
        <v>2988</v>
      </c>
      <c r="E202" s="1" t="s">
        <v>2989</v>
      </c>
      <c r="F202" s="1" t="s">
        <v>2324</v>
      </c>
      <c r="G202" s="1" t="s">
        <v>1799</v>
      </c>
      <c r="H202" s="1" t="s">
        <v>1800</v>
      </c>
      <c r="I202" s="1" t="s">
        <v>2990</v>
      </c>
      <c r="J202" s="1" t="s">
        <v>30</v>
      </c>
      <c r="K202" s="1" t="s">
        <v>2991</v>
      </c>
      <c r="L202" s="1" t="s">
        <v>2991</v>
      </c>
      <c r="M202" s="1" t="s">
        <v>1803</v>
      </c>
      <c r="N202" s="1" t="s">
        <v>1803</v>
      </c>
      <c r="O202" s="1" t="s">
        <v>1804</v>
      </c>
      <c r="P202" s="1" t="s">
        <v>1805</v>
      </c>
      <c r="Q202" s="1" t="s">
        <v>1806</v>
      </c>
      <c r="R202" s="1" t="s">
        <v>2992</v>
      </c>
      <c r="S202" s="1" t="s">
        <v>1808</v>
      </c>
      <c r="T202" s="1" t="s">
        <v>1809</v>
      </c>
      <c r="U202" s="1" t="s">
        <v>1810</v>
      </c>
      <c r="V202" s="1" t="s">
        <v>1811</v>
      </c>
    </row>
    <row r="203" s="1" customFormat="1" spans="1:22">
      <c r="A203" s="3">
        <v>999223983414196</v>
      </c>
      <c r="B203" s="1" t="s">
        <v>2937</v>
      </c>
      <c r="C203" s="1" t="s">
        <v>2993</v>
      </c>
      <c r="D203" s="1" t="s">
        <v>2994</v>
      </c>
      <c r="E203" s="1" t="s">
        <v>2995</v>
      </c>
      <c r="F203" s="1" t="s">
        <v>1996</v>
      </c>
      <c r="G203" s="1" t="s">
        <v>1795</v>
      </c>
      <c r="H203" s="1" t="s">
        <v>1800</v>
      </c>
      <c r="I203" s="1" t="s">
        <v>2996</v>
      </c>
      <c r="J203" s="1" t="s">
        <v>30</v>
      </c>
      <c r="K203" s="1" t="s">
        <v>2997</v>
      </c>
      <c r="L203" s="1" t="s">
        <v>2997</v>
      </c>
      <c r="M203" s="1" t="s">
        <v>1803</v>
      </c>
      <c r="N203" s="1" t="s">
        <v>1803</v>
      </c>
      <c r="O203" s="1" t="s">
        <v>1804</v>
      </c>
      <c r="P203" s="1" t="s">
        <v>1805</v>
      </c>
      <c r="Q203" s="1" t="s">
        <v>1806</v>
      </c>
      <c r="R203" s="1" t="s">
        <v>2998</v>
      </c>
      <c r="S203" s="1" t="s">
        <v>1808</v>
      </c>
      <c r="T203" s="1" t="s">
        <v>1809</v>
      </c>
      <c r="U203" s="1" t="s">
        <v>1810</v>
      </c>
      <c r="V203" s="1" t="s">
        <v>1824</v>
      </c>
    </row>
    <row r="204" s="1" customFormat="1" spans="1:22">
      <c r="A204" s="3">
        <v>999223984077137</v>
      </c>
      <c r="B204" s="1" t="s">
        <v>2937</v>
      </c>
      <c r="C204" s="1" t="s">
        <v>2999</v>
      </c>
      <c r="D204" s="1" t="s">
        <v>2846</v>
      </c>
      <c r="E204" s="1" t="s">
        <v>3000</v>
      </c>
      <c r="F204" s="1" t="s">
        <v>2496</v>
      </c>
      <c r="G204" s="1" t="s">
        <v>1795</v>
      </c>
      <c r="H204" s="1" t="s">
        <v>1800</v>
      </c>
      <c r="I204" s="1" t="s">
        <v>3001</v>
      </c>
      <c r="J204" s="1" t="s">
        <v>30</v>
      </c>
      <c r="K204" s="1" t="s">
        <v>3002</v>
      </c>
      <c r="L204" s="1" t="s">
        <v>3002</v>
      </c>
      <c r="M204" s="1" t="s">
        <v>1803</v>
      </c>
      <c r="N204" s="1" t="s">
        <v>1803</v>
      </c>
      <c r="O204" s="1" t="s">
        <v>1804</v>
      </c>
      <c r="P204" s="1" t="s">
        <v>1805</v>
      </c>
      <c r="Q204" s="1" t="s">
        <v>1806</v>
      </c>
      <c r="R204" s="1" t="s">
        <v>3003</v>
      </c>
      <c r="S204" s="1" t="s">
        <v>1808</v>
      </c>
      <c r="T204" s="1" t="s">
        <v>1809</v>
      </c>
      <c r="U204" s="1" t="s">
        <v>1810</v>
      </c>
      <c r="V204" s="1" t="s">
        <v>2577</v>
      </c>
    </row>
    <row r="205" s="1" customFormat="1" spans="1:22">
      <c r="A205" s="3">
        <v>999223984768823</v>
      </c>
      <c r="B205" s="1" t="s">
        <v>2937</v>
      </c>
      <c r="C205" s="1" t="s">
        <v>3004</v>
      </c>
      <c r="D205" s="1" t="s">
        <v>3005</v>
      </c>
      <c r="E205" s="1" t="s">
        <v>3006</v>
      </c>
      <c r="F205" s="1" t="s">
        <v>1996</v>
      </c>
      <c r="G205" s="1" t="s">
        <v>1799</v>
      </c>
      <c r="H205" s="1" t="s">
        <v>1800</v>
      </c>
      <c r="I205" s="1" t="s">
        <v>3007</v>
      </c>
      <c r="J205" s="1" t="s">
        <v>30</v>
      </c>
      <c r="K205" s="1" t="s">
        <v>3008</v>
      </c>
      <c r="L205" s="1" t="s">
        <v>3008</v>
      </c>
      <c r="M205" s="1" t="s">
        <v>1803</v>
      </c>
      <c r="N205" s="1" t="s">
        <v>1803</v>
      </c>
      <c r="O205" s="1" t="s">
        <v>1804</v>
      </c>
      <c r="P205" s="1" t="s">
        <v>1805</v>
      </c>
      <c r="Q205" s="1" t="s">
        <v>1806</v>
      </c>
      <c r="R205" s="1" t="s">
        <v>3009</v>
      </c>
      <c r="S205" s="1" t="s">
        <v>1808</v>
      </c>
      <c r="T205" s="1" t="s">
        <v>1809</v>
      </c>
      <c r="U205" s="1" t="s">
        <v>1810</v>
      </c>
      <c r="V205" s="1" t="s">
        <v>1824</v>
      </c>
    </row>
    <row r="206" s="1" customFormat="1" spans="1:22">
      <c r="A206" s="3">
        <v>999223983023256</v>
      </c>
      <c r="B206" s="1" t="s">
        <v>2937</v>
      </c>
      <c r="C206" s="1" t="s">
        <v>3010</v>
      </c>
      <c r="D206" s="1" t="s">
        <v>3011</v>
      </c>
      <c r="E206" s="1" t="s">
        <v>3012</v>
      </c>
      <c r="F206" s="1" t="s">
        <v>1795</v>
      </c>
      <c r="G206" s="1" t="s">
        <v>1799</v>
      </c>
      <c r="H206" s="1" t="s">
        <v>1800</v>
      </c>
      <c r="I206" s="1" t="s">
        <v>3013</v>
      </c>
      <c r="J206" s="1" t="s">
        <v>30</v>
      </c>
      <c r="K206" s="1" t="s">
        <v>3014</v>
      </c>
      <c r="L206" s="1" t="s">
        <v>3014</v>
      </c>
      <c r="M206" s="1" t="s">
        <v>1803</v>
      </c>
      <c r="N206" s="1" t="s">
        <v>1803</v>
      </c>
      <c r="O206" s="1" t="s">
        <v>1804</v>
      </c>
      <c r="P206" s="1" t="s">
        <v>1805</v>
      </c>
      <c r="Q206" s="1" t="s">
        <v>1806</v>
      </c>
      <c r="R206" s="1" t="s">
        <v>3015</v>
      </c>
      <c r="S206" s="1" t="s">
        <v>1808</v>
      </c>
      <c r="T206" s="1" t="s">
        <v>1809</v>
      </c>
      <c r="U206" s="1" t="s">
        <v>1810</v>
      </c>
      <c r="V206" s="1" t="s">
        <v>1811</v>
      </c>
    </row>
    <row r="207" s="1" customFormat="1" spans="1:22">
      <c r="A207" s="3">
        <v>23984615919</v>
      </c>
      <c r="B207" s="1" t="s">
        <v>2937</v>
      </c>
      <c r="C207" s="1" t="s">
        <v>3016</v>
      </c>
      <c r="D207" s="1" t="s">
        <v>3017</v>
      </c>
      <c r="E207" s="1" t="s">
        <v>3018</v>
      </c>
      <c r="F207" s="1" t="s">
        <v>1996</v>
      </c>
      <c r="G207" s="1" t="s">
        <v>1795</v>
      </c>
      <c r="H207" s="1" t="s">
        <v>1800</v>
      </c>
      <c r="I207" s="1" t="s">
        <v>3019</v>
      </c>
      <c r="J207" s="1" t="s">
        <v>30</v>
      </c>
      <c r="K207" s="1" t="s">
        <v>3020</v>
      </c>
      <c r="L207" s="1" t="s">
        <v>3020</v>
      </c>
      <c r="M207" s="1" t="s">
        <v>1803</v>
      </c>
      <c r="N207" s="1" t="s">
        <v>1803</v>
      </c>
      <c r="O207" s="1" t="s">
        <v>1804</v>
      </c>
      <c r="P207" s="1" t="s">
        <v>1805</v>
      </c>
      <c r="Q207" s="1" t="s">
        <v>1806</v>
      </c>
      <c r="R207" s="1" t="s">
        <v>3021</v>
      </c>
      <c r="S207" s="1" t="s">
        <v>1808</v>
      </c>
      <c r="T207" s="1" t="s">
        <v>1809</v>
      </c>
      <c r="U207" s="1" t="s">
        <v>1810</v>
      </c>
      <c r="V207" s="1" t="s">
        <v>2547</v>
      </c>
    </row>
    <row r="208" s="1" customFormat="1" spans="1:22">
      <c r="A208" s="3">
        <v>999223985034922</v>
      </c>
      <c r="B208" s="1" t="s">
        <v>2937</v>
      </c>
      <c r="C208" s="1" t="s">
        <v>3022</v>
      </c>
      <c r="D208" s="1" t="s">
        <v>3023</v>
      </c>
      <c r="E208" s="1" t="s">
        <v>3024</v>
      </c>
      <c r="F208" s="1" t="s">
        <v>2324</v>
      </c>
      <c r="G208" s="1" t="s">
        <v>1795</v>
      </c>
      <c r="H208" s="1" t="s">
        <v>1800</v>
      </c>
      <c r="I208" s="1" t="s">
        <v>3025</v>
      </c>
      <c r="J208" s="1" t="s">
        <v>30</v>
      </c>
      <c r="K208" s="1" t="s">
        <v>3026</v>
      </c>
      <c r="L208" s="1" t="s">
        <v>3026</v>
      </c>
      <c r="M208" s="1" t="s">
        <v>1803</v>
      </c>
      <c r="N208" s="1" t="s">
        <v>1803</v>
      </c>
      <c r="O208" s="1" t="s">
        <v>1804</v>
      </c>
      <c r="P208" s="1" t="s">
        <v>1805</v>
      </c>
      <c r="Q208" s="1" t="s">
        <v>1806</v>
      </c>
      <c r="R208" s="1" t="s">
        <v>3027</v>
      </c>
      <c r="S208" s="1" t="s">
        <v>1808</v>
      </c>
      <c r="T208" s="1" t="s">
        <v>1809</v>
      </c>
      <c r="U208" s="1" t="s">
        <v>1810</v>
      </c>
      <c r="V208" s="1" t="s">
        <v>2477</v>
      </c>
    </row>
    <row r="209" s="1" customFormat="1" spans="1:22">
      <c r="A209" s="3">
        <v>999223982486631</v>
      </c>
      <c r="B209" s="1" t="s">
        <v>2937</v>
      </c>
      <c r="C209" s="1" t="s">
        <v>3028</v>
      </c>
      <c r="D209" s="1" t="s">
        <v>3029</v>
      </c>
      <c r="E209" s="1" t="s">
        <v>3030</v>
      </c>
      <c r="F209" s="1" t="s">
        <v>2496</v>
      </c>
      <c r="G209" s="1" t="s">
        <v>1795</v>
      </c>
      <c r="H209" s="1" t="s">
        <v>1800</v>
      </c>
      <c r="I209" s="1" t="s">
        <v>3031</v>
      </c>
      <c r="J209" s="1" t="s">
        <v>30</v>
      </c>
      <c r="K209" s="1" t="s">
        <v>3032</v>
      </c>
      <c r="L209" s="1" t="s">
        <v>3032</v>
      </c>
      <c r="M209" s="1" t="s">
        <v>1803</v>
      </c>
      <c r="N209" s="1" t="s">
        <v>1803</v>
      </c>
      <c r="O209" s="1" t="s">
        <v>1804</v>
      </c>
      <c r="P209" s="1" t="s">
        <v>1805</v>
      </c>
      <c r="Q209" s="1" t="s">
        <v>1806</v>
      </c>
      <c r="R209" s="1" t="s">
        <v>3033</v>
      </c>
      <c r="S209" s="1" t="s">
        <v>1808</v>
      </c>
      <c r="T209" s="1" t="s">
        <v>1809</v>
      </c>
      <c r="U209" s="1" t="s">
        <v>1810</v>
      </c>
      <c r="V209" s="1" t="s">
        <v>1811</v>
      </c>
    </row>
    <row r="210" s="1" customFormat="1" spans="1:22">
      <c r="A210" s="3">
        <v>999223982595867</v>
      </c>
      <c r="B210" s="1" t="s">
        <v>2937</v>
      </c>
      <c r="C210" s="1" t="s">
        <v>3034</v>
      </c>
      <c r="D210" s="1" t="s">
        <v>3035</v>
      </c>
      <c r="E210" s="1" t="s">
        <v>3036</v>
      </c>
      <c r="F210" s="1" t="s">
        <v>2607</v>
      </c>
      <c r="G210" s="1" t="s">
        <v>1795</v>
      </c>
      <c r="H210" s="1" t="s">
        <v>1800</v>
      </c>
      <c r="I210" s="1" t="s">
        <v>3037</v>
      </c>
      <c r="J210" s="1" t="s">
        <v>30</v>
      </c>
      <c r="K210" s="1" t="s">
        <v>3038</v>
      </c>
      <c r="L210" s="1" t="s">
        <v>3038</v>
      </c>
      <c r="M210" s="1" t="s">
        <v>1803</v>
      </c>
      <c r="N210" s="1" t="s">
        <v>1803</v>
      </c>
      <c r="O210" s="1" t="s">
        <v>1804</v>
      </c>
      <c r="P210" s="1" t="s">
        <v>1805</v>
      </c>
      <c r="Q210" s="1" t="s">
        <v>1806</v>
      </c>
      <c r="R210" s="1" t="s">
        <v>3039</v>
      </c>
      <c r="S210" s="1" t="s">
        <v>1808</v>
      </c>
      <c r="T210" s="1" t="s">
        <v>1809</v>
      </c>
      <c r="U210" s="1" t="s">
        <v>1810</v>
      </c>
      <c r="V210" s="1" t="s">
        <v>2577</v>
      </c>
    </row>
    <row r="211" s="1" customFormat="1" spans="1:22">
      <c r="A211" s="3">
        <v>999223983320947</v>
      </c>
      <c r="B211" s="1" t="s">
        <v>2937</v>
      </c>
      <c r="C211" s="1" t="s">
        <v>3040</v>
      </c>
      <c r="D211" s="1" t="s">
        <v>3041</v>
      </c>
      <c r="E211" s="1" t="s">
        <v>3042</v>
      </c>
      <c r="F211" s="1" t="s">
        <v>2607</v>
      </c>
      <c r="G211" s="1" t="s">
        <v>1795</v>
      </c>
      <c r="H211" s="1" t="s">
        <v>1800</v>
      </c>
      <c r="I211" s="1" t="s">
        <v>3043</v>
      </c>
      <c r="J211" s="1" t="s">
        <v>30</v>
      </c>
      <c r="K211" s="1" t="s">
        <v>3044</v>
      </c>
      <c r="L211" s="1" t="s">
        <v>3044</v>
      </c>
      <c r="M211" s="1" t="s">
        <v>1803</v>
      </c>
      <c r="N211" s="1" t="s">
        <v>1803</v>
      </c>
      <c r="O211" s="1" t="s">
        <v>1804</v>
      </c>
      <c r="P211" s="1" t="s">
        <v>1805</v>
      </c>
      <c r="Q211" s="1" t="s">
        <v>1806</v>
      </c>
      <c r="R211" s="1" t="s">
        <v>3045</v>
      </c>
      <c r="S211" s="1" t="s">
        <v>1808</v>
      </c>
      <c r="T211" s="1" t="s">
        <v>1809</v>
      </c>
      <c r="U211" s="1" t="s">
        <v>1810</v>
      </c>
      <c r="V211" s="1" t="s">
        <v>2547</v>
      </c>
    </row>
    <row r="212" s="1" customFormat="1" spans="1:22">
      <c r="A212" s="3">
        <v>999223983155378</v>
      </c>
      <c r="B212" s="1" t="s">
        <v>2937</v>
      </c>
      <c r="C212" s="1" t="s">
        <v>3046</v>
      </c>
      <c r="D212" s="1" t="s">
        <v>3047</v>
      </c>
      <c r="E212" s="1" t="s">
        <v>3048</v>
      </c>
      <c r="F212" s="1" t="s">
        <v>1996</v>
      </c>
      <c r="G212" s="1" t="s">
        <v>1795</v>
      </c>
      <c r="H212" s="1" t="s">
        <v>1800</v>
      </c>
      <c r="I212" s="1" t="s">
        <v>3049</v>
      </c>
      <c r="J212" s="1" t="s">
        <v>30</v>
      </c>
      <c r="K212" s="1" t="s">
        <v>3050</v>
      </c>
      <c r="L212" s="1" t="s">
        <v>3050</v>
      </c>
      <c r="M212" s="1" t="s">
        <v>1803</v>
      </c>
      <c r="N212" s="1" t="s">
        <v>1803</v>
      </c>
      <c r="O212" s="1" t="s">
        <v>1804</v>
      </c>
      <c r="P212" s="1" t="s">
        <v>1805</v>
      </c>
      <c r="Q212" s="1" t="s">
        <v>1806</v>
      </c>
      <c r="R212" s="1" t="s">
        <v>3051</v>
      </c>
      <c r="S212" s="1" t="s">
        <v>1808</v>
      </c>
      <c r="T212" s="1" t="s">
        <v>1809</v>
      </c>
      <c r="U212" s="1" t="s">
        <v>1810</v>
      </c>
      <c r="V212" s="1" t="s">
        <v>1811</v>
      </c>
    </row>
    <row r="213" s="1" customFormat="1" spans="1:22">
      <c r="A213" s="3">
        <v>999223981204619</v>
      </c>
      <c r="B213" s="1" t="s">
        <v>2937</v>
      </c>
      <c r="C213" s="1" t="s">
        <v>3052</v>
      </c>
      <c r="D213" s="1" t="s">
        <v>3053</v>
      </c>
      <c r="E213" s="1" t="s">
        <v>3054</v>
      </c>
      <c r="F213" s="1" t="s">
        <v>1996</v>
      </c>
      <c r="G213" s="1" t="s">
        <v>1795</v>
      </c>
      <c r="H213" s="1" t="s">
        <v>1800</v>
      </c>
      <c r="I213" s="1" t="s">
        <v>3055</v>
      </c>
      <c r="J213" s="1" t="s">
        <v>30</v>
      </c>
      <c r="K213" s="1" t="s">
        <v>3056</v>
      </c>
      <c r="L213" s="1" t="s">
        <v>3056</v>
      </c>
      <c r="M213" s="1" t="s">
        <v>1803</v>
      </c>
      <c r="N213" s="1" t="s">
        <v>1803</v>
      </c>
      <c r="O213" s="1" t="s">
        <v>1804</v>
      </c>
      <c r="P213" s="1" t="s">
        <v>1805</v>
      </c>
      <c r="Q213" s="1" t="s">
        <v>1806</v>
      </c>
      <c r="R213" s="1" t="s">
        <v>3057</v>
      </c>
      <c r="S213" s="1" t="s">
        <v>1808</v>
      </c>
      <c r="T213" s="1" t="s">
        <v>1809</v>
      </c>
      <c r="U213" s="1" t="s">
        <v>1810</v>
      </c>
      <c r="V213" s="1" t="s">
        <v>2003</v>
      </c>
    </row>
    <row r="214" s="1" customFormat="1" spans="1:22">
      <c r="A214" s="3">
        <v>999223980942958</v>
      </c>
      <c r="B214" s="1" t="s">
        <v>2937</v>
      </c>
      <c r="C214" s="1" t="s">
        <v>3058</v>
      </c>
      <c r="D214" s="1" t="s">
        <v>3059</v>
      </c>
      <c r="E214" s="1" t="s">
        <v>3060</v>
      </c>
      <c r="F214" s="1" t="s">
        <v>2324</v>
      </c>
      <c r="G214" s="1" t="s">
        <v>1795</v>
      </c>
      <c r="H214" s="1" t="s">
        <v>1800</v>
      </c>
      <c r="I214" s="1" t="s">
        <v>3061</v>
      </c>
      <c r="J214" s="1" t="s">
        <v>30</v>
      </c>
      <c r="K214" s="1" t="s">
        <v>3062</v>
      </c>
      <c r="L214" s="1" t="s">
        <v>3062</v>
      </c>
      <c r="M214" s="1" t="s">
        <v>1803</v>
      </c>
      <c r="N214" s="1" t="s">
        <v>1803</v>
      </c>
      <c r="O214" s="1" t="s">
        <v>1804</v>
      </c>
      <c r="P214" s="1" t="s">
        <v>1805</v>
      </c>
      <c r="Q214" s="1" t="s">
        <v>1806</v>
      </c>
      <c r="R214" s="1" t="s">
        <v>3063</v>
      </c>
      <c r="S214" s="1" t="s">
        <v>1808</v>
      </c>
      <c r="T214" s="1" t="s">
        <v>1809</v>
      </c>
      <c r="U214" s="1" t="s">
        <v>1810</v>
      </c>
      <c r="V214" s="1" t="s">
        <v>1831</v>
      </c>
    </row>
    <row r="215" s="1" customFormat="1" spans="1:22">
      <c r="A215" s="3">
        <v>999223979179144</v>
      </c>
      <c r="B215" s="1" t="s">
        <v>3064</v>
      </c>
      <c r="C215" s="1" t="s">
        <v>3065</v>
      </c>
      <c r="D215" s="1" t="s">
        <v>2769</v>
      </c>
      <c r="E215" s="1" t="s">
        <v>3066</v>
      </c>
      <c r="F215" s="1" t="s">
        <v>1996</v>
      </c>
      <c r="G215" s="1" t="s">
        <v>1795</v>
      </c>
      <c r="H215" s="1" t="s">
        <v>1800</v>
      </c>
      <c r="I215" s="1" t="s">
        <v>3067</v>
      </c>
      <c r="J215" s="1" t="s">
        <v>30</v>
      </c>
      <c r="K215" s="1" t="s">
        <v>3068</v>
      </c>
      <c r="L215" s="1" t="s">
        <v>3068</v>
      </c>
      <c r="M215" s="1" t="s">
        <v>1803</v>
      </c>
      <c r="N215" s="1" t="s">
        <v>1803</v>
      </c>
      <c r="O215" s="1" t="s">
        <v>1804</v>
      </c>
      <c r="P215" s="1" t="s">
        <v>1805</v>
      </c>
      <c r="Q215" s="1" t="s">
        <v>1806</v>
      </c>
      <c r="R215" s="1" t="s">
        <v>3069</v>
      </c>
      <c r="S215" s="1" t="s">
        <v>1808</v>
      </c>
      <c r="T215" s="1" t="s">
        <v>1809</v>
      </c>
      <c r="U215" s="1" t="s">
        <v>1995</v>
      </c>
      <c r="V215" s="1" t="s">
        <v>1824</v>
      </c>
    </row>
    <row r="216" s="1" customFormat="1" spans="1:22">
      <c r="A216" s="3">
        <v>999223979060950</v>
      </c>
      <c r="B216" s="1" t="s">
        <v>3064</v>
      </c>
      <c r="C216" s="1" t="s">
        <v>3070</v>
      </c>
      <c r="D216" s="1" t="s">
        <v>2769</v>
      </c>
      <c r="E216" s="1" t="s">
        <v>3071</v>
      </c>
      <c r="F216" s="1" t="s">
        <v>1996</v>
      </c>
      <c r="G216" s="1" t="s">
        <v>1795</v>
      </c>
      <c r="H216" s="1" t="s">
        <v>1800</v>
      </c>
      <c r="I216" s="1" t="s">
        <v>3072</v>
      </c>
      <c r="J216" s="1" t="s">
        <v>30</v>
      </c>
      <c r="K216" s="1" t="s">
        <v>3073</v>
      </c>
      <c r="L216" s="1" t="s">
        <v>3073</v>
      </c>
      <c r="M216" s="1" t="s">
        <v>1803</v>
      </c>
      <c r="N216" s="1" t="s">
        <v>1803</v>
      </c>
      <c r="O216" s="1" t="s">
        <v>1804</v>
      </c>
      <c r="P216" s="1" t="s">
        <v>1805</v>
      </c>
      <c r="Q216" s="1" t="s">
        <v>1806</v>
      </c>
      <c r="R216" s="1" t="s">
        <v>3074</v>
      </c>
      <c r="S216" s="1" t="s">
        <v>1808</v>
      </c>
      <c r="T216" s="1" t="s">
        <v>1809</v>
      </c>
      <c r="U216" s="1" t="s">
        <v>1995</v>
      </c>
      <c r="V216" s="1" t="s">
        <v>1824</v>
      </c>
    </row>
    <row r="217" s="1" customFormat="1" spans="1:22">
      <c r="A217" s="3">
        <v>999223978562622</v>
      </c>
      <c r="B217" s="1" t="s">
        <v>3064</v>
      </c>
      <c r="C217" s="1" t="s">
        <v>3075</v>
      </c>
      <c r="D217" s="1" t="s">
        <v>3076</v>
      </c>
      <c r="E217" s="1" t="s">
        <v>3077</v>
      </c>
      <c r="F217" s="1" t="s">
        <v>2324</v>
      </c>
      <c r="G217" s="1" t="s">
        <v>1799</v>
      </c>
      <c r="H217" s="1" t="s">
        <v>1800</v>
      </c>
      <c r="I217" s="1" t="s">
        <v>3078</v>
      </c>
      <c r="J217" s="1" t="s">
        <v>30</v>
      </c>
      <c r="K217" s="1" t="s">
        <v>3079</v>
      </c>
      <c r="L217" s="1" t="s">
        <v>3079</v>
      </c>
      <c r="M217" s="1" t="s">
        <v>1803</v>
      </c>
      <c r="N217" s="1" t="s">
        <v>1803</v>
      </c>
      <c r="O217" s="1" t="s">
        <v>1804</v>
      </c>
      <c r="P217" s="1" t="s">
        <v>1805</v>
      </c>
      <c r="Q217" s="1" t="s">
        <v>1806</v>
      </c>
      <c r="R217" s="1" t="s">
        <v>3080</v>
      </c>
      <c r="S217" s="1" t="s">
        <v>1808</v>
      </c>
      <c r="T217" s="1" t="s">
        <v>1809</v>
      </c>
      <c r="U217" s="1" t="s">
        <v>1810</v>
      </c>
      <c r="V217" s="1" t="s">
        <v>2547</v>
      </c>
    </row>
    <row r="218" s="1" customFormat="1" spans="1:22">
      <c r="A218" s="3">
        <v>999223975968752</v>
      </c>
      <c r="B218" s="1" t="s">
        <v>3064</v>
      </c>
      <c r="C218" s="1" t="s">
        <v>3081</v>
      </c>
      <c r="D218" s="1" t="s">
        <v>2821</v>
      </c>
      <c r="E218" s="1" t="s">
        <v>3082</v>
      </c>
      <c r="F218" s="1" t="s">
        <v>2324</v>
      </c>
      <c r="G218" s="1" t="s">
        <v>1799</v>
      </c>
      <c r="H218" s="1" t="s">
        <v>1800</v>
      </c>
      <c r="I218" s="1" t="s">
        <v>3083</v>
      </c>
      <c r="J218" s="1" t="s">
        <v>30</v>
      </c>
      <c r="K218" s="1" t="s">
        <v>3084</v>
      </c>
      <c r="L218" s="1" t="s">
        <v>3084</v>
      </c>
      <c r="M218" s="1" t="s">
        <v>1803</v>
      </c>
      <c r="N218" s="1" t="s">
        <v>1803</v>
      </c>
      <c r="O218" s="1" t="s">
        <v>1804</v>
      </c>
      <c r="P218" s="1" t="s">
        <v>1805</v>
      </c>
      <c r="Q218" s="1" t="s">
        <v>1806</v>
      </c>
      <c r="R218" s="1" t="s">
        <v>3085</v>
      </c>
      <c r="S218" s="1" t="s">
        <v>1808</v>
      </c>
      <c r="T218" s="1" t="s">
        <v>1809</v>
      </c>
      <c r="U218" s="1" t="s">
        <v>1810</v>
      </c>
      <c r="V218" s="1" t="s">
        <v>2139</v>
      </c>
    </row>
    <row r="219" s="1" customFormat="1" spans="1:22">
      <c r="A219" s="3">
        <v>999223975021769</v>
      </c>
      <c r="B219" s="1" t="s">
        <v>3064</v>
      </c>
      <c r="C219" s="1" t="s">
        <v>3086</v>
      </c>
      <c r="D219" s="1" t="s">
        <v>3005</v>
      </c>
      <c r="E219" s="1" t="s">
        <v>3087</v>
      </c>
      <c r="F219" s="1" t="s">
        <v>1795</v>
      </c>
      <c r="G219" s="1" t="s">
        <v>1799</v>
      </c>
      <c r="H219" s="1" t="s">
        <v>1800</v>
      </c>
      <c r="I219" s="1" t="s">
        <v>3088</v>
      </c>
      <c r="J219" s="1" t="s">
        <v>30</v>
      </c>
      <c r="K219" s="1" t="s">
        <v>3089</v>
      </c>
      <c r="L219" s="1" t="s">
        <v>3089</v>
      </c>
      <c r="M219" s="1" t="s">
        <v>1803</v>
      </c>
      <c r="N219" s="1" t="s">
        <v>1803</v>
      </c>
      <c r="O219" s="1" t="s">
        <v>1804</v>
      </c>
      <c r="P219" s="1" t="s">
        <v>1805</v>
      </c>
      <c r="Q219" s="1" t="s">
        <v>1806</v>
      </c>
      <c r="R219" s="1" t="s">
        <v>3090</v>
      </c>
      <c r="S219" s="1" t="s">
        <v>1808</v>
      </c>
      <c r="T219" s="1" t="s">
        <v>1809</v>
      </c>
      <c r="U219" s="1" t="s">
        <v>1810</v>
      </c>
      <c r="V219" s="1" t="s">
        <v>1824</v>
      </c>
    </row>
    <row r="220" s="1" customFormat="1" spans="1:22">
      <c r="A220" s="3">
        <v>999223981427156</v>
      </c>
      <c r="B220" s="1" t="s">
        <v>2937</v>
      </c>
      <c r="C220" s="1" t="s">
        <v>3091</v>
      </c>
      <c r="D220" s="1" t="s">
        <v>3092</v>
      </c>
      <c r="E220" s="1" t="s">
        <v>3093</v>
      </c>
      <c r="F220" s="1" t="s">
        <v>1795</v>
      </c>
      <c r="G220" s="1" t="s">
        <v>1799</v>
      </c>
      <c r="H220" s="1" t="s">
        <v>1800</v>
      </c>
      <c r="I220" s="1" t="s">
        <v>3094</v>
      </c>
      <c r="J220" s="1" t="s">
        <v>30</v>
      </c>
      <c r="K220" s="1" t="s">
        <v>2257</v>
      </c>
      <c r="L220" s="1" t="s">
        <v>2257</v>
      </c>
      <c r="M220" s="1" t="s">
        <v>1803</v>
      </c>
      <c r="N220" s="1" t="s">
        <v>1803</v>
      </c>
      <c r="O220" s="1" t="s">
        <v>1804</v>
      </c>
      <c r="P220" s="1" t="s">
        <v>1805</v>
      </c>
      <c r="Q220" s="1" t="s">
        <v>1806</v>
      </c>
      <c r="R220" s="1" t="s">
        <v>3095</v>
      </c>
      <c r="S220" s="1" t="s">
        <v>1808</v>
      </c>
      <c r="T220" s="1" t="s">
        <v>1809</v>
      </c>
      <c r="U220" s="1" t="s">
        <v>1810</v>
      </c>
      <c r="V220" s="1" t="s">
        <v>1896</v>
      </c>
    </row>
    <row r="221" s="1" customFormat="1" spans="1:22">
      <c r="A221" s="3">
        <v>999223969564513</v>
      </c>
      <c r="B221" s="1" t="s">
        <v>3064</v>
      </c>
      <c r="C221" s="1" t="s">
        <v>3096</v>
      </c>
      <c r="D221" s="1" t="s">
        <v>2016</v>
      </c>
      <c r="E221" s="1" t="s">
        <v>3097</v>
      </c>
      <c r="F221" s="1" t="s">
        <v>1795</v>
      </c>
      <c r="G221" s="1" t="s">
        <v>1799</v>
      </c>
      <c r="H221" s="1" t="s">
        <v>1800</v>
      </c>
      <c r="I221" s="1" t="s">
        <v>3098</v>
      </c>
      <c r="J221" s="1" t="s">
        <v>30</v>
      </c>
      <c r="K221" s="1" t="s">
        <v>3099</v>
      </c>
      <c r="L221" s="1" t="s">
        <v>3099</v>
      </c>
      <c r="M221" s="1" t="s">
        <v>1803</v>
      </c>
      <c r="N221" s="1" t="s">
        <v>1803</v>
      </c>
      <c r="O221" s="1" t="s">
        <v>1804</v>
      </c>
      <c r="P221" s="1" t="s">
        <v>1805</v>
      </c>
      <c r="Q221" s="1" t="s">
        <v>1806</v>
      </c>
      <c r="R221" s="1" t="s">
        <v>3100</v>
      </c>
      <c r="S221" s="1" t="s">
        <v>1808</v>
      </c>
      <c r="T221" s="1" t="s">
        <v>1809</v>
      </c>
      <c r="U221" s="1" t="s">
        <v>1810</v>
      </c>
      <c r="V221" s="1" t="s">
        <v>1851</v>
      </c>
    </row>
    <row r="222" s="1" customFormat="1" spans="1:22">
      <c r="A222" s="3">
        <v>999223968297378</v>
      </c>
      <c r="B222" s="1" t="s">
        <v>3064</v>
      </c>
      <c r="C222" s="1" t="s">
        <v>3101</v>
      </c>
      <c r="D222" s="1" t="s">
        <v>3102</v>
      </c>
      <c r="E222" s="1" t="s">
        <v>3103</v>
      </c>
      <c r="F222" s="1" t="s">
        <v>2324</v>
      </c>
      <c r="G222" s="1" t="s">
        <v>1795</v>
      </c>
      <c r="H222" s="1" t="s">
        <v>1800</v>
      </c>
      <c r="I222" s="1" t="s">
        <v>3104</v>
      </c>
      <c r="J222" s="1" t="s">
        <v>30</v>
      </c>
      <c r="K222" s="1" t="s">
        <v>2180</v>
      </c>
      <c r="L222" s="1" t="s">
        <v>2180</v>
      </c>
      <c r="M222" s="1" t="s">
        <v>1803</v>
      </c>
      <c r="N222" s="1" t="s">
        <v>1803</v>
      </c>
      <c r="O222" s="1" t="s">
        <v>1804</v>
      </c>
      <c r="P222" s="1" t="s">
        <v>1805</v>
      </c>
      <c r="Q222" s="1" t="s">
        <v>1806</v>
      </c>
      <c r="R222" s="1" t="s">
        <v>3105</v>
      </c>
      <c r="S222" s="1" t="s">
        <v>1808</v>
      </c>
      <c r="T222" s="1" t="s">
        <v>1809</v>
      </c>
      <c r="U222" s="1" t="s">
        <v>1810</v>
      </c>
      <c r="V222" s="1" t="s">
        <v>1925</v>
      </c>
    </row>
    <row r="223" s="1" customFormat="1" spans="1:22">
      <c r="A223" s="3">
        <v>999223979272628</v>
      </c>
      <c r="B223" s="1" t="s">
        <v>3064</v>
      </c>
      <c r="C223" s="1" t="s">
        <v>3106</v>
      </c>
      <c r="D223" s="1" t="s">
        <v>3107</v>
      </c>
      <c r="E223" s="1" t="s">
        <v>3108</v>
      </c>
      <c r="F223" s="1" t="s">
        <v>1996</v>
      </c>
      <c r="G223" s="1" t="s">
        <v>1795</v>
      </c>
      <c r="H223" s="1" t="s">
        <v>1800</v>
      </c>
      <c r="I223" s="1" t="s">
        <v>3109</v>
      </c>
      <c r="J223" s="1" t="s">
        <v>30</v>
      </c>
      <c r="K223" s="1" t="s">
        <v>3110</v>
      </c>
      <c r="L223" s="1" t="s">
        <v>3110</v>
      </c>
      <c r="M223" s="1" t="s">
        <v>1803</v>
      </c>
      <c r="N223" s="1" t="s">
        <v>1803</v>
      </c>
      <c r="O223" s="1" t="s">
        <v>1804</v>
      </c>
      <c r="P223" s="1" t="s">
        <v>1805</v>
      </c>
      <c r="Q223" s="1" t="s">
        <v>1806</v>
      </c>
      <c r="R223" s="1" t="s">
        <v>3111</v>
      </c>
      <c r="S223" s="1" t="s">
        <v>1808</v>
      </c>
      <c r="T223" s="1" t="s">
        <v>1809</v>
      </c>
      <c r="U223" s="1" t="s">
        <v>1810</v>
      </c>
      <c r="V223" s="1" t="s">
        <v>2051</v>
      </c>
    </row>
    <row r="224" s="1" customFormat="1" spans="1:22">
      <c r="A224" s="3">
        <v>999223970198347</v>
      </c>
      <c r="B224" s="1" t="s">
        <v>3064</v>
      </c>
      <c r="C224" s="1" t="s">
        <v>3112</v>
      </c>
      <c r="D224" s="1" t="s">
        <v>3113</v>
      </c>
      <c r="E224" s="1" t="s">
        <v>3114</v>
      </c>
      <c r="F224" s="1" t="s">
        <v>2324</v>
      </c>
      <c r="G224" s="1" t="s">
        <v>1795</v>
      </c>
      <c r="H224" s="1" t="s">
        <v>1800</v>
      </c>
      <c r="I224" s="1" t="s">
        <v>3115</v>
      </c>
      <c r="J224" s="1" t="s">
        <v>30</v>
      </c>
      <c r="K224" s="1" t="s">
        <v>3116</v>
      </c>
      <c r="L224" s="1" t="s">
        <v>3116</v>
      </c>
      <c r="M224" s="1" t="s">
        <v>1803</v>
      </c>
      <c r="N224" s="1" t="s">
        <v>1803</v>
      </c>
      <c r="O224" s="1" t="s">
        <v>1804</v>
      </c>
      <c r="P224" s="1" t="s">
        <v>1805</v>
      </c>
      <c r="Q224" s="1" t="s">
        <v>1806</v>
      </c>
      <c r="R224" s="1" t="s">
        <v>3117</v>
      </c>
      <c r="S224" s="1" t="s">
        <v>1808</v>
      </c>
      <c r="T224" s="1" t="s">
        <v>1809</v>
      </c>
      <c r="U224" s="1" t="s">
        <v>1810</v>
      </c>
      <c r="V224" s="1" t="s">
        <v>1851</v>
      </c>
    </row>
    <row r="225" s="1" customFormat="1" spans="1:22">
      <c r="A225" s="3">
        <v>999223963952215</v>
      </c>
      <c r="B225" s="1" t="s">
        <v>3118</v>
      </c>
      <c r="C225" s="1" t="s">
        <v>3119</v>
      </c>
      <c r="D225" s="1" t="s">
        <v>3120</v>
      </c>
      <c r="E225" s="1" t="s">
        <v>3121</v>
      </c>
      <c r="F225" s="1" t="s">
        <v>2496</v>
      </c>
      <c r="G225" s="1" t="s">
        <v>1795</v>
      </c>
      <c r="H225" s="1" t="s">
        <v>1800</v>
      </c>
      <c r="I225" s="1" t="s">
        <v>3122</v>
      </c>
      <c r="J225" s="1" t="s">
        <v>30</v>
      </c>
      <c r="K225" s="1" t="s">
        <v>3123</v>
      </c>
      <c r="L225" s="1" t="s">
        <v>3123</v>
      </c>
      <c r="M225" s="1" t="s">
        <v>1803</v>
      </c>
      <c r="N225" s="1" t="s">
        <v>1803</v>
      </c>
      <c r="O225" s="1" t="s">
        <v>1804</v>
      </c>
      <c r="P225" s="1" t="s">
        <v>1805</v>
      </c>
      <c r="Q225" s="1" t="s">
        <v>1806</v>
      </c>
      <c r="R225" s="1" t="s">
        <v>3124</v>
      </c>
      <c r="S225" s="1" t="s">
        <v>1808</v>
      </c>
      <c r="T225" s="1" t="s">
        <v>1809</v>
      </c>
      <c r="U225" s="1" t="s">
        <v>1810</v>
      </c>
      <c r="V225" s="1" t="s">
        <v>1844</v>
      </c>
    </row>
    <row r="226" s="1" customFormat="1" spans="1:22">
      <c r="A226" s="3">
        <v>999223979688776</v>
      </c>
      <c r="B226" s="1" t="s">
        <v>3064</v>
      </c>
      <c r="C226" s="1" t="s">
        <v>3125</v>
      </c>
      <c r="D226" s="1" t="s">
        <v>3126</v>
      </c>
      <c r="E226" s="1" t="s">
        <v>3127</v>
      </c>
      <c r="F226" s="1" t="s">
        <v>2496</v>
      </c>
      <c r="G226" s="1" t="s">
        <v>1795</v>
      </c>
      <c r="H226" s="1" t="s">
        <v>1800</v>
      </c>
      <c r="I226" s="1" t="s">
        <v>3128</v>
      </c>
      <c r="J226" s="1" t="s">
        <v>30</v>
      </c>
      <c r="K226" s="1" t="s">
        <v>3129</v>
      </c>
      <c r="L226" s="1" t="s">
        <v>3129</v>
      </c>
      <c r="M226" s="1" t="s">
        <v>1803</v>
      </c>
      <c r="N226" s="1" t="s">
        <v>1803</v>
      </c>
      <c r="O226" s="1" t="s">
        <v>1804</v>
      </c>
      <c r="P226" s="1" t="s">
        <v>1805</v>
      </c>
      <c r="Q226" s="1" t="s">
        <v>1806</v>
      </c>
      <c r="R226" s="1" t="s">
        <v>3130</v>
      </c>
      <c r="S226" s="1" t="s">
        <v>1808</v>
      </c>
      <c r="T226" s="1" t="s">
        <v>1809</v>
      </c>
      <c r="U226" s="1" t="s">
        <v>1810</v>
      </c>
      <c r="V226" s="1" t="s">
        <v>1811</v>
      </c>
    </row>
    <row r="227" s="1" customFormat="1" spans="1:22">
      <c r="A227" s="3">
        <v>999223964346093</v>
      </c>
      <c r="B227" s="1" t="s">
        <v>3118</v>
      </c>
      <c r="C227" s="1" t="s">
        <v>3131</v>
      </c>
      <c r="D227" s="1" t="s">
        <v>3120</v>
      </c>
      <c r="E227" s="1" t="s">
        <v>3132</v>
      </c>
      <c r="F227" s="1" t="s">
        <v>2607</v>
      </c>
      <c r="G227" s="1" t="s">
        <v>1795</v>
      </c>
      <c r="H227" s="1" t="s">
        <v>1800</v>
      </c>
      <c r="I227" s="1" t="s">
        <v>3133</v>
      </c>
      <c r="J227" s="1" t="s">
        <v>30</v>
      </c>
      <c r="K227" s="1" t="s">
        <v>3134</v>
      </c>
      <c r="L227" s="1" t="s">
        <v>3134</v>
      </c>
      <c r="M227" s="1" t="s">
        <v>1803</v>
      </c>
      <c r="N227" s="1" t="s">
        <v>1803</v>
      </c>
      <c r="O227" s="1" t="s">
        <v>1804</v>
      </c>
      <c r="P227" s="1" t="s">
        <v>1805</v>
      </c>
      <c r="Q227" s="1" t="s">
        <v>1806</v>
      </c>
      <c r="R227" s="1" t="s">
        <v>3135</v>
      </c>
      <c r="S227" s="1" t="s">
        <v>1808</v>
      </c>
      <c r="T227" s="1" t="s">
        <v>1809</v>
      </c>
      <c r="U227" s="1" t="s">
        <v>1810</v>
      </c>
      <c r="V227" s="1" t="s">
        <v>1844</v>
      </c>
    </row>
    <row r="228" s="1" customFormat="1" spans="1:22">
      <c r="A228" s="3">
        <v>999223952508892</v>
      </c>
      <c r="B228" s="1" t="s">
        <v>3118</v>
      </c>
      <c r="C228" s="1" t="s">
        <v>3136</v>
      </c>
      <c r="D228" s="1" t="s">
        <v>3137</v>
      </c>
      <c r="E228" s="1" t="s">
        <v>3138</v>
      </c>
      <c r="F228" s="1" t="s">
        <v>2324</v>
      </c>
      <c r="G228" s="1" t="s">
        <v>1795</v>
      </c>
      <c r="H228" s="1" t="s">
        <v>1800</v>
      </c>
      <c r="I228" s="1" t="s">
        <v>3139</v>
      </c>
      <c r="J228" s="1" t="s">
        <v>30</v>
      </c>
      <c r="K228" s="1" t="s">
        <v>3140</v>
      </c>
      <c r="L228" s="1" t="s">
        <v>3140</v>
      </c>
      <c r="M228" s="1" t="s">
        <v>1803</v>
      </c>
      <c r="N228" s="1" t="s">
        <v>1803</v>
      </c>
      <c r="O228" s="1" t="s">
        <v>1804</v>
      </c>
      <c r="P228" s="1" t="s">
        <v>1805</v>
      </c>
      <c r="Q228" s="1" t="s">
        <v>1806</v>
      </c>
      <c r="R228" s="1" t="s">
        <v>3141</v>
      </c>
      <c r="S228" s="1" t="s">
        <v>1808</v>
      </c>
      <c r="T228" s="1" t="s">
        <v>1809</v>
      </c>
      <c r="U228" s="1" t="s">
        <v>1995</v>
      </c>
      <c r="V228" s="1" t="s">
        <v>1811</v>
      </c>
    </row>
    <row r="229" s="1" customFormat="1" spans="1:22">
      <c r="A229" s="3">
        <v>999223954680755</v>
      </c>
      <c r="B229" s="1" t="s">
        <v>3118</v>
      </c>
      <c r="C229" s="1" t="s">
        <v>3142</v>
      </c>
      <c r="D229" s="1" t="s">
        <v>3143</v>
      </c>
      <c r="E229" s="1" t="s">
        <v>3144</v>
      </c>
      <c r="F229" s="1" t="s">
        <v>2324</v>
      </c>
      <c r="G229" s="1" t="s">
        <v>1795</v>
      </c>
      <c r="H229" s="1" t="s">
        <v>1800</v>
      </c>
      <c r="I229" s="1" t="s">
        <v>3145</v>
      </c>
      <c r="J229" s="1" t="s">
        <v>30</v>
      </c>
      <c r="K229" s="1" t="s">
        <v>3146</v>
      </c>
      <c r="L229" s="1" t="s">
        <v>3146</v>
      </c>
      <c r="M229" s="1" t="s">
        <v>1803</v>
      </c>
      <c r="N229" s="1" t="s">
        <v>1803</v>
      </c>
      <c r="O229" s="1" t="s">
        <v>1804</v>
      </c>
      <c r="P229" s="1" t="s">
        <v>1805</v>
      </c>
      <c r="Q229" s="1" t="s">
        <v>1806</v>
      </c>
      <c r="R229" s="1" t="s">
        <v>3147</v>
      </c>
      <c r="S229" s="1" t="s">
        <v>1808</v>
      </c>
      <c r="T229" s="1" t="s">
        <v>1809</v>
      </c>
      <c r="U229" s="1" t="s">
        <v>1995</v>
      </c>
      <c r="V229" s="1" t="s">
        <v>1811</v>
      </c>
    </row>
    <row r="230" s="1" customFormat="1" spans="1:22">
      <c r="A230" s="3">
        <v>999223949967100</v>
      </c>
      <c r="B230" s="1" t="s">
        <v>3118</v>
      </c>
      <c r="C230" s="1" t="s">
        <v>3148</v>
      </c>
      <c r="D230" s="1" t="s">
        <v>2763</v>
      </c>
      <c r="E230" s="1" t="s">
        <v>3149</v>
      </c>
      <c r="F230" s="1" t="s">
        <v>2324</v>
      </c>
      <c r="G230" s="1" t="s">
        <v>1799</v>
      </c>
      <c r="H230" s="1" t="s">
        <v>1800</v>
      </c>
      <c r="I230" s="1" t="s">
        <v>3150</v>
      </c>
      <c r="J230" s="1" t="s">
        <v>30</v>
      </c>
      <c r="K230" s="1" t="s">
        <v>3151</v>
      </c>
      <c r="L230" s="1" t="s">
        <v>3151</v>
      </c>
      <c r="M230" s="1" t="s">
        <v>1803</v>
      </c>
      <c r="N230" s="1" t="s">
        <v>1803</v>
      </c>
      <c r="O230" s="1" t="s">
        <v>1804</v>
      </c>
      <c r="P230" s="1" t="s">
        <v>1805</v>
      </c>
      <c r="Q230" s="1" t="s">
        <v>1806</v>
      </c>
      <c r="R230" s="1" t="s">
        <v>3152</v>
      </c>
      <c r="S230" s="1" t="s">
        <v>1808</v>
      </c>
      <c r="T230" s="1" t="s">
        <v>1809</v>
      </c>
      <c r="U230" s="1" t="s">
        <v>1995</v>
      </c>
      <c r="V230" s="1" t="s">
        <v>2027</v>
      </c>
    </row>
    <row r="231" s="1" customFormat="1" spans="1:22">
      <c r="A231" s="3">
        <v>999223966334216</v>
      </c>
      <c r="B231" s="1" t="s">
        <v>3064</v>
      </c>
      <c r="C231" s="1" t="s">
        <v>3153</v>
      </c>
      <c r="D231" s="1" t="s">
        <v>3154</v>
      </c>
      <c r="E231" s="1" t="s">
        <v>3155</v>
      </c>
      <c r="F231" s="1" t="s">
        <v>1996</v>
      </c>
      <c r="G231" s="1" t="s">
        <v>1795</v>
      </c>
      <c r="H231" s="1" t="s">
        <v>1800</v>
      </c>
      <c r="I231" s="1" t="s">
        <v>3156</v>
      </c>
      <c r="J231" s="1" t="s">
        <v>30</v>
      </c>
      <c r="K231" s="1" t="s">
        <v>2188</v>
      </c>
      <c r="L231" s="1" t="s">
        <v>2188</v>
      </c>
      <c r="M231" s="1" t="s">
        <v>1803</v>
      </c>
      <c r="N231" s="1" t="s">
        <v>1803</v>
      </c>
      <c r="O231" s="1" t="s">
        <v>1804</v>
      </c>
      <c r="P231" s="1" t="s">
        <v>1805</v>
      </c>
      <c r="Q231" s="1" t="s">
        <v>1806</v>
      </c>
      <c r="R231" s="1" t="s">
        <v>3157</v>
      </c>
      <c r="S231" s="1" t="s">
        <v>1808</v>
      </c>
      <c r="T231" s="1" t="s">
        <v>1809</v>
      </c>
      <c r="U231" s="1" t="s">
        <v>1810</v>
      </c>
      <c r="V231" s="1" t="s">
        <v>1824</v>
      </c>
    </row>
    <row r="232" s="1" customFormat="1" spans="1:22">
      <c r="A232" s="3">
        <v>999223941898173</v>
      </c>
      <c r="B232" s="1" t="s">
        <v>3158</v>
      </c>
      <c r="C232" s="1" t="s">
        <v>3159</v>
      </c>
      <c r="D232" s="1" t="s">
        <v>3160</v>
      </c>
      <c r="E232" s="1" t="s">
        <v>3161</v>
      </c>
      <c r="F232" s="1" t="s">
        <v>1795</v>
      </c>
      <c r="G232" s="1" t="s">
        <v>1799</v>
      </c>
      <c r="H232" s="1" t="s">
        <v>1800</v>
      </c>
      <c r="I232" s="1" t="s">
        <v>3162</v>
      </c>
      <c r="J232" s="1" t="s">
        <v>30</v>
      </c>
      <c r="K232" s="1" t="s">
        <v>3163</v>
      </c>
      <c r="L232" s="1" t="s">
        <v>3163</v>
      </c>
      <c r="M232" s="1" t="s">
        <v>1803</v>
      </c>
      <c r="N232" s="1" t="s">
        <v>1803</v>
      </c>
      <c r="O232" s="1" t="s">
        <v>1804</v>
      </c>
      <c r="P232" s="1" t="s">
        <v>1805</v>
      </c>
      <c r="Q232" s="1" t="s">
        <v>1806</v>
      </c>
      <c r="R232" s="1" t="s">
        <v>3164</v>
      </c>
      <c r="S232" s="1" t="s">
        <v>1808</v>
      </c>
      <c r="T232" s="1" t="s">
        <v>1809</v>
      </c>
      <c r="U232" s="1" t="s">
        <v>1810</v>
      </c>
      <c r="V232" s="1" t="s">
        <v>1811</v>
      </c>
    </row>
    <row r="233" s="1" customFormat="1" spans="1:22">
      <c r="A233" s="3">
        <v>999223937822031</v>
      </c>
      <c r="B233" s="1" t="s">
        <v>3158</v>
      </c>
      <c r="C233" s="1" t="s">
        <v>3165</v>
      </c>
      <c r="D233" s="1" t="s">
        <v>2963</v>
      </c>
      <c r="E233" s="1" t="s">
        <v>3166</v>
      </c>
      <c r="F233" s="1" t="s">
        <v>1996</v>
      </c>
      <c r="G233" s="1" t="s">
        <v>1795</v>
      </c>
      <c r="H233" s="1" t="s">
        <v>1800</v>
      </c>
      <c r="I233" s="1" t="s">
        <v>3167</v>
      </c>
      <c r="J233" s="1" t="s">
        <v>30</v>
      </c>
      <c r="K233" s="1" t="s">
        <v>2879</v>
      </c>
      <c r="L233" s="1" t="s">
        <v>2879</v>
      </c>
      <c r="M233" s="1" t="s">
        <v>1803</v>
      </c>
      <c r="N233" s="1" t="s">
        <v>1803</v>
      </c>
      <c r="O233" s="1" t="s">
        <v>1804</v>
      </c>
      <c r="P233" s="1" t="s">
        <v>1805</v>
      </c>
      <c r="Q233" s="1" t="s">
        <v>1806</v>
      </c>
      <c r="R233" s="1" t="s">
        <v>3168</v>
      </c>
      <c r="S233" s="1" t="s">
        <v>1808</v>
      </c>
      <c r="T233" s="1" t="s">
        <v>1809</v>
      </c>
      <c r="U233" s="1" t="s">
        <v>1995</v>
      </c>
      <c r="V233" s="1" t="s">
        <v>1824</v>
      </c>
    </row>
    <row r="234" s="1" customFormat="1" spans="1:22">
      <c r="A234" s="3">
        <v>999223923498958</v>
      </c>
      <c r="B234" s="1" t="s">
        <v>3158</v>
      </c>
      <c r="C234" s="1" t="s">
        <v>3169</v>
      </c>
      <c r="D234" s="1" t="s">
        <v>3170</v>
      </c>
      <c r="E234" s="1" t="s">
        <v>3171</v>
      </c>
      <c r="F234" s="1" t="s">
        <v>2496</v>
      </c>
      <c r="G234" s="1" t="s">
        <v>1795</v>
      </c>
      <c r="H234" s="1" t="s">
        <v>1800</v>
      </c>
      <c r="I234" s="1" t="s">
        <v>3172</v>
      </c>
      <c r="J234" s="1" t="s">
        <v>30</v>
      </c>
      <c r="K234" s="1" t="s">
        <v>3173</v>
      </c>
      <c r="L234" s="1" t="s">
        <v>3173</v>
      </c>
      <c r="M234" s="1" t="s">
        <v>1803</v>
      </c>
      <c r="N234" s="1" t="s">
        <v>1803</v>
      </c>
      <c r="O234" s="1" t="s">
        <v>1804</v>
      </c>
      <c r="P234" s="1" t="s">
        <v>1805</v>
      </c>
      <c r="Q234" s="1" t="s">
        <v>1806</v>
      </c>
      <c r="R234" s="1" t="s">
        <v>3174</v>
      </c>
      <c r="S234" s="1" t="s">
        <v>1808</v>
      </c>
      <c r="T234" s="1" t="s">
        <v>1809</v>
      </c>
      <c r="U234" s="1" t="s">
        <v>1810</v>
      </c>
      <c r="V234" s="1" t="s">
        <v>1896</v>
      </c>
    </row>
    <row r="235" s="1" customFormat="1" spans="1:22">
      <c r="A235" s="3">
        <v>999223950699557</v>
      </c>
      <c r="B235" s="1" t="s">
        <v>3118</v>
      </c>
      <c r="C235" s="1" t="s">
        <v>3175</v>
      </c>
      <c r="D235" s="1" t="s">
        <v>3176</v>
      </c>
      <c r="E235" s="1" t="s">
        <v>3177</v>
      </c>
      <c r="F235" s="1" t="s">
        <v>1996</v>
      </c>
      <c r="G235" s="1" t="s">
        <v>1795</v>
      </c>
      <c r="H235" s="1" t="s">
        <v>1800</v>
      </c>
      <c r="I235" s="1" t="s">
        <v>3178</v>
      </c>
      <c r="J235" s="1" t="s">
        <v>30</v>
      </c>
      <c r="K235" s="1" t="s">
        <v>3179</v>
      </c>
      <c r="L235" s="1" t="s">
        <v>3179</v>
      </c>
      <c r="M235" s="1" t="s">
        <v>1803</v>
      </c>
      <c r="N235" s="1" t="s">
        <v>1803</v>
      </c>
      <c r="O235" s="1" t="s">
        <v>1804</v>
      </c>
      <c r="P235" s="1" t="s">
        <v>1805</v>
      </c>
      <c r="Q235" s="1" t="s">
        <v>1806</v>
      </c>
      <c r="R235" s="1" t="s">
        <v>3180</v>
      </c>
      <c r="S235" s="1" t="s">
        <v>1808</v>
      </c>
      <c r="T235" s="1" t="s">
        <v>1809</v>
      </c>
      <c r="U235" s="1" t="s">
        <v>1810</v>
      </c>
      <c r="V235" s="1" t="s">
        <v>1831</v>
      </c>
    </row>
    <row r="236" s="1" customFormat="1" spans="1:22">
      <c r="A236" s="3">
        <v>999223948362081</v>
      </c>
      <c r="B236" s="1" t="s">
        <v>3118</v>
      </c>
      <c r="C236" s="1" t="s">
        <v>3181</v>
      </c>
      <c r="D236" s="1" t="s">
        <v>3182</v>
      </c>
      <c r="E236" s="1" t="s">
        <v>3183</v>
      </c>
      <c r="F236" s="1" t="s">
        <v>1996</v>
      </c>
      <c r="G236" s="1" t="s">
        <v>1799</v>
      </c>
      <c r="H236" s="1" t="s">
        <v>1800</v>
      </c>
      <c r="I236" s="1" t="s">
        <v>3184</v>
      </c>
      <c r="J236" s="1" t="s">
        <v>30</v>
      </c>
      <c r="K236" s="1" t="s">
        <v>3185</v>
      </c>
      <c r="L236" s="1" t="s">
        <v>3185</v>
      </c>
      <c r="M236" s="1" t="s">
        <v>1803</v>
      </c>
      <c r="N236" s="1" t="s">
        <v>1803</v>
      </c>
      <c r="O236" s="1" t="s">
        <v>1804</v>
      </c>
      <c r="P236" s="1" t="s">
        <v>1805</v>
      </c>
      <c r="Q236" s="1" t="s">
        <v>1806</v>
      </c>
      <c r="R236" s="1" t="s">
        <v>3186</v>
      </c>
      <c r="S236" s="1" t="s">
        <v>1808</v>
      </c>
      <c r="T236" s="1" t="s">
        <v>1809</v>
      </c>
      <c r="U236" s="1" t="s">
        <v>1810</v>
      </c>
      <c r="V236" s="1" t="s">
        <v>1903</v>
      </c>
    </row>
    <row r="237" s="1" customFormat="1" spans="1:22">
      <c r="A237" s="3">
        <v>999223954817460</v>
      </c>
      <c r="B237" s="1" t="s">
        <v>3118</v>
      </c>
      <c r="C237" s="1" t="s">
        <v>3187</v>
      </c>
      <c r="D237" s="1" t="s">
        <v>3188</v>
      </c>
      <c r="E237" s="1" t="s">
        <v>3189</v>
      </c>
      <c r="F237" s="1" t="s">
        <v>1996</v>
      </c>
      <c r="G237" s="1" t="s">
        <v>1795</v>
      </c>
      <c r="H237" s="1" t="s">
        <v>1800</v>
      </c>
      <c r="I237" s="1" t="s">
        <v>3190</v>
      </c>
      <c r="J237" s="1" t="s">
        <v>30</v>
      </c>
      <c r="K237" s="1" t="s">
        <v>3191</v>
      </c>
      <c r="L237" s="1" t="s">
        <v>3191</v>
      </c>
      <c r="M237" s="1" t="s">
        <v>1803</v>
      </c>
      <c r="N237" s="1" t="s">
        <v>1803</v>
      </c>
      <c r="O237" s="1" t="s">
        <v>1804</v>
      </c>
      <c r="P237" s="1" t="s">
        <v>1805</v>
      </c>
      <c r="Q237" s="1" t="s">
        <v>1806</v>
      </c>
      <c r="R237" s="1" t="s">
        <v>3192</v>
      </c>
      <c r="S237" s="1" t="s">
        <v>1808</v>
      </c>
      <c r="T237" s="1" t="s">
        <v>1809</v>
      </c>
      <c r="U237" s="1" t="s">
        <v>1810</v>
      </c>
      <c r="V237" s="1" t="s">
        <v>1811</v>
      </c>
    </row>
    <row r="238" s="1" customFormat="1" spans="1:22">
      <c r="A238" s="3">
        <v>23905005774</v>
      </c>
      <c r="B238" s="1" t="s">
        <v>3193</v>
      </c>
      <c r="C238" s="1" t="s">
        <v>3194</v>
      </c>
      <c r="D238" s="1" t="s">
        <v>3195</v>
      </c>
      <c r="E238" s="1" t="s">
        <v>3196</v>
      </c>
      <c r="F238" s="1" t="s">
        <v>2607</v>
      </c>
      <c r="G238" s="1" t="s">
        <v>1795</v>
      </c>
      <c r="H238" s="1" t="s">
        <v>1800</v>
      </c>
      <c r="I238" s="1" t="s">
        <v>3197</v>
      </c>
      <c r="J238" s="1" t="s">
        <v>30</v>
      </c>
      <c r="K238" s="1" t="s">
        <v>3198</v>
      </c>
      <c r="L238" s="1" t="s">
        <v>3198</v>
      </c>
      <c r="M238" s="1" t="s">
        <v>1803</v>
      </c>
      <c r="N238" s="1" t="s">
        <v>1803</v>
      </c>
      <c r="O238" s="1" t="s">
        <v>1804</v>
      </c>
      <c r="P238" s="1" t="s">
        <v>1805</v>
      </c>
      <c r="Q238" s="1" t="s">
        <v>1806</v>
      </c>
      <c r="R238" s="1" t="s">
        <v>3199</v>
      </c>
      <c r="S238" s="1" t="s">
        <v>1808</v>
      </c>
      <c r="T238" s="1" t="s">
        <v>1809</v>
      </c>
      <c r="U238" s="1" t="s">
        <v>1810</v>
      </c>
      <c r="V238" s="1" t="s">
        <v>1851</v>
      </c>
    </row>
    <row r="239" s="1" customFormat="1" spans="1:22">
      <c r="A239" s="3">
        <v>999223916142028</v>
      </c>
      <c r="B239" s="1" t="s">
        <v>3193</v>
      </c>
      <c r="C239" s="1" t="s">
        <v>3200</v>
      </c>
      <c r="D239" s="1" t="s">
        <v>3201</v>
      </c>
      <c r="E239" s="1" t="s">
        <v>3202</v>
      </c>
      <c r="F239" s="1" t="s">
        <v>1795</v>
      </c>
      <c r="G239" s="1" t="s">
        <v>1799</v>
      </c>
      <c r="H239" s="1" t="s">
        <v>1800</v>
      </c>
      <c r="I239" s="1" t="s">
        <v>3203</v>
      </c>
      <c r="J239" s="1" t="s">
        <v>30</v>
      </c>
      <c r="K239" s="1" t="s">
        <v>2188</v>
      </c>
      <c r="L239" s="1" t="s">
        <v>2188</v>
      </c>
      <c r="M239" s="1" t="s">
        <v>1803</v>
      </c>
      <c r="N239" s="1" t="s">
        <v>1803</v>
      </c>
      <c r="O239" s="1" t="s">
        <v>1804</v>
      </c>
      <c r="P239" s="1" t="s">
        <v>1805</v>
      </c>
      <c r="Q239" s="1" t="s">
        <v>1806</v>
      </c>
      <c r="R239" s="1" t="s">
        <v>3204</v>
      </c>
      <c r="S239" s="1" t="s">
        <v>1808</v>
      </c>
      <c r="T239" s="1" t="s">
        <v>1809</v>
      </c>
      <c r="U239" s="1" t="s">
        <v>1810</v>
      </c>
      <c r="V239" s="1" t="s">
        <v>1811</v>
      </c>
    </row>
    <row r="240" s="1" customFormat="1" spans="1:22">
      <c r="A240" s="3">
        <v>23905030057</v>
      </c>
      <c r="B240" s="1" t="s">
        <v>3193</v>
      </c>
      <c r="C240" s="1" t="s">
        <v>3205</v>
      </c>
      <c r="D240" s="1" t="s">
        <v>3195</v>
      </c>
      <c r="E240" s="1" t="s">
        <v>3206</v>
      </c>
      <c r="F240" s="1" t="s">
        <v>2496</v>
      </c>
      <c r="G240" s="1" t="s">
        <v>1795</v>
      </c>
      <c r="H240" s="1" t="s">
        <v>1800</v>
      </c>
      <c r="I240" s="1" t="s">
        <v>3207</v>
      </c>
      <c r="J240" s="1" t="s">
        <v>30</v>
      </c>
      <c r="K240" s="1" t="s">
        <v>3208</v>
      </c>
      <c r="L240" s="1" t="s">
        <v>3208</v>
      </c>
      <c r="M240" s="1" t="s">
        <v>1803</v>
      </c>
      <c r="N240" s="1" t="s">
        <v>1803</v>
      </c>
      <c r="O240" s="1" t="s">
        <v>1804</v>
      </c>
      <c r="P240" s="1" t="s">
        <v>1805</v>
      </c>
      <c r="Q240" s="1" t="s">
        <v>1806</v>
      </c>
      <c r="R240" s="1" t="s">
        <v>3209</v>
      </c>
      <c r="S240" s="1" t="s">
        <v>1808</v>
      </c>
      <c r="T240" s="1" t="s">
        <v>1809</v>
      </c>
      <c r="U240" s="1" t="s">
        <v>1810</v>
      </c>
      <c r="V240" s="1" t="s">
        <v>1851</v>
      </c>
    </row>
    <row r="241" s="1" customFormat="1" spans="1:22">
      <c r="A241" s="3">
        <v>999223923466205</v>
      </c>
      <c r="B241" s="1" t="s">
        <v>3158</v>
      </c>
      <c r="C241" s="1" t="s">
        <v>3210</v>
      </c>
      <c r="D241" s="1" t="s">
        <v>3211</v>
      </c>
      <c r="E241" s="1" t="s">
        <v>3212</v>
      </c>
      <c r="F241" s="1" t="s">
        <v>2324</v>
      </c>
      <c r="G241" s="1" t="s">
        <v>1799</v>
      </c>
      <c r="H241" s="1" t="s">
        <v>1800</v>
      </c>
      <c r="I241" s="1" t="s">
        <v>3213</v>
      </c>
      <c r="J241" s="1" t="s">
        <v>30</v>
      </c>
      <c r="K241" s="1" t="s">
        <v>3214</v>
      </c>
      <c r="L241" s="1" t="s">
        <v>3214</v>
      </c>
      <c r="M241" s="1" t="s">
        <v>1803</v>
      </c>
      <c r="N241" s="1" t="s">
        <v>1803</v>
      </c>
      <c r="O241" s="1" t="s">
        <v>1804</v>
      </c>
      <c r="P241" s="1" t="s">
        <v>1805</v>
      </c>
      <c r="Q241" s="1" t="s">
        <v>1806</v>
      </c>
      <c r="R241" s="1" t="s">
        <v>3215</v>
      </c>
      <c r="S241" s="1" t="s">
        <v>1808</v>
      </c>
      <c r="T241" s="1" t="s">
        <v>1809</v>
      </c>
      <c r="U241" s="1" t="s">
        <v>1810</v>
      </c>
      <c r="V241" s="1" t="s">
        <v>3216</v>
      </c>
    </row>
    <row r="242" s="1" customFormat="1" spans="1:22">
      <c r="A242" s="3">
        <v>999223903541568</v>
      </c>
      <c r="B242" s="1" t="s">
        <v>3193</v>
      </c>
      <c r="C242" s="1" t="s">
        <v>3217</v>
      </c>
      <c r="D242" s="1" t="s">
        <v>3218</v>
      </c>
      <c r="E242" s="1" t="s">
        <v>3219</v>
      </c>
      <c r="F242" s="1" t="s">
        <v>1795</v>
      </c>
      <c r="G242" s="1" t="s">
        <v>1799</v>
      </c>
      <c r="H242" s="1" t="s">
        <v>1800</v>
      </c>
      <c r="I242" s="1" t="s">
        <v>3220</v>
      </c>
      <c r="J242" s="1" t="s">
        <v>30</v>
      </c>
      <c r="K242" s="1" t="s">
        <v>3221</v>
      </c>
      <c r="L242" s="1" t="s">
        <v>3221</v>
      </c>
      <c r="M242" s="1" t="s">
        <v>1803</v>
      </c>
      <c r="N242" s="1" t="s">
        <v>1803</v>
      </c>
      <c r="O242" s="1" t="s">
        <v>1804</v>
      </c>
      <c r="P242" s="1" t="s">
        <v>1805</v>
      </c>
      <c r="Q242" s="1" t="s">
        <v>1806</v>
      </c>
      <c r="R242" s="1" t="s">
        <v>3222</v>
      </c>
      <c r="S242" s="1" t="s">
        <v>1808</v>
      </c>
      <c r="T242" s="1" t="s">
        <v>1809</v>
      </c>
      <c r="U242" s="1" t="s">
        <v>1810</v>
      </c>
      <c r="V242" s="1" t="s">
        <v>2095</v>
      </c>
    </row>
    <row r="243" s="1" customFormat="1" spans="1:22">
      <c r="A243" s="3">
        <v>999223894699644</v>
      </c>
      <c r="B243" s="1" t="s">
        <v>3223</v>
      </c>
      <c r="C243" s="1" t="s">
        <v>3224</v>
      </c>
      <c r="D243" s="1" t="s">
        <v>3225</v>
      </c>
      <c r="E243" s="1" t="s">
        <v>3226</v>
      </c>
      <c r="F243" s="1" t="s">
        <v>1795</v>
      </c>
      <c r="G243" s="1" t="s">
        <v>1799</v>
      </c>
      <c r="H243" s="1" t="s">
        <v>1800</v>
      </c>
      <c r="I243" s="1" t="s">
        <v>3227</v>
      </c>
      <c r="J243" s="1" t="s">
        <v>30</v>
      </c>
      <c r="K243" s="1" t="s">
        <v>3228</v>
      </c>
      <c r="L243" s="1" t="s">
        <v>3228</v>
      </c>
      <c r="M243" s="1" t="s">
        <v>1803</v>
      </c>
      <c r="N243" s="1" t="s">
        <v>1803</v>
      </c>
      <c r="O243" s="1" t="s">
        <v>1804</v>
      </c>
      <c r="P243" s="1" t="s">
        <v>1805</v>
      </c>
      <c r="Q243" s="1" t="s">
        <v>1806</v>
      </c>
      <c r="R243" s="1" t="s">
        <v>3229</v>
      </c>
      <c r="S243" s="1" t="s">
        <v>1808</v>
      </c>
      <c r="T243" s="1" t="s">
        <v>1809</v>
      </c>
      <c r="U243" s="1" t="s">
        <v>1810</v>
      </c>
      <c r="V243" s="1" t="s">
        <v>3230</v>
      </c>
    </row>
    <row r="244" s="1" customFormat="1" spans="1:22">
      <c r="A244" s="3">
        <v>999223902517661</v>
      </c>
      <c r="B244" s="1" t="s">
        <v>3223</v>
      </c>
      <c r="C244" s="1" t="s">
        <v>3231</v>
      </c>
      <c r="D244" s="1" t="s">
        <v>3232</v>
      </c>
      <c r="E244" s="1" t="s">
        <v>3233</v>
      </c>
      <c r="F244" s="1" t="s">
        <v>1795</v>
      </c>
      <c r="G244" s="1" t="s">
        <v>1799</v>
      </c>
      <c r="H244" s="1" t="s">
        <v>1800</v>
      </c>
      <c r="I244" s="1" t="s">
        <v>3234</v>
      </c>
      <c r="J244" s="1" t="s">
        <v>30</v>
      </c>
      <c r="K244" s="1" t="s">
        <v>3235</v>
      </c>
      <c r="L244" s="1" t="s">
        <v>3235</v>
      </c>
      <c r="M244" s="1" t="s">
        <v>1803</v>
      </c>
      <c r="N244" s="1" t="s">
        <v>1803</v>
      </c>
      <c r="O244" s="1" t="s">
        <v>1804</v>
      </c>
      <c r="P244" s="1" t="s">
        <v>1805</v>
      </c>
      <c r="Q244" s="1" t="s">
        <v>1806</v>
      </c>
      <c r="R244" s="1" t="s">
        <v>3236</v>
      </c>
      <c r="S244" s="1" t="s">
        <v>1808</v>
      </c>
      <c r="T244" s="1" t="s">
        <v>1809</v>
      </c>
      <c r="U244" s="1" t="s">
        <v>1810</v>
      </c>
      <c r="V244" s="1" t="s">
        <v>2051</v>
      </c>
    </row>
    <row r="245" s="1" customFormat="1" spans="1:22">
      <c r="A245" s="3">
        <v>999223903556407</v>
      </c>
      <c r="B245" s="1" t="s">
        <v>3193</v>
      </c>
      <c r="C245" s="1" t="s">
        <v>3237</v>
      </c>
      <c r="D245" s="1" t="s">
        <v>3238</v>
      </c>
      <c r="E245" s="1" t="s">
        <v>3239</v>
      </c>
      <c r="F245" s="1" t="s">
        <v>1996</v>
      </c>
      <c r="G245" s="1" t="s">
        <v>1795</v>
      </c>
      <c r="H245" s="1" t="s">
        <v>1800</v>
      </c>
      <c r="I245" s="1" t="s">
        <v>3240</v>
      </c>
      <c r="J245" s="1" t="s">
        <v>30</v>
      </c>
      <c r="K245" s="1" t="s">
        <v>3241</v>
      </c>
      <c r="L245" s="1" t="s">
        <v>3241</v>
      </c>
      <c r="M245" s="1" t="s">
        <v>1803</v>
      </c>
      <c r="N245" s="1" t="s">
        <v>1803</v>
      </c>
      <c r="O245" s="1" t="s">
        <v>1804</v>
      </c>
      <c r="P245" s="1" t="s">
        <v>1805</v>
      </c>
      <c r="Q245" s="1" t="s">
        <v>1806</v>
      </c>
      <c r="R245" s="1" t="s">
        <v>3242</v>
      </c>
      <c r="S245" s="1" t="s">
        <v>1808</v>
      </c>
      <c r="T245" s="1" t="s">
        <v>1809</v>
      </c>
      <c r="U245" s="1" t="s">
        <v>1810</v>
      </c>
      <c r="V245" s="1" t="s">
        <v>3243</v>
      </c>
    </row>
    <row r="246" s="1" customFormat="1" spans="1:22">
      <c r="A246" s="3">
        <v>999223891929840</v>
      </c>
      <c r="B246" s="1" t="s">
        <v>3223</v>
      </c>
      <c r="C246" s="1" t="s">
        <v>3244</v>
      </c>
      <c r="D246" s="1" t="s">
        <v>3245</v>
      </c>
      <c r="E246" s="1" t="s">
        <v>3246</v>
      </c>
      <c r="F246" s="1" t="s">
        <v>1996</v>
      </c>
      <c r="G246" s="1" t="s">
        <v>1795</v>
      </c>
      <c r="H246" s="1" t="s">
        <v>1800</v>
      </c>
      <c r="I246" s="1" t="s">
        <v>3247</v>
      </c>
      <c r="J246" s="1" t="s">
        <v>30</v>
      </c>
      <c r="K246" s="1" t="s">
        <v>3248</v>
      </c>
      <c r="L246" s="1" t="s">
        <v>3248</v>
      </c>
      <c r="M246" s="1" t="s">
        <v>1803</v>
      </c>
      <c r="N246" s="1" t="s">
        <v>1803</v>
      </c>
      <c r="O246" s="1" t="s">
        <v>1804</v>
      </c>
      <c r="P246" s="1" t="s">
        <v>1805</v>
      </c>
      <c r="Q246" s="1" t="s">
        <v>1806</v>
      </c>
      <c r="R246" s="1" t="s">
        <v>3249</v>
      </c>
      <c r="S246" s="1" t="s">
        <v>1808</v>
      </c>
      <c r="T246" s="1" t="s">
        <v>1809</v>
      </c>
      <c r="U246" s="1" t="s">
        <v>1810</v>
      </c>
      <c r="V246" s="1" t="s">
        <v>1831</v>
      </c>
    </row>
    <row r="247" s="1" customFormat="1" spans="1:22">
      <c r="A247" s="3">
        <v>999223876500705</v>
      </c>
      <c r="B247" s="1" t="s">
        <v>3250</v>
      </c>
      <c r="C247" s="1" t="s">
        <v>3251</v>
      </c>
      <c r="D247" s="1" t="s">
        <v>2876</v>
      </c>
      <c r="E247" s="1" t="s">
        <v>3252</v>
      </c>
      <c r="F247" s="1" t="s">
        <v>1996</v>
      </c>
      <c r="G247" s="1" t="s">
        <v>1795</v>
      </c>
      <c r="H247" s="1" t="s">
        <v>1800</v>
      </c>
      <c r="I247" s="1" t="s">
        <v>3253</v>
      </c>
      <c r="J247" s="1" t="s">
        <v>30</v>
      </c>
      <c r="K247" s="1" t="s">
        <v>3254</v>
      </c>
      <c r="L247" s="1" t="s">
        <v>3254</v>
      </c>
      <c r="M247" s="1" t="s">
        <v>1803</v>
      </c>
      <c r="N247" s="1" t="s">
        <v>1803</v>
      </c>
      <c r="O247" s="1" t="s">
        <v>1804</v>
      </c>
      <c r="P247" s="1" t="s">
        <v>1805</v>
      </c>
      <c r="Q247" s="1" t="s">
        <v>1806</v>
      </c>
      <c r="R247" s="1" t="s">
        <v>3255</v>
      </c>
      <c r="S247" s="1" t="s">
        <v>1808</v>
      </c>
      <c r="T247" s="1" t="s">
        <v>1809</v>
      </c>
      <c r="U247" s="1" t="s">
        <v>1810</v>
      </c>
      <c r="V247" s="1" t="s">
        <v>1811</v>
      </c>
    </row>
    <row r="248" s="1" customFormat="1" spans="1:22">
      <c r="A248" s="3">
        <v>999223875679075</v>
      </c>
      <c r="B248" s="1" t="s">
        <v>3250</v>
      </c>
      <c r="C248" s="1" t="s">
        <v>3256</v>
      </c>
      <c r="D248" s="1" t="s">
        <v>2908</v>
      </c>
      <c r="E248" s="1" t="s">
        <v>3257</v>
      </c>
      <c r="F248" s="1" t="s">
        <v>2324</v>
      </c>
      <c r="G248" s="1" t="s">
        <v>1795</v>
      </c>
      <c r="H248" s="1" t="s">
        <v>1800</v>
      </c>
      <c r="I248" s="1" t="s">
        <v>3258</v>
      </c>
      <c r="J248" s="1" t="s">
        <v>30</v>
      </c>
      <c r="K248" s="1" t="s">
        <v>2911</v>
      </c>
      <c r="L248" s="1" t="s">
        <v>2911</v>
      </c>
      <c r="M248" s="1" t="s">
        <v>1803</v>
      </c>
      <c r="N248" s="1" t="s">
        <v>1803</v>
      </c>
      <c r="O248" s="1" t="s">
        <v>1804</v>
      </c>
      <c r="P248" s="1" t="s">
        <v>1805</v>
      </c>
      <c r="Q248" s="1" t="s">
        <v>1806</v>
      </c>
      <c r="R248" s="1" t="s">
        <v>3259</v>
      </c>
      <c r="S248" s="1" t="s">
        <v>1808</v>
      </c>
      <c r="T248" s="1" t="s">
        <v>1809</v>
      </c>
      <c r="U248" s="1" t="s">
        <v>1810</v>
      </c>
      <c r="V248" s="1" t="s">
        <v>1811</v>
      </c>
    </row>
    <row r="249" s="1" customFormat="1" spans="1:22">
      <c r="A249" s="3">
        <v>999223887467160</v>
      </c>
      <c r="B249" s="1" t="s">
        <v>3223</v>
      </c>
      <c r="C249" s="1" t="s">
        <v>3260</v>
      </c>
      <c r="D249" s="1" t="s">
        <v>3261</v>
      </c>
      <c r="E249" s="1" t="s">
        <v>3262</v>
      </c>
      <c r="F249" s="1" t="s">
        <v>1996</v>
      </c>
      <c r="G249" s="1" t="s">
        <v>1799</v>
      </c>
      <c r="H249" s="1" t="s">
        <v>1800</v>
      </c>
      <c r="I249" s="1" t="s">
        <v>3263</v>
      </c>
      <c r="J249" s="1" t="s">
        <v>30</v>
      </c>
      <c r="K249" s="1" t="s">
        <v>3264</v>
      </c>
      <c r="L249" s="1" t="s">
        <v>3264</v>
      </c>
      <c r="M249" s="1" t="s">
        <v>1803</v>
      </c>
      <c r="N249" s="1" t="s">
        <v>1803</v>
      </c>
      <c r="O249" s="1" t="s">
        <v>1804</v>
      </c>
      <c r="P249" s="1" t="s">
        <v>1805</v>
      </c>
      <c r="Q249" s="1" t="s">
        <v>1806</v>
      </c>
      <c r="R249" s="1" t="s">
        <v>3265</v>
      </c>
      <c r="S249" s="1" t="s">
        <v>1808</v>
      </c>
      <c r="T249" s="1" t="s">
        <v>1809</v>
      </c>
      <c r="U249" s="1" t="s">
        <v>1810</v>
      </c>
      <c r="V249" s="1" t="s">
        <v>1831</v>
      </c>
    </row>
    <row r="250" s="1" customFormat="1" spans="1:22">
      <c r="A250" s="3">
        <v>999223900952722</v>
      </c>
      <c r="B250" s="1" t="s">
        <v>3223</v>
      </c>
      <c r="C250" s="1" t="s">
        <v>3266</v>
      </c>
      <c r="D250" s="1" t="s">
        <v>3267</v>
      </c>
      <c r="E250" s="1" t="s">
        <v>3268</v>
      </c>
      <c r="F250" s="1" t="s">
        <v>1795</v>
      </c>
      <c r="G250" s="1" t="s">
        <v>1799</v>
      </c>
      <c r="H250" s="1" t="s">
        <v>1800</v>
      </c>
      <c r="I250" s="1" t="s">
        <v>3269</v>
      </c>
      <c r="J250" s="1" t="s">
        <v>30</v>
      </c>
      <c r="K250" s="1" t="s">
        <v>3270</v>
      </c>
      <c r="L250" s="1" t="s">
        <v>3270</v>
      </c>
      <c r="M250" s="1" t="s">
        <v>1803</v>
      </c>
      <c r="N250" s="1" t="s">
        <v>1803</v>
      </c>
      <c r="O250" s="1" t="s">
        <v>1804</v>
      </c>
      <c r="P250" s="1" t="s">
        <v>1805</v>
      </c>
      <c r="Q250" s="1" t="s">
        <v>1806</v>
      </c>
      <c r="R250" s="1" t="s">
        <v>3271</v>
      </c>
      <c r="S250" s="1" t="s">
        <v>1808</v>
      </c>
      <c r="T250" s="1" t="s">
        <v>1809</v>
      </c>
      <c r="U250" s="1" t="s">
        <v>1810</v>
      </c>
      <c r="V250" s="1" t="s">
        <v>3216</v>
      </c>
    </row>
    <row r="251" s="1" customFormat="1" spans="1:22">
      <c r="A251" s="3">
        <v>999223861037974</v>
      </c>
      <c r="B251" s="1" t="s">
        <v>3272</v>
      </c>
      <c r="C251" s="1" t="s">
        <v>3273</v>
      </c>
      <c r="D251" s="1" t="s">
        <v>3274</v>
      </c>
      <c r="E251" s="1" t="s">
        <v>3275</v>
      </c>
      <c r="F251" s="1" t="s">
        <v>2324</v>
      </c>
      <c r="G251" s="1" t="s">
        <v>1799</v>
      </c>
      <c r="H251" s="1" t="s">
        <v>1800</v>
      </c>
      <c r="I251" s="1" t="s">
        <v>3276</v>
      </c>
      <c r="J251" s="1" t="s">
        <v>30</v>
      </c>
      <c r="K251" s="1" t="s">
        <v>3277</v>
      </c>
      <c r="L251" s="1" t="s">
        <v>3277</v>
      </c>
      <c r="M251" s="1" t="s">
        <v>1803</v>
      </c>
      <c r="N251" s="1" t="s">
        <v>1803</v>
      </c>
      <c r="O251" s="1" t="s">
        <v>1804</v>
      </c>
      <c r="P251" s="1" t="s">
        <v>1805</v>
      </c>
      <c r="Q251" s="1" t="s">
        <v>1806</v>
      </c>
      <c r="R251" s="1" t="s">
        <v>3278</v>
      </c>
      <c r="S251" s="1" t="s">
        <v>1808</v>
      </c>
      <c r="T251" s="1" t="s">
        <v>1809</v>
      </c>
      <c r="U251" s="1" t="s">
        <v>1995</v>
      </c>
      <c r="V251" s="1" t="s">
        <v>1811</v>
      </c>
    </row>
    <row r="252" s="1" customFormat="1" spans="1:22">
      <c r="A252" s="3">
        <v>999223871924710</v>
      </c>
      <c r="B252" s="1" t="s">
        <v>3250</v>
      </c>
      <c r="C252" s="1" t="s">
        <v>3279</v>
      </c>
      <c r="D252" s="1" t="s">
        <v>3280</v>
      </c>
      <c r="E252" s="1" t="s">
        <v>3281</v>
      </c>
      <c r="F252" s="1" t="s">
        <v>2324</v>
      </c>
      <c r="G252" s="1" t="s">
        <v>1795</v>
      </c>
      <c r="H252" s="1" t="s">
        <v>1800</v>
      </c>
      <c r="I252" s="1" t="s">
        <v>3282</v>
      </c>
      <c r="J252" s="1" t="s">
        <v>30</v>
      </c>
      <c r="K252" s="1" t="s">
        <v>3283</v>
      </c>
      <c r="L252" s="1" t="s">
        <v>3283</v>
      </c>
      <c r="M252" s="1" t="s">
        <v>1803</v>
      </c>
      <c r="N252" s="1" t="s">
        <v>1803</v>
      </c>
      <c r="O252" s="1" t="s">
        <v>1804</v>
      </c>
      <c r="P252" s="1" t="s">
        <v>1805</v>
      </c>
      <c r="Q252" s="1" t="s">
        <v>1806</v>
      </c>
      <c r="R252" s="1" t="s">
        <v>3284</v>
      </c>
      <c r="S252" s="1" t="s">
        <v>1808</v>
      </c>
      <c r="T252" s="1" t="s">
        <v>1809</v>
      </c>
      <c r="U252" s="1" t="s">
        <v>1810</v>
      </c>
      <c r="V252" s="1" t="s">
        <v>2051</v>
      </c>
    </row>
    <row r="253" s="1" customFormat="1" spans="1:22">
      <c r="A253" s="3">
        <v>999223866948416</v>
      </c>
      <c r="B253" s="1" t="s">
        <v>3272</v>
      </c>
      <c r="C253" s="1" t="s">
        <v>3285</v>
      </c>
      <c r="D253" s="1" t="s">
        <v>3286</v>
      </c>
      <c r="E253" s="1" t="s">
        <v>3287</v>
      </c>
      <c r="F253" s="1" t="s">
        <v>2496</v>
      </c>
      <c r="G253" s="1" t="s">
        <v>1795</v>
      </c>
      <c r="H253" s="1" t="s">
        <v>1800</v>
      </c>
      <c r="I253" s="1" t="s">
        <v>3288</v>
      </c>
      <c r="J253" s="1" t="s">
        <v>30</v>
      </c>
      <c r="K253" s="1" t="s">
        <v>3289</v>
      </c>
      <c r="L253" s="1" t="s">
        <v>3289</v>
      </c>
      <c r="M253" s="1" t="s">
        <v>1803</v>
      </c>
      <c r="N253" s="1" t="s">
        <v>1803</v>
      </c>
      <c r="O253" s="1" t="s">
        <v>1804</v>
      </c>
      <c r="P253" s="1" t="s">
        <v>1805</v>
      </c>
      <c r="Q253" s="1" t="s">
        <v>1806</v>
      </c>
      <c r="R253" s="1" t="s">
        <v>3290</v>
      </c>
      <c r="S253" s="1" t="s">
        <v>1808</v>
      </c>
      <c r="T253" s="1" t="s">
        <v>1809</v>
      </c>
      <c r="U253" s="1" t="s">
        <v>1810</v>
      </c>
      <c r="V253" s="1" t="s">
        <v>1831</v>
      </c>
    </row>
    <row r="254" s="1" customFormat="1" spans="1:22">
      <c r="A254" s="3">
        <v>999223881322451</v>
      </c>
      <c r="B254" s="1" t="s">
        <v>3250</v>
      </c>
      <c r="C254" s="1" t="s">
        <v>3291</v>
      </c>
      <c r="D254" s="1" t="s">
        <v>3292</v>
      </c>
      <c r="E254" s="1" t="s">
        <v>3293</v>
      </c>
      <c r="F254" s="1" t="s">
        <v>1996</v>
      </c>
      <c r="G254" s="1" t="s">
        <v>1799</v>
      </c>
      <c r="H254" s="1" t="s">
        <v>1800</v>
      </c>
      <c r="I254" s="1" t="s">
        <v>3294</v>
      </c>
      <c r="J254" s="1" t="s">
        <v>30</v>
      </c>
      <c r="K254" s="1" t="s">
        <v>3295</v>
      </c>
      <c r="L254" s="1" t="s">
        <v>3295</v>
      </c>
      <c r="M254" s="1" t="s">
        <v>1803</v>
      </c>
      <c r="N254" s="1" t="s">
        <v>1803</v>
      </c>
      <c r="O254" s="1" t="s">
        <v>1804</v>
      </c>
      <c r="P254" s="1" t="s">
        <v>1805</v>
      </c>
      <c r="Q254" s="1" t="s">
        <v>1806</v>
      </c>
      <c r="R254" s="1" t="s">
        <v>3296</v>
      </c>
      <c r="S254" s="1" t="s">
        <v>1808</v>
      </c>
      <c r="T254" s="1" t="s">
        <v>1809</v>
      </c>
      <c r="U254" s="1" t="s">
        <v>1810</v>
      </c>
      <c r="V254" s="1" t="s">
        <v>1811</v>
      </c>
    </row>
    <row r="255" s="1" customFormat="1" spans="1:22">
      <c r="A255" s="3">
        <v>999223858158705</v>
      </c>
      <c r="B255" s="1" t="s">
        <v>3272</v>
      </c>
      <c r="C255" s="1" t="s">
        <v>3297</v>
      </c>
      <c r="D255" s="1" t="s">
        <v>3298</v>
      </c>
      <c r="E255" s="1" t="s">
        <v>3299</v>
      </c>
      <c r="F255" s="1" t="s">
        <v>2496</v>
      </c>
      <c r="G255" s="1" t="s">
        <v>1799</v>
      </c>
      <c r="H255" s="1" t="s">
        <v>1800</v>
      </c>
      <c r="I255" s="1" t="s">
        <v>3300</v>
      </c>
      <c r="J255" s="1" t="s">
        <v>30</v>
      </c>
      <c r="K255" s="1" t="s">
        <v>3301</v>
      </c>
      <c r="L255" s="1" t="s">
        <v>3301</v>
      </c>
      <c r="M255" s="1" t="s">
        <v>1803</v>
      </c>
      <c r="N255" s="1" t="s">
        <v>1803</v>
      </c>
      <c r="O255" s="1" t="s">
        <v>1804</v>
      </c>
      <c r="P255" s="1" t="s">
        <v>1805</v>
      </c>
      <c r="Q255" s="1" t="s">
        <v>1806</v>
      </c>
      <c r="R255" s="1" t="s">
        <v>3302</v>
      </c>
      <c r="S255" s="1" t="s">
        <v>1808</v>
      </c>
      <c r="T255" s="1" t="s">
        <v>1809</v>
      </c>
      <c r="U255" s="1" t="s">
        <v>1810</v>
      </c>
      <c r="V255" s="1" t="s">
        <v>1903</v>
      </c>
    </row>
    <row r="256" s="1" customFormat="1" spans="1:22">
      <c r="A256" s="3">
        <v>999223856583690</v>
      </c>
      <c r="B256" s="1" t="s">
        <v>3272</v>
      </c>
      <c r="C256" s="1" t="s">
        <v>3303</v>
      </c>
      <c r="D256" s="1" t="s">
        <v>3304</v>
      </c>
      <c r="E256" s="1" t="s">
        <v>3305</v>
      </c>
      <c r="F256" s="1" t="s">
        <v>2496</v>
      </c>
      <c r="G256" s="1" t="s">
        <v>1799</v>
      </c>
      <c r="H256" s="1" t="s">
        <v>1800</v>
      </c>
      <c r="I256" s="1" t="s">
        <v>3306</v>
      </c>
      <c r="J256" s="1" t="s">
        <v>30</v>
      </c>
      <c r="K256" s="1" t="s">
        <v>3307</v>
      </c>
      <c r="L256" s="1" t="s">
        <v>3307</v>
      </c>
      <c r="M256" s="1" t="s">
        <v>1803</v>
      </c>
      <c r="N256" s="1" t="s">
        <v>1803</v>
      </c>
      <c r="O256" s="1" t="s">
        <v>1804</v>
      </c>
      <c r="P256" s="1" t="s">
        <v>1805</v>
      </c>
      <c r="Q256" s="1" t="s">
        <v>1806</v>
      </c>
      <c r="R256" s="1" t="s">
        <v>3308</v>
      </c>
      <c r="S256" s="1" t="s">
        <v>1808</v>
      </c>
      <c r="T256" s="1" t="s">
        <v>1809</v>
      </c>
      <c r="U256" s="1" t="s">
        <v>1810</v>
      </c>
      <c r="V256" s="1" t="s">
        <v>1831</v>
      </c>
    </row>
    <row r="257" s="1" customFormat="1" spans="1:22">
      <c r="A257" s="3">
        <v>999223852301277</v>
      </c>
      <c r="B257" s="1" t="s">
        <v>3272</v>
      </c>
      <c r="C257" s="1" t="s">
        <v>3309</v>
      </c>
      <c r="D257" s="1" t="s">
        <v>2846</v>
      </c>
      <c r="E257" s="1" t="s">
        <v>3310</v>
      </c>
      <c r="F257" s="1" t="s">
        <v>2324</v>
      </c>
      <c r="G257" s="1" t="s">
        <v>1799</v>
      </c>
      <c r="H257" s="1" t="s">
        <v>1800</v>
      </c>
      <c r="I257" s="1" t="s">
        <v>3311</v>
      </c>
      <c r="J257" s="1" t="s">
        <v>30</v>
      </c>
      <c r="K257" s="1" t="s">
        <v>2897</v>
      </c>
      <c r="L257" s="1" t="s">
        <v>2897</v>
      </c>
      <c r="M257" s="1" t="s">
        <v>1803</v>
      </c>
      <c r="N257" s="1" t="s">
        <v>1803</v>
      </c>
      <c r="O257" s="1" t="s">
        <v>1804</v>
      </c>
      <c r="P257" s="1" t="s">
        <v>1805</v>
      </c>
      <c r="Q257" s="1" t="s">
        <v>1806</v>
      </c>
      <c r="R257" s="1" t="s">
        <v>3312</v>
      </c>
      <c r="S257" s="1" t="s">
        <v>1808</v>
      </c>
      <c r="T257" s="1" t="s">
        <v>1809</v>
      </c>
      <c r="U257" s="1" t="s">
        <v>1810</v>
      </c>
      <c r="V257" s="1" t="s">
        <v>2577</v>
      </c>
    </row>
    <row r="258" s="1" customFormat="1" spans="1:22">
      <c r="A258" s="3">
        <v>999223858968527</v>
      </c>
      <c r="B258" s="1" t="s">
        <v>3272</v>
      </c>
      <c r="C258" s="1" t="s">
        <v>3313</v>
      </c>
      <c r="D258" s="1" t="s">
        <v>3314</v>
      </c>
      <c r="E258" s="1" t="s">
        <v>3315</v>
      </c>
      <c r="F258" s="1" t="s">
        <v>1996</v>
      </c>
      <c r="G258" s="1" t="s">
        <v>1799</v>
      </c>
      <c r="H258" s="1" t="s">
        <v>1800</v>
      </c>
      <c r="I258" s="1" t="s">
        <v>3316</v>
      </c>
      <c r="J258" s="1" t="s">
        <v>30</v>
      </c>
      <c r="K258" s="1" t="s">
        <v>3317</v>
      </c>
      <c r="L258" s="1" t="s">
        <v>3317</v>
      </c>
      <c r="M258" s="1" t="s">
        <v>1803</v>
      </c>
      <c r="N258" s="1" t="s">
        <v>1803</v>
      </c>
      <c r="O258" s="1" t="s">
        <v>1804</v>
      </c>
      <c r="P258" s="1" t="s">
        <v>1805</v>
      </c>
      <c r="Q258" s="1" t="s">
        <v>1806</v>
      </c>
      <c r="R258" s="1" t="s">
        <v>3318</v>
      </c>
      <c r="S258" s="1" t="s">
        <v>1808</v>
      </c>
      <c r="T258" s="1" t="s">
        <v>1809</v>
      </c>
      <c r="U258" s="1" t="s">
        <v>1810</v>
      </c>
      <c r="V258" s="1" t="s">
        <v>1811</v>
      </c>
    </row>
    <row r="259" s="1" customFormat="1" spans="1:22">
      <c r="A259" s="3">
        <v>999223855511295</v>
      </c>
      <c r="B259" s="1" t="s">
        <v>3272</v>
      </c>
      <c r="C259" s="1" t="s">
        <v>3319</v>
      </c>
      <c r="D259" s="1" t="s">
        <v>3320</v>
      </c>
      <c r="E259" s="1" t="s">
        <v>3321</v>
      </c>
      <c r="F259" s="1" t="s">
        <v>1795</v>
      </c>
      <c r="G259" s="1" t="s">
        <v>1799</v>
      </c>
      <c r="H259" s="1" t="s">
        <v>1800</v>
      </c>
      <c r="I259" s="1" t="s">
        <v>3322</v>
      </c>
      <c r="J259" s="1" t="s">
        <v>30</v>
      </c>
      <c r="K259" s="1" t="s">
        <v>3323</v>
      </c>
      <c r="L259" s="1" t="s">
        <v>3323</v>
      </c>
      <c r="M259" s="1" t="s">
        <v>1803</v>
      </c>
      <c r="N259" s="1" t="s">
        <v>1803</v>
      </c>
      <c r="O259" s="1" t="s">
        <v>1804</v>
      </c>
      <c r="P259" s="1" t="s">
        <v>1805</v>
      </c>
      <c r="Q259" s="1" t="s">
        <v>1806</v>
      </c>
      <c r="R259" s="1" t="s">
        <v>3324</v>
      </c>
      <c r="S259" s="1" t="s">
        <v>1808</v>
      </c>
      <c r="T259" s="1" t="s">
        <v>1809</v>
      </c>
      <c r="U259" s="1" t="s">
        <v>1810</v>
      </c>
      <c r="V259" s="1" t="s">
        <v>1824</v>
      </c>
    </row>
    <row r="260" s="1" customFormat="1" spans="1:22">
      <c r="A260" s="3">
        <v>999223846488122</v>
      </c>
      <c r="B260" s="1" t="s">
        <v>3325</v>
      </c>
      <c r="C260" s="1" t="s">
        <v>3326</v>
      </c>
      <c r="D260" s="1" t="s">
        <v>3327</v>
      </c>
      <c r="E260" s="1" t="s">
        <v>3328</v>
      </c>
      <c r="F260" s="1" t="s">
        <v>2324</v>
      </c>
      <c r="G260" s="1" t="s">
        <v>1799</v>
      </c>
      <c r="H260" s="1" t="s">
        <v>1800</v>
      </c>
      <c r="I260" s="1" t="s">
        <v>3329</v>
      </c>
      <c r="J260" s="1" t="s">
        <v>30</v>
      </c>
      <c r="K260" s="1" t="s">
        <v>3330</v>
      </c>
      <c r="L260" s="1" t="s">
        <v>3330</v>
      </c>
      <c r="M260" s="1" t="s">
        <v>1803</v>
      </c>
      <c r="N260" s="1" t="s">
        <v>1803</v>
      </c>
      <c r="O260" s="1" t="s">
        <v>1804</v>
      </c>
      <c r="P260" s="1" t="s">
        <v>1805</v>
      </c>
      <c r="Q260" s="1" t="s">
        <v>1806</v>
      </c>
      <c r="R260" s="1" t="s">
        <v>3331</v>
      </c>
      <c r="S260" s="1" t="s">
        <v>1808</v>
      </c>
      <c r="T260" s="1" t="s">
        <v>1809</v>
      </c>
      <c r="U260" s="1" t="s">
        <v>1810</v>
      </c>
      <c r="V260" s="1" t="s">
        <v>2003</v>
      </c>
    </row>
    <row r="261" s="1" customFormat="1" spans="1:22">
      <c r="A261" s="3">
        <v>999223844486182</v>
      </c>
      <c r="B261" s="1" t="s">
        <v>3325</v>
      </c>
      <c r="C261" s="1" t="s">
        <v>3332</v>
      </c>
      <c r="D261" s="1" t="s">
        <v>3333</v>
      </c>
      <c r="E261" s="1" t="s">
        <v>3334</v>
      </c>
      <c r="F261" s="1" t="s">
        <v>2324</v>
      </c>
      <c r="G261" s="1" t="s">
        <v>1799</v>
      </c>
      <c r="H261" s="1" t="s">
        <v>1800</v>
      </c>
      <c r="I261" s="1" t="s">
        <v>3335</v>
      </c>
      <c r="J261" s="1" t="s">
        <v>30</v>
      </c>
      <c r="K261" s="1" t="s">
        <v>3336</v>
      </c>
      <c r="L261" s="1" t="s">
        <v>3336</v>
      </c>
      <c r="M261" s="1" t="s">
        <v>1803</v>
      </c>
      <c r="N261" s="1" t="s">
        <v>1803</v>
      </c>
      <c r="O261" s="1" t="s">
        <v>1804</v>
      </c>
      <c r="P261" s="1" t="s">
        <v>1805</v>
      </c>
      <c r="Q261" s="1" t="s">
        <v>1806</v>
      </c>
      <c r="R261" s="1" t="s">
        <v>3337</v>
      </c>
      <c r="S261" s="1" t="s">
        <v>1808</v>
      </c>
      <c r="T261" s="1" t="s">
        <v>1809</v>
      </c>
      <c r="U261" s="1" t="s">
        <v>1810</v>
      </c>
      <c r="V261" s="1" t="s">
        <v>1831</v>
      </c>
    </row>
    <row r="262" s="1" customFormat="1" spans="1:22">
      <c r="A262" s="3">
        <v>999223850658778</v>
      </c>
      <c r="B262" s="1" t="s">
        <v>3272</v>
      </c>
      <c r="C262" s="1" t="s">
        <v>3338</v>
      </c>
      <c r="D262" s="1" t="s">
        <v>3339</v>
      </c>
      <c r="E262" s="1" t="s">
        <v>3340</v>
      </c>
      <c r="F262" s="1" t="s">
        <v>2496</v>
      </c>
      <c r="G262" s="1" t="s">
        <v>1795</v>
      </c>
      <c r="H262" s="1" t="s">
        <v>1800</v>
      </c>
      <c r="I262" s="1" t="s">
        <v>3341</v>
      </c>
      <c r="J262" s="1" t="s">
        <v>30</v>
      </c>
      <c r="K262" s="1" t="s">
        <v>3342</v>
      </c>
      <c r="L262" s="1" t="s">
        <v>1804</v>
      </c>
      <c r="M262" s="1" t="s">
        <v>3343</v>
      </c>
      <c r="N262" s="1" t="s">
        <v>3344</v>
      </c>
      <c r="O262" s="1" t="s">
        <v>1804</v>
      </c>
      <c r="P262" s="1" t="s">
        <v>1805</v>
      </c>
      <c r="Q262" s="1" t="s">
        <v>1806</v>
      </c>
      <c r="R262" s="1" t="s">
        <v>3345</v>
      </c>
      <c r="S262" s="1" t="s">
        <v>1808</v>
      </c>
      <c r="T262" s="1" t="s">
        <v>1809</v>
      </c>
      <c r="U262" s="1" t="s">
        <v>1810</v>
      </c>
      <c r="V262" s="1" t="s">
        <v>3346</v>
      </c>
    </row>
    <row r="263" s="1" customFormat="1" spans="1:22">
      <c r="A263" s="3">
        <v>999223855237123</v>
      </c>
      <c r="B263" s="1" t="s">
        <v>3272</v>
      </c>
      <c r="C263" s="1" t="s">
        <v>3347</v>
      </c>
      <c r="D263" s="1" t="s">
        <v>3348</v>
      </c>
      <c r="E263" s="1" t="s">
        <v>3349</v>
      </c>
      <c r="F263" s="1" t="s">
        <v>2324</v>
      </c>
      <c r="G263" s="1" t="s">
        <v>1795</v>
      </c>
      <c r="H263" s="1" t="s">
        <v>1800</v>
      </c>
      <c r="I263" s="1" t="s">
        <v>3350</v>
      </c>
      <c r="J263" s="1" t="s">
        <v>30</v>
      </c>
      <c r="K263" s="1" t="s">
        <v>3351</v>
      </c>
      <c r="L263" s="1" t="s">
        <v>3351</v>
      </c>
      <c r="M263" s="1" t="s">
        <v>1803</v>
      </c>
      <c r="N263" s="1" t="s">
        <v>1803</v>
      </c>
      <c r="O263" s="1" t="s">
        <v>1804</v>
      </c>
      <c r="P263" s="1" t="s">
        <v>1805</v>
      </c>
      <c r="Q263" s="1" t="s">
        <v>1806</v>
      </c>
      <c r="R263" s="1" t="s">
        <v>3352</v>
      </c>
      <c r="S263" s="1" t="s">
        <v>1808</v>
      </c>
      <c r="T263" s="1" t="s">
        <v>1809</v>
      </c>
      <c r="U263" s="1" t="s">
        <v>1810</v>
      </c>
      <c r="V263" s="1" t="s">
        <v>1811</v>
      </c>
    </row>
    <row r="264" s="1" customFormat="1" spans="1:22">
      <c r="A264" s="3">
        <v>999223831434816</v>
      </c>
      <c r="B264" s="1" t="s">
        <v>3353</v>
      </c>
      <c r="C264" s="1" t="s">
        <v>3354</v>
      </c>
      <c r="D264" s="1" t="s">
        <v>3355</v>
      </c>
      <c r="E264" s="1" t="s">
        <v>3356</v>
      </c>
      <c r="F264" s="1" t="s">
        <v>2324</v>
      </c>
      <c r="G264" s="1" t="s">
        <v>1799</v>
      </c>
      <c r="H264" s="1" t="s">
        <v>1800</v>
      </c>
      <c r="I264" s="1" t="s">
        <v>3357</v>
      </c>
      <c r="J264" s="1" t="s">
        <v>30</v>
      </c>
      <c r="K264" s="1" t="s">
        <v>3358</v>
      </c>
      <c r="L264" s="1" t="s">
        <v>3358</v>
      </c>
      <c r="M264" s="1" t="s">
        <v>1803</v>
      </c>
      <c r="N264" s="1" t="s">
        <v>1803</v>
      </c>
      <c r="O264" s="1" t="s">
        <v>1804</v>
      </c>
      <c r="P264" s="1" t="s">
        <v>1805</v>
      </c>
      <c r="Q264" s="1" t="s">
        <v>1806</v>
      </c>
      <c r="R264" s="1" t="s">
        <v>3359</v>
      </c>
      <c r="S264" s="1" t="s">
        <v>1808</v>
      </c>
      <c r="T264" s="1" t="s">
        <v>1809</v>
      </c>
      <c r="U264" s="1" t="s">
        <v>1995</v>
      </c>
      <c r="V264" s="1" t="s">
        <v>1811</v>
      </c>
    </row>
    <row r="265" s="1" customFormat="1" spans="1:22">
      <c r="A265" s="3">
        <v>999223825980734</v>
      </c>
      <c r="B265" s="1" t="s">
        <v>3353</v>
      </c>
      <c r="C265" s="1" t="s">
        <v>3360</v>
      </c>
      <c r="D265" s="1" t="s">
        <v>2846</v>
      </c>
      <c r="E265" s="1" t="s">
        <v>3361</v>
      </c>
      <c r="F265" s="1" t="s">
        <v>1996</v>
      </c>
      <c r="G265" s="1" t="s">
        <v>1795</v>
      </c>
      <c r="H265" s="1" t="s">
        <v>1800</v>
      </c>
      <c r="I265" s="1" t="s">
        <v>1804</v>
      </c>
      <c r="J265" s="1" t="s">
        <v>30</v>
      </c>
      <c r="K265" s="1" t="s">
        <v>1804</v>
      </c>
      <c r="L265" s="1" t="s">
        <v>1804</v>
      </c>
      <c r="M265" s="1" t="s">
        <v>1803</v>
      </c>
      <c r="N265" s="1" t="s">
        <v>1803</v>
      </c>
      <c r="O265" s="1" t="s">
        <v>1804</v>
      </c>
      <c r="P265" s="1" t="s">
        <v>1805</v>
      </c>
      <c r="Q265" s="1" t="s">
        <v>1806</v>
      </c>
      <c r="R265" s="1" t="s">
        <v>3362</v>
      </c>
      <c r="S265" s="1" t="s">
        <v>1808</v>
      </c>
      <c r="T265" s="1" t="s">
        <v>1809</v>
      </c>
      <c r="U265" s="1" t="s">
        <v>1810</v>
      </c>
      <c r="V265" s="1" t="s">
        <v>2577</v>
      </c>
    </row>
    <row r="266" s="1" customFormat="1" spans="1:22">
      <c r="A266" s="3">
        <v>999223840344394</v>
      </c>
      <c r="B266" s="1" t="s">
        <v>3325</v>
      </c>
      <c r="C266" s="1" t="s">
        <v>3363</v>
      </c>
      <c r="D266" s="1" t="s">
        <v>3364</v>
      </c>
      <c r="E266" s="1" t="s">
        <v>3365</v>
      </c>
      <c r="F266" s="1" t="s">
        <v>2324</v>
      </c>
      <c r="G266" s="1" t="s">
        <v>1795</v>
      </c>
      <c r="H266" s="1" t="s">
        <v>1800</v>
      </c>
      <c r="I266" s="1" t="s">
        <v>3366</v>
      </c>
      <c r="J266" s="1" t="s">
        <v>30</v>
      </c>
      <c r="K266" s="1" t="s">
        <v>3367</v>
      </c>
      <c r="L266" s="1" t="s">
        <v>3367</v>
      </c>
      <c r="M266" s="1" t="s">
        <v>1803</v>
      </c>
      <c r="N266" s="1" t="s">
        <v>1803</v>
      </c>
      <c r="O266" s="1" t="s">
        <v>1804</v>
      </c>
      <c r="P266" s="1" t="s">
        <v>1805</v>
      </c>
      <c r="Q266" s="1" t="s">
        <v>1806</v>
      </c>
      <c r="R266" s="1" t="s">
        <v>3368</v>
      </c>
      <c r="S266" s="1" t="s">
        <v>1808</v>
      </c>
      <c r="T266" s="1" t="s">
        <v>1809</v>
      </c>
      <c r="U266" s="1" t="s">
        <v>1810</v>
      </c>
      <c r="V266" s="1" t="s">
        <v>1824</v>
      </c>
    </row>
    <row r="267" s="1" customFormat="1" spans="1:22">
      <c r="A267" s="3">
        <v>999223834990272</v>
      </c>
      <c r="B267" s="1" t="s">
        <v>3325</v>
      </c>
      <c r="C267" s="1" t="s">
        <v>3369</v>
      </c>
      <c r="D267" s="1" t="s">
        <v>3370</v>
      </c>
      <c r="E267" s="1" t="s">
        <v>3371</v>
      </c>
      <c r="F267" s="1" t="s">
        <v>2324</v>
      </c>
      <c r="G267" s="1" t="s">
        <v>1799</v>
      </c>
      <c r="H267" s="1" t="s">
        <v>1800</v>
      </c>
      <c r="I267" s="1" t="s">
        <v>3372</v>
      </c>
      <c r="J267" s="1" t="s">
        <v>30</v>
      </c>
      <c r="K267" s="1" t="s">
        <v>3373</v>
      </c>
      <c r="L267" s="1" t="s">
        <v>3373</v>
      </c>
      <c r="M267" s="1" t="s">
        <v>1803</v>
      </c>
      <c r="N267" s="1" t="s">
        <v>1803</v>
      </c>
      <c r="O267" s="1" t="s">
        <v>1804</v>
      </c>
      <c r="P267" s="1" t="s">
        <v>1805</v>
      </c>
      <c r="Q267" s="1" t="s">
        <v>1806</v>
      </c>
      <c r="R267" s="1" t="s">
        <v>3374</v>
      </c>
      <c r="S267" s="1" t="s">
        <v>1808</v>
      </c>
      <c r="T267" s="1" t="s">
        <v>1809</v>
      </c>
      <c r="U267" s="1" t="s">
        <v>1995</v>
      </c>
      <c r="V267" s="1" t="s">
        <v>2027</v>
      </c>
    </row>
    <row r="268" s="1" customFormat="1" spans="1:22">
      <c r="A268" s="3">
        <v>999223847070971</v>
      </c>
      <c r="B268" s="1" t="s">
        <v>3325</v>
      </c>
      <c r="C268" s="1" t="s">
        <v>3375</v>
      </c>
      <c r="D268" s="1" t="s">
        <v>3376</v>
      </c>
      <c r="E268" s="1" t="s">
        <v>3377</v>
      </c>
      <c r="F268" s="1" t="s">
        <v>1795</v>
      </c>
      <c r="G268" s="1" t="s">
        <v>1799</v>
      </c>
      <c r="H268" s="1" t="s">
        <v>1800</v>
      </c>
      <c r="I268" s="1" t="s">
        <v>3378</v>
      </c>
      <c r="J268" s="1" t="s">
        <v>30</v>
      </c>
      <c r="K268" s="1" t="s">
        <v>3379</v>
      </c>
      <c r="L268" s="1" t="s">
        <v>3379</v>
      </c>
      <c r="M268" s="1" t="s">
        <v>1803</v>
      </c>
      <c r="N268" s="1" t="s">
        <v>1803</v>
      </c>
      <c r="O268" s="1" t="s">
        <v>1804</v>
      </c>
      <c r="P268" s="1" t="s">
        <v>1805</v>
      </c>
      <c r="Q268" s="1" t="s">
        <v>1806</v>
      </c>
      <c r="R268" s="1" t="s">
        <v>3380</v>
      </c>
      <c r="S268" s="1" t="s">
        <v>1808</v>
      </c>
      <c r="T268" s="1" t="s">
        <v>1809</v>
      </c>
      <c r="U268" s="1" t="s">
        <v>1810</v>
      </c>
      <c r="V268" s="1" t="s">
        <v>1831</v>
      </c>
    </row>
    <row r="269" s="1" customFormat="1" spans="1:22">
      <c r="A269" s="3">
        <v>999223818361366</v>
      </c>
      <c r="B269" s="1" t="s">
        <v>3353</v>
      </c>
      <c r="C269" s="1" t="s">
        <v>3381</v>
      </c>
      <c r="D269" s="1" t="s">
        <v>3274</v>
      </c>
      <c r="E269" s="1" t="s">
        <v>3382</v>
      </c>
      <c r="F269" s="1" t="s">
        <v>2324</v>
      </c>
      <c r="G269" s="1" t="s">
        <v>1799</v>
      </c>
      <c r="H269" s="1" t="s">
        <v>1800</v>
      </c>
      <c r="I269" s="1" t="s">
        <v>3383</v>
      </c>
      <c r="J269" s="1" t="s">
        <v>30</v>
      </c>
      <c r="K269" s="1" t="s">
        <v>3384</v>
      </c>
      <c r="L269" s="1" t="s">
        <v>3384</v>
      </c>
      <c r="M269" s="1" t="s">
        <v>1803</v>
      </c>
      <c r="N269" s="1" t="s">
        <v>1803</v>
      </c>
      <c r="O269" s="1" t="s">
        <v>1804</v>
      </c>
      <c r="P269" s="1" t="s">
        <v>1805</v>
      </c>
      <c r="Q269" s="1" t="s">
        <v>1806</v>
      </c>
      <c r="R269" s="1" t="s">
        <v>3385</v>
      </c>
      <c r="S269" s="1" t="s">
        <v>1808</v>
      </c>
      <c r="T269" s="1" t="s">
        <v>1809</v>
      </c>
      <c r="U269" s="1" t="s">
        <v>1995</v>
      </c>
      <c r="V269" s="1" t="s">
        <v>1811</v>
      </c>
    </row>
    <row r="270" s="1" customFormat="1" spans="1:22">
      <c r="A270" s="3">
        <v>999223816646470</v>
      </c>
      <c r="B270" s="1" t="s">
        <v>3353</v>
      </c>
      <c r="C270" s="1" t="s">
        <v>3386</v>
      </c>
      <c r="D270" s="1" t="s">
        <v>3387</v>
      </c>
      <c r="E270" s="1" t="s">
        <v>3388</v>
      </c>
      <c r="F270" s="1" t="s">
        <v>1996</v>
      </c>
      <c r="G270" s="1" t="s">
        <v>1799</v>
      </c>
      <c r="H270" s="1" t="s">
        <v>1800</v>
      </c>
      <c r="I270" s="1" t="s">
        <v>3389</v>
      </c>
      <c r="J270" s="1" t="s">
        <v>30</v>
      </c>
      <c r="K270" s="1" t="s">
        <v>3390</v>
      </c>
      <c r="L270" s="1" t="s">
        <v>3390</v>
      </c>
      <c r="M270" s="1" t="s">
        <v>1803</v>
      </c>
      <c r="N270" s="1" t="s">
        <v>1803</v>
      </c>
      <c r="O270" s="1" t="s">
        <v>1804</v>
      </c>
      <c r="P270" s="1" t="s">
        <v>1805</v>
      </c>
      <c r="Q270" s="1" t="s">
        <v>1806</v>
      </c>
      <c r="R270" s="1" t="s">
        <v>3391</v>
      </c>
      <c r="S270" s="1" t="s">
        <v>1808</v>
      </c>
      <c r="T270" s="1" t="s">
        <v>1809</v>
      </c>
      <c r="U270" s="1" t="s">
        <v>1810</v>
      </c>
      <c r="V270" s="1" t="s">
        <v>1851</v>
      </c>
    </row>
    <row r="271" s="1" customFormat="1" spans="1:22">
      <c r="A271" s="3">
        <v>999223816866569</v>
      </c>
      <c r="B271" s="1" t="s">
        <v>3353</v>
      </c>
      <c r="C271" s="1" t="s">
        <v>3392</v>
      </c>
      <c r="D271" s="1" t="s">
        <v>3393</v>
      </c>
      <c r="E271" s="1" t="s">
        <v>3394</v>
      </c>
      <c r="F271" s="1" t="s">
        <v>2324</v>
      </c>
      <c r="G271" s="1" t="s">
        <v>1799</v>
      </c>
      <c r="H271" s="1" t="s">
        <v>1800</v>
      </c>
      <c r="I271" s="1" t="s">
        <v>3395</v>
      </c>
      <c r="J271" s="1" t="s">
        <v>30</v>
      </c>
      <c r="K271" s="1" t="s">
        <v>3396</v>
      </c>
      <c r="L271" s="1" t="s">
        <v>3396</v>
      </c>
      <c r="M271" s="1" t="s">
        <v>1803</v>
      </c>
      <c r="N271" s="1" t="s">
        <v>1803</v>
      </c>
      <c r="O271" s="1" t="s">
        <v>1804</v>
      </c>
      <c r="P271" s="1" t="s">
        <v>1805</v>
      </c>
      <c r="Q271" s="1" t="s">
        <v>1806</v>
      </c>
      <c r="R271" s="1" t="s">
        <v>3397</v>
      </c>
      <c r="S271" s="1" t="s">
        <v>1808</v>
      </c>
      <c r="T271" s="1" t="s">
        <v>1809</v>
      </c>
      <c r="U271" s="1" t="s">
        <v>1810</v>
      </c>
      <c r="V271" s="1" t="s">
        <v>2095</v>
      </c>
    </row>
    <row r="272" s="1" customFormat="1" spans="1:22">
      <c r="A272" s="3">
        <v>999223819190451</v>
      </c>
      <c r="B272" s="1" t="s">
        <v>3353</v>
      </c>
      <c r="C272" s="1" t="s">
        <v>3398</v>
      </c>
      <c r="D272" s="1" t="s">
        <v>3399</v>
      </c>
      <c r="E272" s="1" t="s">
        <v>3400</v>
      </c>
      <c r="F272" s="1" t="s">
        <v>1996</v>
      </c>
      <c r="G272" s="1" t="s">
        <v>1799</v>
      </c>
      <c r="H272" s="1" t="s">
        <v>1800</v>
      </c>
      <c r="I272" s="1" t="s">
        <v>3401</v>
      </c>
      <c r="J272" s="1" t="s">
        <v>30</v>
      </c>
      <c r="K272" s="1" t="s">
        <v>3402</v>
      </c>
      <c r="L272" s="1" t="s">
        <v>3402</v>
      </c>
      <c r="M272" s="1" t="s">
        <v>1803</v>
      </c>
      <c r="N272" s="1" t="s">
        <v>1803</v>
      </c>
      <c r="O272" s="1" t="s">
        <v>1804</v>
      </c>
      <c r="P272" s="1" t="s">
        <v>1805</v>
      </c>
      <c r="Q272" s="1" t="s">
        <v>1806</v>
      </c>
      <c r="R272" s="1" t="s">
        <v>3403</v>
      </c>
      <c r="S272" s="1" t="s">
        <v>1808</v>
      </c>
      <c r="T272" s="1" t="s">
        <v>1809</v>
      </c>
      <c r="U272" s="1" t="s">
        <v>1810</v>
      </c>
      <c r="V272" s="1" t="s">
        <v>1988</v>
      </c>
    </row>
    <row r="273" s="1" customFormat="1" spans="1:22">
      <c r="A273" s="3">
        <v>999223799824548</v>
      </c>
      <c r="B273" s="1" t="s">
        <v>3404</v>
      </c>
      <c r="C273" s="1" t="s">
        <v>3405</v>
      </c>
      <c r="D273" s="1" t="s">
        <v>3059</v>
      </c>
      <c r="E273" s="1" t="s">
        <v>3406</v>
      </c>
      <c r="F273" s="1" t="s">
        <v>1795</v>
      </c>
      <c r="G273" s="1" t="s">
        <v>1799</v>
      </c>
      <c r="H273" s="1" t="s">
        <v>1800</v>
      </c>
      <c r="I273" s="1" t="s">
        <v>3407</v>
      </c>
      <c r="J273" s="1" t="s">
        <v>30</v>
      </c>
      <c r="K273" s="1" t="s">
        <v>3408</v>
      </c>
      <c r="L273" s="1" t="s">
        <v>3408</v>
      </c>
      <c r="M273" s="1" t="s">
        <v>1803</v>
      </c>
      <c r="N273" s="1" t="s">
        <v>1803</v>
      </c>
      <c r="O273" s="1" t="s">
        <v>1804</v>
      </c>
      <c r="P273" s="1" t="s">
        <v>1805</v>
      </c>
      <c r="Q273" s="1" t="s">
        <v>1806</v>
      </c>
      <c r="R273" s="1" t="s">
        <v>3409</v>
      </c>
      <c r="S273" s="1" t="s">
        <v>1808</v>
      </c>
      <c r="T273" s="1" t="s">
        <v>1809</v>
      </c>
      <c r="U273" s="1" t="s">
        <v>1810</v>
      </c>
      <c r="V273" s="1" t="s">
        <v>1831</v>
      </c>
    </row>
    <row r="274" s="1" customFormat="1" spans="1:22">
      <c r="A274" s="3">
        <v>999223799752942</v>
      </c>
      <c r="B274" s="1" t="s">
        <v>3404</v>
      </c>
      <c r="C274" s="1" t="s">
        <v>3410</v>
      </c>
      <c r="D274" s="1" t="s">
        <v>3411</v>
      </c>
      <c r="E274" s="1" t="s">
        <v>3412</v>
      </c>
      <c r="F274" s="1" t="s">
        <v>1996</v>
      </c>
      <c r="G274" s="1" t="s">
        <v>1795</v>
      </c>
      <c r="H274" s="1" t="s">
        <v>1800</v>
      </c>
      <c r="I274" s="1" t="s">
        <v>3413</v>
      </c>
      <c r="J274" s="1" t="s">
        <v>30</v>
      </c>
      <c r="K274" s="1" t="s">
        <v>3414</v>
      </c>
      <c r="L274" s="1" t="s">
        <v>1804</v>
      </c>
      <c r="M274" s="1" t="s">
        <v>3415</v>
      </c>
      <c r="N274" s="1" t="s">
        <v>3416</v>
      </c>
      <c r="O274" s="1" t="s">
        <v>1804</v>
      </c>
      <c r="P274" s="1" t="s">
        <v>1805</v>
      </c>
      <c r="Q274" s="1" t="s">
        <v>1806</v>
      </c>
      <c r="R274" s="1" t="s">
        <v>3417</v>
      </c>
      <c r="S274" s="1" t="s">
        <v>1808</v>
      </c>
      <c r="T274" s="1" t="s">
        <v>1809</v>
      </c>
      <c r="U274" s="1" t="s">
        <v>1810</v>
      </c>
      <c r="V274" s="1" t="s">
        <v>1811</v>
      </c>
    </row>
    <row r="275" s="1" customFormat="1" spans="1:22">
      <c r="A275" s="3">
        <v>999223798425550</v>
      </c>
      <c r="B275" s="1" t="s">
        <v>3418</v>
      </c>
      <c r="C275" s="1" t="s">
        <v>3419</v>
      </c>
      <c r="D275" s="1" t="s">
        <v>3411</v>
      </c>
      <c r="E275" s="1" t="s">
        <v>3420</v>
      </c>
      <c r="F275" s="1" t="s">
        <v>1996</v>
      </c>
      <c r="G275" s="1" t="s">
        <v>1795</v>
      </c>
      <c r="H275" s="1" t="s">
        <v>1800</v>
      </c>
      <c r="I275" s="1" t="s">
        <v>3421</v>
      </c>
      <c r="J275" s="1" t="s">
        <v>30</v>
      </c>
      <c r="K275" s="1" t="s">
        <v>3422</v>
      </c>
      <c r="L275" s="1" t="s">
        <v>3422</v>
      </c>
      <c r="M275" s="1" t="s">
        <v>1803</v>
      </c>
      <c r="N275" s="1" t="s">
        <v>1803</v>
      </c>
      <c r="O275" s="1" t="s">
        <v>1804</v>
      </c>
      <c r="P275" s="1" t="s">
        <v>1805</v>
      </c>
      <c r="Q275" s="1" t="s">
        <v>1806</v>
      </c>
      <c r="R275" s="1" t="s">
        <v>3423</v>
      </c>
      <c r="S275" s="1" t="s">
        <v>1808</v>
      </c>
      <c r="T275" s="1" t="s">
        <v>1809</v>
      </c>
      <c r="U275" s="1" t="s">
        <v>1810</v>
      </c>
      <c r="V275" s="1" t="s">
        <v>1811</v>
      </c>
    </row>
    <row r="276" s="1" customFormat="1" spans="1:22">
      <c r="A276" s="3">
        <v>999223796003359</v>
      </c>
      <c r="B276" s="1" t="s">
        <v>3418</v>
      </c>
      <c r="C276" s="1" t="s">
        <v>3424</v>
      </c>
      <c r="D276" s="1" t="s">
        <v>3411</v>
      </c>
      <c r="E276" s="1" t="s">
        <v>3425</v>
      </c>
      <c r="F276" s="1" t="s">
        <v>1996</v>
      </c>
      <c r="G276" s="1" t="s">
        <v>1799</v>
      </c>
      <c r="H276" s="1" t="s">
        <v>1800</v>
      </c>
      <c r="I276" s="1" t="s">
        <v>3426</v>
      </c>
      <c r="J276" s="1" t="s">
        <v>30</v>
      </c>
      <c r="K276" s="1" t="s">
        <v>3427</v>
      </c>
      <c r="L276" s="1" t="s">
        <v>3427</v>
      </c>
      <c r="M276" s="1" t="s">
        <v>1803</v>
      </c>
      <c r="N276" s="1" t="s">
        <v>1803</v>
      </c>
      <c r="O276" s="1" t="s">
        <v>1804</v>
      </c>
      <c r="P276" s="1" t="s">
        <v>1805</v>
      </c>
      <c r="Q276" s="1" t="s">
        <v>1806</v>
      </c>
      <c r="R276" s="1" t="s">
        <v>3428</v>
      </c>
      <c r="S276" s="1" t="s">
        <v>1808</v>
      </c>
      <c r="T276" s="1" t="s">
        <v>1809</v>
      </c>
      <c r="U276" s="1" t="s">
        <v>1810</v>
      </c>
      <c r="V276" s="1" t="s">
        <v>1811</v>
      </c>
    </row>
    <row r="277" s="1" customFormat="1" spans="1:22">
      <c r="A277" s="3">
        <v>999223793526357</v>
      </c>
      <c r="B277" s="1" t="s">
        <v>3418</v>
      </c>
      <c r="C277" s="1" t="s">
        <v>3429</v>
      </c>
      <c r="D277" s="1" t="s">
        <v>3430</v>
      </c>
      <c r="E277" s="1" t="s">
        <v>3431</v>
      </c>
      <c r="F277" s="1" t="s">
        <v>1795</v>
      </c>
      <c r="G277" s="1" t="s">
        <v>1799</v>
      </c>
      <c r="H277" s="1" t="s">
        <v>1800</v>
      </c>
      <c r="I277" s="1" t="s">
        <v>3432</v>
      </c>
      <c r="J277" s="1" t="s">
        <v>30</v>
      </c>
      <c r="K277" s="1" t="s">
        <v>3433</v>
      </c>
      <c r="L277" s="1" t="s">
        <v>3433</v>
      </c>
      <c r="M277" s="1" t="s">
        <v>1803</v>
      </c>
      <c r="N277" s="1" t="s">
        <v>1803</v>
      </c>
      <c r="O277" s="1" t="s">
        <v>1804</v>
      </c>
      <c r="P277" s="1" t="s">
        <v>1805</v>
      </c>
      <c r="Q277" s="1" t="s">
        <v>1806</v>
      </c>
      <c r="R277" s="1" t="s">
        <v>3434</v>
      </c>
      <c r="S277" s="1" t="s">
        <v>1808</v>
      </c>
      <c r="T277" s="1" t="s">
        <v>1809</v>
      </c>
      <c r="U277" s="1" t="s">
        <v>1810</v>
      </c>
      <c r="V277" s="1" t="s">
        <v>2577</v>
      </c>
    </row>
    <row r="278" s="1" customFormat="1" spans="1:22">
      <c r="A278" s="3">
        <v>999223793242859</v>
      </c>
      <c r="B278" s="1" t="s">
        <v>3418</v>
      </c>
      <c r="C278" s="1" t="s">
        <v>3435</v>
      </c>
      <c r="D278" s="1" t="s">
        <v>3411</v>
      </c>
      <c r="E278" s="1" t="s">
        <v>3436</v>
      </c>
      <c r="F278" s="1" t="s">
        <v>1996</v>
      </c>
      <c r="G278" s="1" t="s">
        <v>1799</v>
      </c>
      <c r="H278" s="1" t="s">
        <v>1800</v>
      </c>
      <c r="I278" s="1" t="s">
        <v>3426</v>
      </c>
      <c r="J278" s="1" t="s">
        <v>30</v>
      </c>
      <c r="K278" s="1" t="s">
        <v>3427</v>
      </c>
      <c r="L278" s="1" t="s">
        <v>3427</v>
      </c>
      <c r="M278" s="1" t="s">
        <v>1803</v>
      </c>
      <c r="N278" s="1" t="s">
        <v>1803</v>
      </c>
      <c r="O278" s="1" t="s">
        <v>1804</v>
      </c>
      <c r="P278" s="1" t="s">
        <v>1805</v>
      </c>
      <c r="Q278" s="1" t="s">
        <v>1806</v>
      </c>
      <c r="R278" s="1" t="s">
        <v>3437</v>
      </c>
      <c r="S278" s="1" t="s">
        <v>1808</v>
      </c>
      <c r="T278" s="1" t="s">
        <v>1809</v>
      </c>
      <c r="U278" s="1" t="s">
        <v>1810</v>
      </c>
      <c r="V278" s="1" t="s">
        <v>1811</v>
      </c>
    </row>
    <row r="279" s="1" customFormat="1" spans="1:22">
      <c r="A279" s="3">
        <v>999223792757713</v>
      </c>
      <c r="B279" s="1" t="s">
        <v>3418</v>
      </c>
      <c r="C279" s="1" t="s">
        <v>3438</v>
      </c>
      <c r="D279" s="1" t="s">
        <v>3411</v>
      </c>
      <c r="E279" s="1" t="s">
        <v>3439</v>
      </c>
      <c r="F279" s="1" t="s">
        <v>1795</v>
      </c>
      <c r="G279" s="1" t="s">
        <v>1799</v>
      </c>
      <c r="H279" s="1" t="s">
        <v>1800</v>
      </c>
      <c r="I279" s="1" t="s">
        <v>3440</v>
      </c>
      <c r="J279" s="1" t="s">
        <v>30</v>
      </c>
      <c r="K279" s="1" t="s">
        <v>3441</v>
      </c>
      <c r="L279" s="1" t="s">
        <v>3441</v>
      </c>
      <c r="M279" s="1" t="s">
        <v>1803</v>
      </c>
      <c r="N279" s="1" t="s">
        <v>1803</v>
      </c>
      <c r="O279" s="1" t="s">
        <v>1804</v>
      </c>
      <c r="P279" s="1" t="s">
        <v>1805</v>
      </c>
      <c r="Q279" s="1" t="s">
        <v>1806</v>
      </c>
      <c r="R279" s="1" t="s">
        <v>3442</v>
      </c>
      <c r="S279" s="1" t="s">
        <v>1808</v>
      </c>
      <c r="T279" s="1" t="s">
        <v>1809</v>
      </c>
      <c r="U279" s="1" t="s">
        <v>1810</v>
      </c>
      <c r="V279" s="1" t="s">
        <v>1811</v>
      </c>
    </row>
    <row r="280" s="1" customFormat="1" spans="1:22">
      <c r="A280" s="3">
        <v>23792721263</v>
      </c>
      <c r="B280" s="1" t="s">
        <v>3418</v>
      </c>
      <c r="C280" s="1" t="s">
        <v>3443</v>
      </c>
      <c r="D280" s="1" t="s">
        <v>3411</v>
      </c>
      <c r="E280" s="1" t="s">
        <v>3412</v>
      </c>
      <c r="F280" s="1" t="s">
        <v>1795</v>
      </c>
      <c r="G280" s="1" t="s">
        <v>1799</v>
      </c>
      <c r="H280" s="1" t="s">
        <v>1800</v>
      </c>
      <c r="I280" s="1" t="s">
        <v>3421</v>
      </c>
      <c r="J280" s="1" t="s">
        <v>30</v>
      </c>
      <c r="K280" s="1" t="s">
        <v>3422</v>
      </c>
      <c r="L280" s="1" t="s">
        <v>1804</v>
      </c>
      <c r="M280" s="1" t="s">
        <v>3444</v>
      </c>
      <c r="N280" s="1" t="s">
        <v>3445</v>
      </c>
      <c r="O280" s="1" t="s">
        <v>1804</v>
      </c>
      <c r="P280" s="1" t="s">
        <v>1805</v>
      </c>
      <c r="Q280" s="1" t="s">
        <v>1806</v>
      </c>
      <c r="R280" s="1" t="s">
        <v>3446</v>
      </c>
      <c r="S280" s="1" t="s">
        <v>1808</v>
      </c>
      <c r="T280" s="1" t="s">
        <v>1809</v>
      </c>
      <c r="U280" s="1" t="s">
        <v>1810</v>
      </c>
      <c r="V280" s="1" t="s">
        <v>1811</v>
      </c>
    </row>
    <row r="281" s="1" customFormat="1" spans="1:22">
      <c r="A281" s="3">
        <v>999223818823902</v>
      </c>
      <c r="B281" s="1" t="s">
        <v>3353</v>
      </c>
      <c r="C281" s="1" t="s">
        <v>3447</v>
      </c>
      <c r="D281" s="1" t="s">
        <v>3448</v>
      </c>
      <c r="E281" s="1" t="s">
        <v>3449</v>
      </c>
      <c r="F281" s="1" t="s">
        <v>2324</v>
      </c>
      <c r="G281" s="1" t="s">
        <v>1795</v>
      </c>
      <c r="H281" s="1" t="s">
        <v>1800</v>
      </c>
      <c r="I281" s="1" t="s">
        <v>3450</v>
      </c>
      <c r="J281" s="1" t="s">
        <v>30</v>
      </c>
      <c r="K281" s="1" t="s">
        <v>2206</v>
      </c>
      <c r="L281" s="1" t="s">
        <v>2206</v>
      </c>
      <c r="M281" s="1" t="s">
        <v>1803</v>
      </c>
      <c r="N281" s="1" t="s">
        <v>1803</v>
      </c>
      <c r="O281" s="1" t="s">
        <v>1804</v>
      </c>
      <c r="P281" s="1" t="s">
        <v>1805</v>
      </c>
      <c r="Q281" s="1" t="s">
        <v>1806</v>
      </c>
      <c r="R281" s="1" t="s">
        <v>3451</v>
      </c>
      <c r="S281" s="1" t="s">
        <v>1808</v>
      </c>
      <c r="T281" s="1" t="s">
        <v>1809</v>
      </c>
      <c r="U281" s="1" t="s">
        <v>1810</v>
      </c>
      <c r="V281" s="1" t="s">
        <v>2577</v>
      </c>
    </row>
    <row r="282" s="1" customFormat="1" spans="1:22">
      <c r="A282" s="3">
        <v>999223764829312</v>
      </c>
      <c r="B282" s="1" t="s">
        <v>3452</v>
      </c>
      <c r="C282" s="1" t="s">
        <v>3453</v>
      </c>
      <c r="D282" s="1" t="s">
        <v>2908</v>
      </c>
      <c r="E282" s="1" t="s">
        <v>3454</v>
      </c>
      <c r="F282" s="1" t="s">
        <v>2779</v>
      </c>
      <c r="G282" s="1" t="s">
        <v>1799</v>
      </c>
      <c r="H282" s="1" t="s">
        <v>1800</v>
      </c>
      <c r="I282" s="1" t="s">
        <v>3455</v>
      </c>
      <c r="J282" s="1" t="s">
        <v>30</v>
      </c>
      <c r="K282" s="1" t="s">
        <v>3456</v>
      </c>
      <c r="L282" s="1" t="s">
        <v>3456</v>
      </c>
      <c r="M282" s="1" t="s">
        <v>1803</v>
      </c>
      <c r="N282" s="1" t="s">
        <v>1803</v>
      </c>
      <c r="O282" s="1" t="s">
        <v>1804</v>
      </c>
      <c r="P282" s="1" t="s">
        <v>1805</v>
      </c>
      <c r="Q282" s="1" t="s">
        <v>1806</v>
      </c>
      <c r="R282" s="1" t="s">
        <v>3457</v>
      </c>
      <c r="S282" s="1" t="s">
        <v>1808</v>
      </c>
      <c r="T282" s="1" t="s">
        <v>1809</v>
      </c>
      <c r="U282" s="1" t="s">
        <v>1810</v>
      </c>
      <c r="V282" s="1" t="s">
        <v>1811</v>
      </c>
    </row>
    <row r="283" s="1" customFormat="1" spans="1:22">
      <c r="A283" s="3">
        <v>999223823219971</v>
      </c>
      <c r="B283" s="1" t="s">
        <v>3353</v>
      </c>
      <c r="C283" s="1" t="s">
        <v>3458</v>
      </c>
      <c r="D283" s="1" t="s">
        <v>3459</v>
      </c>
      <c r="E283" s="1" t="s">
        <v>3460</v>
      </c>
      <c r="F283" s="1" t="s">
        <v>2607</v>
      </c>
      <c r="G283" s="1" t="s">
        <v>1799</v>
      </c>
      <c r="H283" s="1" t="s">
        <v>1800</v>
      </c>
      <c r="I283" s="1" t="s">
        <v>3461</v>
      </c>
      <c r="J283" s="1" t="s">
        <v>30</v>
      </c>
      <c r="K283" s="1" t="s">
        <v>3462</v>
      </c>
      <c r="L283" s="1" t="s">
        <v>3462</v>
      </c>
      <c r="M283" s="1" t="s">
        <v>1803</v>
      </c>
      <c r="N283" s="1" t="s">
        <v>1803</v>
      </c>
      <c r="O283" s="1" t="s">
        <v>1804</v>
      </c>
      <c r="P283" s="1" t="s">
        <v>1805</v>
      </c>
      <c r="Q283" s="1" t="s">
        <v>1806</v>
      </c>
      <c r="R283" s="1" t="s">
        <v>3463</v>
      </c>
      <c r="S283" s="1" t="s">
        <v>1808</v>
      </c>
      <c r="T283" s="1" t="s">
        <v>1809</v>
      </c>
      <c r="U283" s="1" t="s">
        <v>1810</v>
      </c>
      <c r="V283" s="1" t="s">
        <v>1831</v>
      </c>
    </row>
    <row r="284" s="1" customFormat="1" spans="1:22">
      <c r="A284" s="3">
        <v>999223749053274</v>
      </c>
      <c r="B284" s="1" t="s">
        <v>3452</v>
      </c>
      <c r="C284" s="1" t="s">
        <v>3464</v>
      </c>
      <c r="D284" s="1" t="s">
        <v>3465</v>
      </c>
      <c r="E284" s="1" t="s">
        <v>3466</v>
      </c>
      <c r="F284" s="1" t="s">
        <v>2607</v>
      </c>
      <c r="G284" s="1" t="s">
        <v>1795</v>
      </c>
      <c r="H284" s="1" t="s">
        <v>1800</v>
      </c>
      <c r="I284" s="1" t="s">
        <v>3467</v>
      </c>
      <c r="J284" s="1" t="s">
        <v>30</v>
      </c>
      <c r="K284" s="1" t="s">
        <v>3468</v>
      </c>
      <c r="L284" s="1" t="s">
        <v>3468</v>
      </c>
      <c r="M284" s="1" t="s">
        <v>1803</v>
      </c>
      <c r="N284" s="1" t="s">
        <v>1803</v>
      </c>
      <c r="O284" s="1" t="s">
        <v>1804</v>
      </c>
      <c r="P284" s="1" t="s">
        <v>1805</v>
      </c>
      <c r="Q284" s="1" t="s">
        <v>1806</v>
      </c>
      <c r="R284" s="1" t="s">
        <v>3469</v>
      </c>
      <c r="S284" s="1" t="s">
        <v>1808</v>
      </c>
      <c r="T284" s="1" t="s">
        <v>1809</v>
      </c>
      <c r="U284" s="1" t="s">
        <v>1810</v>
      </c>
      <c r="V284" s="1" t="s">
        <v>2163</v>
      </c>
    </row>
    <row r="285" s="1" customFormat="1" spans="1:22">
      <c r="A285" s="3">
        <v>999223745183025</v>
      </c>
      <c r="B285" s="1" t="s">
        <v>3470</v>
      </c>
      <c r="C285" s="1" t="s">
        <v>3471</v>
      </c>
      <c r="D285" s="1" t="s">
        <v>3472</v>
      </c>
      <c r="E285" s="1" t="s">
        <v>3473</v>
      </c>
      <c r="F285" s="1" t="s">
        <v>1996</v>
      </c>
      <c r="G285" s="1" t="s">
        <v>1795</v>
      </c>
      <c r="H285" s="1" t="s">
        <v>1800</v>
      </c>
      <c r="I285" s="1" t="s">
        <v>3474</v>
      </c>
      <c r="J285" s="1" t="s">
        <v>30</v>
      </c>
      <c r="K285" s="1" t="s">
        <v>3475</v>
      </c>
      <c r="L285" s="1" t="s">
        <v>3475</v>
      </c>
      <c r="M285" s="1" t="s">
        <v>1803</v>
      </c>
      <c r="N285" s="1" t="s">
        <v>1803</v>
      </c>
      <c r="O285" s="1" t="s">
        <v>1804</v>
      </c>
      <c r="P285" s="1" t="s">
        <v>1805</v>
      </c>
      <c r="Q285" s="1" t="s">
        <v>1806</v>
      </c>
      <c r="R285" s="1" t="s">
        <v>3476</v>
      </c>
      <c r="S285" s="1" t="s">
        <v>1808</v>
      </c>
      <c r="T285" s="1" t="s">
        <v>1809</v>
      </c>
      <c r="U285" s="1" t="s">
        <v>1810</v>
      </c>
      <c r="V285" s="1" t="s">
        <v>1811</v>
      </c>
    </row>
    <row r="286" s="1" customFormat="1" spans="1:22">
      <c r="A286" s="3">
        <v>999223733040463</v>
      </c>
      <c r="B286" s="1" t="s">
        <v>3470</v>
      </c>
      <c r="C286" s="1" t="s">
        <v>3477</v>
      </c>
      <c r="D286" s="1" t="s">
        <v>3478</v>
      </c>
      <c r="E286" s="1" t="s">
        <v>3479</v>
      </c>
      <c r="F286" s="1" t="s">
        <v>2496</v>
      </c>
      <c r="G286" s="1" t="s">
        <v>1799</v>
      </c>
      <c r="H286" s="1" t="s">
        <v>1800</v>
      </c>
      <c r="I286" s="1" t="s">
        <v>3480</v>
      </c>
      <c r="J286" s="1" t="s">
        <v>30</v>
      </c>
      <c r="K286" s="1" t="s">
        <v>3481</v>
      </c>
      <c r="L286" s="1" t="s">
        <v>3481</v>
      </c>
      <c r="M286" s="1" t="s">
        <v>1803</v>
      </c>
      <c r="N286" s="1" t="s">
        <v>1803</v>
      </c>
      <c r="O286" s="1" t="s">
        <v>1804</v>
      </c>
      <c r="P286" s="1" t="s">
        <v>1805</v>
      </c>
      <c r="Q286" s="1" t="s">
        <v>1806</v>
      </c>
      <c r="R286" s="1" t="s">
        <v>3482</v>
      </c>
      <c r="S286" s="1" t="s">
        <v>1808</v>
      </c>
      <c r="T286" s="1" t="s">
        <v>1809</v>
      </c>
      <c r="U286" s="1" t="s">
        <v>1810</v>
      </c>
      <c r="V286" s="1" t="s">
        <v>1844</v>
      </c>
    </row>
    <row r="287" s="1" customFormat="1" spans="1:22">
      <c r="A287" s="3">
        <v>999223732370901</v>
      </c>
      <c r="B287" s="1" t="s">
        <v>3470</v>
      </c>
      <c r="C287" s="1" t="s">
        <v>3483</v>
      </c>
      <c r="D287" s="1" t="s">
        <v>3484</v>
      </c>
      <c r="E287" s="1" t="s">
        <v>3485</v>
      </c>
      <c r="F287" s="1" t="s">
        <v>1996</v>
      </c>
      <c r="G287" s="1" t="s">
        <v>1799</v>
      </c>
      <c r="H287" s="1" t="s">
        <v>1800</v>
      </c>
      <c r="I287" s="1" t="s">
        <v>3486</v>
      </c>
      <c r="J287" s="1" t="s">
        <v>30</v>
      </c>
      <c r="K287" s="1" t="s">
        <v>2019</v>
      </c>
      <c r="L287" s="1" t="s">
        <v>2019</v>
      </c>
      <c r="M287" s="1" t="s">
        <v>1803</v>
      </c>
      <c r="N287" s="1" t="s">
        <v>1803</v>
      </c>
      <c r="O287" s="1" t="s">
        <v>1804</v>
      </c>
      <c r="P287" s="1" t="s">
        <v>1805</v>
      </c>
      <c r="Q287" s="1" t="s">
        <v>1806</v>
      </c>
      <c r="R287" s="1" t="s">
        <v>3487</v>
      </c>
      <c r="S287" s="1" t="s">
        <v>1808</v>
      </c>
      <c r="T287" s="1" t="s">
        <v>1809</v>
      </c>
      <c r="U287" s="1" t="s">
        <v>1810</v>
      </c>
      <c r="V287" s="1" t="s">
        <v>1811</v>
      </c>
    </row>
    <row r="288" s="1" customFormat="1" spans="1:22">
      <c r="A288" s="3">
        <v>999223765973326</v>
      </c>
      <c r="B288" s="1" t="s">
        <v>3452</v>
      </c>
      <c r="C288" s="1" t="s">
        <v>3488</v>
      </c>
      <c r="D288" s="1" t="s">
        <v>3489</v>
      </c>
      <c r="E288" s="1" t="s">
        <v>3490</v>
      </c>
      <c r="F288" s="1" t="s">
        <v>2324</v>
      </c>
      <c r="G288" s="1" t="s">
        <v>1799</v>
      </c>
      <c r="H288" s="1" t="s">
        <v>1800</v>
      </c>
      <c r="I288" s="1" t="s">
        <v>3491</v>
      </c>
      <c r="J288" s="1" t="s">
        <v>30</v>
      </c>
      <c r="K288" s="1" t="s">
        <v>3492</v>
      </c>
      <c r="L288" s="1" t="s">
        <v>3492</v>
      </c>
      <c r="M288" s="1" t="s">
        <v>1803</v>
      </c>
      <c r="N288" s="1" t="s">
        <v>1803</v>
      </c>
      <c r="O288" s="1" t="s">
        <v>1804</v>
      </c>
      <c r="P288" s="1" t="s">
        <v>1805</v>
      </c>
      <c r="Q288" s="1" t="s">
        <v>1806</v>
      </c>
      <c r="R288" s="1" t="s">
        <v>3493</v>
      </c>
      <c r="S288" s="1" t="s">
        <v>1808</v>
      </c>
      <c r="T288" s="1" t="s">
        <v>1809</v>
      </c>
      <c r="U288" s="1" t="s">
        <v>1810</v>
      </c>
      <c r="V288" s="1" t="s">
        <v>1831</v>
      </c>
    </row>
    <row r="289" s="1" customFormat="1" spans="1:22">
      <c r="A289" s="3">
        <v>999223710690472</v>
      </c>
      <c r="B289" s="1" t="s">
        <v>3494</v>
      </c>
      <c r="C289" s="1" t="s">
        <v>3495</v>
      </c>
      <c r="D289" s="1" t="s">
        <v>3387</v>
      </c>
      <c r="E289" s="1" t="s">
        <v>3496</v>
      </c>
      <c r="F289" s="1" t="s">
        <v>2324</v>
      </c>
      <c r="G289" s="1" t="s">
        <v>1799</v>
      </c>
      <c r="H289" s="1" t="s">
        <v>1800</v>
      </c>
      <c r="I289" s="1" t="s">
        <v>3497</v>
      </c>
      <c r="J289" s="1" t="s">
        <v>30</v>
      </c>
      <c r="K289" s="1" t="s">
        <v>3498</v>
      </c>
      <c r="L289" s="1" t="s">
        <v>3498</v>
      </c>
      <c r="M289" s="1" t="s">
        <v>1803</v>
      </c>
      <c r="N289" s="1" t="s">
        <v>1803</v>
      </c>
      <c r="O289" s="1" t="s">
        <v>1804</v>
      </c>
      <c r="P289" s="1" t="s">
        <v>1805</v>
      </c>
      <c r="Q289" s="1" t="s">
        <v>1806</v>
      </c>
      <c r="R289" s="1" t="s">
        <v>3499</v>
      </c>
      <c r="S289" s="1" t="s">
        <v>1808</v>
      </c>
      <c r="T289" s="1" t="s">
        <v>1809</v>
      </c>
      <c r="U289" s="1" t="s">
        <v>1810</v>
      </c>
      <c r="V289" s="1" t="s">
        <v>1851</v>
      </c>
    </row>
    <row r="290" s="1" customFormat="1" spans="1:22">
      <c r="A290" s="3">
        <v>999223709852088</v>
      </c>
      <c r="B290" s="1" t="s">
        <v>3494</v>
      </c>
      <c r="C290" s="1" t="s">
        <v>3500</v>
      </c>
      <c r="D290" s="1" t="s">
        <v>3472</v>
      </c>
      <c r="E290" s="1" t="s">
        <v>3501</v>
      </c>
      <c r="F290" s="1" t="s">
        <v>1996</v>
      </c>
      <c r="G290" s="1" t="s">
        <v>1795</v>
      </c>
      <c r="H290" s="1" t="s">
        <v>1800</v>
      </c>
      <c r="I290" s="1" t="s">
        <v>3502</v>
      </c>
      <c r="J290" s="1" t="s">
        <v>30</v>
      </c>
      <c r="K290" s="1" t="s">
        <v>3503</v>
      </c>
      <c r="L290" s="1" t="s">
        <v>3503</v>
      </c>
      <c r="M290" s="1" t="s">
        <v>1803</v>
      </c>
      <c r="N290" s="1" t="s">
        <v>1803</v>
      </c>
      <c r="O290" s="1" t="s">
        <v>1804</v>
      </c>
      <c r="P290" s="1" t="s">
        <v>1805</v>
      </c>
      <c r="Q290" s="1" t="s">
        <v>1806</v>
      </c>
      <c r="R290" s="1" t="s">
        <v>3504</v>
      </c>
      <c r="S290" s="1" t="s">
        <v>1808</v>
      </c>
      <c r="T290" s="1" t="s">
        <v>1809</v>
      </c>
      <c r="U290" s="1" t="s">
        <v>1810</v>
      </c>
      <c r="V290" s="1" t="s">
        <v>1811</v>
      </c>
    </row>
    <row r="291" s="1" customFormat="1" spans="1:22">
      <c r="A291" s="3">
        <v>999223698526195</v>
      </c>
      <c r="B291" s="1" t="s">
        <v>3494</v>
      </c>
      <c r="C291" s="1" t="s">
        <v>3505</v>
      </c>
      <c r="D291" s="1" t="s">
        <v>3387</v>
      </c>
      <c r="E291" s="1" t="s">
        <v>3506</v>
      </c>
      <c r="F291" s="1" t="s">
        <v>2496</v>
      </c>
      <c r="G291" s="1" t="s">
        <v>1795</v>
      </c>
      <c r="H291" s="1" t="s">
        <v>1800</v>
      </c>
      <c r="I291" s="1" t="s">
        <v>3497</v>
      </c>
      <c r="J291" s="1" t="s">
        <v>30</v>
      </c>
      <c r="K291" s="1" t="s">
        <v>3498</v>
      </c>
      <c r="L291" s="1" t="s">
        <v>3498</v>
      </c>
      <c r="M291" s="1" t="s">
        <v>1803</v>
      </c>
      <c r="N291" s="1" t="s">
        <v>1803</v>
      </c>
      <c r="O291" s="1" t="s">
        <v>1804</v>
      </c>
      <c r="P291" s="1" t="s">
        <v>1805</v>
      </c>
      <c r="Q291" s="1" t="s">
        <v>1806</v>
      </c>
      <c r="R291" s="1" t="s">
        <v>3507</v>
      </c>
      <c r="S291" s="1" t="s">
        <v>1808</v>
      </c>
      <c r="T291" s="1" t="s">
        <v>1809</v>
      </c>
      <c r="U291" s="1" t="s">
        <v>1810</v>
      </c>
      <c r="V291" s="1" t="s">
        <v>1851</v>
      </c>
    </row>
    <row r="292" s="1" customFormat="1" spans="1:22">
      <c r="A292" s="3">
        <v>999223633847932</v>
      </c>
      <c r="B292" s="1" t="s">
        <v>3508</v>
      </c>
      <c r="C292" s="1" t="s">
        <v>3509</v>
      </c>
      <c r="D292" s="1" t="s">
        <v>3510</v>
      </c>
      <c r="E292" s="1" t="s">
        <v>3511</v>
      </c>
      <c r="F292" s="1" t="s">
        <v>2607</v>
      </c>
      <c r="G292" s="1" t="s">
        <v>1799</v>
      </c>
      <c r="H292" s="1" t="s">
        <v>1800</v>
      </c>
      <c r="I292" s="1" t="s">
        <v>3512</v>
      </c>
      <c r="J292" s="1" t="s">
        <v>30</v>
      </c>
      <c r="K292" s="1" t="s">
        <v>3513</v>
      </c>
      <c r="L292" s="1" t="s">
        <v>3513</v>
      </c>
      <c r="M292" s="1" t="s">
        <v>1803</v>
      </c>
      <c r="N292" s="1" t="s">
        <v>1803</v>
      </c>
      <c r="O292" s="1" t="s">
        <v>1804</v>
      </c>
      <c r="P292" s="1" t="s">
        <v>1805</v>
      </c>
      <c r="Q292" s="1" t="s">
        <v>1806</v>
      </c>
      <c r="R292" s="1" t="s">
        <v>3514</v>
      </c>
      <c r="S292" s="1" t="s">
        <v>1808</v>
      </c>
      <c r="T292" s="1" t="s">
        <v>1809</v>
      </c>
      <c r="U292" s="1" t="s">
        <v>1995</v>
      </c>
      <c r="V292" s="1" t="s">
        <v>2577</v>
      </c>
    </row>
    <row r="293" s="1" customFormat="1" spans="1:22">
      <c r="A293" s="3">
        <v>999223753746998</v>
      </c>
      <c r="B293" s="1" t="s">
        <v>3452</v>
      </c>
      <c r="C293" s="1" t="s">
        <v>3515</v>
      </c>
      <c r="D293" s="1" t="s">
        <v>3484</v>
      </c>
      <c r="E293" s="1" t="s">
        <v>3516</v>
      </c>
      <c r="F293" s="1" t="s">
        <v>1996</v>
      </c>
      <c r="G293" s="1" t="s">
        <v>1799</v>
      </c>
      <c r="H293" s="1" t="s">
        <v>1800</v>
      </c>
      <c r="I293" s="1" t="s">
        <v>3517</v>
      </c>
      <c r="J293" s="1" t="s">
        <v>30</v>
      </c>
      <c r="K293" s="1" t="s">
        <v>3518</v>
      </c>
      <c r="L293" s="1" t="s">
        <v>3518</v>
      </c>
      <c r="M293" s="1" t="s">
        <v>1803</v>
      </c>
      <c r="N293" s="1" t="s">
        <v>1803</v>
      </c>
      <c r="O293" s="1" t="s">
        <v>1804</v>
      </c>
      <c r="P293" s="1" t="s">
        <v>1805</v>
      </c>
      <c r="Q293" s="1" t="s">
        <v>1806</v>
      </c>
      <c r="R293" s="1" t="s">
        <v>3519</v>
      </c>
      <c r="S293" s="1" t="s">
        <v>1808</v>
      </c>
      <c r="T293" s="1" t="s">
        <v>1809</v>
      </c>
      <c r="U293" s="1" t="s">
        <v>1810</v>
      </c>
      <c r="V293" s="1" t="s">
        <v>1811</v>
      </c>
    </row>
    <row r="294" s="1" customFormat="1" spans="1:22">
      <c r="A294" s="3">
        <v>999223803429684</v>
      </c>
      <c r="B294" s="1" t="s">
        <v>3404</v>
      </c>
      <c r="C294" s="1" t="s">
        <v>3520</v>
      </c>
      <c r="D294" s="1" t="s">
        <v>3521</v>
      </c>
      <c r="E294" s="1" t="s">
        <v>3522</v>
      </c>
      <c r="F294" s="1" t="s">
        <v>1996</v>
      </c>
      <c r="G294" s="1" t="s">
        <v>1799</v>
      </c>
      <c r="H294" s="1" t="s">
        <v>1800</v>
      </c>
      <c r="I294" s="1" t="s">
        <v>3523</v>
      </c>
      <c r="J294" s="1" t="s">
        <v>30</v>
      </c>
      <c r="K294" s="1" t="s">
        <v>3524</v>
      </c>
      <c r="L294" s="1" t="s">
        <v>3524</v>
      </c>
      <c r="M294" s="1" t="s">
        <v>1803</v>
      </c>
      <c r="N294" s="1" t="s">
        <v>1803</v>
      </c>
      <c r="O294" s="1" t="s">
        <v>1804</v>
      </c>
      <c r="P294" s="1" t="s">
        <v>1805</v>
      </c>
      <c r="Q294" s="1" t="s">
        <v>1806</v>
      </c>
      <c r="R294" s="1" t="s">
        <v>3525</v>
      </c>
      <c r="S294" s="1" t="s">
        <v>1808</v>
      </c>
      <c r="T294" s="1" t="s">
        <v>1809</v>
      </c>
      <c r="U294" s="1" t="s">
        <v>1810</v>
      </c>
      <c r="V294" s="1" t="s">
        <v>2577</v>
      </c>
    </row>
    <row r="295" s="1" customFormat="1" spans="1:22">
      <c r="A295" s="3">
        <v>999223620201962</v>
      </c>
      <c r="B295" s="1" t="s">
        <v>3526</v>
      </c>
      <c r="C295" s="1" t="s">
        <v>3527</v>
      </c>
      <c r="D295" s="1" t="s">
        <v>3528</v>
      </c>
      <c r="E295" s="1" t="s">
        <v>3529</v>
      </c>
      <c r="F295" s="1" t="s">
        <v>1996</v>
      </c>
      <c r="G295" s="1" t="s">
        <v>1799</v>
      </c>
      <c r="H295" s="1" t="s">
        <v>1800</v>
      </c>
      <c r="I295" s="1" t="s">
        <v>3530</v>
      </c>
      <c r="J295" s="1" t="s">
        <v>30</v>
      </c>
      <c r="K295" s="1" t="s">
        <v>3531</v>
      </c>
      <c r="L295" s="1" t="s">
        <v>3531</v>
      </c>
      <c r="M295" s="1" t="s">
        <v>1803</v>
      </c>
      <c r="N295" s="1" t="s">
        <v>1803</v>
      </c>
      <c r="O295" s="1" t="s">
        <v>1804</v>
      </c>
      <c r="P295" s="1" t="s">
        <v>1805</v>
      </c>
      <c r="Q295" s="1" t="s">
        <v>1806</v>
      </c>
      <c r="R295" s="1" t="s">
        <v>3532</v>
      </c>
      <c r="S295" s="1" t="s">
        <v>1808</v>
      </c>
      <c r="T295" s="1" t="s">
        <v>1809</v>
      </c>
      <c r="U295" s="1" t="s">
        <v>1810</v>
      </c>
      <c r="V295" s="1" t="s">
        <v>3533</v>
      </c>
    </row>
    <row r="296" s="1" customFormat="1" spans="1:22">
      <c r="A296" s="3">
        <v>999223590864842</v>
      </c>
      <c r="B296" s="1" t="s">
        <v>3534</v>
      </c>
      <c r="C296" s="1" t="s">
        <v>3535</v>
      </c>
      <c r="D296" s="1" t="s">
        <v>3536</v>
      </c>
      <c r="E296" s="1" t="s">
        <v>3537</v>
      </c>
      <c r="F296" s="1" t="s">
        <v>2722</v>
      </c>
      <c r="G296" s="1" t="s">
        <v>1799</v>
      </c>
      <c r="H296" s="1" t="s">
        <v>1800</v>
      </c>
      <c r="I296" s="1" t="s">
        <v>3538</v>
      </c>
      <c r="J296" s="1" t="s">
        <v>30</v>
      </c>
      <c r="K296" s="1" t="s">
        <v>3539</v>
      </c>
      <c r="L296" s="1" t="s">
        <v>3539</v>
      </c>
      <c r="M296" s="1" t="s">
        <v>1803</v>
      </c>
      <c r="N296" s="1" t="s">
        <v>1803</v>
      </c>
      <c r="O296" s="1" t="s">
        <v>1804</v>
      </c>
      <c r="P296" s="1" t="s">
        <v>1805</v>
      </c>
      <c r="Q296" s="1" t="s">
        <v>1806</v>
      </c>
      <c r="R296" s="1" t="s">
        <v>3540</v>
      </c>
      <c r="S296" s="1" t="s">
        <v>1808</v>
      </c>
      <c r="T296" s="1" t="s">
        <v>1809</v>
      </c>
      <c r="U296" s="1" t="s">
        <v>1995</v>
      </c>
      <c r="V296" s="1" t="s">
        <v>1824</v>
      </c>
    </row>
    <row r="297" s="1" customFormat="1" spans="1:22">
      <c r="A297" s="3">
        <v>999223521803640</v>
      </c>
      <c r="B297" s="1" t="s">
        <v>3541</v>
      </c>
      <c r="C297" s="1" t="s">
        <v>3542</v>
      </c>
      <c r="D297" s="1" t="s">
        <v>3543</v>
      </c>
      <c r="E297" s="1" t="s">
        <v>3544</v>
      </c>
      <c r="F297" s="1" t="s">
        <v>2324</v>
      </c>
      <c r="G297" s="1" t="s">
        <v>1795</v>
      </c>
      <c r="H297" s="1" t="s">
        <v>1800</v>
      </c>
      <c r="I297" s="1" t="s">
        <v>3545</v>
      </c>
      <c r="J297" s="1" t="s">
        <v>30</v>
      </c>
      <c r="K297" s="1" t="s">
        <v>3546</v>
      </c>
      <c r="L297" s="1" t="s">
        <v>3546</v>
      </c>
      <c r="M297" s="1" t="s">
        <v>1803</v>
      </c>
      <c r="N297" s="1" t="s">
        <v>1803</v>
      </c>
      <c r="O297" s="1" t="s">
        <v>1804</v>
      </c>
      <c r="P297" s="1" t="s">
        <v>1805</v>
      </c>
      <c r="Q297" s="1" t="s">
        <v>1806</v>
      </c>
      <c r="R297" s="1" t="s">
        <v>3547</v>
      </c>
      <c r="S297" s="1" t="s">
        <v>1808</v>
      </c>
      <c r="T297" s="1" t="s">
        <v>1809</v>
      </c>
      <c r="U297" s="1" t="s">
        <v>1810</v>
      </c>
      <c r="V297" s="1" t="s">
        <v>2051</v>
      </c>
    </row>
    <row r="298" s="1" customFormat="1" spans="1:22">
      <c r="A298" s="3">
        <v>999222509476254</v>
      </c>
      <c r="B298" s="1" t="s">
        <v>3548</v>
      </c>
      <c r="C298" s="1" t="s">
        <v>3549</v>
      </c>
      <c r="D298" s="1" t="s">
        <v>3550</v>
      </c>
      <c r="E298" s="1" t="s">
        <v>3551</v>
      </c>
      <c r="F298" s="1" t="s">
        <v>1996</v>
      </c>
      <c r="G298" s="1" t="s">
        <v>1795</v>
      </c>
      <c r="H298" s="1" t="s">
        <v>1800</v>
      </c>
      <c r="I298" s="1" t="s">
        <v>3552</v>
      </c>
      <c r="J298" s="1" t="s">
        <v>30</v>
      </c>
      <c r="K298" s="1" t="s">
        <v>3008</v>
      </c>
      <c r="L298" s="1" t="s">
        <v>3008</v>
      </c>
      <c r="M298" s="1" t="s">
        <v>1803</v>
      </c>
      <c r="N298" s="1" t="s">
        <v>1803</v>
      </c>
      <c r="O298" s="1" t="s">
        <v>1804</v>
      </c>
      <c r="P298" s="1" t="s">
        <v>1805</v>
      </c>
      <c r="Q298" s="1" t="s">
        <v>1806</v>
      </c>
      <c r="R298" s="1" t="s">
        <v>3553</v>
      </c>
      <c r="S298" s="1" t="s">
        <v>1808</v>
      </c>
      <c r="T298" s="1" t="s">
        <v>1809</v>
      </c>
      <c r="U298" s="1" t="s">
        <v>1810</v>
      </c>
      <c r="V298" s="1" t="s">
        <v>2051</v>
      </c>
    </row>
    <row r="299" s="1" customFormat="1" spans="1:22">
      <c r="A299" s="3">
        <v>999222378380879</v>
      </c>
      <c r="B299" s="1" t="s">
        <v>3554</v>
      </c>
      <c r="C299" s="1" t="s">
        <v>3555</v>
      </c>
      <c r="D299" s="1" t="s">
        <v>3550</v>
      </c>
      <c r="E299" s="1" t="s">
        <v>3556</v>
      </c>
      <c r="F299" s="1" t="s">
        <v>1996</v>
      </c>
      <c r="G299" s="1" t="s">
        <v>1795</v>
      </c>
      <c r="H299" s="1" t="s">
        <v>1800</v>
      </c>
      <c r="I299" s="1" t="s">
        <v>3557</v>
      </c>
      <c r="J299" s="1" t="s">
        <v>30</v>
      </c>
      <c r="K299" s="1" t="s">
        <v>3558</v>
      </c>
      <c r="L299" s="1" t="s">
        <v>3558</v>
      </c>
      <c r="M299" s="1" t="s">
        <v>1803</v>
      </c>
      <c r="N299" s="1" t="s">
        <v>1803</v>
      </c>
      <c r="O299" s="1" t="s">
        <v>1804</v>
      </c>
      <c r="P299" s="1" t="s">
        <v>1805</v>
      </c>
      <c r="Q299" s="1" t="s">
        <v>1806</v>
      </c>
      <c r="R299" s="1" t="s">
        <v>3559</v>
      </c>
      <c r="S299" s="1" t="s">
        <v>1808</v>
      </c>
      <c r="T299" s="1" t="s">
        <v>1809</v>
      </c>
      <c r="U299" s="1" t="s">
        <v>1810</v>
      </c>
      <c r="V299" s="1" t="s">
        <v>2051</v>
      </c>
    </row>
    <row r="300" s="1" customFormat="1" spans="1:22">
      <c r="A300" s="3">
        <v>999223350799121</v>
      </c>
      <c r="B300" s="1" t="s">
        <v>3560</v>
      </c>
      <c r="C300" s="1" t="s">
        <v>3561</v>
      </c>
      <c r="D300" s="1" t="s">
        <v>3562</v>
      </c>
      <c r="E300" s="1" t="s">
        <v>3563</v>
      </c>
      <c r="F300" s="1" t="s">
        <v>2324</v>
      </c>
      <c r="G300" s="1" t="s">
        <v>1799</v>
      </c>
      <c r="H300" s="1" t="s">
        <v>1800</v>
      </c>
      <c r="I300" s="1" t="s">
        <v>3564</v>
      </c>
      <c r="J300" s="1" t="s">
        <v>30</v>
      </c>
      <c r="K300" s="1" t="s">
        <v>3565</v>
      </c>
      <c r="L300" s="1" t="s">
        <v>3565</v>
      </c>
      <c r="M300" s="1" t="s">
        <v>1803</v>
      </c>
      <c r="N300" s="1" t="s">
        <v>1803</v>
      </c>
      <c r="O300" s="1" t="s">
        <v>1804</v>
      </c>
      <c r="P300" s="1" t="s">
        <v>1805</v>
      </c>
      <c r="Q300" s="1" t="s">
        <v>1806</v>
      </c>
      <c r="R300" s="1" t="s">
        <v>3566</v>
      </c>
      <c r="S300" s="1" t="s">
        <v>1808</v>
      </c>
      <c r="T300" s="1" t="s">
        <v>1809</v>
      </c>
      <c r="U300" s="1" t="s">
        <v>1995</v>
      </c>
      <c r="V300" s="1" t="s">
        <v>1811</v>
      </c>
    </row>
    <row r="301" s="1" customFormat="1" spans="1:22">
      <c r="A301" s="3">
        <v>999222985648263</v>
      </c>
      <c r="B301" s="1" t="s">
        <v>3567</v>
      </c>
      <c r="C301" s="1" t="s">
        <v>3568</v>
      </c>
      <c r="D301" s="1" t="s">
        <v>3569</v>
      </c>
      <c r="E301" s="1" t="s">
        <v>3570</v>
      </c>
      <c r="F301" s="1" t="s">
        <v>2496</v>
      </c>
      <c r="G301" s="1" t="s">
        <v>1795</v>
      </c>
      <c r="H301" s="1" t="s">
        <v>1800</v>
      </c>
      <c r="I301" s="1" t="s">
        <v>3571</v>
      </c>
      <c r="J301" s="1" t="s">
        <v>30</v>
      </c>
      <c r="K301" s="1" t="s">
        <v>3572</v>
      </c>
      <c r="L301" s="1" t="s">
        <v>3572</v>
      </c>
      <c r="M301" s="1" t="s">
        <v>1803</v>
      </c>
      <c r="N301" s="1" t="s">
        <v>1803</v>
      </c>
      <c r="O301" s="1" t="s">
        <v>1804</v>
      </c>
      <c r="P301" s="1" t="s">
        <v>1805</v>
      </c>
      <c r="Q301" s="1" t="s">
        <v>1806</v>
      </c>
      <c r="R301" s="1" t="s">
        <v>3573</v>
      </c>
      <c r="S301" s="1" t="s">
        <v>1808</v>
      </c>
      <c r="T301" s="1" t="s">
        <v>1809</v>
      </c>
      <c r="U301" s="1" t="s">
        <v>1810</v>
      </c>
      <c r="V301" s="1" t="s">
        <v>3574</v>
      </c>
    </row>
    <row r="302" s="1" customFormat="1" spans="1:22">
      <c r="A302" s="3">
        <v>999222963428279</v>
      </c>
      <c r="B302" s="1" t="s">
        <v>3575</v>
      </c>
      <c r="C302" s="1" t="s">
        <v>3576</v>
      </c>
      <c r="D302" s="1" t="s">
        <v>3569</v>
      </c>
      <c r="E302" s="1" t="s">
        <v>3577</v>
      </c>
      <c r="F302" s="1" t="s">
        <v>2496</v>
      </c>
      <c r="G302" s="1" t="s">
        <v>1795</v>
      </c>
      <c r="H302" s="1" t="s">
        <v>1800</v>
      </c>
      <c r="I302" s="1" t="s">
        <v>3578</v>
      </c>
      <c r="J302" s="1" t="s">
        <v>30</v>
      </c>
      <c r="K302" s="1" t="s">
        <v>3579</v>
      </c>
      <c r="L302" s="1" t="s">
        <v>3579</v>
      </c>
      <c r="M302" s="1" t="s">
        <v>1803</v>
      </c>
      <c r="N302" s="1" t="s">
        <v>1803</v>
      </c>
      <c r="O302" s="1" t="s">
        <v>1804</v>
      </c>
      <c r="P302" s="1" t="s">
        <v>1805</v>
      </c>
      <c r="Q302" s="1" t="s">
        <v>1806</v>
      </c>
      <c r="R302" s="1" t="s">
        <v>3580</v>
      </c>
      <c r="S302" s="1" t="s">
        <v>1808</v>
      </c>
      <c r="T302" s="1" t="s">
        <v>1809</v>
      </c>
      <c r="U302" s="1" t="s">
        <v>1810</v>
      </c>
      <c r="V302" s="1" t="s">
        <v>3574</v>
      </c>
    </row>
    <row r="303" s="1" customFormat="1" spans="1:22">
      <c r="A303" s="3">
        <v>999222963290387</v>
      </c>
      <c r="B303" s="1" t="s">
        <v>3575</v>
      </c>
      <c r="C303" s="1" t="s">
        <v>3581</v>
      </c>
      <c r="D303" s="1" t="s">
        <v>3569</v>
      </c>
      <c r="E303" s="1" t="s">
        <v>3582</v>
      </c>
      <c r="F303" s="1" t="s">
        <v>2496</v>
      </c>
      <c r="G303" s="1" t="s">
        <v>1795</v>
      </c>
      <c r="H303" s="1" t="s">
        <v>1800</v>
      </c>
      <c r="I303" s="1" t="s">
        <v>3583</v>
      </c>
      <c r="J303" s="1" t="s">
        <v>30</v>
      </c>
      <c r="K303" s="1" t="s">
        <v>3584</v>
      </c>
      <c r="L303" s="1" t="s">
        <v>3584</v>
      </c>
      <c r="M303" s="1" t="s">
        <v>1803</v>
      </c>
      <c r="N303" s="1" t="s">
        <v>1803</v>
      </c>
      <c r="O303" s="1" t="s">
        <v>1804</v>
      </c>
      <c r="P303" s="1" t="s">
        <v>1805</v>
      </c>
      <c r="Q303" s="1" t="s">
        <v>1806</v>
      </c>
      <c r="R303" s="1" t="s">
        <v>3585</v>
      </c>
      <c r="S303" s="1" t="s">
        <v>1808</v>
      </c>
      <c r="T303" s="1" t="s">
        <v>1809</v>
      </c>
      <c r="U303" s="1" t="s">
        <v>1810</v>
      </c>
      <c r="V303" s="1" t="s">
        <v>3574</v>
      </c>
    </row>
    <row r="304" s="1" customFormat="1" spans="1:22">
      <c r="A304" s="3">
        <v>999223178439768</v>
      </c>
      <c r="B304" s="1" t="s">
        <v>3586</v>
      </c>
      <c r="C304" s="1" t="s">
        <v>3587</v>
      </c>
      <c r="D304" s="1" t="s">
        <v>3588</v>
      </c>
      <c r="E304" s="1" t="s">
        <v>3589</v>
      </c>
      <c r="F304" s="1" t="s">
        <v>2324</v>
      </c>
      <c r="G304" s="1" t="s">
        <v>1799</v>
      </c>
      <c r="H304" s="1" t="s">
        <v>1800</v>
      </c>
      <c r="I304" s="1" t="s">
        <v>3590</v>
      </c>
      <c r="J304" s="1" t="s">
        <v>30</v>
      </c>
      <c r="K304" s="1" t="s">
        <v>3591</v>
      </c>
      <c r="L304" s="1" t="s">
        <v>3591</v>
      </c>
      <c r="M304" s="1" t="s">
        <v>1803</v>
      </c>
      <c r="N304" s="1" t="s">
        <v>1803</v>
      </c>
      <c r="O304" s="1" t="s">
        <v>1804</v>
      </c>
      <c r="P304" s="1" t="s">
        <v>1805</v>
      </c>
      <c r="Q304" s="1" t="s">
        <v>1806</v>
      </c>
      <c r="R304" s="1" t="s">
        <v>3592</v>
      </c>
      <c r="S304" s="1" t="s">
        <v>1808</v>
      </c>
      <c r="T304" s="1" t="s">
        <v>1809</v>
      </c>
      <c r="U304" s="1" t="s">
        <v>1810</v>
      </c>
      <c r="V304" s="1" t="s">
        <v>1831</v>
      </c>
    </row>
    <row r="305" s="1" customFormat="1" spans="1:22">
      <c r="A305" s="3">
        <v>999223482089656</v>
      </c>
      <c r="B305" s="1" t="s">
        <v>3593</v>
      </c>
      <c r="C305" s="1" t="s">
        <v>3594</v>
      </c>
      <c r="D305" s="1" t="s">
        <v>3595</v>
      </c>
      <c r="E305" s="1" t="s">
        <v>3596</v>
      </c>
      <c r="F305" s="1" t="s">
        <v>2607</v>
      </c>
      <c r="G305" s="1" t="s">
        <v>1799</v>
      </c>
      <c r="H305" s="1" t="s">
        <v>1800</v>
      </c>
      <c r="I305" s="1" t="s">
        <v>3597</v>
      </c>
      <c r="J305" s="1" t="s">
        <v>30</v>
      </c>
      <c r="K305" s="1" t="s">
        <v>3598</v>
      </c>
      <c r="L305" s="1" t="s">
        <v>3598</v>
      </c>
      <c r="M305" s="1" t="s">
        <v>1803</v>
      </c>
      <c r="N305" s="1" t="s">
        <v>1803</v>
      </c>
      <c r="O305" s="1" t="s">
        <v>1804</v>
      </c>
      <c r="P305" s="1" t="s">
        <v>1805</v>
      </c>
      <c r="Q305" s="1" t="s">
        <v>1806</v>
      </c>
      <c r="R305" s="1" t="s">
        <v>3599</v>
      </c>
      <c r="S305" s="1" t="s">
        <v>1808</v>
      </c>
      <c r="T305" s="1" t="s">
        <v>1809</v>
      </c>
      <c r="U305" s="1" t="s">
        <v>1810</v>
      </c>
      <c r="V305" s="1" t="s">
        <v>1831</v>
      </c>
    </row>
    <row r="306" s="1" customFormat="1" spans="1:22">
      <c r="A306" s="3">
        <v>999223363190044</v>
      </c>
      <c r="B306" s="1" t="s">
        <v>3600</v>
      </c>
      <c r="C306" s="1" t="s">
        <v>3601</v>
      </c>
      <c r="D306" s="1" t="s">
        <v>3355</v>
      </c>
      <c r="E306" s="1" t="s">
        <v>3602</v>
      </c>
      <c r="F306" s="1" t="s">
        <v>2324</v>
      </c>
      <c r="G306" s="1" t="s">
        <v>1795</v>
      </c>
      <c r="H306" s="1" t="s">
        <v>1800</v>
      </c>
      <c r="I306" s="1" t="s">
        <v>3603</v>
      </c>
      <c r="J306" s="1" t="s">
        <v>30</v>
      </c>
      <c r="K306" s="1" t="s">
        <v>3604</v>
      </c>
      <c r="L306" s="1" t="s">
        <v>3604</v>
      </c>
      <c r="M306" s="1" t="s">
        <v>1803</v>
      </c>
      <c r="N306" s="1" t="s">
        <v>1803</v>
      </c>
      <c r="O306" s="1" t="s">
        <v>1804</v>
      </c>
      <c r="P306" s="1" t="s">
        <v>1805</v>
      </c>
      <c r="Q306" s="1" t="s">
        <v>1806</v>
      </c>
      <c r="R306" s="1" t="s">
        <v>3605</v>
      </c>
      <c r="S306" s="1" t="s">
        <v>1808</v>
      </c>
      <c r="T306" s="1" t="s">
        <v>1809</v>
      </c>
      <c r="U306" s="1" t="s">
        <v>1995</v>
      </c>
      <c r="V306" s="1" t="s">
        <v>1811</v>
      </c>
    </row>
    <row r="307" s="1" customFormat="1" spans="1:22">
      <c r="A307" s="3">
        <v>999223350842672</v>
      </c>
      <c r="B307" s="1" t="s">
        <v>3560</v>
      </c>
      <c r="C307" s="1" t="s">
        <v>3606</v>
      </c>
      <c r="D307" s="1" t="s">
        <v>3607</v>
      </c>
      <c r="E307" s="1" t="s">
        <v>3608</v>
      </c>
      <c r="F307" s="1" t="s">
        <v>1996</v>
      </c>
      <c r="G307" s="1" t="s">
        <v>1795</v>
      </c>
      <c r="H307" s="1" t="s">
        <v>1800</v>
      </c>
      <c r="I307" s="1" t="s">
        <v>3609</v>
      </c>
      <c r="J307" s="1" t="s">
        <v>30</v>
      </c>
      <c r="K307" s="1" t="s">
        <v>3610</v>
      </c>
      <c r="L307" s="1" t="s">
        <v>3610</v>
      </c>
      <c r="M307" s="1" t="s">
        <v>1803</v>
      </c>
      <c r="N307" s="1" t="s">
        <v>1803</v>
      </c>
      <c r="O307" s="1" t="s">
        <v>1804</v>
      </c>
      <c r="P307" s="1" t="s">
        <v>1805</v>
      </c>
      <c r="Q307" s="1" t="s">
        <v>1806</v>
      </c>
      <c r="R307" s="1" t="s">
        <v>3611</v>
      </c>
      <c r="S307" s="1" t="s">
        <v>1808</v>
      </c>
      <c r="T307" s="1" t="s">
        <v>1809</v>
      </c>
      <c r="U307" s="1" t="s">
        <v>1810</v>
      </c>
      <c r="V307" s="1" t="s">
        <v>1903</v>
      </c>
    </row>
    <row r="308" s="1" customFormat="1" spans="1:22">
      <c r="A308" s="3">
        <v>999223181442444</v>
      </c>
      <c r="B308" s="1" t="s">
        <v>3586</v>
      </c>
      <c r="C308" s="1" t="s">
        <v>3612</v>
      </c>
      <c r="D308" s="1" t="s">
        <v>3613</v>
      </c>
      <c r="E308" s="1" t="s">
        <v>3614</v>
      </c>
      <c r="F308" s="1" t="s">
        <v>2779</v>
      </c>
      <c r="G308" s="1" t="s">
        <v>1799</v>
      </c>
      <c r="H308" s="1" t="s">
        <v>1800</v>
      </c>
      <c r="I308" s="1" t="s">
        <v>3615</v>
      </c>
      <c r="J308" s="1" t="s">
        <v>30</v>
      </c>
      <c r="K308" s="1" t="s">
        <v>3616</v>
      </c>
      <c r="L308" s="1" t="s">
        <v>3616</v>
      </c>
      <c r="M308" s="1" t="s">
        <v>1803</v>
      </c>
      <c r="N308" s="1" t="s">
        <v>1803</v>
      </c>
      <c r="O308" s="1" t="s">
        <v>1804</v>
      </c>
      <c r="P308" s="1" t="s">
        <v>1805</v>
      </c>
      <c r="Q308" s="1" t="s">
        <v>1806</v>
      </c>
      <c r="R308" s="1" t="s">
        <v>3617</v>
      </c>
      <c r="S308" s="1" t="s">
        <v>1808</v>
      </c>
      <c r="T308" s="1" t="s">
        <v>1809</v>
      </c>
      <c r="U308" s="1" t="s">
        <v>1810</v>
      </c>
      <c r="V308" s="1" t="s">
        <v>3618</v>
      </c>
    </row>
    <row r="309" s="1" customFormat="1" spans="1:22">
      <c r="A309" s="3">
        <v>999223086191656</v>
      </c>
      <c r="B309" s="1" t="s">
        <v>3619</v>
      </c>
      <c r="C309" s="1" t="s">
        <v>3620</v>
      </c>
      <c r="D309" s="1" t="s">
        <v>3621</v>
      </c>
      <c r="E309" s="1" t="s">
        <v>3622</v>
      </c>
      <c r="F309" s="1" t="s">
        <v>1996</v>
      </c>
      <c r="G309" s="1" t="s">
        <v>1795</v>
      </c>
      <c r="H309" s="1" t="s">
        <v>1800</v>
      </c>
      <c r="I309" s="1" t="s">
        <v>3623</v>
      </c>
      <c r="J309" s="1" t="s">
        <v>30</v>
      </c>
      <c r="K309" s="1" t="s">
        <v>2843</v>
      </c>
      <c r="L309" s="1" t="s">
        <v>2843</v>
      </c>
      <c r="M309" s="1" t="s">
        <v>1803</v>
      </c>
      <c r="N309" s="1" t="s">
        <v>1803</v>
      </c>
      <c r="O309" s="1" t="s">
        <v>1804</v>
      </c>
      <c r="P309" s="1" t="s">
        <v>1805</v>
      </c>
      <c r="Q309" s="1" t="s">
        <v>1806</v>
      </c>
      <c r="R309" s="1" t="s">
        <v>3624</v>
      </c>
      <c r="S309" s="1" t="s">
        <v>1808</v>
      </c>
      <c r="T309" s="1" t="s">
        <v>1809</v>
      </c>
      <c r="U309" s="1" t="s">
        <v>1810</v>
      </c>
      <c r="V309" s="1" t="s">
        <v>2139</v>
      </c>
    </row>
    <row r="310" s="1" customFormat="1" spans="1:22">
      <c r="A310" s="3">
        <v>999223491759977</v>
      </c>
      <c r="B310" s="1" t="s">
        <v>3625</v>
      </c>
      <c r="C310" s="1" t="s">
        <v>3626</v>
      </c>
      <c r="D310" s="1" t="s">
        <v>3627</v>
      </c>
      <c r="E310" s="1" t="s">
        <v>3628</v>
      </c>
      <c r="F310" s="1" t="s">
        <v>2496</v>
      </c>
      <c r="G310" s="1" t="s">
        <v>1799</v>
      </c>
      <c r="H310" s="1" t="s">
        <v>1800</v>
      </c>
      <c r="I310" s="1" t="s">
        <v>3629</v>
      </c>
      <c r="J310" s="1" t="s">
        <v>30</v>
      </c>
      <c r="K310" s="1" t="s">
        <v>3630</v>
      </c>
      <c r="L310" s="1" t="s">
        <v>3630</v>
      </c>
      <c r="M310" s="1" t="s">
        <v>1803</v>
      </c>
      <c r="N310" s="1" t="s">
        <v>1803</v>
      </c>
      <c r="O310" s="1" t="s">
        <v>1804</v>
      </c>
      <c r="P310" s="1" t="s">
        <v>1805</v>
      </c>
      <c r="Q310" s="1" t="s">
        <v>1806</v>
      </c>
      <c r="R310" s="1" t="s">
        <v>3631</v>
      </c>
      <c r="S310" s="1" t="s">
        <v>1808</v>
      </c>
      <c r="T310" s="1" t="s">
        <v>1809</v>
      </c>
      <c r="U310" s="1" t="s">
        <v>1810</v>
      </c>
      <c r="V310" s="1" t="s">
        <v>1981</v>
      </c>
    </row>
    <row r="311" s="1" customFormat="1" spans="1:22">
      <c r="A311" s="3">
        <v>999222448923768</v>
      </c>
      <c r="B311" s="1" t="s">
        <v>3632</v>
      </c>
      <c r="C311" s="1" t="s">
        <v>3633</v>
      </c>
      <c r="D311" s="1" t="s">
        <v>3634</v>
      </c>
      <c r="E311" s="1" t="s">
        <v>3635</v>
      </c>
      <c r="F311" s="1" t="s">
        <v>2496</v>
      </c>
      <c r="G311" s="1" t="s">
        <v>1795</v>
      </c>
      <c r="H311" s="1" t="s">
        <v>1800</v>
      </c>
      <c r="I311" s="1" t="s">
        <v>3636</v>
      </c>
      <c r="J311" s="1" t="s">
        <v>30</v>
      </c>
      <c r="K311" s="1" t="s">
        <v>3637</v>
      </c>
      <c r="L311" s="1" t="s">
        <v>3637</v>
      </c>
      <c r="M311" s="1" t="s">
        <v>1803</v>
      </c>
      <c r="N311" s="1" t="s">
        <v>1803</v>
      </c>
      <c r="O311" s="1" t="s">
        <v>1804</v>
      </c>
      <c r="P311" s="1" t="s">
        <v>1805</v>
      </c>
      <c r="Q311" s="1" t="s">
        <v>1806</v>
      </c>
      <c r="R311" s="1" t="s">
        <v>3638</v>
      </c>
      <c r="S311" s="1" t="s">
        <v>1808</v>
      </c>
      <c r="T311" s="1" t="s">
        <v>1809</v>
      </c>
      <c r="U311" s="1" t="s">
        <v>1810</v>
      </c>
      <c r="V311" s="1" t="s">
        <v>3216</v>
      </c>
    </row>
    <row r="312" s="1" customFormat="1" spans="1:22">
      <c r="A312" s="3">
        <v>999223604913131</v>
      </c>
      <c r="B312" s="1" t="s">
        <v>3526</v>
      </c>
      <c r="C312" s="1" t="s">
        <v>3639</v>
      </c>
      <c r="D312" s="1" t="s">
        <v>3640</v>
      </c>
      <c r="E312" s="1" t="s">
        <v>3641</v>
      </c>
      <c r="F312" s="1" t="s">
        <v>1996</v>
      </c>
      <c r="G312" s="1" t="s">
        <v>1799</v>
      </c>
      <c r="H312" s="1" t="s">
        <v>1800</v>
      </c>
      <c r="I312" s="1" t="s">
        <v>3642</v>
      </c>
      <c r="J312" s="1" t="s">
        <v>30</v>
      </c>
      <c r="K312" s="1" t="s">
        <v>3643</v>
      </c>
      <c r="L312" s="1" t="s">
        <v>3643</v>
      </c>
      <c r="M312" s="1" t="s">
        <v>1803</v>
      </c>
      <c r="N312" s="1" t="s">
        <v>1803</v>
      </c>
      <c r="O312" s="1" t="s">
        <v>1804</v>
      </c>
      <c r="P312" s="1" t="s">
        <v>1805</v>
      </c>
      <c r="Q312" s="1" t="s">
        <v>1806</v>
      </c>
      <c r="R312" s="1" t="s">
        <v>3644</v>
      </c>
      <c r="S312" s="1" t="s">
        <v>1808</v>
      </c>
      <c r="T312" s="1" t="s">
        <v>1809</v>
      </c>
      <c r="U312" s="1" t="s">
        <v>1995</v>
      </c>
      <c r="V312" s="1" t="s">
        <v>1824</v>
      </c>
    </row>
    <row r="313" s="1" customFormat="1" spans="1:22">
      <c r="A313" s="3">
        <v>999223716763379</v>
      </c>
      <c r="B313" s="1" t="s">
        <v>3645</v>
      </c>
      <c r="C313" s="1" t="s">
        <v>3646</v>
      </c>
      <c r="D313" s="1" t="s">
        <v>3647</v>
      </c>
      <c r="E313" s="1" t="s">
        <v>3648</v>
      </c>
      <c r="F313" s="1" t="s">
        <v>1795</v>
      </c>
      <c r="G313" s="1" t="s">
        <v>1799</v>
      </c>
      <c r="H313" s="1" t="s">
        <v>1800</v>
      </c>
      <c r="I313" s="1" t="s">
        <v>3649</v>
      </c>
      <c r="J313" s="1" t="s">
        <v>30</v>
      </c>
      <c r="K313" s="1" t="s">
        <v>3650</v>
      </c>
      <c r="L313" s="1" t="s">
        <v>3650</v>
      </c>
      <c r="M313" s="1" t="s">
        <v>1803</v>
      </c>
      <c r="N313" s="1" t="s">
        <v>1803</v>
      </c>
      <c r="O313" s="1" t="s">
        <v>1804</v>
      </c>
      <c r="P313" s="1" t="s">
        <v>1805</v>
      </c>
      <c r="Q313" s="1" t="s">
        <v>1806</v>
      </c>
      <c r="R313" s="1" t="s">
        <v>3651</v>
      </c>
      <c r="S313" s="1" t="s">
        <v>1808</v>
      </c>
      <c r="T313" s="1" t="s">
        <v>1809</v>
      </c>
      <c r="U313" s="1" t="s">
        <v>1810</v>
      </c>
      <c r="V313" s="1" t="s">
        <v>1831</v>
      </c>
    </row>
    <row r="314" s="1" customFormat="1" spans="1:22">
      <c r="A314" s="3">
        <v>999223597047459</v>
      </c>
      <c r="B314" s="1" t="s">
        <v>3534</v>
      </c>
      <c r="C314" s="1" t="s">
        <v>3652</v>
      </c>
      <c r="D314" s="1" t="s">
        <v>3653</v>
      </c>
      <c r="E314" s="1" t="s">
        <v>3654</v>
      </c>
      <c r="F314" s="1" t="s">
        <v>1996</v>
      </c>
      <c r="G314" s="1" t="s">
        <v>1795</v>
      </c>
      <c r="H314" s="1" t="s">
        <v>1800</v>
      </c>
      <c r="I314" s="1" t="s">
        <v>3655</v>
      </c>
      <c r="J314" s="1" t="s">
        <v>30</v>
      </c>
      <c r="K314" s="1" t="s">
        <v>3656</v>
      </c>
      <c r="L314" s="1" t="s">
        <v>3656</v>
      </c>
      <c r="M314" s="1" t="s">
        <v>1803</v>
      </c>
      <c r="N314" s="1" t="s">
        <v>1803</v>
      </c>
      <c r="O314" s="1" t="s">
        <v>1804</v>
      </c>
      <c r="P314" s="1" t="s">
        <v>1805</v>
      </c>
      <c r="Q314" s="1" t="s">
        <v>1806</v>
      </c>
      <c r="R314" s="1" t="s">
        <v>3657</v>
      </c>
      <c r="S314" s="1" t="s">
        <v>1808</v>
      </c>
      <c r="T314" s="1" t="s">
        <v>1809</v>
      </c>
      <c r="U314" s="1" t="s">
        <v>1810</v>
      </c>
      <c r="V314" s="1" t="s">
        <v>3216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2023-05-15T01:20:00Z</dcterms:created>
  <dcterms:modified xsi:type="dcterms:W3CDTF">2023-05-15T02:17:12Z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2B2F6FEE6BF847AB80983809BE53D6DB_12</vt:lpwstr>
  </property>
</Properties>
</file>