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对账!$A$1:$X$231</definedName>
  </definedNames>
  <calcPr calcId="144525"/>
</workbook>
</file>

<file path=xl/sharedStrings.xml><?xml version="1.0" encoding="utf-8"?>
<sst xmlns="http://schemas.openxmlformats.org/spreadsheetml/2006/main" count="7792" uniqueCount="2305">
  <si>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</si>
  <si>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</si>
  <si>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</si>
  <si>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</si>
  <si>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</si>
  <si>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</si>
  <si>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</si>
  <si>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</si>
  <si>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</si>
  <si>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</si>
  <si>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</si>
  <si>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</si>
  <si>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</si>
  <si>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</si>
  <si>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</si>
  <si>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</si>
  <si>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</si>
  <si>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</si>
  <si>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</si>
  <si>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</si>
  <si>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</si>
  <si>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</si>
  <si>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</si>
  <si>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</si>
  <si>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</si>
  <si>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999222128966058	</t>
  </si>
  <si>
    <t>Ctrip</t>
  </si>
  <si>
    <t>正常</t>
  </si>
  <si>
    <t>[曼谷]客莱福雅秀酒店 (SHA Plus+)(Hotel Clover Asoke (SHA Plus+))(18046020)</t>
  </si>
  <si>
    <t>经典房(至少提前45天预订)&lt;双人入住&gt;&lt;无早&gt;</t>
  </si>
  <si>
    <t>CNY</t>
  </si>
  <si>
    <t>LUO/RONGMAO,ZHENG/HUIYU</t>
  </si>
  <si>
    <t>CA2019230506CNY</t>
  </si>
  <si>
    <t>未提现</t>
  </si>
  <si>
    <t>携程开票</t>
  </si>
  <si>
    <t xml:space="preserve">2933147	</t>
  </si>
  <si>
    <t xml:space="preserve">566463	</t>
  </si>
  <si>
    <t xml:space="preserve">999222287241174	</t>
  </si>
  <si>
    <t>[曼谷]曼谷湄南河四季酒店 (政府卫生认证)(Four Seasons Hotel Bangkok at Chao Phraya River (SHA Plus+))(57171815)</t>
  </si>
  <si>
    <t>豪华河景特大床房(至少提前60天预订)&lt;双人入住&gt;&lt;双早&gt;</t>
  </si>
  <si>
    <t>HAN/NAN</t>
  </si>
  <si>
    <t xml:space="preserve">2966465	</t>
  </si>
  <si>
    <t xml:space="preserve">145522	</t>
  </si>
  <si>
    <t xml:space="preserve">22352529582	</t>
  </si>
  <si>
    <t>[普吉岛]普吉岛迈考美丽亚酒店(政府卫生认证)(Melia Phuket Mai Khao(SHA Extra Plus))(92000607)</t>
  </si>
  <si>
    <t>一卧室别墅（带私人泳池）(连住3晚及以上)&lt;促销&gt;&lt;双人入住&gt;&lt;双早&gt;</t>
  </si>
  <si>
    <t>ZHOU/YUAN,Peng/Laiyin</t>
  </si>
  <si>
    <t xml:space="preserve">2978165	</t>
  </si>
  <si>
    <t xml:space="preserve">43670	</t>
  </si>
  <si>
    <t xml:space="preserve">999222374837560	</t>
  </si>
  <si>
    <t>[苏米龙岛]宿雾苏密隆碧海岛屿度假村(Bluewater Sumilon Island Resort)(5242684)</t>
  </si>
  <si>
    <t>豪华房(至少连住2晚及以上)&lt;特价大促销&gt;&lt;双人入住&gt;&lt;无早&gt;</t>
  </si>
  <si>
    <t>Mirae/Kim,Mirae/Kim,Mirae/Kim,Mirae/Kim</t>
  </si>
  <si>
    <t xml:space="preserve">2981683	</t>
  </si>
  <si>
    <t xml:space="preserve">24898	</t>
  </si>
  <si>
    <t xml:space="preserve">999222566169539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</si>
  <si>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</si>
  <si>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</si>
  <si>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HONG/YIFENG,ZHAO/ZHANGXIN</t>
  </si>
  <si>
    <t xml:space="preserve">3010038	</t>
  </si>
  <si>
    <t xml:space="preserve">42309015	</t>
  </si>
  <si>
    <t xml:space="preserve">22700290786	</t>
  </si>
  <si>
    <t>一卧室套房（带室外浴缸）&lt;今日特价 &gt;&lt;双人入住&gt;&lt;双早&gt;</t>
  </si>
  <si>
    <t>CHEN/YUANLONG</t>
  </si>
  <si>
    <t xml:space="preserve">3027597	</t>
  </si>
  <si>
    <t xml:space="preserve">45186	</t>
  </si>
  <si>
    <t xml:space="preserve">999222759070162	</t>
  </si>
  <si>
    <t>[普吉岛]普吉假日酒店 (政府卫生认证)(Holiday Inn Resort Phuket, an IHG Hotel  (SHA Extra Plus))(3031621)</t>
  </si>
  <si>
    <t>池景尊贵房（1张特大床，带阳台）(至少连住2晚及以上)&lt;今日特价 &gt;&lt;双人入住&gt;&lt;双早&gt;</t>
  </si>
  <si>
    <t>WANG/XU,ZHANG/XUEYUAN</t>
  </si>
  <si>
    <t xml:space="preserve">3035215	</t>
  </si>
  <si>
    <t xml:space="preserve">14025797	</t>
  </si>
  <si>
    <t xml:space="preserve">999222771427881	</t>
  </si>
  <si>
    <t>[曼谷]曼谷索拉利亚西铁酒店(Solaria Nishitetsu Hotel Bangkok)(102642575)</t>
  </si>
  <si>
    <t>标准双床房&lt;特惠专享&gt;&lt;双人入住&gt;&lt;无早&gt;</t>
  </si>
  <si>
    <t>CHEN/XIAJUN</t>
  </si>
  <si>
    <t xml:space="preserve">3037200	</t>
  </si>
  <si>
    <t xml:space="preserve">255220997	</t>
  </si>
  <si>
    <t xml:space="preserve">999222795682491	</t>
  </si>
  <si>
    <t>[曼谷]曼谷素坤逸航站 21 中心酒店(Grande Centre Point Hotel Terminal 21)(5908161)</t>
  </si>
  <si>
    <t>行政四人套房&lt;特惠专享&gt;&lt;四人入住&gt;&lt;无早&gt;</t>
  </si>
  <si>
    <t>LU/SSU CHIA,LU/SSU CHIA,LU/SSU CHIA,LU/SSU CHIA</t>
  </si>
  <si>
    <t xml:space="preserve">3041529	</t>
  </si>
  <si>
    <t xml:space="preserve">406844	</t>
  </si>
  <si>
    <t xml:space="preserve">999222807317606	</t>
  </si>
  <si>
    <t>[曼谷]易思廷大酒店沙吞(Eastin Grand Hotel Sathorn)(5014959)</t>
  </si>
  <si>
    <t>高级房&lt;双人入住&gt;&lt;双早&gt;</t>
  </si>
  <si>
    <t>LU/YAN,Cao/Yong</t>
  </si>
  <si>
    <t xml:space="preserve">3043988	</t>
  </si>
  <si>
    <t xml:space="preserve">456688	</t>
  </si>
  <si>
    <t xml:space="preserve">999222808562630	</t>
  </si>
  <si>
    <t>客房, 1 张特大床, 度假村景观 (Essential)(至少连住2晚及以上)&lt;特惠&gt;&lt;双人入住&gt;&lt;不适用泰国客人&gt;&lt;双早&gt;</t>
  </si>
  <si>
    <t>ZHANG/JIAWEN,MIAO/YIWEN</t>
  </si>
  <si>
    <t xml:space="preserve">3044188	</t>
  </si>
  <si>
    <t xml:space="preserve">61082938	</t>
  </si>
  <si>
    <t xml:space="preserve">999222810584114	</t>
  </si>
  <si>
    <t>[爱妮岛]爱妮岛青柠度假村(Lime Resort El Nido)(104599096)</t>
  </si>
  <si>
    <t>精致套房&lt;三人入住&gt;</t>
  </si>
  <si>
    <t>Eqius Minas/Leslie,Eqius Minas/Leslie,Eqius Minas/Leslie</t>
  </si>
  <si>
    <t xml:space="preserve">3044622	</t>
  </si>
  <si>
    <t xml:space="preserve">22663	</t>
  </si>
  <si>
    <t xml:space="preserve">999222817752619	</t>
  </si>
  <si>
    <t>Ball/Raymond,Ball/Raymond,Ball/Raymond</t>
  </si>
  <si>
    <t xml:space="preserve">3046399	</t>
  </si>
  <si>
    <t xml:space="preserve">22779	</t>
  </si>
  <si>
    <t xml:space="preserve">999222820475061	</t>
  </si>
  <si>
    <t>[曼谷]曼谷大仓新颐饭店(The Okura Prestige Bangkok)(4646619)</t>
  </si>
  <si>
    <t>豪华特大床房-禁烟&lt;特惠专享&gt;&lt;双人入住&gt;&lt;双早&gt;</t>
  </si>
  <si>
    <t>ZHANG/RUNYU,LIU/YUXI</t>
  </si>
  <si>
    <t xml:space="preserve">3047493	</t>
  </si>
  <si>
    <t xml:space="preserve">6981622	</t>
  </si>
  <si>
    <t xml:space="preserve">999222900407495	</t>
  </si>
  <si>
    <t>YU/MENGWEI</t>
  </si>
  <si>
    <t xml:space="preserve">3060527	</t>
  </si>
  <si>
    <t xml:space="preserve">40781074	</t>
  </si>
  <si>
    <t xml:space="preserve">999222967925168	</t>
  </si>
  <si>
    <t>[曼谷]曼谷萨通JC凯文酒店(JC Kevin Sathorn Bangkok Hotel)(4401628)</t>
  </si>
  <si>
    <t>二室套房&lt;今日特价 &gt;&lt;四人入住&gt;&lt;早餐&gt;</t>
  </si>
  <si>
    <t>LU/CHENG SI,LU/CHENG SI,LU/CHENG SI,LU/CHENG SI,LU/CHENG SI,LU/CHENG SI,LU/CHENG SI,LU/CHENG SI</t>
  </si>
  <si>
    <t xml:space="preserve">3075839	</t>
  </si>
  <si>
    <t xml:space="preserve"> 2833302	</t>
  </si>
  <si>
    <t xml:space="preserve">22979622486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</si>
  <si>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</si>
  <si>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</si>
  <si>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YAN/XINRUI</t>
  </si>
  <si>
    <t xml:space="preserve">3079369	</t>
  </si>
  <si>
    <t xml:space="preserve">7987377	</t>
  </si>
  <si>
    <t xml:space="preserve">22991320069	</t>
  </si>
  <si>
    <t>[曼谷]曼谷素坤逸55号通罗中心点大酒店 (政府卫生认证)(Grande Centre Point Sukhumvit 55 Bangkok (SHA Plus+))(8173962)</t>
  </si>
  <si>
    <t>特色豪华房&lt;双人入住&gt;&lt;双早&gt;</t>
  </si>
  <si>
    <t>YU/XUEFEI</t>
  </si>
  <si>
    <t xml:space="preserve">3083884	</t>
  </si>
  <si>
    <t xml:space="preserve">267623	</t>
  </si>
  <si>
    <t xml:space="preserve">999222992259568	</t>
  </si>
  <si>
    <t>[普吉岛]普吉岛西奈奢华酒店(政府卫生认证)(Sinae Phuket Luxury Hotel(SHA Extra Plus))(86107074)</t>
  </si>
  <si>
    <t>泳池一室双床别墅&lt;特惠专享&gt;&lt;双人入住&gt;&lt;双早&gt;</t>
  </si>
  <si>
    <t>Ali/Jawad,Ali/Jawad</t>
  </si>
  <si>
    <t xml:space="preserve">3084359	</t>
  </si>
  <si>
    <t xml:space="preserve">8199473	</t>
  </si>
  <si>
    <t xml:space="preserve">999222993103711	</t>
  </si>
  <si>
    <t>[曼谷]曼谷玛杜兹酒店(Maduzi Hotel, Bangkok)(16900156)</t>
  </si>
  <si>
    <t>玛杜兹经典房&lt;双人入住&gt;&lt;双早&gt;</t>
  </si>
  <si>
    <t>fujisaki/masatoshi,fujisaki/masatoshi,fujisaki/masatoshi</t>
  </si>
  <si>
    <t xml:space="preserve">3084743	</t>
  </si>
  <si>
    <t xml:space="preserve">03032835	</t>
  </si>
  <si>
    <t xml:space="preserve">999222994143908	</t>
  </si>
  <si>
    <t>WU/KA LAI</t>
  </si>
  <si>
    <t xml:space="preserve">3085238	</t>
  </si>
  <si>
    <t xml:space="preserve">259371088	</t>
  </si>
  <si>
    <t xml:space="preserve">999222994921847	</t>
  </si>
  <si>
    <t>[曼谷]曼谷阿玛瑞水门酒店(Amari Watergate Bangkok)(5243310)</t>
  </si>
  <si>
    <t>尊贵特大床房(至少提前45天预订)&lt;双人入住&gt;&lt;双早&gt;</t>
  </si>
  <si>
    <t>TAN/YEN WEN,TANG/YOKE MUN MICHELLE</t>
  </si>
  <si>
    <t xml:space="preserve">3085561	</t>
  </si>
  <si>
    <t xml:space="preserve">260423	</t>
  </si>
  <si>
    <t xml:space="preserve">999223046219067	</t>
  </si>
  <si>
    <t>[吉隆坡]吉隆坡四季酒店(Four Seasons Hotel Kuala Lumpur)(17496902)</t>
  </si>
  <si>
    <t>城景两张双人床房&lt;特惠专享&gt;&lt;双人入住&gt;&lt;双早&gt;</t>
  </si>
  <si>
    <t>DING/WEI,DING/YUNJIE</t>
  </si>
  <si>
    <t xml:space="preserve">3098817	</t>
  </si>
  <si>
    <t xml:space="preserve">3187185	</t>
  </si>
  <si>
    <t xml:space="preserve">999223038250657	</t>
  </si>
  <si>
    <t>[TT. Sa Pa]萨帕丝路格兰德度假村(Silk Path Grand Resort &amp; Spa Sapa)(104356360)</t>
  </si>
  <si>
    <t>山景经典房(至少连住2晚及以上)&lt;双人入住&gt;&lt;双早&gt;</t>
  </si>
  <si>
    <t>SOH/YEING YEING</t>
  </si>
  <si>
    <t xml:space="preserve">3097250	</t>
  </si>
  <si>
    <t xml:space="preserve">623823	</t>
  </si>
  <si>
    <t xml:space="preserve">23114145737	</t>
  </si>
  <si>
    <t>[曼谷]曼谷辛德霍恩凯宾斯基(Sindhorn Kempinski Bangkok)(92930805)</t>
  </si>
  <si>
    <t>尊贵特大床公寓(连住3晚及以上)&lt;今日特价 &gt;&lt;双人入住&gt;&lt;双早&gt;</t>
  </si>
  <si>
    <t>WANG/YAHAN</t>
  </si>
  <si>
    <t xml:space="preserve">3116601	</t>
  </si>
  <si>
    <t xml:space="preserve">3392402	</t>
  </si>
  <si>
    <t xml:space="preserve">999223158239045	</t>
  </si>
  <si>
    <t>[长滩岛]和南恩花园度假酒店(Henann Garden Resort)(5338972)</t>
  </si>
  <si>
    <t>豪华房(至少连住2晚及以上)&lt;三人入住&gt;&lt;早餐&gt;</t>
  </si>
  <si>
    <t>WANG/ZHENYU</t>
  </si>
  <si>
    <t xml:space="preserve">3126959	</t>
  </si>
  <si>
    <t xml:space="preserve">HGM147-6615	</t>
  </si>
  <si>
    <t xml:space="preserve">999223181895687	</t>
  </si>
  <si>
    <t>[普吉岛]普吉岛卡塔海滩格兰德卡塔VIP酒店 (政府卫生认证)(Grand Kata VIP - Kata Beach)(105244729)</t>
  </si>
  <si>
    <t>两卧室家庭房&lt;今日特价 &gt;&lt;四人入住&gt;&lt;早餐&gt;</t>
  </si>
  <si>
    <t>Yu/Yang</t>
  </si>
  <si>
    <t xml:space="preserve">3133588	</t>
  </si>
  <si>
    <t xml:space="preserve">12767	</t>
  </si>
  <si>
    <t xml:space="preserve">999223200912459	</t>
  </si>
  <si>
    <t>园景俱乐部尊贵特大床房(至少提前5天预订)&lt;双人入住&gt;&lt;双早&gt;</t>
  </si>
  <si>
    <t>Loi/Joel,Loi/Joel</t>
  </si>
  <si>
    <t xml:space="preserve">3139644	</t>
  </si>
  <si>
    <t xml:space="preserve">3188726	</t>
  </si>
  <si>
    <t xml:space="preserve">999223213426434	</t>
  </si>
  <si>
    <t>[普吉岛]普吉岛卡隆亚维斯塔格兰德-美憬阁索菲特酒店(政府卫生认证)(Avista Grande Phuket Karon MGallery by Sofitel(SHA Extra Plus))(13921342)</t>
  </si>
  <si>
    <t>海景世外桃源豪华特大床套房 - 带旋流浴缸(至少连住2晚及以上)&lt;双人入住&gt;&lt;适用于除泰国的亚洲客人&gt;&lt;双早&gt;</t>
  </si>
  <si>
    <t>Yuab/Meng,Fang/Junwei</t>
  </si>
  <si>
    <t xml:space="preserve">3142729	</t>
  </si>
  <si>
    <t xml:space="preserve">332129	</t>
  </si>
  <si>
    <t xml:space="preserve">999223238275623	</t>
  </si>
  <si>
    <t>[华欣]华欣盛泰澜海滩别墅及度假村 (政府卫生认证)(Centara Grand Beach Resort &amp; Villas Hua Hin (SHA Plus+))(5624636)</t>
  </si>
  <si>
    <t>豪华特大床房&lt;今日特价 &gt;&lt;双人入住&gt;&lt;适用于除泰国的亚洲客人&gt;&lt;双早&gt;</t>
  </si>
  <si>
    <t>LIU/RONG</t>
  </si>
  <si>
    <t xml:space="preserve">3149733	</t>
  </si>
  <si>
    <t xml:space="preserve">159534	</t>
  </si>
  <si>
    <t xml:space="preserve">999223242757637	</t>
  </si>
  <si>
    <t>[沙美岛]沙美岛萨凯海滩度假村 (政府卫生认证)(Sai Kaew Beach Resort (SHA Plus+))(6533262)</t>
  </si>
  <si>
    <t>豪华房&lt;特惠专享&gt;&lt;双人入住&gt;&lt;双早&gt;</t>
  </si>
  <si>
    <t>ZHANG/JINGWEN,CHEN/ZHENGYU</t>
  </si>
  <si>
    <t xml:space="preserve">3150613	</t>
  </si>
  <si>
    <t xml:space="preserve">23261692535	</t>
  </si>
  <si>
    <t>池景尊贵房（1张特大床，带阳台）(至少提前30天预订)&lt;双人入住&gt;&lt;双早&gt;</t>
  </si>
  <si>
    <t>TANG/WEI,HE/LU,XIA/JIE</t>
  </si>
  <si>
    <t xml:space="preserve">3155243	</t>
  </si>
  <si>
    <t xml:space="preserve">15013298	</t>
  </si>
  <si>
    <t xml:space="preserve">999223282578618	</t>
  </si>
  <si>
    <t>[曼谷]曼谷利特酒店 (政府卫生认证)(LiT BANGKOK Hotel)(3799511)</t>
  </si>
  <si>
    <t>不同温度双床房&lt;特价大促销&gt;&lt;双人入住&gt;&lt;无早&gt;</t>
  </si>
  <si>
    <t>FENG/LEI,KONG/YINDE</t>
  </si>
  <si>
    <t xml:space="preserve">3159352	</t>
  </si>
  <si>
    <t xml:space="preserve">12285	</t>
  </si>
  <si>
    <t xml:space="preserve">999223306882625	</t>
  </si>
  <si>
    <t>豪华房(至少连住2晚及以上)&lt;特价大促销&gt;&lt;双人入住&gt;&lt;早+午+晚餐&gt;</t>
  </si>
  <si>
    <t>WU/LINYING,WU/CHENGQI</t>
  </si>
  <si>
    <t xml:space="preserve">3164428	</t>
  </si>
  <si>
    <t xml:space="preserve">25948	</t>
  </si>
  <si>
    <t xml:space="preserve">999223306964072	</t>
  </si>
  <si>
    <t>[普吉岛]沙逸普吉拉古娜度假酒店(SAii Laguna Phuket)(5282109)</t>
  </si>
  <si>
    <t>泻湖景特大床房(至少连住2晚及以上)&lt;双人入住&gt;&lt;中宾&gt;&lt;双早&gt;</t>
  </si>
  <si>
    <t>YANG/QI,YANG/HANRONG</t>
  </si>
  <si>
    <t xml:space="preserve">3164458	</t>
  </si>
  <si>
    <t xml:space="preserve">926917	</t>
  </si>
  <si>
    <t xml:space="preserve">999223307379869	</t>
  </si>
  <si>
    <t>[哥打京那巴鲁]哥打京那巴鲁凯悦尚萃酒店(Hyatt Centric Kota Kinabalu)(103784833)</t>
  </si>
  <si>
    <t>客房（1张特大床）&lt;双人入住&gt;&lt;中宾和马来西亚客人专享&gt;&lt;双早&gt;</t>
  </si>
  <si>
    <t>YAN/HONGLI,LIU/GUOJUN</t>
  </si>
  <si>
    <t xml:space="preserve">3164603	</t>
  </si>
  <si>
    <t xml:space="preserve">53140099	</t>
  </si>
  <si>
    <t xml:space="preserve">999223327607751	</t>
  </si>
  <si>
    <t>[吉隆坡]吉隆坡大华酒店，傲途格精选酒店(The Majestic Hotel Kuala Lumpur, Autograph Collection)(4213294)</t>
  </si>
  <si>
    <t>豪华特大床房(至少提前30天预订)&lt;双人入住&gt;&lt;双早&gt;</t>
  </si>
  <si>
    <t>YU/ZHIFENG,RAN/QINGXUAN</t>
  </si>
  <si>
    <t xml:space="preserve">3168325	</t>
  </si>
  <si>
    <t xml:space="preserve">300416	</t>
  </si>
  <si>
    <t xml:space="preserve">999223377364928	</t>
  </si>
  <si>
    <t>[芭堤雅]芭堤雅发现海滩酒店 (政府卫生认证)(Pattaya Discovery Beach Hotel (SHA Plus+))(2497120)</t>
  </si>
  <si>
    <t>高级房别致塔(至少提前30天预订)&lt;特惠专享&gt;&lt;双人入住&gt;&lt;无早&gt;</t>
  </si>
  <si>
    <t>ZANG/HANZHE</t>
  </si>
  <si>
    <t xml:space="preserve">3176535	</t>
  </si>
  <si>
    <t xml:space="preserve">445275	</t>
  </si>
  <si>
    <t xml:space="preserve">999223379142812	</t>
  </si>
  <si>
    <t>[芽庄]芽庄中心自由酒店(Liberty Central Nha Trang Hotel)(5580568)</t>
  </si>
  <si>
    <t>尊贵海景房&lt;双人入住&gt;&lt;双早&gt;</t>
  </si>
  <si>
    <t>chen/jian</t>
  </si>
  <si>
    <t xml:space="preserve">3177297	</t>
  </si>
  <si>
    <t xml:space="preserve">	</t>
  </si>
  <si>
    <t xml:space="preserve">999223386139597	</t>
  </si>
  <si>
    <t>[新加坡]明古连 V 酒店(V Hotel Bencoolen)(3463190)</t>
  </si>
  <si>
    <t>高级房&lt;双人入住&gt;&lt;适用于除印度及次大陆国家客人&gt;&lt;无早&gt;</t>
  </si>
  <si>
    <t>TEMCHUEN/RUDEEPHAN,TEMCHUEN/RUDEEPORN</t>
  </si>
  <si>
    <t xml:space="preserve">3178127	</t>
  </si>
  <si>
    <t xml:space="preserve">228896411	</t>
  </si>
  <si>
    <t xml:space="preserve">999223397739046	</t>
  </si>
  <si>
    <t>[拉普拉普]宿雾白沙度假及Spa酒店(Cebu White Sands Resort and Spa)(8235003)</t>
  </si>
  <si>
    <t>豪华房&lt;特惠&gt;&lt;双人入住&gt;&lt;双早&gt;</t>
  </si>
  <si>
    <t>SCHIAZZA/JULIUS</t>
  </si>
  <si>
    <t xml:space="preserve">3180266	</t>
  </si>
  <si>
    <t xml:space="preserve">999223406017465	</t>
  </si>
  <si>
    <t>[阿布扎比]皇家玫瑰酒店(Royal Rose Hotel)(66831394)</t>
  </si>
  <si>
    <t>豪华房&lt;双人入住&gt;&lt;双早&gt;</t>
  </si>
  <si>
    <t>YANG/LIJIA,Ma/Bo</t>
  </si>
  <si>
    <t xml:space="preserve">3181830	</t>
  </si>
  <si>
    <t xml:space="preserve">584902	</t>
  </si>
  <si>
    <t xml:space="preserve">999223440953774	</t>
  </si>
  <si>
    <t>[吉隆坡]吉隆坡·觅酒店，傲途格精选(Hotel Stripes Kuala Lumpur, Autograph Collection)(9243083)</t>
  </si>
  <si>
    <t>豪华双床房(至少提前30天预订)&lt;今日特价 &gt;&lt;双人入住&gt;&lt;双早&gt;</t>
  </si>
  <si>
    <t>LI/LINQIAO,YIN/JIE</t>
  </si>
  <si>
    <t xml:space="preserve">3189462	</t>
  </si>
  <si>
    <t xml:space="preserve">405871	</t>
  </si>
  <si>
    <t xml:space="preserve">999223444723357	</t>
  </si>
  <si>
    <t>[迪拜]迪拜中城派拉蒙酒店(Paramount Hotel Midtown)(98510651)</t>
  </si>
  <si>
    <t>海岸房&lt;双人入住&gt;&lt;双早&gt;</t>
  </si>
  <si>
    <t>LI/YATZU,HARA/AKIO</t>
  </si>
  <si>
    <t xml:space="preserve">3189954	</t>
  </si>
  <si>
    <t xml:space="preserve">6109071	</t>
  </si>
  <si>
    <t xml:space="preserve">999223469928599	</t>
  </si>
  <si>
    <t>[曼谷]摩德沙吞酒店 (政府卫生认证)(Mode Sathorn Hotel (SHA Extra Plus))(4370772)</t>
  </si>
  <si>
    <t>摩德豪华房&lt;特惠专享&gt;&lt;双人入住&gt;&lt;适用于除泰国的亚洲客人&gt;&lt;双早&gt;</t>
  </si>
  <si>
    <t>Huang/Yingchen</t>
  </si>
  <si>
    <t xml:space="preserve">3194692	</t>
  </si>
  <si>
    <t xml:space="preserve">999223471445585	</t>
  </si>
  <si>
    <t>CHEN/RANRAN,LI/LINLIN</t>
  </si>
  <si>
    <t xml:space="preserve">3194956	</t>
  </si>
  <si>
    <t xml:space="preserve">999223476101255	</t>
  </si>
  <si>
    <t>[八打灵再也]阿万特酒店(Avante Hotel)(100419478)</t>
  </si>
  <si>
    <t>高级双床房&lt;双人入住&gt;&lt;仅适用亚洲客人&gt;&lt;双早&gt;</t>
  </si>
  <si>
    <t>LIU/PING MAN RICHARD</t>
  </si>
  <si>
    <t xml:space="preserve">3196183	</t>
  </si>
  <si>
    <t xml:space="preserve">999223488288272	</t>
  </si>
  <si>
    <t>[清迈]清迈安纳塔拉度假村(Anantara Chiang Mai Resort)(3801936)</t>
  </si>
  <si>
    <t>园景卡萨拉套房(至少连住2晚及以上)&lt;双人入住&gt;&lt;不适用泰国客人&gt;&lt;双早&gt;</t>
  </si>
  <si>
    <t>QIU/CHUNSHENG,CHENG/YI</t>
  </si>
  <si>
    <t xml:space="preserve">3197997	</t>
  </si>
  <si>
    <t>取消</t>
  </si>
  <si>
    <t xml:space="preserve">999223490684709	</t>
  </si>
  <si>
    <t>FAN/XIAOCONG,SHAO/YUJUN</t>
  </si>
  <si>
    <t xml:space="preserve">3198712	</t>
  </si>
  <si>
    <t>过时取消</t>
  </si>
  <si>
    <t xml:space="preserve">999223502032357	</t>
  </si>
  <si>
    <t>[普吉岛]普吉岛阿卡迪亚卡伦海滩铂尔曼度假酒店(Pullman Phuket Arcadia Karon Beach Resort)(3460018)</t>
  </si>
  <si>
    <t>园景豪华特大床房(至少连住2晚及以上)&lt;特惠&gt;&lt;双人入住&gt;&lt;不适用泰国客人&gt;&lt;双早&gt;</t>
  </si>
  <si>
    <t>LIN/ZHI,GAO/ZIYANG</t>
  </si>
  <si>
    <t xml:space="preserve">3200435	</t>
  </si>
  <si>
    <t xml:space="preserve">54323470	</t>
  </si>
  <si>
    <t xml:space="preserve">999223503496757	</t>
  </si>
  <si>
    <t xml:space="preserve">3200775	</t>
  </si>
  <si>
    <t xml:space="preserve">20043774	</t>
  </si>
  <si>
    <t xml:space="preserve">23505891019	</t>
  </si>
  <si>
    <t>[普吉岛]普吉岛迈考美利亚酒店(Melia Phuket Mai Khao)(92000607)</t>
  </si>
  <si>
    <t>一卧室别墅（带私人泳池）(至少连住2晚及以上)&lt;促销&gt;&lt;双人入住&gt;&lt;双早&gt;</t>
  </si>
  <si>
    <t>GAO/YIGAO,DUNGKOKKRUAD/WEERAPHAT</t>
  </si>
  <si>
    <t xml:space="preserve">3201616	</t>
  </si>
  <si>
    <t xml:space="preserve">49729	</t>
  </si>
  <si>
    <t xml:space="preserve">999223522030406	</t>
  </si>
  <si>
    <t>[普吉岛]卡隆超越度假酒店 – 限成人(Beyond Resort Karon – Adults Only)(5904478)</t>
  </si>
  <si>
    <t>豪华池景房(连住3晚及以上)&lt;双人入住&gt;&lt;不适用泰国客人&gt;&lt;双早&gt;</t>
  </si>
  <si>
    <t>WANG/YIZHU</t>
  </si>
  <si>
    <t xml:space="preserve">3204282	</t>
  </si>
  <si>
    <t xml:space="preserve">239255	</t>
  </si>
  <si>
    <t xml:space="preserve">999223522268534	</t>
  </si>
  <si>
    <t>[普吉岛]普吉岛卡塔坦尼海滩度假村(Katathani Phuket Beach Resort)(1549705)</t>
  </si>
  <si>
    <t>布黎翼豪华双人床或双床房&lt;特惠&gt;&lt;双人入住&gt;&lt;双早&gt;</t>
  </si>
  <si>
    <t>TAN/TAO,CHEN/YUANHUI</t>
  </si>
  <si>
    <t xml:space="preserve">3204394	</t>
  </si>
  <si>
    <t xml:space="preserve">BL2023040101	</t>
  </si>
  <si>
    <t xml:space="preserve">999223534658677	</t>
  </si>
  <si>
    <t>[普吉岛]奈涵度假村(The Nai Harn)(5025017)</t>
  </si>
  <si>
    <t>至尊海洋景房&lt;今日特价 &gt;&lt;双人入住&gt;&lt;中宾&gt;&lt;双早&gt;</t>
  </si>
  <si>
    <t>JIANG/ERJING,BAI/XUEHUAN</t>
  </si>
  <si>
    <t xml:space="preserve">3206537	</t>
  </si>
  <si>
    <t xml:space="preserve">4621200	</t>
  </si>
  <si>
    <t xml:space="preserve">23535450910	</t>
  </si>
  <si>
    <t>LIU/QIUCEN</t>
  </si>
  <si>
    <t xml:space="preserve">3206745	</t>
  </si>
  <si>
    <t xml:space="preserve">49911	</t>
  </si>
  <si>
    <t xml:space="preserve">23535450912	</t>
  </si>
  <si>
    <t>一卧室套房（带室外浴缸）(至少连住2晚及以上)&lt;促销&gt;&lt;双人入住&gt;&lt;双早&gt;</t>
  </si>
  <si>
    <t>LIU/XUE</t>
  </si>
  <si>
    <t xml:space="preserve">3206744	</t>
  </si>
  <si>
    <t xml:space="preserve">49912	</t>
  </si>
  <si>
    <t xml:space="preserve">999223545785433	</t>
  </si>
  <si>
    <t>[首尔]首尔世贸中心洲际酒店(InterContinental Seoul COEX, an IHG Hotel)(2650606)</t>
  </si>
  <si>
    <t>寺庙景经典特大床房(至少连住2晚及以上)&lt;今日特价 &gt;&lt;双人入住&gt;&lt;不适用韩国客人&gt;&lt;无早&gt;</t>
  </si>
  <si>
    <t>YUAN/CHIH HORNG WILLIAM JR</t>
  </si>
  <si>
    <t xml:space="preserve">3208473	</t>
  </si>
  <si>
    <t xml:space="preserve">4249421	</t>
  </si>
  <si>
    <t xml:space="preserve">999223548143834	</t>
  </si>
  <si>
    <t>园景豪华双床房(至少连住2晚及以上)&lt;特惠&gt;&lt;双人入住&gt;&lt;不适用泰国客人&gt;&lt;双早&gt;</t>
  </si>
  <si>
    <t>HUANG/LU</t>
  </si>
  <si>
    <t xml:space="preserve">3208915	</t>
  </si>
  <si>
    <t xml:space="preserve">999223550155427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</si>
  <si>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</si>
  <si>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</si>
  <si>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WU/ZUQIU</t>
  </si>
  <si>
    <t xml:space="preserve">3209390	</t>
  </si>
  <si>
    <t xml:space="preserve">174097	</t>
  </si>
  <si>
    <t xml:space="preserve">999223560660509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</si>
  <si>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</si>
  <si>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</si>
  <si>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Chen/Wenqian</t>
  </si>
  <si>
    <t xml:space="preserve">3210932	</t>
  </si>
  <si>
    <t xml:space="preserve">22139555	</t>
  </si>
  <si>
    <t xml:space="preserve">999223567504060	</t>
  </si>
  <si>
    <t>[沙美岛]沙美岛萨凯海滩度假村(Sai Kaew Beach Resort)(6533262)</t>
  </si>
  <si>
    <t>Luo/Lei,Chen/Zihui</t>
  </si>
  <si>
    <t xml:space="preserve">3211865	</t>
  </si>
  <si>
    <t xml:space="preserve">SK3211865	</t>
  </si>
  <si>
    <t xml:space="preserve">999223569313485	</t>
  </si>
  <si>
    <t>天丽翼海洋精致套房(至少连住2晚及以上)&lt;特惠专享&gt;&lt;双人入住&gt;&lt;双早&gt;</t>
  </si>
  <si>
    <t>LING/SONGWEN</t>
  </si>
  <si>
    <t xml:space="preserve">3212156	</t>
  </si>
  <si>
    <t xml:space="preserve">10807371	</t>
  </si>
  <si>
    <t xml:space="preserve">999223569251045	</t>
  </si>
  <si>
    <t>[胡志明市]西贡迈之家酒店(Mai House Saigon Hotel)(105504050)</t>
  </si>
  <si>
    <t>甄选特大床房(至少提前14天预订)&lt;双人入住&gt;&lt;不适用越南客人&gt;&lt;双早&gt;</t>
  </si>
  <si>
    <t>SIM/LEON</t>
  </si>
  <si>
    <t xml:space="preserve">3212144	</t>
  </si>
  <si>
    <t xml:space="preserve">77910	</t>
  </si>
  <si>
    <t xml:space="preserve">999223581640900	</t>
  </si>
  <si>
    <t>天丽翼海洋精致套房&lt;超值特惠&gt;&lt;双人入住&gt;&lt;双早&gt;</t>
  </si>
  <si>
    <t>JIANG/HAN,LI/SHURAN,ZHU/WE IYUN,JIANG/QI</t>
  </si>
  <si>
    <t xml:space="preserve">3214219	</t>
  </si>
  <si>
    <t xml:space="preserve">999223590016376	</t>
  </si>
  <si>
    <t>家庭套房&lt;特价大促销&gt;&lt;五人入住&gt;&lt;早餐&gt;</t>
  </si>
  <si>
    <t>Jinhyeon/Geum,Jinhyeon/Geum,Jinhyeon/Geum,Jinhyeon/Geum,Jinhyeon/Geum</t>
  </si>
  <si>
    <t xml:space="preserve">3216035	</t>
  </si>
  <si>
    <t xml:space="preserve">999223590026909	</t>
  </si>
  <si>
    <t>LAW/KA YUNG,YANG/YANG</t>
  </si>
  <si>
    <t xml:space="preserve">3216038	</t>
  </si>
  <si>
    <t xml:space="preserve">78115	</t>
  </si>
  <si>
    <t xml:space="preserve">999223595938460	</t>
  </si>
  <si>
    <t>[曼谷]COMO曼谷大都会酒店(COMO Metropolitan Bangkok)(6035972)</t>
  </si>
  <si>
    <t>大都会特大床房(连住3晚及以上)&lt;双人入住&gt;&lt;不适用泰国客人&gt;&lt;双早&gt;</t>
  </si>
  <si>
    <t>ZENG/HAIYAN,LAI/XIANGLING</t>
  </si>
  <si>
    <t xml:space="preserve">3216586	</t>
  </si>
  <si>
    <t xml:space="preserve">1298693	</t>
  </si>
  <si>
    <t xml:space="preserve">999223596957925	</t>
  </si>
  <si>
    <t>精致套房(坦尼楼)&lt;特惠&gt;&lt;双人入住&gt;&lt;双早&gt;</t>
  </si>
  <si>
    <t>YANG/YI TING,SHENG/CHAO</t>
  </si>
  <si>
    <t xml:space="preserve">3216739	</t>
  </si>
  <si>
    <t xml:space="preserve">10835607	</t>
  </si>
  <si>
    <t xml:space="preserve">999223599112199	</t>
  </si>
  <si>
    <t>[曼谷]曼谷秋素坤逸酒店(Qiu Hotel Sukhumvit)(28597378)</t>
  </si>
  <si>
    <t>豪华房(无窗)&lt;今日特惠&gt;&lt;双人入住&gt;&lt;无早&gt;</t>
  </si>
  <si>
    <t>GUO/YU PEI</t>
  </si>
  <si>
    <t xml:space="preserve">3217055	</t>
  </si>
  <si>
    <t xml:space="preserve">999223601766602	</t>
  </si>
  <si>
    <t>[曼谷]曼谷素坤逸奥克伍德华庭工作室酒店(Oakwood Studios Sukhumvit Bangkok)(101528701)</t>
  </si>
  <si>
    <t>高级特大床房&lt;双人入住&gt;&lt;仅适用亚洲客人&gt;&lt;双早&gt;</t>
  </si>
  <si>
    <t>Li/Yipei,Cheng/Keyu</t>
  </si>
  <si>
    <t xml:space="preserve">3217564	</t>
  </si>
  <si>
    <t xml:space="preserve">999223601852834	</t>
  </si>
  <si>
    <t>PENG/JIAHAO,XIAO/JINGLIN</t>
  </si>
  <si>
    <t xml:space="preserve">3217582	</t>
  </si>
  <si>
    <t xml:space="preserve">999223602553598	</t>
  </si>
  <si>
    <t>布黎翼豪华双人床或双床房&lt;特惠专享&gt;&lt;双人入住&gt;&lt;双早&gt;&lt;net rate mode&gt;</t>
  </si>
  <si>
    <t>HUANG/YI,Lin/Xiancheng</t>
  </si>
  <si>
    <t xml:space="preserve">3217793	</t>
  </si>
  <si>
    <t xml:space="preserve">999223603732044	</t>
  </si>
  <si>
    <t>HUANG/YI</t>
  </si>
  <si>
    <t xml:space="preserve">3218421	</t>
  </si>
  <si>
    <t xml:space="preserve">999223603161351	</t>
  </si>
  <si>
    <t>[普吉岛]美地概念酒店(Metadee Concept Hotel)(3736816)</t>
  </si>
  <si>
    <t>精致套房带露台&lt;双人入住&gt;&lt;双早&gt;</t>
  </si>
  <si>
    <t>ZHAO/YIDI,LAN/HAO</t>
  </si>
  <si>
    <t xml:space="preserve">3218419	</t>
  </si>
  <si>
    <t xml:space="preserve">999223605161279	</t>
  </si>
  <si>
    <t>[仙本那]那本仙境童话庄园(Together Palm Resort)(28528332)</t>
  </si>
  <si>
    <t>独栋豪华双床木屋(独立卫浴)&lt;特惠房&gt;&lt;双人入住&gt;&lt;双早&gt;</t>
  </si>
  <si>
    <t>BIAN/SHUMING,GE/LAN</t>
  </si>
  <si>
    <t xml:space="preserve">3218853	</t>
  </si>
  <si>
    <t xml:space="preserve">999223612368028	</t>
  </si>
  <si>
    <t>[普吉岛]普吉岛西奈奢华酒店(Sinae Phuket Luxury Hotel)(86107074)</t>
  </si>
  <si>
    <t>泳池一室别墅&lt;特惠专享&gt;&lt;双人入住&gt;&lt;双早&gt;</t>
  </si>
  <si>
    <t>SONG/BEI,LI/CHENLING</t>
  </si>
  <si>
    <t xml:space="preserve">3219455	</t>
  </si>
  <si>
    <t xml:space="preserve">7876263	</t>
  </si>
  <si>
    <t xml:space="preserve">999223614558179	</t>
  </si>
  <si>
    <t>[普吉岛]普吉假日酒店(Holiday Inn Resort Phuket, an IHG Hotel)(3031621)</t>
  </si>
  <si>
    <t>标准房(至少连住2晚及以上)&lt;双人入住&gt;&lt;双早&gt;</t>
  </si>
  <si>
    <t>XING/CHENGCHENG,CUI/LIN</t>
  </si>
  <si>
    <t xml:space="preserve">3219653	</t>
  </si>
  <si>
    <t xml:space="preserve">999223615842793	</t>
  </si>
  <si>
    <t>[普吉岛]芭东海滩贝斯特韦斯特酒店(Best Western Patong Beach)(3460150)</t>
  </si>
  <si>
    <t>高级双床房&lt;三人入住&gt;&lt;早餐&gt;</t>
  </si>
  <si>
    <t>LIU/JIANING,Zheng/Wen,Liu/Ying</t>
  </si>
  <si>
    <t xml:space="preserve">3219759	</t>
  </si>
  <si>
    <t xml:space="preserve">518550	</t>
  </si>
  <si>
    <t xml:space="preserve">999223619367771	</t>
  </si>
  <si>
    <t>客房, 1 张特大床, 度假村景观 (Essential)(连住3晚及以上)&lt;双人入住&gt;&lt;不适用泰国客人&gt;&lt;双早&gt;</t>
  </si>
  <si>
    <t>Li/Shiqiang,Wang/Haipei</t>
  </si>
  <si>
    <t xml:space="preserve">3220432	</t>
  </si>
  <si>
    <t xml:space="preserve">45509653	</t>
  </si>
  <si>
    <t xml:space="preserve">999223620384120	</t>
  </si>
  <si>
    <t>[曼谷]曼谷苏阁索酒店(The Sukosol Hotel Bangkok)(3627909)</t>
  </si>
  <si>
    <t>行政特大床房(至少连住2晚及以上)&lt;双人入住&gt;&lt;中宾&gt;&lt;双早&gt;</t>
  </si>
  <si>
    <t>QIU/YIYOU,ZHOU/LIMENG</t>
  </si>
  <si>
    <t xml:space="preserve">3220787	</t>
  </si>
  <si>
    <t xml:space="preserve">999223620610143	</t>
  </si>
  <si>
    <t>标准房（1张特大床）(至少提前1天预订)&lt;双人入住&gt;&lt;双早&gt;</t>
  </si>
  <si>
    <t>SHI/HAIBO,GAO/XUESEN</t>
  </si>
  <si>
    <t xml:space="preserve">3221223	</t>
  </si>
  <si>
    <t xml:space="preserve">999223627695346	</t>
  </si>
  <si>
    <t>[Donggongon]林塔斯白金酒店(Lintas Platinum Hotel)(99790378)</t>
  </si>
  <si>
    <t>豪华双床房&lt;今日特价 &gt;&lt;双人入住&gt;&lt;双早&gt;</t>
  </si>
  <si>
    <t>DING/JIADI</t>
  </si>
  <si>
    <t xml:space="preserve">3222413	</t>
  </si>
  <si>
    <t xml:space="preserve">999223629890710	</t>
  </si>
  <si>
    <t xml:space="preserve">999223631843426	</t>
  </si>
  <si>
    <t>DING/FANYA</t>
  </si>
  <si>
    <t xml:space="preserve">3223622	</t>
  </si>
  <si>
    <t xml:space="preserve">999223633296007	</t>
  </si>
  <si>
    <t>海景豪华双床房(至少连住2晚及以上)&lt;双人入住&gt;&lt;不适用泰国客人&gt;&lt;双早&gt;</t>
  </si>
  <si>
    <t>Kushkina/Marina,Likholap/Yana</t>
  </si>
  <si>
    <t xml:space="preserve">3224037	</t>
  </si>
  <si>
    <t xml:space="preserve">56576693  56578522	</t>
  </si>
  <si>
    <t xml:space="preserve">999223646005941	</t>
  </si>
  <si>
    <t>Lynch/Patrick,Lynch/Patrick</t>
  </si>
  <si>
    <t xml:space="preserve">3227788	</t>
  </si>
  <si>
    <t xml:space="preserve">999223646938608	</t>
  </si>
  <si>
    <t>ZHANG/CHUN,NING/BINGJIE</t>
  </si>
  <si>
    <t xml:space="preserve">3228430	</t>
  </si>
  <si>
    <t xml:space="preserve">10837551	</t>
  </si>
  <si>
    <t xml:space="preserve">999223652350124	</t>
  </si>
  <si>
    <t>[芭堤雅]芭堤雅北部遨舍度假酒店(OZO North Pattaya)(105013131)</t>
  </si>
  <si>
    <t>豪华海景双床房&lt;今日特价 &gt;&lt;双人入住&gt;&lt;中宾&gt;&lt;双早&gt;</t>
  </si>
  <si>
    <t>ZHANG/MENGGE,HUANG/LIJUAN,SHEN/YAN,HUANG/FENGJUAN</t>
  </si>
  <si>
    <t xml:space="preserve">3228831	</t>
  </si>
  <si>
    <t xml:space="preserve">172709	</t>
  </si>
  <si>
    <t xml:space="preserve">999223672562052	</t>
  </si>
  <si>
    <t>豪华池滨房&lt;双人入住&gt;&lt;双早&gt;</t>
  </si>
  <si>
    <t>HUANG/QIUHAN</t>
  </si>
  <si>
    <t xml:space="preserve">3231883	</t>
  </si>
  <si>
    <t xml:space="preserve">13960	</t>
  </si>
  <si>
    <t xml:space="preserve">999223680642485	</t>
  </si>
  <si>
    <t>[曼谷]曼谷 LiT 酒店(LiT BANGKOK Hotel)(3799511)</t>
  </si>
  <si>
    <t>不同温度双床房(至少连住2晚及以上)&lt;特价大促销&gt;&lt;双人入住&gt;&lt;无早&gt;</t>
  </si>
  <si>
    <t>ZHANG/YUXI,NI/YAO</t>
  </si>
  <si>
    <t xml:space="preserve">3232792	</t>
  </si>
  <si>
    <t xml:space="preserve">999223680794842	</t>
  </si>
  <si>
    <t>不同温度特大床房(至少连住2晚及以上)&lt;特价大促销&gt;&lt;双人入住&gt;&lt;无早&gt;</t>
  </si>
  <si>
    <t>LAI/YANG,CHEN/PENG</t>
  </si>
  <si>
    <t xml:space="preserve">3232811	</t>
  </si>
  <si>
    <t xml:space="preserve">999223681294746	</t>
  </si>
  <si>
    <t>CAI/JIE,LI/RUIYU</t>
  </si>
  <si>
    <t xml:space="preserve">3232881	</t>
  </si>
  <si>
    <t xml:space="preserve">15914547	</t>
  </si>
  <si>
    <t xml:space="preserve">999223684375556	</t>
  </si>
  <si>
    <t>独栋豪华双人木屋(独立卫浴)&lt;今日特价 &gt;&lt;双人入住&gt;&lt;双早&gt;</t>
  </si>
  <si>
    <t>ZHANG/XURUI</t>
  </si>
  <si>
    <t xml:space="preserve">3233424	</t>
  </si>
  <si>
    <t xml:space="preserve">999223685335543	</t>
  </si>
  <si>
    <t>标准房（2张双人床）(至少提前1天预订)&lt;双人入住&gt;&lt;双早&gt;</t>
  </si>
  <si>
    <t>ZHANG/YUE,ZHANG/XINCHAO</t>
  </si>
  <si>
    <t xml:space="preserve">3233674	</t>
  </si>
  <si>
    <t xml:space="preserve">999223686003427	</t>
  </si>
  <si>
    <t>WANG/AIXIU</t>
  </si>
  <si>
    <t xml:space="preserve">3233890	</t>
  </si>
  <si>
    <t xml:space="preserve">999223686348951	</t>
  </si>
  <si>
    <t>[苏梅岛]苏梅岛悦榕庄酒店(Banyan Tree Samui)(2955639)</t>
  </si>
  <si>
    <t>半海景泳池别墅(至少连住2晚及以上)&lt;特惠专享&gt;&lt;双人入住&gt;&lt;仅适用亚洲客人&gt;&lt;双早&gt;</t>
  </si>
  <si>
    <t>HUNG/SIUKOKSCOTT,YAO/ZIYAO</t>
  </si>
  <si>
    <t xml:space="preserve">3234000	</t>
  </si>
  <si>
    <t xml:space="preserve">3598691	</t>
  </si>
  <si>
    <t xml:space="preserve">999223687507273	</t>
  </si>
  <si>
    <t>[曼谷]曼谷拉查丹利中心酒店(Grande Centre Point Hotel Ratchadamri Bangkok)(2497052)</t>
  </si>
  <si>
    <t>两卧室行政套房&lt;四人入住&gt;&lt;无早&gt;</t>
  </si>
  <si>
    <t>ZHU/JIAWEN,He/Xiao,Ye/Shuyang</t>
  </si>
  <si>
    <t xml:space="preserve">3234348	</t>
  </si>
  <si>
    <t xml:space="preserve">999223698659452	</t>
  </si>
  <si>
    <t>DU/YANG,ZHANG/XI</t>
  </si>
  <si>
    <t xml:space="preserve">3238180	</t>
  </si>
  <si>
    <t xml:space="preserve">999223700210038	</t>
  </si>
  <si>
    <t>ZHANG/XI,Du/Yang</t>
  </si>
  <si>
    <t xml:space="preserve">3238953	</t>
  </si>
  <si>
    <t xml:space="preserve">15955047	</t>
  </si>
  <si>
    <t xml:space="preserve">999223702926470	</t>
  </si>
  <si>
    <t>TANG/XUELI,TANG/SUQING</t>
  </si>
  <si>
    <t xml:space="preserve">3241703	</t>
  </si>
  <si>
    <t xml:space="preserve">999223709938195	</t>
  </si>
  <si>
    <t>[薄荷岛]邦劳岛水蓝度假村(Bluewater Panglao Resort)(5732362)</t>
  </si>
  <si>
    <t>尊贵豪华房&lt;双人入住&gt;&lt;无早&gt;</t>
  </si>
  <si>
    <t>KONG/SHUYI,YANG/YIN,YANG/CHENGJU,LU/QING</t>
  </si>
  <si>
    <t xml:space="preserve">3242298	</t>
  </si>
  <si>
    <t xml:space="preserve">44025	</t>
  </si>
  <si>
    <t xml:space="preserve">999223710960827	</t>
  </si>
  <si>
    <t>[普吉岛]Travelodge 普吉城镇酒店(Travelodge Phuket Town)(83852850)</t>
  </si>
  <si>
    <t>标准房&lt;双人入住&gt;&lt;无早&gt;</t>
  </si>
  <si>
    <t>Ye/Liqiong,Ye/Jingyi,Huang/Haibin,Ye/Yilin</t>
  </si>
  <si>
    <t xml:space="preserve">3242476	</t>
  </si>
  <si>
    <t xml:space="preserve">999223718841307	</t>
  </si>
  <si>
    <t>[普吉岛]皇家普吉城市酒店(Royal Phuket City Hotel)(96408688)</t>
  </si>
  <si>
    <t>高级房&lt;双人入住&gt;&lt;中宾&gt;&lt;双早&gt;</t>
  </si>
  <si>
    <t>Huang/Xiaokang</t>
  </si>
  <si>
    <t xml:space="preserve">3244105	</t>
  </si>
  <si>
    <t xml:space="preserve">999223730483599	</t>
  </si>
  <si>
    <t>[普吉岛]攀瓦布里海滨度假村(Panwaburi Beachfront Resort)(96362785)</t>
  </si>
  <si>
    <t>豪华双床房（直通泳池）&lt;双人入住&gt;&lt;无早&gt;</t>
  </si>
  <si>
    <t>LIU/YUTONG</t>
  </si>
  <si>
    <t xml:space="preserve">3245359	</t>
  </si>
  <si>
    <t xml:space="preserve">12737	</t>
  </si>
  <si>
    <t xml:space="preserve">999223731388944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</si>
  <si>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</si>
  <si>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</si>
  <si>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HENG/TSUI FERN</t>
  </si>
  <si>
    <t xml:space="preserve">3245516	</t>
  </si>
  <si>
    <t xml:space="preserve">999223731985588	</t>
  </si>
  <si>
    <t>豪华双床房（直通泳池）&lt;双人入住&gt;&lt;双早&gt;</t>
  </si>
  <si>
    <t>Sae-Lor/Jantana,Sae-Lor/Jantana</t>
  </si>
  <si>
    <t xml:space="preserve">3245599	</t>
  </si>
  <si>
    <t xml:space="preserve">12739	</t>
  </si>
  <si>
    <t xml:space="preserve">999223743206226	</t>
  </si>
  <si>
    <t>豪华河景房(至少连住2晚及以上)&lt;双人入住&gt;&lt;不适用泰国客人&gt;&lt;双早&gt;</t>
  </si>
  <si>
    <t>CHE/TERRY JIA DI,WANG/YIQIN</t>
  </si>
  <si>
    <t xml:space="preserve">3254223	</t>
  </si>
  <si>
    <t xml:space="preserve">19951623	</t>
  </si>
  <si>
    <t xml:space="preserve">999223744972894	</t>
  </si>
  <si>
    <t>[普吉岛]普吉岛 JW 万豪度假&amp;酒店(JW Marriott Phuket Resort &amp; Spa)(1597539)</t>
  </si>
  <si>
    <t>园景海景豪华双床房&lt;双人入住&gt;&lt;中宾&gt;&lt;双早&gt;&lt;普通会员&gt;</t>
  </si>
  <si>
    <t>LIAO/LUSI,SHU/YUE</t>
  </si>
  <si>
    <t xml:space="preserve">3254810	</t>
  </si>
  <si>
    <t xml:space="preserve">83661668	</t>
  </si>
  <si>
    <t xml:space="preserve">999223751629678	</t>
  </si>
  <si>
    <t>[苏梅岛]苏梅岛四季度假酒店(Four Seasons Resort Koh Samui)(5939371)</t>
  </si>
  <si>
    <t>豪华一室别墅(至少连住2晚及以上)&lt;特惠&gt;&lt;双人入住&gt;&lt;中宾&gt;&lt;双早&gt;</t>
  </si>
  <si>
    <t>CHEN/JINDI</t>
  </si>
  <si>
    <t xml:space="preserve">3257059	</t>
  </si>
  <si>
    <t xml:space="preserve">7536999	</t>
  </si>
  <si>
    <t xml:space="preserve">999223756385720	</t>
  </si>
  <si>
    <t>[曼谷]贝斯特韦斯特精选惜客福得拉玛四世酒店(Seekers Finders Rama IV Hotel, SureStay Collection by BW)(95676449)</t>
  </si>
  <si>
    <t>高级城景特大床房(至少提前1天预订)&lt;双人入住&gt;&lt;不适用泰国客人&gt;&lt;双早&gt;</t>
  </si>
  <si>
    <t>Feng/Yiqing,Fan/Ping</t>
  </si>
  <si>
    <t xml:space="preserve">3260809	</t>
  </si>
  <si>
    <t xml:space="preserve">BK008091	</t>
  </si>
  <si>
    <t xml:space="preserve">999223756588154	</t>
  </si>
  <si>
    <t>一卧室别墅（带私人泳池）&lt;今日特价 &gt;&lt;双人入住&gt;&lt;双早&gt;</t>
  </si>
  <si>
    <t>Huang/Yi-En</t>
  </si>
  <si>
    <t xml:space="preserve">3261345	</t>
  </si>
  <si>
    <t xml:space="preserve">50960	</t>
  </si>
  <si>
    <t xml:space="preserve">999223758701706	</t>
  </si>
  <si>
    <t>[吉隆坡]太平洋快捷酒店中环街市吉隆坡(Pacific Express Hotel Central Market Kuala Lumpur)(4654230)</t>
  </si>
  <si>
    <t>高级大床房&lt;双人入住&gt;&lt;双早&gt;</t>
  </si>
  <si>
    <t>tang/peiying,tang/peiying</t>
  </si>
  <si>
    <t xml:space="preserve">3262451	</t>
  </si>
  <si>
    <t xml:space="preserve">23758759214	</t>
  </si>
  <si>
    <t>高级特大床房&lt;特惠专享&gt;&lt;双人入住&gt;&lt;无早&gt;</t>
  </si>
  <si>
    <t>Xu/Xingyu,Duan/Chenglu</t>
  </si>
  <si>
    <t xml:space="preserve">3262754	</t>
  </si>
  <si>
    <t xml:space="preserve">8914233	</t>
  </si>
  <si>
    <t xml:space="preserve">999223771259675	</t>
  </si>
  <si>
    <t>[普吉岛]普吉岛科莫雅姆度假村(COMO Point Yamu, Phuket)(5972732)</t>
  </si>
  <si>
    <t>海湾特大床房&lt;双人入住&gt;&lt;仅适用于中国&amp;新加坡客人&gt;&lt;双早&gt;</t>
  </si>
  <si>
    <t>Di/Zhou,Jielong/Zhang</t>
  </si>
  <si>
    <t xml:space="preserve">3265694	</t>
  </si>
  <si>
    <t xml:space="preserve">1300991	</t>
  </si>
  <si>
    <t xml:space="preserve">999223772109777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</si>
  <si>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</si>
  <si>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</si>
  <si>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KIM/JIHO,KIM/YUNJAE</t>
  </si>
  <si>
    <t xml:space="preserve">3266259	</t>
  </si>
  <si>
    <t xml:space="preserve">330644	</t>
  </si>
  <si>
    <t xml:space="preserve">999223772596865	</t>
  </si>
  <si>
    <t>[普吉岛]普吉岛兰草度假酒店(Orchidacea Resort)(45925010)</t>
  </si>
  <si>
    <t>标准房&lt;特惠专享&gt;&lt;双人入住&gt;&lt;无早&gt;</t>
  </si>
  <si>
    <t>THUPKHUNTHOD/SUTTIRUK</t>
  </si>
  <si>
    <t xml:space="preserve">3267883	</t>
  </si>
  <si>
    <t xml:space="preserve">84817	</t>
  </si>
  <si>
    <t xml:space="preserve">999223772837446	</t>
  </si>
  <si>
    <t>海景豪华特大床房(至少连住2晚及以上)&lt;双人入住&gt;&lt;不适用泰国客人&gt;&lt;双早&gt;</t>
  </si>
  <si>
    <t>ZHANG/DI,LIU/WEIQIANG</t>
  </si>
  <si>
    <t xml:space="preserve">3268169	</t>
  </si>
  <si>
    <t xml:space="preserve">999223773431289	</t>
  </si>
  <si>
    <t>An/Chengzhi,Ren/Jinyu</t>
  </si>
  <si>
    <t xml:space="preserve">3268629	</t>
  </si>
  <si>
    <t xml:space="preserve">58581850	</t>
  </si>
  <si>
    <t xml:space="preserve">999223782034457	</t>
  </si>
  <si>
    <t>CHAN/KI FUNG</t>
  </si>
  <si>
    <t xml:space="preserve">3269882	</t>
  </si>
  <si>
    <t xml:space="preserve">176576	</t>
  </si>
  <si>
    <t xml:space="preserve">999223785767725	</t>
  </si>
  <si>
    <t>peng/peng,wei/zhonghua</t>
  </si>
  <si>
    <t xml:space="preserve">3271223	</t>
  </si>
  <si>
    <t xml:space="preserve">14072	</t>
  </si>
  <si>
    <t xml:space="preserve">999223787308266	</t>
  </si>
  <si>
    <t>经典特大床房(连住3晚及以上)&lt;今日特价 &gt;&lt;单人入住&gt;&lt;不适用韩国客人&gt;&lt;单早&gt;</t>
  </si>
  <si>
    <t>ZHANG/MEIHONG</t>
  </si>
  <si>
    <t xml:space="preserve">3272038	</t>
  </si>
  <si>
    <t xml:space="preserve">4254705	</t>
  </si>
  <si>
    <t xml:space="preserve">999223787340937	</t>
  </si>
  <si>
    <t>[Na Chom Thian]芭堤雅万丽水疗度假酒店(Renaissance Pattaya Resort &amp; Spa)(11655568)</t>
  </si>
  <si>
    <t>海景豪华客房(带阳台)(至少连住2晚及以上)&lt;双人入住&gt;&lt;中宾&gt;&lt;双早&gt;</t>
  </si>
  <si>
    <t>ZHANG/YUYING,CHEN/WENWEN,LIU/XINMENG,ZHANG/XI</t>
  </si>
  <si>
    <t xml:space="preserve">3272053	</t>
  </si>
  <si>
    <t xml:space="preserve"> 86721177	</t>
  </si>
  <si>
    <t xml:space="preserve">999223787343374	</t>
  </si>
  <si>
    <t>[马六甲]马六甲峇峇家(Baba House Melaka)(99731513)</t>
  </si>
  <si>
    <t>大型豪华特大床房&lt;特价大促销&gt;&lt;双人入住&gt;&lt;双早&gt;</t>
  </si>
  <si>
    <t>WAN/EE SAM</t>
  </si>
  <si>
    <t xml:space="preserve">3272054	</t>
  </si>
  <si>
    <t xml:space="preserve">111243	</t>
  </si>
  <si>
    <t xml:space="preserve">999223787400059	</t>
  </si>
  <si>
    <t>布黎翼豪华双人床或双床房(至少连住2晚及以上)&lt;特惠专享&gt;&lt;双人入住&gt;&lt;双早&gt;</t>
  </si>
  <si>
    <t>YI/MINGXIAO</t>
  </si>
  <si>
    <t xml:space="preserve">3272081	</t>
  </si>
  <si>
    <t xml:space="preserve">10840907	</t>
  </si>
  <si>
    <t xml:space="preserve">999223787563154	</t>
  </si>
  <si>
    <t>[仁川]仁川机场贝斯特韦斯特精品酒店(Best Western Premier Incheon Airport Hotel)(5923817)</t>
  </si>
  <si>
    <t>豪华双床房&lt;双人入住&gt;&lt;不适用韩国客人&gt;&lt;无早&gt;</t>
  </si>
  <si>
    <t>SAKURAKICHI/MASURAO</t>
  </si>
  <si>
    <t xml:space="preserve">3272194	</t>
  </si>
  <si>
    <t xml:space="preserve">23229905	</t>
  </si>
  <si>
    <t xml:space="preserve">23787989246	</t>
  </si>
  <si>
    <t>[普吉岛]卡塔坦尼海岸泳池别墅- 仅限成人(The Shore at Katathani - Adult Only)(4398929)</t>
  </si>
  <si>
    <t>泳池别墅(至少连住2晚及以上)&lt;特惠专享&gt;&lt;双人入住&gt;&lt;双早&gt;</t>
  </si>
  <si>
    <t>LIU/YIFAN</t>
  </si>
  <si>
    <t xml:space="preserve">3272411	</t>
  </si>
  <si>
    <t xml:space="preserve">10814376	</t>
  </si>
  <si>
    <t xml:space="preserve">999223792149322	</t>
  </si>
  <si>
    <t>[曼谷]曼谷河畔萨利尔酒店(The Salil Hotel Riverside Bangkok)(99980109)</t>
  </si>
  <si>
    <t>城景豪华房(至少连住2晚及以上)&lt;双人入住&gt;&lt;双早&gt;</t>
  </si>
  <si>
    <t>Liu/Lier</t>
  </si>
  <si>
    <t xml:space="preserve">3272918	</t>
  </si>
  <si>
    <t xml:space="preserve">9805	</t>
  </si>
  <si>
    <t xml:space="preserve">999223810946425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</si>
  <si>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</si>
  <si>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</si>
  <si>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ZHANG/XIANGJIE,zhang/gang</t>
  </si>
  <si>
    <t xml:space="preserve">3277911	</t>
  </si>
  <si>
    <t xml:space="preserve">169912	</t>
  </si>
  <si>
    <t xml:space="preserve">999223812018440	</t>
  </si>
  <si>
    <t>LIU/YIQIAN,ZHAO/DINGYING</t>
  </si>
  <si>
    <t xml:space="preserve">3278404	</t>
  </si>
  <si>
    <t xml:space="preserve">BK008216/1	</t>
  </si>
  <si>
    <t xml:space="preserve">999223818681501	</t>
  </si>
  <si>
    <t>[曼谷]曼谷素坤逸安凡尼酒店(Avani Sukhumvit Bangkok)(39563757)</t>
  </si>
  <si>
    <t>阿瓦尼房-大床&lt;限量特价&gt;&lt;双人入住&gt;&lt;双早&gt;</t>
  </si>
  <si>
    <t>ZHANG/CHAOB,ZHENG/JING</t>
  </si>
  <si>
    <t xml:space="preserve">3280963	</t>
  </si>
  <si>
    <t xml:space="preserve">490076	</t>
  </si>
  <si>
    <t>退单</t>
  </si>
  <si>
    <t xml:space="preserve">999223825041762	</t>
  </si>
  <si>
    <t>[曼谷]曼谷沙吞伊斯廷大酒店(Eastin Grand Hotel Sathorn)(5014959)</t>
  </si>
  <si>
    <t>高级房&lt;今日特价 &gt;&lt;双人入住&gt;&lt;中宾&gt;&lt;双早&gt;</t>
  </si>
  <si>
    <t>LI/JING,Zhu/Mingqi</t>
  </si>
  <si>
    <t xml:space="preserve">3282214	</t>
  </si>
  <si>
    <t xml:space="preserve">462920	</t>
  </si>
  <si>
    <t xml:space="preserve">23826005444	</t>
  </si>
  <si>
    <t>[普吉岛]普吉岛芭东海滩克拉丽奥酒店(Clarion Hotel Patong Phuket)(101925199)</t>
  </si>
  <si>
    <t>标准双床房&lt;双人入住&gt;&lt;双早&gt;</t>
  </si>
  <si>
    <t>DAI/WENYUAN,ZHOU/BAOLU</t>
  </si>
  <si>
    <t xml:space="preserve">3282535	</t>
  </si>
  <si>
    <t xml:space="preserve">RR23000825	</t>
  </si>
  <si>
    <t xml:space="preserve">23826005452	</t>
  </si>
  <si>
    <t>标准房&lt;双人入住&gt;&lt;双早&gt;</t>
  </si>
  <si>
    <t>MA/JI</t>
  </si>
  <si>
    <t xml:space="preserve">3282536	</t>
  </si>
  <si>
    <t xml:space="preserve">RR23000824	</t>
  </si>
  <si>
    <t xml:space="preserve">999223825358291	</t>
  </si>
  <si>
    <t>[曼谷]索菲特曼谷素坤逸酒店(Sofitel Bangkok Sukhumvit)(4119444)</t>
  </si>
  <si>
    <t>精彩特大床房(至少连住2晚及以上)&lt;特惠&gt;&lt;双人入住&gt;&lt;不适用泰国客人&gt;&lt;双早&gt;</t>
  </si>
  <si>
    <t>Cheng/Jeun Shen</t>
  </si>
  <si>
    <t xml:space="preserve">3282285	</t>
  </si>
  <si>
    <t xml:space="preserve">59454769	</t>
  </si>
  <si>
    <t xml:space="preserve">999223834232844	</t>
  </si>
  <si>
    <t>[Bang Chalong]曼谷伊斯汀坦那市高尔夫度假村(Eastin Thana City Golf Resort Bangkok)(100371587)</t>
  </si>
  <si>
    <t>Wang/Yue</t>
  </si>
  <si>
    <t xml:space="preserve">3285451	</t>
  </si>
  <si>
    <t xml:space="preserve">65294	</t>
  </si>
  <si>
    <t xml:space="preserve">999223837455887	</t>
  </si>
  <si>
    <t>豪华特大床房&lt;今日特价 &gt;&lt;双人入住&gt;&lt;双早&gt;</t>
  </si>
  <si>
    <t>LIN/LU KAJ</t>
  </si>
  <si>
    <t xml:space="preserve">3286073	</t>
  </si>
  <si>
    <t xml:space="preserve">270281875	</t>
  </si>
  <si>
    <t xml:space="preserve">999223841482567	</t>
  </si>
  <si>
    <t>[曼谷]曼谷奇迹大酒店(Miracle Grand Convention Hotel)(28681276)</t>
  </si>
  <si>
    <t>豪华房&lt;今日特价 &gt;&lt;双人入住&gt;&lt;无早&gt;</t>
  </si>
  <si>
    <t>LI/RUI,LI/WENJIE</t>
  </si>
  <si>
    <t xml:space="preserve">3287204	</t>
  </si>
  <si>
    <t xml:space="preserve">569525	</t>
  </si>
  <si>
    <t xml:space="preserve">999223842061123	</t>
  </si>
  <si>
    <t>ABELLERA/ROSALYN</t>
  </si>
  <si>
    <t xml:space="preserve">3287325	</t>
  </si>
  <si>
    <t xml:space="preserve">127553	</t>
  </si>
  <si>
    <t xml:space="preserve">999223842805944	</t>
  </si>
  <si>
    <t>[芽庄]芽庄哈瓦那酒店(Havana Nha Trang Hotel)(4398652)</t>
  </si>
  <si>
    <t>精致大床套房&lt;特惠&gt;&lt;双人入住&gt;&lt;不适用越南客人&gt;&lt;双早&gt;</t>
  </si>
  <si>
    <t>WU/LEI,FENG/LINGJIE</t>
  </si>
  <si>
    <t xml:space="preserve">3287665	</t>
  </si>
  <si>
    <t xml:space="preserve">1199220	</t>
  </si>
  <si>
    <t xml:space="preserve">999223845937350	</t>
  </si>
  <si>
    <t>[曼谷]贝斯特韦斯特精选惜客福得拉玛四世酒店(Seekers Finders Rama IV Hotel SureStay Collection by BW)(95676449)</t>
  </si>
  <si>
    <t>高级城景特大床房&lt;双人入住&gt;&lt;不适用泰国客人&gt;&lt;无早&gt;</t>
  </si>
  <si>
    <t>WANG/LU</t>
  </si>
  <si>
    <t xml:space="preserve">3288882	</t>
  </si>
  <si>
    <t xml:space="preserve">BK008316/1	</t>
  </si>
  <si>
    <t xml:space="preserve">999223846673342	</t>
  </si>
  <si>
    <t>[邦劳]保和省BE豪华度假酒店(BE Grand Resort, Bohol)(25321763)</t>
  </si>
  <si>
    <t>森林景豪华房&lt;双人入住&gt;&lt;双早&gt;</t>
  </si>
  <si>
    <t>LI/CHENGCHANG,HU/XIJIAN</t>
  </si>
  <si>
    <t xml:space="preserve">3289044	</t>
  </si>
  <si>
    <t xml:space="preserve">58506	</t>
  </si>
  <si>
    <t xml:space="preserve">999223847163530	</t>
  </si>
  <si>
    <t>[曼谷]宜必思尚品曼谷素坤逸康福酒店(Ibis Styles Bangkok Sukhumvit Phra Khanong)(19680484)</t>
  </si>
  <si>
    <t>标准双人房&lt;双人入住&gt;&lt;不适用泰国客人&gt;&lt;双早&gt;</t>
  </si>
  <si>
    <t>Wang/Sheng,Yan/Youqian</t>
  </si>
  <si>
    <t xml:space="preserve">3289189	</t>
  </si>
  <si>
    <t xml:space="preserve">332498	</t>
  </si>
  <si>
    <t xml:space="preserve">999223847699521	</t>
  </si>
  <si>
    <t>海湾双床房&lt;双人入住&gt;&lt;仅适用于中国&amp;新加坡客人&gt;&lt;双早&gt;</t>
  </si>
  <si>
    <t>LI/LONG</t>
  </si>
  <si>
    <t xml:space="preserve">3289353	</t>
  </si>
  <si>
    <t xml:space="preserve">1301943	</t>
  </si>
  <si>
    <t xml:space="preserve">999223847785051	</t>
  </si>
  <si>
    <t>[芭堤雅]芭堤雅阿玛瑞酒店(Amari Pattaya)(6311398)</t>
  </si>
  <si>
    <t>豪华海景特大床房(至少连住2晚及以上)&lt;今日特价 &gt;&lt;双人入住&gt;&lt;中宾&gt;&lt;双早&gt;</t>
  </si>
  <si>
    <t>LIN/WEIPEI</t>
  </si>
  <si>
    <t xml:space="preserve">3289386	</t>
  </si>
  <si>
    <t xml:space="preserve">6814289	</t>
  </si>
  <si>
    <t xml:space="preserve">999223852511983	</t>
  </si>
  <si>
    <t>江景豪华房(至少连住2晚及以上)&lt;双人入住&gt;&lt;双早&gt;</t>
  </si>
  <si>
    <t>PAN/YING,AO/LI SHA</t>
  </si>
  <si>
    <t xml:space="preserve">3290096	</t>
  </si>
  <si>
    <t xml:space="preserve">10151	</t>
  </si>
  <si>
    <t xml:space="preserve">999223853049666	</t>
  </si>
  <si>
    <t>[帕拉尼亚克]凯悦马尼拉城市之梦酒店(Hyatt Regency Manila, City of Dreams)(5917305)</t>
  </si>
  <si>
    <t>凯悦双床房&lt;超值特惠&gt;&lt;双人入住&gt;&lt;不适用菲律宾客人&gt;&lt;无早&gt;</t>
  </si>
  <si>
    <t>XU/XIANG,Wei/Huaping</t>
  </si>
  <si>
    <t xml:space="preserve">3290230	</t>
  </si>
  <si>
    <t xml:space="preserve">26000420	</t>
  </si>
  <si>
    <t xml:space="preserve">999223855930792	</t>
  </si>
  <si>
    <t>[曼谷]曼谷宾乐雅套房酒店(PARKROYAL Suites Bangkok)(4971302)</t>
  </si>
  <si>
    <t>尊贵一室房&lt;双人入住&gt;&lt;中宾&gt;&lt;双早&gt;</t>
  </si>
  <si>
    <t>ZHU/HONG</t>
  </si>
  <si>
    <t xml:space="preserve">3290781	</t>
  </si>
  <si>
    <t xml:space="preserve">20693	</t>
  </si>
  <si>
    <t xml:space="preserve">999223856705686	</t>
  </si>
  <si>
    <t>[八打灵再也]皇家朱兰白沙罗酒店(Royale Chulan Damansara)(28528087)</t>
  </si>
  <si>
    <t>MOHD RASHID/NUR SYUHADA</t>
  </si>
  <si>
    <t xml:space="preserve">3291027	</t>
  </si>
  <si>
    <t xml:space="preserve">614745	</t>
  </si>
  <si>
    <t xml:space="preserve">999223858685756	</t>
  </si>
  <si>
    <t>尊贵双人房&lt;双人入住&gt;&lt;不适用韩国客人&gt;&lt;无早&gt;</t>
  </si>
  <si>
    <t>DUAN/CHAOJIE,LIU/RUIMIN</t>
  </si>
  <si>
    <t xml:space="preserve">3291775	</t>
  </si>
  <si>
    <t xml:space="preserve">23231006	</t>
  </si>
  <si>
    <t xml:space="preserve">999223859205967	</t>
  </si>
  <si>
    <t>[华欣]华欣仕丹德酒店(The Standard, Hua Hin)(86113455)</t>
  </si>
  <si>
    <t>标准双人间&lt;四人入住&gt;&lt;不适用于泰国和韩国市场&gt;&lt;早餐&gt;</t>
  </si>
  <si>
    <t>CHEN/WAN</t>
  </si>
  <si>
    <t xml:space="preserve">3292019	</t>
  </si>
  <si>
    <t xml:space="preserve">274453453	</t>
  </si>
  <si>
    <t xml:space="preserve">999223859208669	</t>
  </si>
  <si>
    <t>[古晋]美音酒店 - 古晋海滨店(Tune Hotel - Waterfront Kuching)(58593633)</t>
  </si>
  <si>
    <t>双人房&lt;双人入住&gt;&lt;无早&gt;</t>
  </si>
  <si>
    <t>Hairuddin/Abdullah,Abdullah/Hairuddin</t>
  </si>
  <si>
    <t xml:space="preserve">3292021	</t>
  </si>
  <si>
    <t xml:space="preserve">175374044	</t>
  </si>
  <si>
    <t xml:space="preserve">999223859619956	</t>
  </si>
  <si>
    <t>XIAO/HAIWEI</t>
  </si>
  <si>
    <t xml:space="preserve">3292316	</t>
  </si>
  <si>
    <t xml:space="preserve">4256639	</t>
  </si>
  <si>
    <t xml:space="preserve">999223861416429	</t>
  </si>
  <si>
    <t>[曼谷]曼谷湄南河四季酒店(Four Seasons Hotel Bangkok at Chao Phraya River)(57171815)</t>
  </si>
  <si>
    <t>至尊河景特大床房&lt;双人入住&gt;&lt;无早&gt;</t>
  </si>
  <si>
    <t>Li/XINWEN,Hu/ZiWEN</t>
  </si>
  <si>
    <t xml:space="preserve">3293376	</t>
  </si>
  <si>
    <t xml:space="preserve">165693	</t>
  </si>
  <si>
    <t xml:space="preserve">999223865734172	</t>
  </si>
  <si>
    <t>高级特大床房&lt;双人入住&gt;&lt;不适用于泰国和韩国市场&gt;&lt;双早&gt;</t>
  </si>
  <si>
    <t>Hugh/Gabriel</t>
  </si>
  <si>
    <t xml:space="preserve">3293752	</t>
  </si>
  <si>
    <t xml:space="preserve">274589385	</t>
  </si>
  <si>
    <t xml:space="preserve">999223867669147	</t>
  </si>
  <si>
    <t>[普吉岛]普吉岛阿克塞斯度假村及别墅(Access Resort &amp; Villas)(4036554)</t>
  </si>
  <si>
    <t>蓝翼直通泳池房&lt;双人入住&gt;&lt;双早&gt;</t>
  </si>
  <si>
    <t>LI/YANG,LIANG/GUANHENG</t>
  </si>
  <si>
    <t xml:space="preserve">3294319	</t>
  </si>
  <si>
    <t xml:space="preserve">145133	</t>
  </si>
  <si>
    <t xml:space="preserve">999223870690652	</t>
  </si>
  <si>
    <t>[曼谷]曼谷拉查丹利都喜套房酒店公寓(Dusit Suites Hotel Ratchadamri)(4998306)</t>
  </si>
  <si>
    <t>一卧室高级套房(至少连住2晚及以上)&lt;双人入住&gt;&lt;中宾&gt;&lt;双早&gt;</t>
  </si>
  <si>
    <t>ZHANG/QIANQIAN</t>
  </si>
  <si>
    <t xml:space="preserve">3295124	</t>
  </si>
  <si>
    <t xml:space="preserve">230705	</t>
  </si>
  <si>
    <t xml:space="preserve">999223871854062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</si>
  <si>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</si>
  <si>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</si>
  <si>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Ding/Zehong,Liu/Jianguo</t>
  </si>
  <si>
    <t xml:space="preserve">3295533	</t>
  </si>
  <si>
    <t xml:space="preserve">20180453	</t>
  </si>
  <si>
    <t xml:space="preserve">999223873109854	</t>
  </si>
  <si>
    <t>Min/San,Min/San</t>
  </si>
  <si>
    <t xml:space="preserve">3295902	</t>
  </si>
  <si>
    <t xml:space="preserve">110246	</t>
  </si>
  <si>
    <t xml:space="preserve">999223873355483	</t>
  </si>
  <si>
    <t>ZHANG/YIMING</t>
  </si>
  <si>
    <t xml:space="preserve">3296067	</t>
  </si>
  <si>
    <t xml:space="preserve">331139	</t>
  </si>
  <si>
    <t xml:space="preserve">999223874023783	</t>
  </si>
  <si>
    <t>[芭堤雅]芭堤雅都喜天丽酒店(Dusit Thani Pattaya)(3360627)</t>
  </si>
  <si>
    <t>豪华特大床房(至少连住2晚及以上)&lt;双人入住&gt;&lt;不适用泰国客人&gt;&lt;双早&gt;</t>
  </si>
  <si>
    <t>PAN/TAO,TBA/TBA</t>
  </si>
  <si>
    <t xml:space="preserve">3296383	</t>
  </si>
  <si>
    <t xml:space="preserve">12283494	</t>
  </si>
  <si>
    <t xml:space="preserve">23884894949	</t>
  </si>
  <si>
    <t>WANG/KAI</t>
  </si>
  <si>
    <t xml:space="preserve">3298510	</t>
  </si>
  <si>
    <t xml:space="preserve">463487	</t>
  </si>
  <si>
    <t xml:space="preserve">999223888303461	</t>
  </si>
  <si>
    <t>[曼谷]察殿曼谷大酒店(Chatrium Grand Bangkok)(105593534)</t>
  </si>
  <si>
    <t>豪华房(至少连住2晚及以上)&lt;今日特价 &gt;&lt;双人入住&gt;&lt;不适用泰国客人&gt;&lt;双早&gt;</t>
  </si>
  <si>
    <t>LEI/YUKAI,WAN/YANXI</t>
  </si>
  <si>
    <t xml:space="preserve">3299200	</t>
  </si>
  <si>
    <t xml:space="preserve">274873990	</t>
  </si>
  <si>
    <t xml:space="preserve">999223889021594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</si>
  <si>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</si>
  <si>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</si>
  <si>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QIN/BENXIAN</t>
  </si>
  <si>
    <t xml:space="preserve">3299356	</t>
  </si>
  <si>
    <t xml:space="preserve">999223889333113	</t>
  </si>
  <si>
    <t>标准特大床房&lt;特惠专享&gt;&lt;双人入住&gt;&lt;不适用于泰国和韩国市场&gt;&lt;双早&gt;</t>
  </si>
  <si>
    <t>Li/Yanqiu</t>
  </si>
  <si>
    <t xml:space="preserve">3299400	</t>
  </si>
  <si>
    <t xml:space="preserve">274894341	</t>
  </si>
  <si>
    <t xml:space="preserve">999223892930307	</t>
  </si>
  <si>
    <t>尊贵房(至少连住2晚及以上)&lt;今日特价 &gt;&lt;双人入住&gt;&lt;不适用泰国客人&gt;&lt;双早&gt;</t>
  </si>
  <si>
    <t>XIANG/CHAO</t>
  </si>
  <si>
    <t xml:space="preserve">3300127	</t>
  </si>
  <si>
    <t xml:space="preserve">274941854	</t>
  </si>
  <si>
    <t xml:space="preserve">999223894705816	</t>
  </si>
  <si>
    <t>[乔治市]槟城乔治敦图恩酒店(Tune Hotel Georgetown Penang)(28528132)</t>
  </si>
  <si>
    <t>双床房&lt;双人入住&gt;&lt;无早&gt;</t>
  </si>
  <si>
    <t>YAP/WHYE HOE</t>
  </si>
  <si>
    <t xml:space="preserve">3300561	</t>
  </si>
  <si>
    <t xml:space="preserve">999223895196163	</t>
  </si>
  <si>
    <t>[帕赛市]马尼拉金凤凰酒店(Golden Phoenix Hotel-Manila)(5421957)</t>
  </si>
  <si>
    <t>套房&lt;双人入住&gt;&lt;双早&gt;</t>
  </si>
  <si>
    <t>HASHIM/JOSEPH ABDO</t>
  </si>
  <si>
    <t xml:space="preserve">3300674	</t>
  </si>
  <si>
    <t xml:space="preserve">2304280073	</t>
  </si>
  <si>
    <t xml:space="preserve">999223895230037	</t>
  </si>
  <si>
    <t>HASHIM/GEORGE ABDO</t>
  </si>
  <si>
    <t xml:space="preserve">3300685	</t>
  </si>
  <si>
    <t xml:space="preserve">2304280074	</t>
  </si>
  <si>
    <t xml:space="preserve">999223895005611	</t>
  </si>
  <si>
    <t>liu/Zhen Ting</t>
  </si>
  <si>
    <t xml:space="preserve">3300641	</t>
  </si>
  <si>
    <t xml:space="preserve">111387	</t>
  </si>
  <si>
    <t xml:space="preserve">999223895448251	</t>
  </si>
  <si>
    <t>套房&lt;双人入住&gt;&lt;无早&gt;</t>
  </si>
  <si>
    <t>SARKIS/JOSEPH</t>
  </si>
  <si>
    <t xml:space="preserve">3300743	</t>
  </si>
  <si>
    <t xml:space="preserve">2304280075	</t>
  </si>
  <si>
    <t xml:space="preserve">999223897976949	</t>
  </si>
  <si>
    <t>FURUSHO/MASANAO</t>
  </si>
  <si>
    <t xml:space="preserve">3301423	</t>
  </si>
  <si>
    <t xml:space="preserve">23232383	</t>
  </si>
  <si>
    <t xml:space="preserve">999223902381146	</t>
  </si>
  <si>
    <t>[科伦]科伦太阳花园度假村(Coron Soleil Garden Resort)(98984688)</t>
  </si>
  <si>
    <t>豪华大床房&lt;双人入住&gt;&lt;双早&gt;</t>
  </si>
  <si>
    <t>yang/hengjie</t>
  </si>
  <si>
    <t xml:space="preserve">3302767	</t>
  </si>
  <si>
    <t xml:space="preserve">04291919	</t>
  </si>
  <si>
    <t xml:space="preserve">999223903235950	</t>
  </si>
  <si>
    <t>[依斯干达公主城]特立尼达公主港套房酒店(Trinidad Suites Puteri Harbour)(99959221)</t>
  </si>
  <si>
    <t>一卧室行政公寓&lt;双人入住&gt;&lt;双早&gt;</t>
  </si>
  <si>
    <t>TAY/YEWKIANBERNARD</t>
  </si>
  <si>
    <t xml:space="preserve">3303126	</t>
  </si>
  <si>
    <t xml:space="preserve">13189	</t>
  </si>
  <si>
    <t xml:space="preserve">999223903497681	</t>
  </si>
  <si>
    <t>豪华海景特大床房(连住3晚及以上)&lt;今日特价 &gt;&lt;双人入住&gt;&lt;中宾&gt;&lt;双早&gt;</t>
  </si>
  <si>
    <t>WANG/QUANFU,SUN/CHAO,DOAN/THI MY TIEN</t>
  </si>
  <si>
    <t xml:space="preserve">3303261	</t>
  </si>
  <si>
    <t xml:space="preserve">177061	</t>
  </si>
  <si>
    <t xml:space="preserve">999223903536996	</t>
  </si>
  <si>
    <t>大都市客房(至少连住2晚及以上)&lt;特惠&gt;&lt;双人入住&gt;&lt;不适用泰国客人&gt;&lt;双早&gt;</t>
  </si>
  <si>
    <t>Huang/Zhentao,Huang/Hanjia</t>
  </si>
  <si>
    <t xml:space="preserve">3303288	</t>
  </si>
  <si>
    <t xml:space="preserve"> 1302646	</t>
  </si>
  <si>
    <t xml:space="preserve">999223904224916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</si>
  <si>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</si>
  <si>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</si>
  <si>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LI/XUAN</t>
  </si>
  <si>
    <t xml:space="preserve">3303606	</t>
  </si>
  <si>
    <t xml:space="preserve">8978596	</t>
  </si>
  <si>
    <t xml:space="preserve">999223905051507	</t>
  </si>
  <si>
    <t>[Na Chom Thian]大海沙滩阳光度假酒店(Sea Sand Sun Resort and Villas)(24007368)</t>
  </si>
  <si>
    <t>泳池别墅套房&lt;双人入住&gt;&lt;中宾&gt;&lt;双早&gt;</t>
  </si>
  <si>
    <t>lai/wenxun,zhang/Lei</t>
  </si>
  <si>
    <t xml:space="preserve">3303873	</t>
  </si>
  <si>
    <t xml:space="preserve">155601/155602	</t>
  </si>
  <si>
    <t xml:space="preserve">999223906528782	</t>
  </si>
  <si>
    <t>[曼谷]曼谷艾美酒店(Le Meridien Bangkok)(2778530)</t>
  </si>
  <si>
    <t>豪华转角房(至少连住2晚及以上)&lt;双人入住&gt;&lt;不适用泰国客人&gt;&lt;双早&gt;</t>
  </si>
  <si>
    <t>ZHANG/GUOWEI,WANG/PING</t>
  </si>
  <si>
    <t xml:space="preserve">3304371	</t>
  </si>
  <si>
    <t xml:space="preserve">75928001	</t>
  </si>
  <si>
    <t xml:space="preserve">999223906586240	</t>
  </si>
  <si>
    <t>[普吉岛]普吉岛芭东海滩品质水疗度假村(Quality Resort and Spa Patong Beach, Phuket)(98984522)</t>
  </si>
  <si>
    <t>豪华双床房&lt;双人入住&gt;&lt;双早&gt;</t>
  </si>
  <si>
    <t>ABDULAZEEM/MAHMOUD</t>
  </si>
  <si>
    <t xml:space="preserve">3304381	</t>
  </si>
  <si>
    <t xml:space="preserve">RR23000766	</t>
  </si>
  <si>
    <t xml:space="preserve">23914546986	</t>
  </si>
  <si>
    <t>[曼谷]曼谷 SO/ 酒店(SO Bangkok)(1549427)</t>
  </si>
  <si>
    <t>温馨特大床房(至少连住2晚及以上)&lt;今日特价 &gt;&lt;双人入住&gt;&lt;不适用泰国客人&gt;&lt;双早&gt;</t>
  </si>
  <si>
    <t>Shen/Fugang</t>
  </si>
  <si>
    <t xml:space="preserve">3305071	</t>
  </si>
  <si>
    <t xml:space="preserve">923940	</t>
  </si>
  <si>
    <t xml:space="preserve">999223916205748	</t>
  </si>
  <si>
    <t>ZHANG/TAO</t>
  </si>
  <si>
    <t xml:space="preserve">3305391	</t>
  </si>
  <si>
    <t xml:space="preserve">999223925917429	</t>
  </si>
  <si>
    <t>高级双床房&lt;今日特价 &gt;&lt;双人入住&gt;&lt;中宾&gt;&lt;双早&gt;</t>
  </si>
  <si>
    <t>MU/GUOCHEN,ZHANG/QIAN</t>
  </si>
  <si>
    <t xml:space="preserve">3307136	</t>
  </si>
  <si>
    <t xml:space="preserve">177364	</t>
  </si>
  <si>
    <t xml:space="preserve">999223931070403	</t>
  </si>
  <si>
    <t>LIM/VEASNA</t>
  </si>
  <si>
    <t xml:space="preserve">3307676	</t>
  </si>
  <si>
    <t xml:space="preserve">Confirmation Number 275557790	</t>
  </si>
  <si>
    <t xml:space="preserve">999223924499454	</t>
  </si>
  <si>
    <t>[迪拜]迪拜六国城门瑞享饭店(Oaks Ibn Battuta Gate Dubai)(6260027)</t>
  </si>
  <si>
    <t>尊贵房&lt;三人入住&gt;&lt;早餐&gt;</t>
  </si>
  <si>
    <t>KOHANI/KERAMATOLLAH</t>
  </si>
  <si>
    <t xml:space="preserve">3306822	</t>
  </si>
  <si>
    <t xml:space="preserve">121195	</t>
  </si>
  <si>
    <t xml:space="preserve">999223940054623	</t>
  </si>
  <si>
    <t>Meng/Mingyi,Chen/Qinglin</t>
  </si>
  <si>
    <t xml:space="preserve">3309305	</t>
  </si>
  <si>
    <t xml:space="preserve">999223940054931	</t>
  </si>
  <si>
    <t>CHEN/YUAN</t>
  </si>
  <si>
    <t xml:space="preserve">3309306	</t>
  </si>
  <si>
    <t xml:space="preserve">999223940769767	</t>
  </si>
  <si>
    <t>豪华双人床房&lt;今日特价 &gt;&lt;双人入住&gt;&lt;无早&gt;</t>
  </si>
  <si>
    <t>chudhakorn/ackrapong</t>
  </si>
  <si>
    <t xml:space="preserve">3309434	</t>
  </si>
  <si>
    <t xml:space="preserve">570475	</t>
  </si>
  <si>
    <t xml:space="preserve">999223942431370	</t>
  </si>
  <si>
    <t>Li/Xuyuan,Wang/Kai</t>
  </si>
  <si>
    <t xml:space="preserve">3309975	</t>
  </si>
  <si>
    <t xml:space="preserve">177615	</t>
  </si>
  <si>
    <t xml:space="preserve">999223942570566	</t>
  </si>
  <si>
    <t>高级特大床房&lt;今日特价 &gt;&lt;双人入住&gt;&lt;中宾&gt;&lt;双早&gt;</t>
  </si>
  <si>
    <t>Wu/Hongshan</t>
  </si>
  <si>
    <t xml:space="preserve">3310112	</t>
  </si>
  <si>
    <t xml:space="preserve">999223942632564	</t>
  </si>
  <si>
    <t>SONG/SIYU</t>
  </si>
  <si>
    <t xml:space="preserve">999223944451507	</t>
  </si>
  <si>
    <t>JI/YU</t>
  </si>
  <si>
    <t xml:space="preserve">3310411	</t>
  </si>
  <si>
    <t xml:space="preserve">333345	</t>
  </si>
  <si>
    <t xml:space="preserve">999223948243292	</t>
  </si>
  <si>
    <t>[吉隆坡]吉隆坡皇家朱兰酒店(Royale Chulan Kuala Lumpur)(5280527)</t>
  </si>
  <si>
    <t>一室公寓&lt;双人入住&gt;&lt;双早&gt;</t>
  </si>
  <si>
    <t>ALKAUTSAR/HURIN</t>
  </si>
  <si>
    <t xml:space="preserve">3311032	</t>
  </si>
  <si>
    <t xml:space="preserve">10010668172	</t>
  </si>
  <si>
    <t xml:space="preserve">999223951239908	</t>
  </si>
  <si>
    <t>[宿务]宿务莱克斯酒店(Lex Hotel Cebu)(5320426)</t>
  </si>
  <si>
    <t>高级双床房&lt;三人入住&gt;&lt;无早&gt;</t>
  </si>
  <si>
    <t>Foster/Donn,Foster/Donn,Foster/Donn</t>
  </si>
  <si>
    <t xml:space="preserve">3311584	</t>
  </si>
  <si>
    <t xml:space="preserve">8205203-3	</t>
  </si>
  <si>
    <t xml:space="preserve">999223955473222	</t>
  </si>
  <si>
    <t>[仁川]仁川永宗岛天空酒店(Yeongjongdo Air Sky Hotel Incheon Airport)(105594512)</t>
  </si>
  <si>
    <t>海景尊贵家庭双床房&lt;今日特价 &gt;&lt;三人入住&gt;&lt;早餐&gt;</t>
  </si>
  <si>
    <t>ZHENG/MOXI</t>
  </si>
  <si>
    <t xml:space="preserve">3312591	</t>
  </si>
  <si>
    <t xml:space="preserve">23094118	</t>
  </si>
  <si>
    <t xml:space="preserve">999223961159802	</t>
  </si>
  <si>
    <t>豪华特大床房&lt;双人入住&gt;&lt;无早&gt;</t>
  </si>
  <si>
    <t>KHOMENKO/ANNA</t>
  </si>
  <si>
    <t xml:space="preserve">3313653	</t>
  </si>
  <si>
    <t xml:space="preserve">RR23000791	</t>
  </si>
  <si>
    <t xml:space="preserve">999223962168807	</t>
  </si>
  <si>
    <t>两卧室行政套房&lt;四人入住&gt;&lt;早餐&gt;</t>
  </si>
  <si>
    <t>LI/MINHONG</t>
  </si>
  <si>
    <t xml:space="preserve">3313854	</t>
  </si>
  <si>
    <t xml:space="preserve">365698	</t>
  </si>
  <si>
    <t xml:space="preserve">999223961823220	</t>
  </si>
  <si>
    <t>尊贵房&lt;双人入住&gt;&lt;双早&gt;</t>
  </si>
  <si>
    <t>sahmarani/ayman rajeh</t>
  </si>
  <si>
    <t xml:space="preserve">3313786	</t>
  </si>
  <si>
    <t xml:space="preserve">121382	</t>
  </si>
  <si>
    <t xml:space="preserve">999223962677313	</t>
  </si>
  <si>
    <t>[普吉岛]普吉岛苏帕莱风景湾水疗度假酒店(Supalai Scenic Bay Resort &amp; Spa Phuket)(105114537)</t>
  </si>
  <si>
    <t>豪华海景房&lt;双人入住&gt;&lt;双早&gt;</t>
  </si>
  <si>
    <t>GU/HONGLIAN</t>
  </si>
  <si>
    <t xml:space="preserve">3314059	</t>
  </si>
  <si>
    <t xml:space="preserve">9348	</t>
  </si>
  <si>
    <t xml:space="preserve">23962692802	</t>
  </si>
  <si>
    <t>[Batu Buruk]报春花海滩酒店(Primula Beach Hotel)(89000989)</t>
  </si>
  <si>
    <t>豪华房&lt;三人入住&gt;&lt;早餐&gt;</t>
  </si>
  <si>
    <t>Zhou/Chengcheng</t>
  </si>
  <si>
    <t xml:space="preserve">3314062	</t>
  </si>
  <si>
    <t xml:space="preserve">125366	</t>
  </si>
  <si>
    <t xml:space="preserve">999223963545322	</t>
  </si>
  <si>
    <t>豪华河景特大床房&lt;双人入住&gt;&lt;双早&gt;</t>
  </si>
  <si>
    <t>SHI/YUAN</t>
  </si>
  <si>
    <t xml:space="preserve">3314184	</t>
  </si>
  <si>
    <t xml:space="preserve">166705	</t>
  </si>
  <si>
    <t xml:space="preserve">999223963854155	</t>
  </si>
  <si>
    <t>HU/MINGYI,TAN/YONGLING</t>
  </si>
  <si>
    <t xml:space="preserve">3314352	</t>
  </si>
  <si>
    <t xml:space="preserve">570672-3	</t>
  </si>
  <si>
    <t xml:space="preserve">999223964298948	</t>
  </si>
  <si>
    <t>绿翼直通泳池房&lt;双人入住&gt;&lt;双早&gt;</t>
  </si>
  <si>
    <t>SHENG/YUHAN,ZHU/LEZHANG</t>
  </si>
  <si>
    <t xml:space="preserve">3314421	</t>
  </si>
  <si>
    <t xml:space="preserve">145169	</t>
  </si>
  <si>
    <t xml:space="preserve">999223965532217	</t>
  </si>
  <si>
    <t>yimkamnerd/tanapol</t>
  </si>
  <si>
    <t xml:space="preserve">3314863	</t>
  </si>
  <si>
    <t xml:space="preserve">570678	</t>
  </si>
  <si>
    <t xml:space="preserve">999223965882229	</t>
  </si>
  <si>
    <t>[帕西市]马尼拉马哥孛罗奥提加斯酒店(Marco Polo Ortigas Manila (Multi Use Hotel))(5424940)</t>
  </si>
  <si>
    <t>高级特大床房&lt;特价大促销&gt;&lt;双人入住&gt;&lt;双早&gt;</t>
  </si>
  <si>
    <t>Kim/Sang-Been,Kim/Sang-Been</t>
  </si>
  <si>
    <t xml:space="preserve">3314991	</t>
  </si>
  <si>
    <t xml:space="preserve">999223966185257	</t>
  </si>
  <si>
    <t xml:space="preserve">3315124	</t>
  </si>
  <si>
    <t xml:space="preserve">999223966707738	</t>
  </si>
  <si>
    <t>Chueseeharonnachai/Rungnapa,Chueseeharonnachai/Rungnapa</t>
  </si>
  <si>
    <t xml:space="preserve">3315291	</t>
  </si>
  <si>
    <t xml:space="preserve">570685	</t>
  </si>
  <si>
    <t xml:space="preserve">999223966948879	</t>
  </si>
  <si>
    <t>[曼谷]金玉素万那普酒店(Golden Jade Suvarnabhumi)(28680143)</t>
  </si>
  <si>
    <t>高级房&lt;双人入住&gt;&lt;无早&gt;</t>
  </si>
  <si>
    <t>Chen/Jiahe</t>
  </si>
  <si>
    <t xml:space="preserve">3315362	</t>
  </si>
  <si>
    <t xml:space="preserve">999223964723634	</t>
  </si>
  <si>
    <t>海景豪华双床房 禁烟&lt;特惠&gt;&lt;双人入住&gt;&lt;不适用越南客人&gt;&lt;双早&gt;</t>
  </si>
  <si>
    <t>RATTANAKRONVORAKAN/JANTARAT</t>
  </si>
  <si>
    <t xml:space="preserve">3314573	</t>
  </si>
  <si>
    <t xml:space="preserve">1199733	</t>
  </si>
  <si>
    <t xml:space="preserve">999223967120579	</t>
  </si>
  <si>
    <t>Senyeeheem/Piyarat,Senyeeheem/Piyarat</t>
  </si>
  <si>
    <t xml:space="preserve">3315408	</t>
  </si>
  <si>
    <t xml:space="preserve">12960	</t>
  </si>
  <si>
    <t xml:space="preserve">999223967367200	</t>
  </si>
  <si>
    <t>LI/YUANYUAN</t>
  </si>
  <si>
    <t xml:space="preserve">3315489	</t>
  </si>
  <si>
    <t xml:space="preserve">14234	</t>
  </si>
  <si>
    <t xml:space="preserve">999223967890914	</t>
  </si>
  <si>
    <t>豪华海景特大床房&lt;今日特价 &gt;&lt;双人入住&gt;&lt;中宾&gt;&lt;双早&gt;</t>
  </si>
  <si>
    <t>ZHOU/JUNJIE,CHEN/XIN</t>
  </si>
  <si>
    <t xml:space="preserve">3315641	</t>
  </si>
  <si>
    <t xml:space="preserve">178399	</t>
  </si>
  <si>
    <t xml:space="preserve">999223968073510	</t>
  </si>
  <si>
    <t>LOU/LISHA</t>
  </si>
  <si>
    <t xml:space="preserve">3315686	</t>
  </si>
  <si>
    <t xml:space="preserve">178400	</t>
  </si>
  <si>
    <t xml:space="preserve">999223968191887	</t>
  </si>
  <si>
    <t>Erik Wild/Jan,Erik Wild/Jan</t>
  </si>
  <si>
    <t xml:space="preserve">3315719	</t>
  </si>
  <si>
    <t xml:space="preserve">570707	</t>
  </si>
  <si>
    <t xml:space="preserve">999223968202613	</t>
  </si>
  <si>
    <t>[芭堤雅]J 住宅酒店(Hotel J Residence Pattaya)(42392528)</t>
  </si>
  <si>
    <t>豪华池景房&lt;双人入住&gt;&lt;特价&gt;&lt;双早&gt;</t>
  </si>
  <si>
    <t>KUNSRIRUKSON/MONTREE</t>
  </si>
  <si>
    <t xml:space="preserve">3315722	</t>
  </si>
  <si>
    <t xml:space="preserve">106335	</t>
  </si>
  <si>
    <t xml:space="preserve">999223968475480	</t>
  </si>
  <si>
    <t>[曼谷]曼谷香格里拉大酒店(Shangri-La Bangkok)(3243791)</t>
  </si>
  <si>
    <t>香格里拉楼豪华双床房&lt;双人入住&gt;&lt;双早&gt;</t>
  </si>
  <si>
    <t>LIU/XISHUN</t>
  </si>
  <si>
    <t xml:space="preserve">3315833	</t>
  </si>
  <si>
    <t xml:space="preserve">11531070	</t>
  </si>
  <si>
    <t xml:space="preserve">999223968512743	</t>
  </si>
  <si>
    <t>香格里拉楼豪华河景特大床房&lt;双人入住&gt;&lt;双早&gt;</t>
  </si>
  <si>
    <t>ZHANG/LEI</t>
  </si>
  <si>
    <t xml:space="preserve">3315843	</t>
  </si>
  <si>
    <t xml:space="preserve">11531072	</t>
  </si>
  <si>
    <t xml:space="preserve">999223968976434	</t>
  </si>
  <si>
    <t>[多哈]苏克瓦齐夫精品酒店 - 蒂沃利(Souq Waqif Boutique Hotels - Tivoli)(103992112)</t>
  </si>
  <si>
    <t>阿尔尤马罗克标准房 禁烟&lt;双人入住&gt;&lt;无早&gt;</t>
  </si>
  <si>
    <t>YIN/YING</t>
  </si>
  <si>
    <t xml:space="preserve">3316015	</t>
  </si>
  <si>
    <t xml:space="preserve">9220482	</t>
  </si>
  <si>
    <t xml:space="preserve">999223969114107	</t>
  </si>
  <si>
    <t>豪华房&lt;今日特价 &gt;&lt;双人入住&gt;&lt;双早&gt;</t>
  </si>
  <si>
    <t>YUN/YA,YUN/YA,YUN/YA</t>
  </si>
  <si>
    <t xml:space="preserve">3316067	</t>
  </si>
  <si>
    <t xml:space="preserve">570731-733	</t>
  </si>
  <si>
    <t xml:space="preserve">999223966082017	</t>
  </si>
  <si>
    <t>[迪拜]迪拜德伊勒温德姆速 8 酒店(Super 8 by Wyndham Dubai Deira)(106485247)</t>
  </si>
  <si>
    <t>苏克景观高级大床房&lt;双人入住&gt;&lt;无早&gt;</t>
  </si>
  <si>
    <t>Omar/Muhidin</t>
  </si>
  <si>
    <t xml:space="preserve">3315088	</t>
  </si>
  <si>
    <t xml:space="preserve">238189	</t>
  </si>
  <si>
    <t xml:space="preserve">999223966607747	</t>
  </si>
  <si>
    <t>AHMED/BILAL DLER</t>
  </si>
  <si>
    <t xml:space="preserve">3315264	</t>
  </si>
  <si>
    <t xml:space="preserve">238191	</t>
  </si>
  <si>
    <t xml:space="preserve">999223969678386	</t>
  </si>
  <si>
    <t>[曼谷]贝斯特韦斯特乍都乍酒店(Best Western Chatuchak)(105299013)</t>
  </si>
  <si>
    <t>高级特大床房&lt;双人入住&gt;&lt;不适用泰国客人&gt;&lt;双早&gt;</t>
  </si>
  <si>
    <t>YANG/DAN</t>
  </si>
  <si>
    <t xml:space="preserve">3316314	</t>
  </si>
  <si>
    <t xml:space="preserve">999223969789524	</t>
  </si>
  <si>
    <t xml:space="preserve">3316360	</t>
  </si>
  <si>
    <t xml:space="preserve">999223969822170	</t>
  </si>
  <si>
    <t>[Racha Thewa]阿玛拉素万那普酒店(Amaranth Suvarnabhumi Hotel)(4984706)</t>
  </si>
  <si>
    <t>豪华房&lt;特惠专享&gt;&lt;双人入住&gt;&lt;无早&gt;</t>
  </si>
  <si>
    <t>chen/Longda</t>
  </si>
  <si>
    <t xml:space="preserve">3316406	</t>
  </si>
  <si>
    <t xml:space="preserve">68594	</t>
  </si>
  <si>
    <t xml:space="preserve">999223969909939	</t>
  </si>
  <si>
    <t>[普吉岛]普吉岛麦考棕榈滩度假村(Maikhao Palm Beach Resort)(95144222)</t>
  </si>
  <si>
    <t>豪华房&lt;限时抢购&gt;&lt;超值特惠&gt;&lt;双人入住&gt;&lt;双早&gt;</t>
  </si>
  <si>
    <t>Ye/Wanting,Chu/WEIZHEN</t>
  </si>
  <si>
    <t xml:space="preserve">3316437	</t>
  </si>
  <si>
    <t xml:space="preserve">natalie	</t>
  </si>
  <si>
    <t xml:space="preserve">999223969952053	</t>
  </si>
  <si>
    <t>Riengprayoon/Adit,Riengprayoon/Adit</t>
  </si>
  <si>
    <t xml:space="preserve">3316452	</t>
  </si>
  <si>
    <t xml:space="preserve">570758	</t>
  </si>
  <si>
    <t xml:space="preserve">999223970073455	</t>
  </si>
  <si>
    <t>THUAIJAD/SUPATTRA</t>
  </si>
  <si>
    <t xml:space="preserve">3316492	</t>
  </si>
  <si>
    <t xml:space="preserve">570755	</t>
  </si>
  <si>
    <t xml:space="preserve">999223970311117	</t>
  </si>
  <si>
    <t>LIU/TAO,WANG/JU</t>
  </si>
  <si>
    <t xml:space="preserve">3316625	</t>
  </si>
  <si>
    <t xml:space="preserve">121454	</t>
  </si>
  <si>
    <t xml:space="preserve">999223970755665	</t>
  </si>
  <si>
    <t>KAEWSRINGAM/NATEE</t>
  </si>
  <si>
    <t xml:space="preserve">3316821	</t>
  </si>
  <si>
    <t xml:space="preserve">570786	</t>
  </si>
  <si>
    <t xml:space="preserve">999223984727507	</t>
  </si>
  <si>
    <t>[新加坡]新加坡庄家大酒店(Hotel Boss Singapore)(4373844)</t>
  </si>
  <si>
    <t>高级双床房&lt;单人入住&gt;&lt;适用于除印度及次大陆国家客人&gt;&lt;单早&gt;</t>
  </si>
  <si>
    <t>SHI/KUANHONG</t>
  </si>
  <si>
    <t>，</t>
  </si>
  <si>
    <t>本期扣款696元</t>
  </si>
  <si>
    <t>999223522268534</t>
  </si>
  <si>
    <t>新下补款单：订单号999223629890710</t>
  </si>
  <si>
    <t>999223629890710</t>
  </si>
  <si>
    <t>999223859205967</t>
  </si>
  <si>
    <t>工单收款800RMB， 补款单号是999223905577854</t>
  </si>
  <si>
    <t xml:space="preserve">A230505111647481 </t>
  </si>
  <si>
    <t>本期收回1490元</t>
  </si>
  <si>
    <t>999223984727507</t>
  </si>
  <si>
    <t>此为订单999223483853191的28号 续住一晚的补单</t>
  </si>
  <si>
    <t>A230504172945911</t>
  </si>
  <si>
    <t>本期扣款130.73元</t>
  </si>
  <si>
    <t>A230513160130481</t>
  </si>
  <si>
    <t>CNY / HKD 当前参考汇率: 1.133770219</t>
  </si>
  <si>
    <t>总计：503234.87 CNY/
570552.71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</si>
  <si>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</si>
  <si>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</si>
  <si>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</si>
  <si>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</si>
  <si>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</si>
  <si>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</si>
  <si>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</si>
  <si>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</si>
  <si>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</si>
  <si>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</si>
  <si>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</si>
  <si>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</si>
  <si>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</si>
  <si>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</si>
  <si>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</si>
  <si>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</si>
  <si>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</si>
  <si>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</si>
  <si>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</si>
  <si>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2023-05-02</t>
  </si>
  <si>
    <t>3316821</t>
  </si>
  <si>
    <t>奇迹大酒店</t>
  </si>
  <si>
    <t>KAEWSRINGAM NATEE</t>
  </si>
  <si>
    <t>2023-05-03</t>
  </si>
  <si>
    <t>退房日周结</t>
  </si>
  <si>
    <t>318.00</t>
  </si>
  <si>
    <t>RMB</t>
  </si>
  <si>
    <t>0</t>
  </si>
  <si>
    <t>0.00</t>
  </si>
  <si>
    <t>携程国际直连(DD)</t>
  </si>
  <si>
    <t>01.011174</t>
  </si>
  <si>
    <t>2023-05-02 17:14:24</t>
  </si>
  <si>
    <t>否</t>
  </si>
  <si>
    <t>汇智国际旅游发展有限公司</t>
  </si>
  <si>
    <t>直采</t>
  </si>
  <si>
    <t>泰国</t>
  </si>
  <si>
    <t>3316625</t>
  </si>
  <si>
    <t>迪拜六国城门盛橡饭店</t>
  </si>
  <si>
    <t>LIU TAO,WANG JU</t>
  </si>
  <si>
    <t>613.00</t>
  </si>
  <si>
    <t>2023-05-02 16:24:52</t>
  </si>
  <si>
    <t>阿拉伯联合酋长国</t>
  </si>
  <si>
    <t>3316492</t>
  </si>
  <si>
    <t>THUAIJAD SUPATTRA</t>
  </si>
  <si>
    <t>2023-05-02 15:49:59</t>
  </si>
  <si>
    <t>3316452</t>
  </si>
  <si>
    <t>Riengprayoon Adit,Riengprayoon Adit</t>
  </si>
  <si>
    <t>319.00</t>
  </si>
  <si>
    <t>2023-05-02 15:52:54</t>
  </si>
  <si>
    <t>3316437</t>
  </si>
  <si>
    <t>普吉岛麦考棕榈滩度假村(SHA Plus+)</t>
  </si>
  <si>
    <t>Ye Wanting,Chu WEIZHEN</t>
  </si>
  <si>
    <t>320.00</t>
  </si>
  <si>
    <t>2023-05-02 15:34:42</t>
  </si>
  <si>
    <t>3316406</t>
  </si>
  <si>
    <t>阿玛拉素万那普酒店</t>
  </si>
  <si>
    <t>chen Longda</t>
  </si>
  <si>
    <t>336.00</t>
  </si>
  <si>
    <t>2023-05-02 15:28:49</t>
  </si>
  <si>
    <t>3316360</t>
  </si>
  <si>
    <t>贝斯特韦斯特乍都乍酒店</t>
  </si>
  <si>
    <t>YANG DAN</t>
  </si>
  <si>
    <t>290.00</t>
  </si>
  <si>
    <t>2023-05-02 15:14:16</t>
  </si>
  <si>
    <t>3316067</t>
  </si>
  <si>
    <t>YUN YA,YUN YA,YUN YA</t>
  </si>
  <si>
    <t>1194.00</t>
  </si>
  <si>
    <t>2023-05-02 13:34:30</t>
  </si>
  <si>
    <t>3316015</t>
  </si>
  <si>
    <t>瓦奇夫集市缇沃丽系列精品酒店</t>
  </si>
  <si>
    <t>YIN YING</t>
  </si>
  <si>
    <t>640.00</t>
  </si>
  <si>
    <t>2023-05-02 15:11:01</t>
  </si>
  <si>
    <t>卡塔尔</t>
  </si>
  <si>
    <t>3315843</t>
  </si>
  <si>
    <t>曼谷香格里拉大酒店</t>
  </si>
  <si>
    <t>ZHANG LEI</t>
  </si>
  <si>
    <t>1455.00</t>
  </si>
  <si>
    <t>2023-05-02 12:42:31</t>
  </si>
  <si>
    <t>3315833</t>
  </si>
  <si>
    <t>LIU XISHUN</t>
  </si>
  <si>
    <t>1382.00</t>
  </si>
  <si>
    <t>2023-05-02 12:41:12</t>
  </si>
  <si>
    <t>3315722</t>
  </si>
  <si>
    <t>芭堤雅J公寓酒店</t>
  </si>
  <si>
    <t>KUNSRIRUKSON MONTREE</t>
  </si>
  <si>
    <t>245.00</t>
  </si>
  <si>
    <t>2023-05-02 12:12:25</t>
  </si>
  <si>
    <t>3315719</t>
  </si>
  <si>
    <t>Erik Wild Jan,Erik Wild Jan</t>
  </si>
  <si>
    <t>2023-05-02 11:52:33</t>
  </si>
  <si>
    <t>3315686</t>
  </si>
  <si>
    <t>芭堤雅北部遨舍度假酒店 (SHA Extra Plus)</t>
  </si>
  <si>
    <t>LOU LISHA</t>
  </si>
  <si>
    <t>427.00</t>
  </si>
  <si>
    <t>2023-05-02 12:04:51</t>
  </si>
  <si>
    <t>3315641</t>
  </si>
  <si>
    <t>ZHOU JUNJIE,CHEN XIN</t>
  </si>
  <si>
    <t>506.00</t>
  </si>
  <si>
    <t>2023-05-02 12:00:37</t>
  </si>
  <si>
    <t>3315489</t>
  </si>
  <si>
    <t>美地概念酒店 (政府卫生认证)</t>
  </si>
  <si>
    <t>LI YUANYUAN</t>
  </si>
  <si>
    <t>603.00</t>
  </si>
  <si>
    <t>2023-05-02 10:32:31</t>
  </si>
  <si>
    <t>3315408</t>
  </si>
  <si>
    <t>Travelodge Phuket Town</t>
  </si>
  <si>
    <t>Senyeeheem Piyarat,Senyeeheem Piyarat</t>
  </si>
  <si>
    <t>211.00</t>
  </si>
  <si>
    <t>2023-05-02 10:03:52</t>
  </si>
  <si>
    <t>3315362</t>
  </si>
  <si>
    <t>曼谷金玉素旺纳普酒店</t>
  </si>
  <si>
    <t>Chen Jiahe</t>
  </si>
  <si>
    <t>186.00</t>
  </si>
  <si>
    <t>2023-05-02 09:37:02</t>
  </si>
  <si>
    <t>3315291</t>
  </si>
  <si>
    <t>Chueseeharonnachai Rungnapa,Chueseeharonnachai Rungnapa</t>
  </si>
  <si>
    <t>2023-05-02 09:19:47</t>
  </si>
  <si>
    <t>3315264</t>
  </si>
  <si>
    <t>迪拜德伊勒温德姆速 8 酒店</t>
  </si>
  <si>
    <t>AHMED BILAL DLER</t>
  </si>
  <si>
    <t>313.00</t>
  </si>
  <si>
    <t>2023-05-02 14:22:51</t>
  </si>
  <si>
    <t>3315124</t>
  </si>
  <si>
    <t>马尼拉奥迪加斯马哥孛罗酒店 （多用途酒店）</t>
  </si>
  <si>
    <t>Kim Sang-Been,Kim Sang-Been</t>
  </si>
  <si>
    <t>1100.00</t>
  </si>
  <si>
    <t>2023-05-02 11:53:26</t>
  </si>
  <si>
    <t>菲律宾</t>
  </si>
  <si>
    <t>3315088</t>
  </si>
  <si>
    <t>Omar Muhidin</t>
  </si>
  <si>
    <t>2023-05-02 14:10:32</t>
  </si>
  <si>
    <t>3314991</t>
  </si>
  <si>
    <t>2023-05-02 11:46:04</t>
  </si>
  <si>
    <t>3314863</t>
  </si>
  <si>
    <t>yimkamnerd tanapol</t>
  </si>
  <si>
    <t>2023-05-02 08:22:25</t>
  </si>
  <si>
    <t>3314573</t>
  </si>
  <si>
    <t>芽庄哈瓦那酒店</t>
  </si>
  <si>
    <t>RATTANAKRONVORAKAN JANTARAT</t>
  </si>
  <si>
    <t>945.00</t>
  </si>
  <si>
    <t>2023-05-02 09:37:40</t>
  </si>
  <si>
    <t>越南</t>
  </si>
  <si>
    <t>2023-05-01</t>
  </si>
  <si>
    <t>3314421</t>
  </si>
  <si>
    <t>阿克塞斯别墅度假酒店</t>
  </si>
  <si>
    <t>SHENG YUHAN,ZHU LEZHANG</t>
  </si>
  <si>
    <t>399.00</t>
  </si>
  <si>
    <t>2023-05-02 09:32:59</t>
  </si>
  <si>
    <t>3314352</t>
  </si>
  <si>
    <t>HU MINGYI,TAN YONGLING</t>
  </si>
  <si>
    <t>638.00</t>
  </si>
  <si>
    <t>2023-05-02 06:36:03</t>
  </si>
  <si>
    <t>3314184</t>
  </si>
  <si>
    <t>曼谷湄南河四季酒店 (SHA Plus+)</t>
  </si>
  <si>
    <t>SHI YUAN</t>
  </si>
  <si>
    <t>3912.00</t>
  </si>
  <si>
    <t>2023-05-02 10:28:32</t>
  </si>
  <si>
    <t>3314062</t>
  </si>
  <si>
    <t>报春花海滩酒店</t>
  </si>
  <si>
    <t>Zhou Chengcheng</t>
  </si>
  <si>
    <t>540.00</t>
  </si>
  <si>
    <t>2023-05-02 07:59:44</t>
  </si>
  <si>
    <t>马来西亚</t>
  </si>
  <si>
    <t>3314059</t>
  </si>
  <si>
    <t>普吉岛苏帕莱风景湾水疗度假酒店(SHA Extra Plus)</t>
  </si>
  <si>
    <t>GU HONGLIAN</t>
  </si>
  <si>
    <t>282.00</t>
  </si>
  <si>
    <t>2023-05-02 08:46:38</t>
  </si>
  <si>
    <t>3313854</t>
  </si>
  <si>
    <t>曼谷拉查丹利中心酒店  (SHA Plus+)</t>
  </si>
  <si>
    <t>LI MINHONG</t>
  </si>
  <si>
    <t>2216.00</t>
  </si>
  <si>
    <t>2023-05-02 09:39:46</t>
  </si>
  <si>
    <t>3313786</t>
  </si>
  <si>
    <t>sahmarani ayman rajeh</t>
  </si>
  <si>
    <t>2023-05-01 21:46:14</t>
  </si>
  <si>
    <t>3313653</t>
  </si>
  <si>
    <t>普吉岛芭东海滩品质度假村</t>
  </si>
  <si>
    <t>KHOMENKO ANNA</t>
  </si>
  <si>
    <t>480.00</t>
  </si>
  <si>
    <t>2023-05-02 13:39:22</t>
  </si>
  <si>
    <t>3312591</t>
  </si>
  <si>
    <t>仁川永宗岛天空酒店</t>
  </si>
  <si>
    <t>ZHENG MOXI</t>
  </si>
  <si>
    <t>637.00</t>
  </si>
  <si>
    <t>2023-05-01 21:45:24</t>
  </si>
  <si>
    <t>韩国</t>
  </si>
  <si>
    <t>3311584</t>
  </si>
  <si>
    <t>宿务雷克斯贝斯特韦斯特优质酒店</t>
  </si>
  <si>
    <t>Foster Donn,Foster Donn,Foster Donn</t>
  </si>
  <si>
    <t>493.00</t>
  </si>
  <si>
    <t>2023-05-01 12:47:06</t>
  </si>
  <si>
    <t>3311032</t>
  </si>
  <si>
    <t>吉隆坡皇家朱兰酒店</t>
  </si>
  <si>
    <t>ALKAUTSAR HURIN</t>
  </si>
  <si>
    <t>481.00</t>
  </si>
  <si>
    <t>2023-05-01 12:16:38</t>
  </si>
  <si>
    <t>3310411</t>
  </si>
  <si>
    <t>宜必思尚品曼谷素坤逸康福酒店</t>
  </si>
  <si>
    <t>JI YU</t>
  </si>
  <si>
    <t>2023-05-01 11:06:46</t>
  </si>
  <si>
    <t>2023-04-30</t>
  </si>
  <si>
    <t>3309975</t>
  </si>
  <si>
    <t>Li Xuyuan,Wang Kai</t>
  </si>
  <si>
    <t>854.00</t>
  </si>
  <si>
    <t>2023-05-01 09:49:42</t>
  </si>
  <si>
    <t>3309434</t>
  </si>
  <si>
    <t>chudhakorn ackrapong</t>
  </si>
  <si>
    <t>2023-04-30 21:35:01</t>
  </si>
  <si>
    <t>3307676</t>
  </si>
  <si>
    <t>曼谷恰特里亚姆大酒店</t>
  </si>
  <si>
    <t>LIM VEASNA</t>
  </si>
  <si>
    <t>2738.00</t>
  </si>
  <si>
    <t>2023-04-30 15:05:38</t>
  </si>
  <si>
    <t>3307136</t>
  </si>
  <si>
    <t>MU GUOCHEN,ZHANG QIAN</t>
  </si>
  <si>
    <t>428.00</t>
  </si>
  <si>
    <t>2023-04-30 10:18:27</t>
  </si>
  <si>
    <t>3306822</t>
  </si>
  <si>
    <t>KOHANI KERAMATOLLAH</t>
  </si>
  <si>
    <t>2472.00</t>
  </si>
  <si>
    <t>2023-04-30 15:01:58</t>
  </si>
  <si>
    <t>2023-04-29</t>
  </si>
  <si>
    <t>3305391</t>
  </si>
  <si>
    <t>普吉岛卡塔坦尼海滩度假村(SHA Extra Plus)</t>
  </si>
  <si>
    <t>ZHANG TAO</t>
  </si>
  <si>
    <t>1800.00</t>
  </si>
  <si>
    <t>2023-05-01 09:32:12</t>
  </si>
  <si>
    <t>3305071</t>
  </si>
  <si>
    <t>曼谷 SO/ 酒店</t>
  </si>
  <si>
    <t>Shen Fugang</t>
  </si>
  <si>
    <t>2070.00</t>
  </si>
  <si>
    <t>2023-04-29 17:42:26</t>
  </si>
  <si>
    <t>3304381</t>
  </si>
  <si>
    <t>ABDULAZEEM MAHMOUD</t>
  </si>
  <si>
    <t>1515.00</t>
  </si>
  <si>
    <t>2023-04-29 14:51:51</t>
  </si>
  <si>
    <t>3304371</t>
  </si>
  <si>
    <t>曼谷艾美酒店</t>
  </si>
  <si>
    <t>ZHANG GUOWEI,WANG PING</t>
  </si>
  <si>
    <t>3600.00</t>
  </si>
  <si>
    <t>2023-04-29 16:34:56</t>
  </si>
  <si>
    <t>3303873</t>
  </si>
  <si>
    <t>大海沙滩阳光度假酒店</t>
  </si>
  <si>
    <t>lai wenxun,zhang Lei</t>
  </si>
  <si>
    <t>6120.00</t>
  </si>
  <si>
    <t>2023-04-29 11:33:01</t>
  </si>
  <si>
    <t>3303606</t>
  </si>
  <si>
    <t>曼谷lyf素坤逸8巷-雅诗阁管理</t>
  </si>
  <si>
    <t>LI XUAN</t>
  </si>
  <si>
    <t>1072.00</t>
  </si>
  <si>
    <t>2023-04-29 09:18:21</t>
  </si>
  <si>
    <t>3303288</t>
  </si>
  <si>
    <t>曼谷大都会酒店</t>
  </si>
  <si>
    <t>Huang Zhentao,Huang Hanjia</t>
  </si>
  <si>
    <t>3400.00</t>
  </si>
  <si>
    <t>2023-04-29 10:14:52</t>
  </si>
  <si>
    <t>3303261</t>
  </si>
  <si>
    <t>WANG QUANFU,SUN CHAO,DOAN THI MY TIEN</t>
  </si>
  <si>
    <t>3002.00</t>
  </si>
  <si>
    <t>2023-04-29 10:50:14</t>
  </si>
  <si>
    <t>3303126</t>
  </si>
  <si>
    <t>特立尼达公主港套房酒店</t>
  </si>
  <si>
    <t>TAY YEWKIANBERNARD</t>
  </si>
  <si>
    <t>1369.00</t>
  </si>
  <si>
    <t>2023-04-29 08:30:06</t>
  </si>
  <si>
    <t>2023-04-28</t>
  </si>
  <si>
    <t>3302767</t>
  </si>
  <si>
    <t>克洛恩太阳花园度假村</t>
  </si>
  <si>
    <t>yang hengjie</t>
  </si>
  <si>
    <t>2595.00</t>
  </si>
  <si>
    <t>2023-04-29 09:00:23</t>
  </si>
  <si>
    <t>3301423</t>
  </si>
  <si>
    <t>仁川机场贝斯特韦斯特精品酒店</t>
  </si>
  <si>
    <t>FURUSHO MASANAO</t>
  </si>
  <si>
    <t>492.00</t>
  </si>
  <si>
    <t>2023-04-29 09:24:52</t>
  </si>
  <si>
    <t>3300743</t>
  </si>
  <si>
    <t>马尼拉金凤凰酒店-隔离酒店</t>
  </si>
  <si>
    <t>SARKIS JOSEPH</t>
  </si>
  <si>
    <t>1080.00</t>
  </si>
  <si>
    <t>2023-04-28 17:22:41</t>
  </si>
  <si>
    <t>3300685</t>
  </si>
  <si>
    <t>HASHIM GEORGE ABDO</t>
  </si>
  <si>
    <t>1208.00</t>
  </si>
  <si>
    <t>2023-04-28 17:19:02</t>
  </si>
  <si>
    <t>3300674</t>
  </si>
  <si>
    <t>HASHIM JOSEPH ABDO</t>
  </si>
  <si>
    <t>2023-04-28 17:17:54</t>
  </si>
  <si>
    <t>3300641</t>
  </si>
  <si>
    <t>马六甲峇峇家</t>
  </si>
  <si>
    <t>liu Zhen Ting</t>
  </si>
  <si>
    <t>900.00</t>
  </si>
  <si>
    <t>2023-04-28 15:54:43</t>
  </si>
  <si>
    <t>3300561</t>
  </si>
  <si>
    <t>槟城市途恩酒店</t>
  </si>
  <si>
    <t>YAP WHYE HOE</t>
  </si>
  <si>
    <t>340.00</t>
  </si>
  <si>
    <t>2023-04-28 15:47:03</t>
  </si>
  <si>
    <t>3300127</t>
  </si>
  <si>
    <t>XIANG CHAO</t>
  </si>
  <si>
    <t>5832.00</t>
  </si>
  <si>
    <t>2023-04-28 13:46:33</t>
  </si>
  <si>
    <t>3299400</t>
  </si>
  <si>
    <t>华欣标准酒店</t>
  </si>
  <si>
    <t>Li Yanqiu</t>
  </si>
  <si>
    <t>1430.00</t>
  </si>
  <si>
    <t>2023-04-28 11:16:34</t>
  </si>
  <si>
    <t>3299200</t>
  </si>
  <si>
    <t>LEI YUKAI,WAN YANXI</t>
  </si>
  <si>
    <t>6845.00</t>
  </si>
  <si>
    <t>2023-04-28 10:10:56</t>
  </si>
  <si>
    <t>2023-04-27</t>
  </si>
  <si>
    <t>3298510</t>
  </si>
  <si>
    <t>沙通易思婷大酒店</t>
  </si>
  <si>
    <t>WANG KAI</t>
  </si>
  <si>
    <t>723.00</t>
  </si>
  <si>
    <t>2023-04-28 16:00:26</t>
  </si>
  <si>
    <t>3296383</t>
  </si>
  <si>
    <t>芭堤雅都喜天丽酒店</t>
  </si>
  <si>
    <t>PAN TAO,TBA TBA</t>
  </si>
  <si>
    <t>2019.00</t>
  </si>
  <si>
    <t>2023-04-27 16:29:54</t>
  </si>
  <si>
    <t>3296067</t>
  </si>
  <si>
    <t>普吉岛芭东海滩中央智选假日酒店  (SHA Extra Plus)</t>
  </si>
  <si>
    <t>ZHANG YIMING</t>
  </si>
  <si>
    <t>782.00</t>
  </si>
  <si>
    <t>2023-04-27 16:57:05</t>
  </si>
  <si>
    <t>3295902</t>
  </si>
  <si>
    <t>灵狮铂金酒店</t>
  </si>
  <si>
    <t>Min San,Min San</t>
  </si>
  <si>
    <t>256.00</t>
  </si>
  <si>
    <t>2023-04-27 14:09:41</t>
  </si>
  <si>
    <t>3295533</t>
  </si>
  <si>
    <t>曼谷安纳塔拉河畔度假酒店</t>
  </si>
  <si>
    <t>Ding Zehong,Liu Jianguo</t>
  </si>
  <si>
    <t>5750.00</t>
  </si>
  <si>
    <t>2023-04-27 12:53:07</t>
  </si>
  <si>
    <t>3295124</t>
  </si>
  <si>
    <t>曼谷杜斯特套房酒店式公寓</t>
  </si>
  <si>
    <t>ZHANG QIANQIAN</t>
  </si>
  <si>
    <t>1570.00</t>
  </si>
  <si>
    <t>2023-04-27 11:22:40</t>
  </si>
  <si>
    <t>3294319</t>
  </si>
  <si>
    <t>LI YANG,LIANG GUANHENG</t>
  </si>
  <si>
    <t>880.00</t>
  </si>
  <si>
    <t>2023-04-27 09:56:21</t>
  </si>
  <si>
    <t>2023-04-26</t>
  </si>
  <si>
    <t>3293752</t>
  </si>
  <si>
    <t>Hugh Gabriel</t>
  </si>
  <si>
    <t>1568.00</t>
  </si>
  <si>
    <t>2023-04-27 11:17:28</t>
  </si>
  <si>
    <t>3293376</t>
  </si>
  <si>
    <t>Li XINWEN,Hu ZiWEN</t>
  </si>
  <si>
    <t>14474.00</t>
  </si>
  <si>
    <t>2023-04-27 16:28:02</t>
  </si>
  <si>
    <t>3292316</t>
  </si>
  <si>
    <t>首尔世贸中心洲际酒店</t>
  </si>
  <si>
    <t>XIAO HAIWEI</t>
  </si>
  <si>
    <t>5642.00</t>
  </si>
  <si>
    <t>2023-04-26 18:53:08</t>
  </si>
  <si>
    <t>3292021</t>
  </si>
  <si>
    <t>河滨区途恩酒店</t>
  </si>
  <si>
    <t>Hairuddin Abdullah,Abdullah Hairuddin</t>
  </si>
  <si>
    <t>260.00</t>
  </si>
  <si>
    <t>2023-04-27 09:08:24</t>
  </si>
  <si>
    <t>3291775</t>
  </si>
  <si>
    <t>DUAN CHAOJIE,LIU RUIMIN</t>
  </si>
  <si>
    <t>2023-04-26 16:57:16</t>
  </si>
  <si>
    <t>3291027</t>
  </si>
  <si>
    <t>吉隆坡白沙罗皇家朱兰酒店</t>
  </si>
  <si>
    <t>MOHD RASHID NUR SYUHADA</t>
  </si>
  <si>
    <t>400.00</t>
  </si>
  <si>
    <t>2023-04-26 14:22:13</t>
  </si>
  <si>
    <t>3290781</t>
  </si>
  <si>
    <t>曼谷宾乐雅套房酒店</t>
  </si>
  <si>
    <t>ZHU HONG</t>
  </si>
  <si>
    <t>2800.00</t>
  </si>
  <si>
    <t>2023-04-26 13:22:28</t>
  </si>
  <si>
    <t>3290230</t>
  </si>
  <si>
    <t>马尼拉梦之城凯悦酒店</t>
  </si>
  <si>
    <t>XU XIANG,Wei Huaping</t>
  </si>
  <si>
    <t>1020.00</t>
  </si>
  <si>
    <t>2023-04-26 17:34:52</t>
  </si>
  <si>
    <t>3290096</t>
  </si>
  <si>
    <t>曼谷河畔萨利尔酒店</t>
  </si>
  <si>
    <t>PAN YING,AO LI SHA</t>
  </si>
  <si>
    <t>6585.00</t>
  </si>
  <si>
    <t>2023-04-26 10:49:41</t>
  </si>
  <si>
    <t>2023-04-25</t>
  </si>
  <si>
    <t>3289386</t>
  </si>
  <si>
    <t>阿玛瑞芭堤雅酒店 (SHA Plus+)</t>
  </si>
  <si>
    <t>LIN WEIPEI</t>
  </si>
  <si>
    <t>2718.00</t>
  </si>
  <si>
    <t>2023-04-26 14:21:14</t>
  </si>
  <si>
    <t>3289353</t>
  </si>
  <si>
    <t>普吉岛科莫雅姆度假村</t>
  </si>
  <si>
    <t>LI LONG</t>
  </si>
  <si>
    <t>1521.00</t>
  </si>
  <si>
    <t>2023-04-26 09:37:33</t>
  </si>
  <si>
    <t>3289189</t>
  </si>
  <si>
    <t>Wang Sheng,Yan Youqian</t>
  </si>
  <si>
    <t>636.00</t>
  </si>
  <si>
    <t>2023-04-26 21:06:57</t>
  </si>
  <si>
    <t>3289044</t>
  </si>
  <si>
    <t>薄荷岛隆重度假村</t>
  </si>
  <si>
    <t>LI CHENGCHANG,HU XIJIAN</t>
  </si>
  <si>
    <t>3725.00</t>
  </si>
  <si>
    <t>2023-04-26 09:19:25</t>
  </si>
  <si>
    <t>3288882</t>
  </si>
  <si>
    <t>贝斯特韦斯特精选寻求者发现者拉玛四世酒店</t>
  </si>
  <si>
    <t>WANG LU</t>
  </si>
  <si>
    <t>580.00</t>
  </si>
  <si>
    <t>2023-04-25 23:58:05</t>
  </si>
  <si>
    <t>3287665</t>
  </si>
  <si>
    <t>WU LEI,FENG LINGJIE</t>
  </si>
  <si>
    <t>431.00</t>
  </si>
  <si>
    <t>2023-04-26 20:33:03</t>
  </si>
  <si>
    <t>3287325</t>
  </si>
  <si>
    <t>吉隆坡中央广场店太平洋快捷酒店</t>
  </si>
  <si>
    <t>ABELLERA ROSALYN</t>
  </si>
  <si>
    <t>178.00</t>
  </si>
  <si>
    <t>2023-04-26 16:52:29</t>
  </si>
  <si>
    <t>3287204</t>
  </si>
  <si>
    <t>LI RUI,LI WENJIE</t>
  </si>
  <si>
    <t>315.00</t>
  </si>
  <si>
    <t>2023-04-25 16:37:08</t>
  </si>
  <si>
    <t>3286073</t>
  </si>
  <si>
    <t>吉隆坡·觅酒店，傲途格精选</t>
  </si>
  <si>
    <t>LIN LU KAJ</t>
  </si>
  <si>
    <t>578.00</t>
  </si>
  <si>
    <t>2023-04-25 13:55:56</t>
  </si>
  <si>
    <t>3285451</t>
  </si>
  <si>
    <t>曼谷伊斯汀塔娜城市高尔夫度假村</t>
  </si>
  <si>
    <t>Wang Yue</t>
  </si>
  <si>
    <t>2246.00</t>
  </si>
  <si>
    <t>2023-04-25 11:18:16</t>
  </si>
  <si>
    <t>2023-04-24</t>
  </si>
  <si>
    <t>3282536</t>
  </si>
  <si>
    <t>普吉岛芭东海滩克拉丽奥酒店</t>
  </si>
  <si>
    <t>MA JI</t>
  </si>
  <si>
    <t>860.00</t>
  </si>
  <si>
    <t>2023-04-26 14:22:18</t>
  </si>
  <si>
    <t>3282535</t>
  </si>
  <si>
    <t>DAI WENYUAN,ZHOU BAOLU</t>
  </si>
  <si>
    <t>2023-04-26 14:34:06</t>
  </si>
  <si>
    <t>3282285</t>
  </si>
  <si>
    <t>索菲特曼谷素坤逸酒店</t>
  </si>
  <si>
    <t>Cheng Jeun Shen</t>
  </si>
  <si>
    <t>3786.00</t>
  </si>
  <si>
    <t>2023-04-24 20:04:50</t>
  </si>
  <si>
    <t>3282214</t>
  </si>
  <si>
    <t>LI JING,Zhu Mingqi</t>
  </si>
  <si>
    <t>1428.00</t>
  </si>
  <si>
    <t>2023-04-24 17:26:24</t>
  </si>
  <si>
    <t>999223522268534-1</t>
  </si>
  <si>
    <t>3282004</t>
  </si>
  <si>
    <t>TAN TAO,CHEN YUANHUI</t>
  </si>
  <si>
    <t>2000.00</t>
  </si>
  <si>
    <t>1000.00</t>
  </si>
  <si>
    <t>-1000</t>
  </si>
  <si>
    <t>2023-04-24 14:50:49</t>
  </si>
  <si>
    <t>3280963</t>
  </si>
  <si>
    <t>曼谷阿文苏昆维特酒店</t>
  </si>
  <si>
    <t>ZHANG CHAOB,ZHENG JING</t>
  </si>
  <si>
    <t>610.00</t>
  </si>
  <si>
    <t>2023-04-25 11:54:55</t>
  </si>
  <si>
    <t>2023-04-23</t>
  </si>
  <si>
    <t>3278404</t>
  </si>
  <si>
    <t>LIU YIQIAN,ZHAO DINGYING</t>
  </si>
  <si>
    <t>660.00</t>
  </si>
  <si>
    <t>2023-04-23 20:08:36</t>
  </si>
  <si>
    <t>3277911</t>
  </si>
  <si>
    <t>曼谷拉差达宜必思尚品酒店</t>
  </si>
  <si>
    <t>ZHANG XIANGJIE,zhang gang</t>
  </si>
  <si>
    <t>2210.00</t>
  </si>
  <si>
    <t>2023-04-23 19:10:24</t>
  </si>
  <si>
    <t>2023-04-22</t>
  </si>
  <si>
    <t>3272918</t>
  </si>
  <si>
    <t>Liu Lier</t>
  </si>
  <si>
    <t>1840.00</t>
  </si>
  <si>
    <t>2023-04-22 16:59:33</t>
  </si>
  <si>
    <t>3272411</t>
  </si>
  <si>
    <t>卡塔坦尼海岸泳池别墅- 仅限成人(SHA Extra Plus)</t>
  </si>
  <si>
    <t>LIU YIFAN</t>
  </si>
  <si>
    <t>10000.00</t>
  </si>
  <si>
    <t>2023-04-23 11:39:23</t>
  </si>
  <si>
    <t>3272194</t>
  </si>
  <si>
    <t>SAKURAKICHI MASURAO</t>
  </si>
  <si>
    <t>592.00</t>
  </si>
  <si>
    <t>2023-04-22 15:13:09</t>
  </si>
  <si>
    <t>3272081</t>
  </si>
  <si>
    <t>YI MINGXIAO</t>
  </si>
  <si>
    <t>4000.00</t>
  </si>
  <si>
    <t>2023-04-23 16:48:48</t>
  </si>
  <si>
    <t>3272054</t>
  </si>
  <si>
    <t>WAN EE SAM</t>
  </si>
  <si>
    <t>960.00</t>
  </si>
  <si>
    <t>2023-04-24 14:56:56</t>
  </si>
  <si>
    <t>3272053</t>
  </si>
  <si>
    <t>芭堤雅万丽水疗度假酒店 - SHA Extra Plus 认证</t>
  </si>
  <si>
    <t>ZHANG YUYING,CHEN WENWEN,LIU XINMENG,ZHANG XI</t>
  </si>
  <si>
    <t>4992.00</t>
  </si>
  <si>
    <t>2023-04-22 15:03:42</t>
  </si>
  <si>
    <t>3272038</t>
  </si>
  <si>
    <t>ZHANG MEIHONG</t>
  </si>
  <si>
    <t>5145.00</t>
  </si>
  <si>
    <t>2023-04-22 13:57:44</t>
  </si>
  <si>
    <t>3271223</t>
  </si>
  <si>
    <t>peng peng,wei zhonghua</t>
  </si>
  <si>
    <t>2606.00</t>
  </si>
  <si>
    <t>2023-04-22 10:51:13</t>
  </si>
  <si>
    <t>2023-04-21</t>
  </si>
  <si>
    <t>3269882</t>
  </si>
  <si>
    <t>芭堤雅格兰德中心点酒店</t>
  </si>
  <si>
    <t>CHAN KI FUNG</t>
  </si>
  <si>
    <t>1472.00</t>
  </si>
  <si>
    <t>2023-04-22 10:54:38</t>
  </si>
  <si>
    <t>3268629</t>
  </si>
  <si>
    <t>普吉岛阿卡迪亚卡伦海滩铂尔曼度假酒店（原普吉岛希尔顿阿卡迪亚温泉度假酒店）</t>
  </si>
  <si>
    <t>An Chengzhi,Ren Jinyu</t>
  </si>
  <si>
    <t>2300.00</t>
  </si>
  <si>
    <t>2023-04-21 18:46:15</t>
  </si>
  <si>
    <t>3268169</t>
  </si>
  <si>
    <t>ZHANG DI,LIU WEIQIANG</t>
  </si>
  <si>
    <t>2023-04-21 16:43:38</t>
  </si>
  <si>
    <t>3267883</t>
  </si>
  <si>
    <t>普吉岛兰草度假酒店 (SHA Extra Plus)</t>
  </si>
  <si>
    <t>THUPKHUNTHOD SUTTIRUK</t>
  </si>
  <si>
    <t>678.00</t>
  </si>
  <si>
    <t>2023-04-21 17:18:26</t>
  </si>
  <si>
    <t>3266259</t>
  </si>
  <si>
    <t>KIM JIHO,KIM YUNJAE</t>
  </si>
  <si>
    <t>1190.00</t>
  </si>
  <si>
    <t>2023-04-21 16:15:31</t>
  </si>
  <si>
    <t>3265694</t>
  </si>
  <si>
    <t>Di Zhou,Jielong Zhang</t>
  </si>
  <si>
    <t>2023-04-21 17:32:21</t>
  </si>
  <si>
    <t>2023-04-20</t>
  </si>
  <si>
    <t>3262754</t>
  </si>
  <si>
    <t>曼谷素坤逸奥克伍德华庭工作室酒店</t>
  </si>
  <si>
    <t>Xu Xingyu,Duan Chenglu</t>
  </si>
  <si>
    <t>2060.00</t>
  </si>
  <si>
    <t>2023-04-21 12:50:25</t>
  </si>
  <si>
    <t>3262451</t>
  </si>
  <si>
    <t>tang peiying,tang peiying</t>
  </si>
  <si>
    <t>356.00</t>
  </si>
  <si>
    <t>2023-04-21 16:38:44</t>
  </si>
  <si>
    <t>3261345</t>
  </si>
  <si>
    <t>普吉岛迈考美丽亚酒店(SHA Extra Plus)</t>
  </si>
  <si>
    <t>Huang Yi-En</t>
  </si>
  <si>
    <t>3352.00</t>
  </si>
  <si>
    <t>2023-04-21 10:27:18</t>
  </si>
  <si>
    <t>3260809</t>
  </si>
  <si>
    <t>Feng Yiqing,Fan Ping</t>
  </si>
  <si>
    <t>2023-04-21 10:06:06</t>
  </si>
  <si>
    <t>3257059</t>
  </si>
  <si>
    <t>苏梅岛四季度假酒店</t>
  </si>
  <si>
    <t>CHEN JINDI</t>
  </si>
  <si>
    <t>12560.00</t>
  </si>
  <si>
    <t>2023-04-21 15:51:25</t>
  </si>
  <si>
    <t>2023-04-19</t>
  </si>
  <si>
    <t>3254810</t>
  </si>
  <si>
    <t>普吉岛JW万豪度假酒店</t>
  </si>
  <si>
    <t>LIAO LUSI,SHU YUE</t>
  </si>
  <si>
    <t>2100.00</t>
  </si>
  <si>
    <t>2023-04-21 13:48:32</t>
  </si>
  <si>
    <t>3254223</t>
  </si>
  <si>
    <t>清迈安纳塔拉度假酒店</t>
  </si>
  <si>
    <t>CHE TERRY JIA DI,WANG YIQIN</t>
  </si>
  <si>
    <t>5800.00</t>
  </si>
  <si>
    <t>2023-04-19 21:39:11</t>
  </si>
  <si>
    <t>999223787400059,</t>
  </si>
  <si>
    <t>3247820</t>
  </si>
  <si>
    <t>2023-04-23 16:48:31</t>
  </si>
  <si>
    <t>3245599</t>
  </si>
  <si>
    <t>攀瓦布里海滨度假村(SHA Extra Plus)</t>
  </si>
  <si>
    <t>Sae-Lor Jantana,Sae-Lor Jantana</t>
  </si>
  <si>
    <t>670.00</t>
  </si>
  <si>
    <t>2023-04-19 12:09:31</t>
  </si>
  <si>
    <t>3245516</t>
  </si>
  <si>
    <t>曼谷水门伯克利酒店</t>
  </si>
  <si>
    <t>HENG TSUI FERN</t>
  </si>
  <si>
    <t>2334.00</t>
  </si>
  <si>
    <t>2023-04-19 09:50:04</t>
  </si>
  <si>
    <t>3245359</t>
  </si>
  <si>
    <t>LIU YUTONG</t>
  </si>
  <si>
    <t>530.00</t>
  </si>
  <si>
    <t>2023-04-19 11:59:20</t>
  </si>
  <si>
    <t>2023-04-18</t>
  </si>
  <si>
    <t>3244105</t>
  </si>
  <si>
    <t>皇家普吉城市酒店(SHA Plus+)</t>
  </si>
  <si>
    <t>Huang Xiaokang</t>
  </si>
  <si>
    <t>388.00</t>
  </si>
  <si>
    <t>2023-04-18 16:17:01</t>
  </si>
  <si>
    <t>2023-04-17</t>
  </si>
  <si>
    <t>3242298</t>
  </si>
  <si>
    <t>邦劳岛水蓝度假村</t>
  </si>
  <si>
    <t>KONG SHUYI,YANG YIN,YANG CHENGJU,LU QING</t>
  </si>
  <si>
    <t>2128.00</t>
  </si>
  <si>
    <t>2023-04-18 15:56:30</t>
  </si>
  <si>
    <t>3241703</t>
  </si>
  <si>
    <t>TANG XUELI,TANG SUQING</t>
  </si>
  <si>
    <t>2023-04-17 19:09:40</t>
  </si>
  <si>
    <t>3238953</t>
  </si>
  <si>
    <t>普吉假日酒店 (政府卫生认证)</t>
  </si>
  <si>
    <t>ZHANG XI,Du Yang</t>
  </si>
  <si>
    <t>1308.00</t>
  </si>
  <si>
    <t>2023-04-17 14:22:52</t>
  </si>
  <si>
    <t>2023-04-16</t>
  </si>
  <si>
    <t>3234348</t>
  </si>
  <si>
    <t>ZHU JIAWEN,He Xiao,Ye Shuyang</t>
  </si>
  <si>
    <t>7264.00</t>
  </si>
  <si>
    <t>2023-04-17 09:49:08</t>
  </si>
  <si>
    <t>3234000</t>
  </si>
  <si>
    <t>苏梅岛悦榕庄酒店 (政府卫生认证)</t>
  </si>
  <si>
    <t>HUNG SIUKOKSCOTT,YAO ZIYAO</t>
  </si>
  <si>
    <t>8360.00</t>
  </si>
  <si>
    <t>2023-04-16 20:49:08</t>
  </si>
  <si>
    <t>3233890</t>
  </si>
  <si>
    <t>WANG AIXIU</t>
  </si>
  <si>
    <t>3300.00</t>
  </si>
  <si>
    <t>2023-04-16 18:15:44</t>
  </si>
  <si>
    <t>3233674</t>
  </si>
  <si>
    <t>ZHANG YUE,ZHANG XINCHAO</t>
  </si>
  <si>
    <t>685.00</t>
  </si>
  <si>
    <t>2023-04-16 16:36:48</t>
  </si>
  <si>
    <t>3233424</t>
  </si>
  <si>
    <t>仙本那那本仙境童话庄园</t>
  </si>
  <si>
    <t>ZHANG XURUI</t>
  </si>
  <si>
    <t>1735.00</t>
  </si>
  <si>
    <t>2023-04-16 14:56:48</t>
  </si>
  <si>
    <t>3232881</t>
  </si>
  <si>
    <t>CAI JIE,LI RUIYU</t>
  </si>
  <si>
    <t>1969.00</t>
  </si>
  <si>
    <t>2023-04-16 15:07:59</t>
  </si>
  <si>
    <t>3232811</t>
  </si>
  <si>
    <t>曼谷利特酒店</t>
  </si>
  <si>
    <t>LAI YANG,CHEN PENG</t>
  </si>
  <si>
    <t>970.00</t>
  </si>
  <si>
    <t>2023-04-16 12:52:59</t>
  </si>
  <si>
    <t>3232792</t>
  </si>
  <si>
    <t>ZHANG YUXI,NI YAO</t>
  </si>
  <si>
    <t>2023-04-16 12:48:33</t>
  </si>
  <si>
    <t>2023-04-15</t>
  </si>
  <si>
    <t>3231883</t>
  </si>
  <si>
    <t>HUANG QIUHAN</t>
  </si>
  <si>
    <t>2023-04-16 09:43:22</t>
  </si>
  <si>
    <t>2023-04-14</t>
  </si>
  <si>
    <t>3228831</t>
  </si>
  <si>
    <t>ZHANG MENGGE,HUANG LIJUAN,SHEN YAN,HUANG FENGJUAN</t>
  </si>
  <si>
    <t>2024.00</t>
  </si>
  <si>
    <t>2023-04-14 18:54:30</t>
  </si>
  <si>
    <t>3228430</t>
  </si>
  <si>
    <t>ZHANG CHUN,NING BINGJIE</t>
  </si>
  <si>
    <t>2023-04-14 16:52:29</t>
  </si>
  <si>
    <t>3227788</t>
  </si>
  <si>
    <t>曼谷玛杜兹酒店</t>
  </si>
  <si>
    <t>Lynch Patrick,Lynch Patrick</t>
  </si>
  <si>
    <t>1870.00</t>
  </si>
  <si>
    <t>2023-04-14 16:42:31</t>
  </si>
  <si>
    <t>2023-04-13</t>
  </si>
  <si>
    <t>3224037</t>
  </si>
  <si>
    <t>Kushkina Marina,Likholap Yana</t>
  </si>
  <si>
    <t>13800.00</t>
  </si>
  <si>
    <t>2023-04-14 15:59:41</t>
  </si>
  <si>
    <t>3223622</t>
  </si>
  <si>
    <t>DING FANYA</t>
  </si>
  <si>
    <t>2023-04-13 16:48:01</t>
  </si>
  <si>
    <t>3222413</t>
  </si>
  <si>
    <t>DING JIADI</t>
  </si>
  <si>
    <t>2023-04-13 15:59:39</t>
  </si>
  <si>
    <t>3221223</t>
  </si>
  <si>
    <t>SHI HAIBO,GAO XUESEN</t>
  </si>
  <si>
    <t>3353.00</t>
  </si>
  <si>
    <t>2023-04-13 12:53:41</t>
  </si>
  <si>
    <t>2023-04-12</t>
  </si>
  <si>
    <t>3220787</t>
  </si>
  <si>
    <t>曼谷苏阁索酒店</t>
  </si>
  <si>
    <t>QIU YIYOU,ZHOU LIMENG</t>
  </si>
  <si>
    <t>1965.00</t>
  </si>
  <si>
    <t>2023-04-13 12:34:44</t>
  </si>
  <si>
    <t>3220432</t>
  </si>
  <si>
    <t>金普顿基塔莱苏梅岛酒店 - 洲际酒店集团旗下</t>
  </si>
  <si>
    <t>Li Shiqiang,Wang Haipei</t>
  </si>
  <si>
    <t>9200.00</t>
  </si>
  <si>
    <t>2023-04-14 15:09:39</t>
  </si>
  <si>
    <t>3219759</t>
  </si>
  <si>
    <t>芭东海滩贝斯特韦斯特酒店</t>
  </si>
  <si>
    <t>LIU JIANING,Zheng Wen,Liu Ying</t>
  </si>
  <si>
    <t>1296.00</t>
  </si>
  <si>
    <t>2023-04-12 17:57:04</t>
  </si>
  <si>
    <t>3219653</t>
  </si>
  <si>
    <t>XING CHENGCHENG,CUI LIN</t>
  </si>
  <si>
    <t>1306.00</t>
  </si>
  <si>
    <t>2023-04-12 16:58:11</t>
  </si>
  <si>
    <t>3219455</t>
  </si>
  <si>
    <t>普吉岛西奈奢华酒店(SHA Extra Plus)</t>
  </si>
  <si>
    <t>SONG BEI,LI CHENLING</t>
  </si>
  <si>
    <t>1500.00</t>
  </si>
  <si>
    <t>2023-04-12 15:46:26</t>
  </si>
  <si>
    <t>3218853</t>
  </si>
  <si>
    <t>BIAN SHUMING,GE LAN</t>
  </si>
  <si>
    <t>3069.00</t>
  </si>
  <si>
    <t>2023-04-12 15:11:07</t>
  </si>
  <si>
    <t>3218419</t>
  </si>
  <si>
    <t>ZHAO YIDI,LAN HAO</t>
  </si>
  <si>
    <t>1312.00</t>
  </si>
  <si>
    <t>2023-04-12 12:32:50</t>
  </si>
  <si>
    <t>2023-04-11</t>
  </si>
  <si>
    <t>3217582</t>
  </si>
  <si>
    <t>PENG JIAHAO,XIAO JINGLIN</t>
  </si>
  <si>
    <t>1808.00</t>
  </si>
  <si>
    <t>2023-04-12 18:24:53</t>
  </si>
  <si>
    <t>3217564</t>
  </si>
  <si>
    <t>Li Yipei,Cheng Keyu</t>
  </si>
  <si>
    <t>2023-04-12 18:18:46</t>
  </si>
  <si>
    <t>3217055</t>
  </si>
  <si>
    <t>曼谷秋素坤逸酒店 (SHA Plus+)</t>
  </si>
  <si>
    <t>GUO YU PEI</t>
  </si>
  <si>
    <t>170.00</t>
  </si>
  <si>
    <t>2023-04-11 20:26:05</t>
  </si>
  <si>
    <t>3216739</t>
  </si>
  <si>
    <t>YANG/YI TING,SHEN/CHAO</t>
  </si>
  <si>
    <t>1950.00</t>
  </si>
  <si>
    <t>150</t>
  </si>
  <si>
    <t>2023-04-11 18:32:28</t>
  </si>
  <si>
    <t>3216586</t>
  </si>
  <si>
    <t>ZENG HAIYAN,LAI XIANGLING</t>
  </si>
  <si>
    <t>2490.00</t>
  </si>
  <si>
    <t>2023-04-11 19:01:33</t>
  </si>
  <si>
    <t>3216038</t>
  </si>
  <si>
    <t>西贡迈之家酒店</t>
  </si>
  <si>
    <t>LAW KA YUNG,YANG YANG</t>
  </si>
  <si>
    <t>3494.00</t>
  </si>
  <si>
    <t>2023-04-11 14:43:48</t>
  </si>
  <si>
    <t>3216035</t>
  </si>
  <si>
    <t>宿务白沙滩度假村及水疗中心</t>
  </si>
  <si>
    <t>Jinhyeon Geum,Jinhyeon Geum,Jinhyeon Geum,Jinhyeon Geum,Jinhyeon Geum</t>
  </si>
  <si>
    <t>2500.00</t>
  </si>
  <si>
    <t>2023-04-11 13:20:17</t>
  </si>
  <si>
    <t>2023-04-09</t>
  </si>
  <si>
    <t>3212156</t>
  </si>
  <si>
    <t>LING SONGWEN</t>
  </si>
  <si>
    <t>2023-04-10 10:23:02</t>
  </si>
  <si>
    <t>3212144</t>
  </si>
  <si>
    <t>SIM LEON</t>
  </si>
  <si>
    <t>2023-04-10 10:35:26</t>
  </si>
  <si>
    <t>3211865</t>
  </si>
  <si>
    <t>沙美岛萨凯海滩度假村</t>
  </si>
  <si>
    <t>Luo Lei,Chen Zihui</t>
  </si>
  <si>
    <t>665.00</t>
  </si>
  <si>
    <t>2023-04-10 09:46:26</t>
  </si>
  <si>
    <t>3210932</t>
  </si>
  <si>
    <t>苏梅岛洲际度假酒店(SHA Extra Plus)</t>
  </si>
  <si>
    <t>Chen Wenqian</t>
  </si>
  <si>
    <t>2700.00</t>
  </si>
  <si>
    <t>2023-04-09 13:20:42</t>
  </si>
  <si>
    <t>2023-04-08</t>
  </si>
  <si>
    <t>3209390</t>
  </si>
  <si>
    <t>WU ZUQIU</t>
  </si>
  <si>
    <t>1456.00</t>
  </si>
  <si>
    <t>2023-04-09 10:15:27</t>
  </si>
  <si>
    <t>3208915</t>
  </si>
  <si>
    <t>HUANG LU</t>
  </si>
  <si>
    <t>1700.00</t>
  </si>
  <si>
    <t>2023-04-08 18:05:43</t>
  </si>
  <si>
    <t>3208473</t>
  </si>
  <si>
    <t>YUAN CHIH HORNG WILLIAM JR</t>
  </si>
  <si>
    <t>2478.00</t>
  </si>
  <si>
    <t>2023-04-08 12:25:29</t>
  </si>
  <si>
    <t>2023-04-07</t>
  </si>
  <si>
    <t>3206745</t>
  </si>
  <si>
    <t>LIU QIUCEN</t>
  </si>
  <si>
    <t>3066.00</t>
  </si>
  <si>
    <t>2023-04-09 08:15:12</t>
  </si>
  <si>
    <t>3206744</t>
  </si>
  <si>
    <t>LIU XUE</t>
  </si>
  <si>
    <t>1910.00</t>
  </si>
  <si>
    <t>2023-04-09 08:14:56</t>
  </si>
  <si>
    <t>3206537</t>
  </si>
  <si>
    <t>普吉岛奈涵度假村</t>
  </si>
  <si>
    <t>JIANG ERJING,BAI XUEHUAN</t>
  </si>
  <si>
    <t>1566.00</t>
  </si>
  <si>
    <t>2023-04-10 19:51:12</t>
  </si>
  <si>
    <t>999223522268534999223916205748,</t>
  </si>
  <si>
    <t>2023-04-06</t>
  </si>
  <si>
    <t>3204394</t>
  </si>
  <si>
    <t>2023-04-30 12:31:49</t>
  </si>
  <si>
    <t>3204282</t>
  </si>
  <si>
    <t>卡隆超越度假酒店 – 限成人 (SHA Extra Plus)</t>
  </si>
  <si>
    <t>WANG YIZHU</t>
  </si>
  <si>
    <t>1932.00</t>
  </si>
  <si>
    <t>2023-04-07 11:18:44</t>
  </si>
  <si>
    <t>2023-04-05</t>
  </si>
  <si>
    <t>3201616</t>
  </si>
  <si>
    <t>GAO YIGAO,DUNGKOKKRUAD WEERAPHAT</t>
  </si>
  <si>
    <t>2023-04-06 11:03:24</t>
  </si>
  <si>
    <t>3200775</t>
  </si>
  <si>
    <t>FAN XIAOCONG,SHAO YUJUN</t>
  </si>
  <si>
    <t>6960.00</t>
  </si>
  <si>
    <t>2023-04-05 19:42:19</t>
  </si>
  <si>
    <t>3200435</t>
  </si>
  <si>
    <t>LIN ZHI,GAO ZIYANG</t>
  </si>
  <si>
    <t>2023-04-05 18:35:14</t>
  </si>
  <si>
    <t>2023-04-04</t>
  </si>
  <si>
    <t>3198681</t>
  </si>
  <si>
    <t>ZHANG SHIYU</t>
  </si>
  <si>
    <t>3248.00</t>
  </si>
  <si>
    <t>-3712</t>
  </si>
  <si>
    <t>2023-04-05 03:45:00</t>
  </si>
  <si>
    <t>3196183</t>
  </si>
  <si>
    <t>阿万特酒店</t>
  </si>
  <si>
    <t>LIU PING MAN RICHARD</t>
  </si>
  <si>
    <t>2044.00</t>
  </si>
  <si>
    <t>2023-04-04 12:32:41</t>
  </si>
  <si>
    <t>2023-04-03</t>
  </si>
  <si>
    <t>3194956</t>
  </si>
  <si>
    <t>摩德沙吞酒店 (政府卫生认证)</t>
  </si>
  <si>
    <t>CHEN RANRAN,LI LINLIN</t>
  </si>
  <si>
    <t>976.00</t>
  </si>
  <si>
    <t>2023-04-05 11:43:21</t>
  </si>
  <si>
    <t>3194692</t>
  </si>
  <si>
    <t>Huang Yingchen</t>
  </si>
  <si>
    <t>488.00</t>
  </si>
  <si>
    <t>2023-04-03 14:48:41</t>
  </si>
  <si>
    <t>2023-04-01</t>
  </si>
  <si>
    <t>3189954</t>
  </si>
  <si>
    <t>迪拜中城派拉蒙酒店</t>
  </si>
  <si>
    <t>LI YATZU,HARA AKIO</t>
  </si>
  <si>
    <t>4076.00</t>
  </si>
  <si>
    <t>2023-04-02 08:49:11</t>
  </si>
  <si>
    <t>3189462</t>
  </si>
  <si>
    <t>LI LINQIAO,YIN JIE</t>
  </si>
  <si>
    <t>531.00</t>
  </si>
  <si>
    <t>2023-04-01 15:03:54</t>
  </si>
  <si>
    <t>2023-03-29</t>
  </si>
  <si>
    <t>3181830</t>
  </si>
  <si>
    <t>阿布扎比皇家玫瑰酒店</t>
  </si>
  <si>
    <t>YANG LIJIA,Ma Bo</t>
  </si>
  <si>
    <t>521.00</t>
  </si>
  <si>
    <t>2023-04-01 11:53:31</t>
  </si>
  <si>
    <t>3180266</t>
  </si>
  <si>
    <t>SCHIAZZA JULIUS</t>
  </si>
  <si>
    <t>2616.00</t>
  </si>
  <si>
    <t>2023-03-29 14:33:29</t>
  </si>
  <si>
    <t>2023-03-28</t>
  </si>
  <si>
    <t>3178127</t>
  </si>
  <si>
    <t>新加坡威大酒店 - 明古连</t>
  </si>
  <si>
    <t>TEMCHUEN RUDEEPHAN,TEMCHUEN RUDEEPORN</t>
  </si>
  <si>
    <t>2166.00</t>
  </si>
  <si>
    <t>2023-03-29 09:15:39</t>
  </si>
  <si>
    <t>新加坡</t>
  </si>
  <si>
    <t>3177297</t>
  </si>
  <si>
    <t>芽庄自由中心酒店</t>
  </si>
  <si>
    <t>chen jian</t>
  </si>
  <si>
    <t>237.00</t>
  </si>
  <si>
    <t>2023-03-28 11:47:58</t>
  </si>
  <si>
    <t>2023-03-27</t>
  </si>
  <si>
    <t>3176535</t>
  </si>
  <si>
    <t>芭堤雅发现海滩酒店</t>
  </si>
  <si>
    <t>ZANG HANZHE</t>
  </si>
  <si>
    <t>1745.00</t>
  </si>
  <si>
    <t>2023-03-27 23:26:22</t>
  </si>
  <si>
    <t>2023-03-24</t>
  </si>
  <si>
    <t>3168325</t>
  </si>
  <si>
    <t>吉隆坡大华酒店 - 傲途格精选酒店</t>
  </si>
  <si>
    <t>YU ZHIFENG,RAN QINGXUAN</t>
  </si>
  <si>
    <t>627.00</t>
  </si>
  <si>
    <t>2023-03-24 12:39:12</t>
  </si>
  <si>
    <t>2023-03-22</t>
  </si>
  <si>
    <t>3164603</t>
  </si>
  <si>
    <t>Hyatt Centric Kota Kinabalu</t>
  </si>
  <si>
    <t>YAN HONGLI,LIU GUOJUN</t>
  </si>
  <si>
    <t>1198.00</t>
  </si>
  <si>
    <t>2023-03-24 20:38:39</t>
  </si>
  <si>
    <t>3164458</t>
  </si>
  <si>
    <t>沙逸普吉拉古娜度假酒店</t>
  </si>
  <si>
    <t>YANG QI,YANG HANRONG</t>
  </si>
  <si>
    <t>2023-03-23 17:55:47</t>
  </si>
  <si>
    <t>3164428</t>
  </si>
  <si>
    <t>苏米龙蓝水岛度假村</t>
  </si>
  <si>
    <t>WU LINYING,WU CHENGQI</t>
  </si>
  <si>
    <t>6780.00</t>
  </si>
  <si>
    <t>2023-03-23 10:45:45</t>
  </si>
  <si>
    <t>999223654189441,</t>
  </si>
  <si>
    <t>2023-03-21</t>
  </si>
  <si>
    <t>3160417</t>
  </si>
  <si>
    <t>TANG SHAN</t>
  </si>
  <si>
    <t>2023-04-16 12:08:18</t>
  </si>
  <si>
    <t>999223743206226,</t>
  </si>
  <si>
    <t>3160410</t>
  </si>
  <si>
    <t>2023-04-19 21:38:58</t>
  </si>
  <si>
    <t>3159352</t>
  </si>
  <si>
    <t>FENG LEI,KONG YINDE</t>
  </si>
  <si>
    <t>1010.00</t>
  </si>
  <si>
    <t>2023-03-21 10:41:08</t>
  </si>
  <si>
    <t>2023-03-19</t>
  </si>
  <si>
    <t>3155243</t>
  </si>
  <si>
    <t>TANG WEI,WU YANTING,TANG ZIMENG,HE LU,HE WEI,HE QINGZHOU,XIA JIE,WANG SHUQIN,XIA HAOCHEN</t>
  </si>
  <si>
    <t>6966.00</t>
  </si>
  <si>
    <t>5340.00</t>
  </si>
  <si>
    <t>-1626</t>
  </si>
  <si>
    <t>2023-03-20 11:12:45</t>
  </si>
  <si>
    <t>2023-03-18</t>
  </si>
  <si>
    <t>3150613</t>
  </si>
  <si>
    <t>ZHANG JINGWEN,CHEN ZHENGYU</t>
  </si>
  <si>
    <t>2023-03-18 14:57:56</t>
  </si>
  <si>
    <t>3149733</t>
  </si>
  <si>
    <t>盛泰澜华欣海滩别墅及度假村</t>
  </si>
  <si>
    <t>LIU RONG</t>
  </si>
  <si>
    <t>2415.00</t>
  </si>
  <si>
    <t>2023-03-18 11:16:48</t>
  </si>
  <si>
    <t>703303529755,999223818681501,</t>
  </si>
  <si>
    <t>2023-03-16</t>
  </si>
  <si>
    <t>3143085</t>
  </si>
  <si>
    <t>2023-04-25 11:54:50</t>
  </si>
  <si>
    <t>3142729</t>
  </si>
  <si>
    <t>普吉岛卡隆亚维斯塔格兰德-美憬阁索菲特酒店(政府卫生认证)</t>
  </si>
  <si>
    <t>Yuan/Meng,Fang/Junwei</t>
  </si>
  <si>
    <t>4520.00</t>
  </si>
  <si>
    <t>2023-03-16 17:02:00</t>
  </si>
  <si>
    <t>2023-03-15</t>
  </si>
  <si>
    <t>3139644</t>
  </si>
  <si>
    <t>吉隆坡四季酒店</t>
  </si>
  <si>
    <t>Loi Joel,Loi Joel</t>
  </si>
  <si>
    <t>3692.00</t>
  </si>
  <si>
    <t>2023-03-16 11:53:34</t>
  </si>
  <si>
    <t>999223619367771,</t>
  </si>
  <si>
    <t>3138466</t>
  </si>
  <si>
    <t>2023-04-14 15:09:35</t>
  </si>
  <si>
    <t>2023-03-14</t>
  </si>
  <si>
    <t>3133588</t>
  </si>
  <si>
    <t>普吉岛卡塔海滩格兰德卡塔VIP酒店 (SHA 认证)</t>
  </si>
  <si>
    <t>Yu Yang</t>
  </si>
  <si>
    <t>2836.00</t>
  </si>
  <si>
    <t>283.60</t>
  </si>
  <si>
    <t>-2552</t>
  </si>
  <si>
    <t>2023-03-14 17:45:49</t>
  </si>
  <si>
    <t>2023-03-12</t>
  </si>
  <si>
    <t>3126959</t>
  </si>
  <si>
    <t>和南恩花园度假酒店</t>
  </si>
  <si>
    <t>WANG ZHENYU</t>
  </si>
  <si>
    <t>3593.00</t>
  </si>
  <si>
    <t>2023-03-13 16:14:09</t>
  </si>
  <si>
    <t>2023-03-10</t>
  </si>
  <si>
    <t>3116601</t>
  </si>
  <si>
    <t>曼谷辛德霍恩凯宾斯基</t>
  </si>
  <si>
    <t>WANG YAHAN</t>
  </si>
  <si>
    <t>7896.00</t>
  </si>
  <si>
    <t>2023-03-10 11:16:08</t>
  </si>
  <si>
    <t>2023-03-06</t>
  </si>
  <si>
    <t>3098817</t>
  </si>
  <si>
    <t>DING WEI,DING YUNJIE</t>
  </si>
  <si>
    <t>5540.00</t>
  </si>
  <si>
    <t>2023-03-06 12:28:06</t>
  </si>
  <si>
    <t>2023-03-05</t>
  </si>
  <si>
    <t>3097250</t>
  </si>
  <si>
    <t>絲徑大型 SPA 渡假村</t>
  </si>
  <si>
    <t>SOH YEING YEING</t>
  </si>
  <si>
    <t>1973.00</t>
  </si>
  <si>
    <t>2023-03-06 14:34:52</t>
  </si>
  <si>
    <t>2023-03-03</t>
  </si>
  <si>
    <t>3085561</t>
  </si>
  <si>
    <t>曼谷阿玛瑞水门酒店  (SHA Plus+)</t>
  </si>
  <si>
    <t>TAN YEN WEN,TANG YOKE MUN MICHELLE</t>
  </si>
  <si>
    <t>3980.00</t>
  </si>
  <si>
    <t>2023-03-03 14:06:19</t>
  </si>
  <si>
    <t>3085238</t>
  </si>
  <si>
    <t>曼谷索拉利亚西铁酒店</t>
  </si>
  <si>
    <t>WU KA LAI</t>
  </si>
  <si>
    <t>2568.00</t>
  </si>
  <si>
    <t>2023-03-03 11:40:30</t>
  </si>
  <si>
    <t>3084743</t>
  </si>
  <si>
    <t>fujisaki masatoshi,fujisaki masatoshi,fujisaki masatoshi</t>
  </si>
  <si>
    <t>2023-03-03 09:55:10</t>
  </si>
  <si>
    <t>3084359</t>
  </si>
  <si>
    <t>Ali Jawad,Ali Jawad</t>
  </si>
  <si>
    <t>1039.00</t>
  </si>
  <si>
    <t>2023-03-03 09:27:53</t>
  </si>
  <si>
    <t>3083884</t>
  </si>
  <si>
    <t>曼谷素坤逸55号通罗中心点大酒店 (政府卫生认证)</t>
  </si>
  <si>
    <t>YU XUEFEI,Liu Zihao</t>
  </si>
  <si>
    <t>2764.00</t>
  </si>
  <si>
    <t>2023-03-04 11:15:55</t>
  </si>
  <si>
    <t>2023-03-01</t>
  </si>
  <si>
    <t>3079369</t>
  </si>
  <si>
    <t>曼谷维伊 - 美憬阁酒店</t>
  </si>
  <si>
    <t>YAN XINRUI</t>
  </si>
  <si>
    <t>3440.00</t>
  </si>
  <si>
    <t>2023-03-02 17:33:08</t>
  </si>
  <si>
    <t>23787989246,</t>
  </si>
  <si>
    <t>3078251</t>
  </si>
  <si>
    <t>2023-04-23 11:39:10</t>
  </si>
  <si>
    <t>2023-02-28</t>
  </si>
  <si>
    <t>3075839</t>
  </si>
  <si>
    <t>曼谷萨通JC凯文酒店</t>
  </si>
  <si>
    <t>LU CHENG SI,LU CHENG SI,LU CHENG SI,LU CHENG SI,LU CHENG SI,LU CHENG SI,LU CHENG SI,LU CHENG SI</t>
  </si>
  <si>
    <t>5592.00</t>
  </si>
  <si>
    <t>2023-03-04 20:52:15</t>
  </si>
  <si>
    <t>999223612368028,</t>
  </si>
  <si>
    <t>3074736</t>
  </si>
  <si>
    <t>2023-04-12 15:46:20</t>
  </si>
  <si>
    <t>2023-02-23</t>
  </si>
  <si>
    <t>3060527</t>
  </si>
  <si>
    <t>YU MENGWEI</t>
  </si>
  <si>
    <t>7600.00</t>
  </si>
  <si>
    <t>2023-02-24 14:36:47</t>
  </si>
  <si>
    <t>2023-02-20</t>
  </si>
  <si>
    <t>3047493</t>
  </si>
  <si>
    <t>曼谷大仓新颐饭店</t>
  </si>
  <si>
    <t>ZHANG RUNYU,LIU YUXI</t>
  </si>
  <si>
    <t>1356.00</t>
  </si>
  <si>
    <t>2023-02-21 16:15:01</t>
  </si>
  <si>
    <t>2023-02-19</t>
  </si>
  <si>
    <t>3046399</t>
  </si>
  <si>
    <t>爱妮岛青柠度假村</t>
  </si>
  <si>
    <t>Ball Raymond,Ball Raymond,Ball Raymond</t>
  </si>
  <si>
    <t>2760.00</t>
  </si>
  <si>
    <t>2023-02-20 14:54:33</t>
  </si>
  <si>
    <t>3044622</t>
  </si>
  <si>
    <t>Eqius Minas Leslie,Eqius Minas Leslie,Eqius Minas Leslie</t>
  </si>
  <si>
    <t>2023-02-19 08:56:44</t>
  </si>
  <si>
    <t>2023-02-18</t>
  </si>
  <si>
    <t>3044188</t>
  </si>
  <si>
    <t>ZHANG JIAWEN,MIAO YIWEN</t>
  </si>
  <si>
    <t>3360.00</t>
  </si>
  <si>
    <t>2023-02-20 10:14:57</t>
  </si>
  <si>
    <t>3043988</t>
  </si>
  <si>
    <t>LU YAN,Cao Yong</t>
  </si>
  <si>
    <t>703.00</t>
  </si>
  <si>
    <t>2023-02-19 10:49:11</t>
  </si>
  <si>
    <t>3041529</t>
  </si>
  <si>
    <t>曼谷素坤逸航站 21 中心酒店 (政府卫生认证)</t>
  </si>
  <si>
    <t>LU SSU CHIA,LU SSU CHIA,LU SSU CHIA,LU SSU CHIA</t>
  </si>
  <si>
    <t>6280.00</t>
  </si>
  <si>
    <t>2023-02-18 12:47:58</t>
  </si>
  <si>
    <t>2023-02-16</t>
  </si>
  <si>
    <t>3037200</t>
  </si>
  <si>
    <t>CHEN XIAJUN</t>
  </si>
  <si>
    <t>2023-02-17 08:58:39</t>
  </si>
  <si>
    <t>23783973255，</t>
  </si>
  <si>
    <t>3035791</t>
  </si>
  <si>
    <t>HU DI</t>
  </si>
  <si>
    <t>2023-04-22 14:22:03</t>
  </si>
  <si>
    <t>3035215</t>
  </si>
  <si>
    <t>WANG XU,ZHANG XUEYUAN</t>
  </si>
  <si>
    <t>2640.00</t>
  </si>
  <si>
    <t>2023-02-16 15:52:11</t>
  </si>
  <si>
    <t>999223569313485，</t>
  </si>
  <si>
    <t>2023-02-15</t>
  </si>
  <si>
    <t>3032918</t>
  </si>
  <si>
    <t>2023-04-10 10:22:56</t>
  </si>
  <si>
    <t>999223686348951,</t>
  </si>
  <si>
    <t>2023-02-13</t>
  </si>
  <si>
    <t>3027858</t>
  </si>
  <si>
    <t>YAO ZIYAO</t>
  </si>
  <si>
    <t>2023-04-16 20:48:41</t>
  </si>
  <si>
    <t>3027597</t>
  </si>
  <si>
    <t>CHEN YUANLONG</t>
  </si>
  <si>
    <t>999.00</t>
  </si>
  <si>
    <t>2023-02-14 10:07:23</t>
  </si>
  <si>
    <t>2023-02-06</t>
  </si>
  <si>
    <t>3010038</t>
  </si>
  <si>
    <t>HONG YIFENG,ZHAO ZHANGXIN</t>
  </si>
  <si>
    <t>5550.00</t>
  </si>
  <si>
    <t>2023-02-11 08:22:20</t>
  </si>
  <si>
    <t>2023-01-27</t>
  </si>
  <si>
    <t>2981683</t>
  </si>
  <si>
    <t>Mirae Kim,Mirae Kim,Mirae Kim,Mirae Kim</t>
  </si>
  <si>
    <t>5200.00</t>
  </si>
  <si>
    <t>2023-01-27 14:54:38</t>
  </si>
  <si>
    <t>2023-01-26</t>
  </si>
  <si>
    <t>2978165</t>
  </si>
  <si>
    <t>ZHOU YUAN,Peng Laiyin</t>
  </si>
  <si>
    <t>5740.00</t>
  </si>
  <si>
    <t>2023-01-26 14:40:40</t>
  </si>
  <si>
    <t>2023-01-20</t>
  </si>
  <si>
    <t>2966465</t>
  </si>
  <si>
    <t>HAN NAN</t>
  </si>
  <si>
    <t>15204.00</t>
  </si>
  <si>
    <t>2023-01-21 11:33:06</t>
  </si>
  <si>
    <t>2023-01-09</t>
  </si>
  <si>
    <t>2933147</t>
  </si>
  <si>
    <t>客莱福雅秀酒店 (政府卫生认证)</t>
  </si>
  <si>
    <t>LUO RONGMAO,ZHENG HUIYU</t>
  </si>
  <si>
    <t>2023-01-11 19:53:19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</si>
</sst>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244</xdr:row>
      <xdr:rowOff>0</xdr:rowOff>
    </xdr:from>
    <xdr:to>
      <xdr:col>13</xdr:col>
      <xdr:colOff>419100</xdr:colOff>
      <xdr:row>274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429875" cy="514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244</xdr:row>
      <xdr:rowOff>0</xdr:rowOff>
    </xdr:from>
    <xdr:to>
      <xdr:col>30</xdr:col>
      <xdr:colOff>152400</xdr:colOff>
      <xdr:row>282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96575" y="3257550"/>
          <a:ext cx="11125200" cy="666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45044</v>
      </c>
      <c r="G2" s="6">
        <v>45049</v>
      </c>
      <c r="H2" s="4">
        <v>1</v>
      </c>
      <c r="I2" s="4">
        <v>5</v>
      </c>
      <c r="J2" s="4">
        <v>5</v>
      </c>
      <c r="K2" s="4" t="s">
        <v>30</v>
      </c>
      <c r="L2" s="4">
        <v>1950</v>
      </c>
      <c r="M2" s="4">
        <v>1950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44935</v>
      </c>
      <c r="S2" s="6">
        <v>45052</v>
      </c>
      <c r="T2" s="4" t="s">
        <v>34</v>
      </c>
      <c r="U2" s="4">
        <v>1950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45045</v>
      </c>
      <c r="G3" s="6">
        <v>45049</v>
      </c>
      <c r="H3" s="4">
        <v>1</v>
      </c>
      <c r="I3" s="4">
        <v>4</v>
      </c>
      <c r="J3" s="4">
        <v>4</v>
      </c>
      <c r="K3" s="4" t="s">
        <v>30</v>
      </c>
      <c r="L3" s="4">
        <v>15204</v>
      </c>
      <c r="M3" s="4">
        <v>15204</v>
      </c>
      <c r="N3" s="4" t="s">
        <v>40</v>
      </c>
      <c r="O3" s="4" t="s">
        <v>32</v>
      </c>
      <c r="P3" s="4" t="s">
        <v>33</v>
      </c>
      <c r="Q3" s="4">
        <v>0</v>
      </c>
      <c r="R3" s="7">
        <v>44946</v>
      </c>
      <c r="S3" s="6">
        <v>45052</v>
      </c>
      <c r="T3" s="4" t="s">
        <v>34</v>
      </c>
      <c r="U3" s="4">
        <v>15204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45045</v>
      </c>
      <c r="G4" s="6">
        <v>45049</v>
      </c>
      <c r="H4" s="4">
        <v>1</v>
      </c>
      <c r="I4" s="4">
        <v>4</v>
      </c>
      <c r="J4" s="4">
        <v>4</v>
      </c>
      <c r="K4" s="4" t="s">
        <v>30</v>
      </c>
      <c r="L4" s="4">
        <v>5740</v>
      </c>
      <c r="M4" s="4">
        <v>5740</v>
      </c>
      <c r="N4" s="4" t="s">
        <v>46</v>
      </c>
      <c r="O4" s="4" t="s">
        <v>32</v>
      </c>
      <c r="P4" s="4" t="s">
        <v>33</v>
      </c>
      <c r="Q4" s="4">
        <v>0</v>
      </c>
      <c r="R4" s="7">
        <v>44952</v>
      </c>
      <c r="S4" s="6">
        <v>45052</v>
      </c>
      <c r="T4" s="4" t="s">
        <v>34</v>
      </c>
      <c r="U4" s="4">
        <v>5740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45047</v>
      </c>
      <c r="G5" s="6">
        <v>45049</v>
      </c>
      <c r="H5" s="4">
        <v>2</v>
      </c>
      <c r="I5" s="4">
        <v>2</v>
      </c>
      <c r="J5" s="4">
        <v>4</v>
      </c>
      <c r="K5" s="4" t="s">
        <v>30</v>
      </c>
      <c r="L5" s="4">
        <v>5200</v>
      </c>
      <c r="M5" s="4">
        <v>5200</v>
      </c>
      <c r="N5" s="4" t="s">
        <v>52</v>
      </c>
      <c r="O5" s="4" t="s">
        <v>32</v>
      </c>
      <c r="P5" s="4" t="s">
        <v>33</v>
      </c>
      <c r="Q5" s="4">
        <v>0</v>
      </c>
      <c r="R5" s="7">
        <v>44953</v>
      </c>
      <c r="S5" s="6">
        <v>45052</v>
      </c>
      <c r="T5" s="4" t="s">
        <v>34</v>
      </c>
      <c r="U5" s="4">
        <v>5200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45046</v>
      </c>
      <c r="G6" s="6">
        <v>45049</v>
      </c>
      <c r="H6" s="4">
        <v>1</v>
      </c>
      <c r="I6" s="4">
        <v>3</v>
      </c>
      <c r="J6" s="4">
        <v>3</v>
      </c>
      <c r="K6" s="4" t="s">
        <v>30</v>
      </c>
      <c r="L6" s="4">
        <v>5550</v>
      </c>
      <c r="M6" s="4">
        <v>5550</v>
      </c>
      <c r="N6" s="4" t="s">
        <v>58</v>
      </c>
      <c r="O6" s="4" t="s">
        <v>32</v>
      </c>
      <c r="P6" s="4" t="s">
        <v>33</v>
      </c>
      <c r="Q6" s="4">
        <v>0</v>
      </c>
      <c r="R6" s="7">
        <v>44963</v>
      </c>
      <c r="S6" s="6">
        <v>45052</v>
      </c>
      <c r="T6" s="4" t="s">
        <v>34</v>
      </c>
      <c r="U6" s="4">
        <v>5550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44</v>
      </c>
      <c r="E7" s="4" t="s">
        <v>62</v>
      </c>
      <c r="F7" s="6">
        <v>45048</v>
      </c>
      <c r="G7" s="6">
        <v>45049</v>
      </c>
      <c r="H7" s="4">
        <v>1</v>
      </c>
      <c r="I7" s="4">
        <v>1</v>
      </c>
      <c r="J7" s="4">
        <v>1</v>
      </c>
      <c r="K7" s="4" t="s">
        <v>30</v>
      </c>
      <c r="L7" s="4">
        <v>999</v>
      </c>
      <c r="M7" s="4">
        <v>999</v>
      </c>
      <c r="N7" s="4" t="s">
        <v>63</v>
      </c>
      <c r="O7" s="4" t="s">
        <v>32</v>
      </c>
      <c r="P7" s="4" t="s">
        <v>33</v>
      </c>
      <c r="Q7" s="4">
        <v>0</v>
      </c>
      <c r="R7" s="7">
        <v>44970</v>
      </c>
      <c r="S7" s="6">
        <v>45052</v>
      </c>
      <c r="T7" s="4" t="s">
        <v>34</v>
      </c>
      <c r="U7" s="4">
        <v>999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45046</v>
      </c>
      <c r="G8" s="6">
        <v>45049</v>
      </c>
      <c r="H8" s="4">
        <v>1</v>
      </c>
      <c r="I8" s="4">
        <v>3</v>
      </c>
      <c r="J8" s="4">
        <v>3</v>
      </c>
      <c r="K8" s="4" t="s">
        <v>30</v>
      </c>
      <c r="L8" s="4">
        <v>2640</v>
      </c>
      <c r="M8" s="4">
        <v>2640</v>
      </c>
      <c r="N8" s="4" t="s">
        <v>69</v>
      </c>
      <c r="O8" s="4" t="s">
        <v>32</v>
      </c>
      <c r="P8" s="4" t="s">
        <v>33</v>
      </c>
      <c r="Q8" s="4">
        <v>0</v>
      </c>
      <c r="R8" s="7">
        <v>44973</v>
      </c>
      <c r="S8" s="6">
        <v>45052</v>
      </c>
      <c r="T8" s="4" t="s">
        <v>34</v>
      </c>
      <c r="U8" s="4">
        <v>2640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45045</v>
      </c>
      <c r="G9" s="6">
        <v>45049</v>
      </c>
      <c r="H9" s="4">
        <v>1</v>
      </c>
      <c r="I9" s="4">
        <v>4</v>
      </c>
      <c r="J9" s="4">
        <v>4</v>
      </c>
      <c r="K9" s="4" t="s">
        <v>30</v>
      </c>
      <c r="L9" s="4">
        <v>2568</v>
      </c>
      <c r="M9" s="4">
        <v>2568</v>
      </c>
      <c r="N9" s="4" t="s">
        <v>75</v>
      </c>
      <c r="O9" s="4" t="s">
        <v>32</v>
      </c>
      <c r="P9" s="4" t="s">
        <v>33</v>
      </c>
      <c r="Q9" s="4">
        <v>0</v>
      </c>
      <c r="R9" s="7">
        <v>44973</v>
      </c>
      <c r="S9" s="6">
        <v>45052</v>
      </c>
      <c r="T9" s="4" t="s">
        <v>34</v>
      </c>
      <c r="U9" s="4">
        <v>2568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45045</v>
      </c>
      <c r="G10" s="6">
        <v>45049</v>
      </c>
      <c r="H10" s="4">
        <v>1</v>
      </c>
      <c r="I10" s="4">
        <v>4</v>
      </c>
      <c r="J10" s="4">
        <v>4</v>
      </c>
      <c r="K10" s="4" t="s">
        <v>30</v>
      </c>
      <c r="L10" s="4">
        <v>6280</v>
      </c>
      <c r="M10" s="4">
        <v>6280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44975</v>
      </c>
      <c r="S10" s="6">
        <v>45052</v>
      </c>
      <c r="T10" s="4" t="s">
        <v>34</v>
      </c>
      <c r="U10" s="4">
        <v>6280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45048</v>
      </c>
      <c r="G11" s="6">
        <v>45049</v>
      </c>
      <c r="H11" s="4">
        <v>1</v>
      </c>
      <c r="I11" s="4">
        <v>1</v>
      </c>
      <c r="J11" s="4">
        <v>1</v>
      </c>
      <c r="K11" s="4" t="s">
        <v>30</v>
      </c>
      <c r="L11" s="4">
        <v>703</v>
      </c>
      <c r="M11" s="4">
        <v>703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44975</v>
      </c>
      <c r="S11" s="6">
        <v>45052</v>
      </c>
      <c r="T11" s="4" t="s">
        <v>34</v>
      </c>
      <c r="U11" s="4">
        <v>703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56</v>
      </c>
      <c r="E12" s="4" t="s">
        <v>91</v>
      </c>
      <c r="F12" s="6">
        <v>45047</v>
      </c>
      <c r="G12" s="6">
        <v>45049</v>
      </c>
      <c r="H12" s="4">
        <v>1</v>
      </c>
      <c r="I12" s="4">
        <v>2</v>
      </c>
      <c r="J12" s="4">
        <v>2</v>
      </c>
      <c r="K12" s="4" t="s">
        <v>30</v>
      </c>
      <c r="L12" s="4">
        <v>3360</v>
      </c>
      <c r="M12" s="4">
        <v>3360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44975</v>
      </c>
      <c r="S12" s="6">
        <v>45052</v>
      </c>
      <c r="T12" s="4" t="s">
        <v>34</v>
      </c>
      <c r="U12" s="4">
        <v>3360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45047</v>
      </c>
      <c r="G13" s="6">
        <v>45049</v>
      </c>
      <c r="H13" s="4">
        <v>1</v>
      </c>
      <c r="I13" s="4">
        <v>2</v>
      </c>
      <c r="J13" s="4">
        <v>2</v>
      </c>
      <c r="K13" s="4" t="s">
        <v>30</v>
      </c>
      <c r="L13" s="4">
        <v>2760</v>
      </c>
      <c r="M13" s="4">
        <v>2760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44976</v>
      </c>
      <c r="S13" s="6">
        <v>45052</v>
      </c>
      <c r="T13" s="4" t="s">
        <v>34</v>
      </c>
      <c r="U13" s="4">
        <v>2760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45047</v>
      </c>
      <c r="G14" s="6">
        <v>45049</v>
      </c>
      <c r="H14" s="4">
        <v>1</v>
      </c>
      <c r="I14" s="4">
        <v>2</v>
      </c>
      <c r="J14" s="4">
        <v>2</v>
      </c>
      <c r="K14" s="4" t="s">
        <v>30</v>
      </c>
      <c r="L14" s="4">
        <v>2760</v>
      </c>
      <c r="M14" s="4">
        <v>2760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44976</v>
      </c>
      <c r="S14" s="6">
        <v>45052</v>
      </c>
      <c r="T14" s="4" t="s">
        <v>34</v>
      </c>
      <c r="U14" s="4">
        <v>2760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45048</v>
      </c>
      <c r="G15" s="6">
        <v>45049</v>
      </c>
      <c r="H15" s="4">
        <v>1</v>
      </c>
      <c r="I15" s="4">
        <v>1</v>
      </c>
      <c r="J15" s="4">
        <v>1</v>
      </c>
      <c r="K15" s="4" t="s">
        <v>30</v>
      </c>
      <c r="L15" s="4">
        <v>1356</v>
      </c>
      <c r="M15" s="4">
        <v>1356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44977</v>
      </c>
      <c r="S15" s="6">
        <v>45052</v>
      </c>
      <c r="T15" s="4" t="s">
        <v>34</v>
      </c>
      <c r="U15" s="4">
        <v>1356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56</v>
      </c>
      <c r="E16" s="4" t="s">
        <v>57</v>
      </c>
      <c r="F16" s="6">
        <v>45045</v>
      </c>
      <c r="G16" s="6">
        <v>45049</v>
      </c>
      <c r="H16" s="4">
        <v>1</v>
      </c>
      <c r="I16" s="4">
        <v>4</v>
      </c>
      <c r="J16" s="4">
        <v>4</v>
      </c>
      <c r="K16" s="4" t="s">
        <v>30</v>
      </c>
      <c r="L16" s="4">
        <v>7600</v>
      </c>
      <c r="M16" s="4">
        <v>7600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44980</v>
      </c>
      <c r="S16" s="6">
        <v>45052</v>
      </c>
      <c r="T16" s="4" t="s">
        <v>34</v>
      </c>
      <c r="U16" s="4">
        <v>7600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6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45045</v>
      </c>
      <c r="G17" s="6">
        <v>45049</v>
      </c>
      <c r="H17" s="4">
        <v>2</v>
      </c>
      <c r="I17" s="4">
        <v>4</v>
      </c>
      <c r="J17" s="4">
        <v>8</v>
      </c>
      <c r="K17" s="4" t="s">
        <v>30</v>
      </c>
      <c r="L17" s="4">
        <v>5592</v>
      </c>
      <c r="M17" s="4">
        <v>5592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44985</v>
      </c>
      <c r="S17" s="6">
        <v>45052</v>
      </c>
      <c r="T17" s="4" t="s">
        <v>34</v>
      </c>
      <c r="U17" s="4">
        <v>5592</v>
      </c>
      <c r="V17" s="4">
        <v>0</v>
      </c>
      <c r="W17" s="4">
        <v>0</v>
      </c>
      <c r="X17" s="4" t="s">
        <v>119</v>
      </c>
      <c r="Y17" s="4">
        <v>2833301</v>
      </c>
      <c r="Z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45045</v>
      </c>
      <c r="G18" s="6">
        <v>45049</v>
      </c>
      <c r="H18" s="4">
        <v>1</v>
      </c>
      <c r="I18" s="4">
        <v>4</v>
      </c>
      <c r="J18" s="4">
        <v>4</v>
      </c>
      <c r="K18" s="4" t="s">
        <v>30</v>
      </c>
      <c r="L18" s="4">
        <v>3440</v>
      </c>
      <c r="M18" s="4">
        <v>3440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44986</v>
      </c>
      <c r="S18" s="6">
        <v>45052</v>
      </c>
      <c r="T18" s="4" t="s">
        <v>34</v>
      </c>
      <c r="U18" s="4">
        <v>3440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45045</v>
      </c>
      <c r="G19" s="6">
        <v>45049</v>
      </c>
      <c r="H19" s="4">
        <v>1</v>
      </c>
      <c r="I19" s="4">
        <v>4</v>
      </c>
      <c r="J19" s="4">
        <v>4</v>
      </c>
      <c r="K19" s="4" t="s">
        <v>30</v>
      </c>
      <c r="L19" s="4">
        <v>2764</v>
      </c>
      <c r="M19" s="4">
        <v>2764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44988</v>
      </c>
      <c r="S19" s="6">
        <v>45052</v>
      </c>
      <c r="T19" s="4" t="s">
        <v>34</v>
      </c>
      <c r="U19" s="4">
        <v>2764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45048</v>
      </c>
      <c r="G20" s="6">
        <v>45049</v>
      </c>
      <c r="H20" s="4">
        <v>1</v>
      </c>
      <c r="I20" s="4">
        <v>1</v>
      </c>
      <c r="J20" s="4">
        <v>1</v>
      </c>
      <c r="K20" s="4" t="s">
        <v>30</v>
      </c>
      <c r="L20" s="4">
        <v>1039</v>
      </c>
      <c r="M20" s="4">
        <v>1039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44988</v>
      </c>
      <c r="S20" s="6">
        <v>45052</v>
      </c>
      <c r="T20" s="4" t="s">
        <v>34</v>
      </c>
      <c r="U20" s="4">
        <v>1039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45047</v>
      </c>
      <c r="G21" s="6">
        <v>45049</v>
      </c>
      <c r="H21" s="4">
        <v>3</v>
      </c>
      <c r="I21" s="4">
        <v>2</v>
      </c>
      <c r="J21" s="4">
        <v>6</v>
      </c>
      <c r="K21" s="4" t="s">
        <v>30</v>
      </c>
      <c r="L21" s="4">
        <v>3300</v>
      </c>
      <c r="M21" s="4">
        <v>3300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44988</v>
      </c>
      <c r="S21" s="6">
        <v>45052</v>
      </c>
      <c r="T21" s="4" t="s">
        <v>34</v>
      </c>
      <c r="U21" s="4">
        <v>3300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73</v>
      </c>
      <c r="E22" s="4" t="s">
        <v>74</v>
      </c>
      <c r="F22" s="6">
        <v>45045</v>
      </c>
      <c r="G22" s="6">
        <v>45049</v>
      </c>
      <c r="H22" s="4">
        <v>1</v>
      </c>
      <c r="I22" s="4">
        <v>4</v>
      </c>
      <c r="J22" s="4">
        <v>4</v>
      </c>
      <c r="K22" s="4" t="s">
        <v>30</v>
      </c>
      <c r="L22" s="4">
        <v>2568</v>
      </c>
      <c r="M22" s="4">
        <v>2568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44988</v>
      </c>
      <c r="S22" s="6">
        <v>45052</v>
      </c>
      <c r="T22" s="4" t="s">
        <v>34</v>
      </c>
      <c r="U22" s="4">
        <v>2568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45045</v>
      </c>
      <c r="G23" s="6">
        <v>45049</v>
      </c>
      <c r="H23" s="4">
        <v>1</v>
      </c>
      <c r="I23" s="4">
        <v>4</v>
      </c>
      <c r="J23" s="4">
        <v>4</v>
      </c>
      <c r="K23" s="4" t="s">
        <v>30</v>
      </c>
      <c r="L23" s="4">
        <v>3980</v>
      </c>
      <c r="M23" s="4">
        <v>3980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44988</v>
      </c>
      <c r="S23" s="6">
        <v>45052</v>
      </c>
      <c r="T23" s="4" t="s">
        <v>34</v>
      </c>
      <c r="U23" s="4">
        <v>3980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45045</v>
      </c>
      <c r="G24" s="6">
        <v>45049</v>
      </c>
      <c r="H24" s="4">
        <v>1</v>
      </c>
      <c r="I24" s="4">
        <v>4</v>
      </c>
      <c r="J24" s="4">
        <v>4</v>
      </c>
      <c r="K24" s="4" t="s">
        <v>30</v>
      </c>
      <c r="L24" s="4">
        <v>5540</v>
      </c>
      <c r="M24" s="4">
        <v>5540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44991</v>
      </c>
      <c r="S24" s="6">
        <v>45052</v>
      </c>
      <c r="T24" s="4" t="s">
        <v>34</v>
      </c>
      <c r="U24" s="4">
        <v>5540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45047</v>
      </c>
      <c r="G25" s="6">
        <v>45049</v>
      </c>
      <c r="H25" s="4">
        <v>1</v>
      </c>
      <c r="I25" s="4">
        <v>2</v>
      </c>
      <c r="J25" s="4">
        <v>2</v>
      </c>
      <c r="K25" s="4" t="s">
        <v>30</v>
      </c>
      <c r="L25" s="4">
        <v>1973</v>
      </c>
      <c r="M25" s="4">
        <v>1973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44990</v>
      </c>
      <c r="S25" s="6">
        <v>45052</v>
      </c>
      <c r="T25" s="4" t="s">
        <v>34</v>
      </c>
      <c r="U25" s="4">
        <v>1973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45045</v>
      </c>
      <c r="G26" s="6">
        <v>45049</v>
      </c>
      <c r="H26" s="4">
        <v>1</v>
      </c>
      <c r="I26" s="4">
        <v>4</v>
      </c>
      <c r="J26" s="4">
        <v>4</v>
      </c>
      <c r="K26" s="4" t="s">
        <v>30</v>
      </c>
      <c r="L26" s="4">
        <v>7896</v>
      </c>
      <c r="M26" s="4">
        <v>7896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44995</v>
      </c>
      <c r="S26" s="6">
        <v>45052</v>
      </c>
      <c r="T26" s="4" t="s">
        <v>34</v>
      </c>
      <c r="U26" s="4">
        <v>7896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45046</v>
      </c>
      <c r="G27" s="6">
        <v>45049</v>
      </c>
      <c r="H27" s="4">
        <v>1</v>
      </c>
      <c r="I27" s="4">
        <v>3</v>
      </c>
      <c r="J27" s="4">
        <v>3</v>
      </c>
      <c r="K27" s="4" t="s">
        <v>30</v>
      </c>
      <c r="L27" s="4">
        <v>3593</v>
      </c>
      <c r="M27" s="4">
        <v>3593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44997</v>
      </c>
      <c r="S27" s="6">
        <v>45052</v>
      </c>
      <c r="T27" s="4" t="s">
        <v>34</v>
      </c>
      <c r="U27" s="4">
        <v>3593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45045</v>
      </c>
      <c r="G28" s="6">
        <v>45049</v>
      </c>
      <c r="H28" s="4">
        <v>1</v>
      </c>
      <c r="I28" s="4">
        <v>4</v>
      </c>
      <c r="J28" s="4">
        <v>4</v>
      </c>
      <c r="K28" s="4" t="s">
        <v>30</v>
      </c>
      <c r="L28" s="4">
        <v>2836</v>
      </c>
      <c r="M28" s="4">
        <v>2836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44999</v>
      </c>
      <c r="S28" s="6">
        <v>45052</v>
      </c>
      <c r="T28" s="4" t="s">
        <v>34</v>
      </c>
      <c r="U28" s="4">
        <v>2836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156</v>
      </c>
      <c r="E29" s="4" t="s">
        <v>186</v>
      </c>
      <c r="F29" s="6">
        <v>45047</v>
      </c>
      <c r="G29" s="6">
        <v>45049</v>
      </c>
      <c r="H29" s="4">
        <v>1</v>
      </c>
      <c r="I29" s="4">
        <v>2</v>
      </c>
      <c r="J29" s="4">
        <v>2</v>
      </c>
      <c r="K29" s="4" t="s">
        <v>30</v>
      </c>
      <c r="L29" s="4">
        <v>3692</v>
      </c>
      <c r="M29" s="4">
        <v>3692</v>
      </c>
      <c r="N29" s="4" t="s">
        <v>187</v>
      </c>
      <c r="O29" s="4" t="s">
        <v>32</v>
      </c>
      <c r="P29" s="4" t="s">
        <v>33</v>
      </c>
      <c r="Q29" s="4">
        <v>0</v>
      </c>
      <c r="R29" s="7">
        <v>45000</v>
      </c>
      <c r="S29" s="6">
        <v>45052</v>
      </c>
      <c r="T29" s="4" t="s">
        <v>34</v>
      </c>
      <c r="U29" s="4">
        <v>3692</v>
      </c>
      <c r="V29" s="4">
        <v>0</v>
      </c>
      <c r="W29" s="4">
        <v>0</v>
      </c>
      <c r="X29" s="4" t="s">
        <v>188</v>
      </c>
      <c r="Y29" s="4" t="s">
        <v>189</v>
      </c>
    </row>
    <row r="30" s="4" customFormat="1" spans="1:25">
      <c r="A30" s="4" t="s">
        <v>190</v>
      </c>
      <c r="B30" s="4" t="s">
        <v>26</v>
      </c>
      <c r="C30" s="4" t="s">
        <v>27</v>
      </c>
      <c r="D30" s="4" t="s">
        <v>191</v>
      </c>
      <c r="E30" s="4" t="s">
        <v>192</v>
      </c>
      <c r="F30" s="6">
        <v>45045</v>
      </c>
      <c r="G30" s="6">
        <v>45049</v>
      </c>
      <c r="H30" s="4">
        <v>1</v>
      </c>
      <c r="I30" s="4">
        <v>4</v>
      </c>
      <c r="J30" s="4">
        <v>4</v>
      </c>
      <c r="K30" s="4" t="s">
        <v>30</v>
      </c>
      <c r="L30" s="4">
        <v>4520</v>
      </c>
      <c r="M30" s="4">
        <v>4520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45001</v>
      </c>
      <c r="S30" s="6">
        <v>45052</v>
      </c>
      <c r="T30" s="4" t="s">
        <v>34</v>
      </c>
      <c r="U30" s="4">
        <v>4520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197</v>
      </c>
      <c r="E31" s="4" t="s">
        <v>198</v>
      </c>
      <c r="F31" s="6">
        <v>45046</v>
      </c>
      <c r="G31" s="6">
        <v>45049</v>
      </c>
      <c r="H31" s="4">
        <v>1</v>
      </c>
      <c r="I31" s="4">
        <v>3</v>
      </c>
      <c r="J31" s="4">
        <v>3</v>
      </c>
      <c r="K31" s="4" t="s">
        <v>30</v>
      </c>
      <c r="L31" s="4">
        <v>2415</v>
      </c>
      <c r="M31" s="4">
        <v>2415</v>
      </c>
      <c r="N31" s="4" t="s">
        <v>199</v>
      </c>
      <c r="O31" s="4" t="s">
        <v>32</v>
      </c>
      <c r="P31" s="4" t="s">
        <v>33</v>
      </c>
      <c r="Q31" s="4">
        <v>0</v>
      </c>
      <c r="R31" s="7">
        <v>45003</v>
      </c>
      <c r="S31" s="6">
        <v>45052</v>
      </c>
      <c r="T31" s="4" t="s">
        <v>34</v>
      </c>
      <c r="U31" s="4">
        <v>2415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6">
        <v>45048</v>
      </c>
      <c r="G32" s="6">
        <v>45049</v>
      </c>
      <c r="H32" s="4">
        <v>1</v>
      </c>
      <c r="I32" s="4">
        <v>1</v>
      </c>
      <c r="J32" s="4">
        <v>1</v>
      </c>
      <c r="K32" s="4" t="s">
        <v>30</v>
      </c>
      <c r="L32" s="4">
        <v>665</v>
      </c>
      <c r="M32" s="4">
        <v>665</v>
      </c>
      <c r="N32" s="4" t="s">
        <v>205</v>
      </c>
      <c r="O32" s="4" t="s">
        <v>32</v>
      </c>
      <c r="P32" s="4" t="s">
        <v>33</v>
      </c>
      <c r="Q32" s="4">
        <v>0</v>
      </c>
      <c r="R32" s="7">
        <v>45003</v>
      </c>
      <c r="S32" s="6">
        <v>45052</v>
      </c>
      <c r="T32" s="4" t="s">
        <v>34</v>
      </c>
      <c r="U32" s="4">
        <v>665</v>
      </c>
      <c r="V32" s="4">
        <v>0</v>
      </c>
      <c r="W32" s="4">
        <v>0</v>
      </c>
      <c r="X32" s="4" t="s">
        <v>206</v>
      </c>
      <c r="Y32" s="4" t="s">
        <v>206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67</v>
      </c>
      <c r="E33" s="4" t="s">
        <v>208</v>
      </c>
      <c r="F33" s="6">
        <v>45046</v>
      </c>
      <c r="G33" s="6">
        <v>45049</v>
      </c>
      <c r="H33" s="4">
        <v>3</v>
      </c>
      <c r="I33" s="4">
        <v>3</v>
      </c>
      <c r="J33" s="4">
        <v>9</v>
      </c>
      <c r="K33" s="4" t="s">
        <v>30</v>
      </c>
      <c r="L33" s="4">
        <v>6966</v>
      </c>
      <c r="M33" s="4">
        <v>6966</v>
      </c>
      <c r="N33" s="4" t="s">
        <v>209</v>
      </c>
      <c r="O33" s="4" t="s">
        <v>32</v>
      </c>
      <c r="P33" s="4" t="s">
        <v>33</v>
      </c>
      <c r="Q33" s="4">
        <v>0</v>
      </c>
      <c r="R33" s="7">
        <v>45004</v>
      </c>
      <c r="S33" s="6">
        <v>45052</v>
      </c>
      <c r="T33" s="4" t="s">
        <v>34</v>
      </c>
      <c r="U33" s="4">
        <v>6966</v>
      </c>
      <c r="V33" s="4">
        <v>0</v>
      </c>
      <c r="W33" s="4">
        <v>0</v>
      </c>
      <c r="X33" s="4" t="s">
        <v>210</v>
      </c>
      <c r="Y33" s="4" t="s">
        <v>211</v>
      </c>
    </row>
    <row r="34" s="4" customFormat="1" spans="1:25">
      <c r="A34" s="4" t="s">
        <v>212</v>
      </c>
      <c r="B34" s="4" t="s">
        <v>26</v>
      </c>
      <c r="C34" s="4" t="s">
        <v>27</v>
      </c>
      <c r="D34" s="4" t="s">
        <v>213</v>
      </c>
      <c r="E34" s="4" t="s">
        <v>214</v>
      </c>
      <c r="F34" s="6">
        <v>45047</v>
      </c>
      <c r="G34" s="6">
        <v>45049</v>
      </c>
      <c r="H34" s="4">
        <v>1</v>
      </c>
      <c r="I34" s="4">
        <v>2</v>
      </c>
      <c r="J34" s="4">
        <v>2</v>
      </c>
      <c r="K34" s="4" t="s">
        <v>30</v>
      </c>
      <c r="L34" s="4">
        <v>1010</v>
      </c>
      <c r="M34" s="4">
        <v>1010</v>
      </c>
      <c r="N34" s="4" t="s">
        <v>215</v>
      </c>
      <c r="O34" s="4" t="s">
        <v>32</v>
      </c>
      <c r="P34" s="4" t="s">
        <v>33</v>
      </c>
      <c r="Q34" s="4">
        <v>0</v>
      </c>
      <c r="R34" s="7">
        <v>45006</v>
      </c>
      <c r="S34" s="6">
        <v>45052</v>
      </c>
      <c r="T34" s="4" t="s">
        <v>34</v>
      </c>
      <c r="U34" s="4">
        <v>1010</v>
      </c>
      <c r="V34" s="4">
        <v>0</v>
      </c>
      <c r="W34" s="4">
        <v>0</v>
      </c>
      <c r="X34" s="4" t="s">
        <v>216</v>
      </c>
      <c r="Y34" s="4" t="s">
        <v>217</v>
      </c>
    </row>
    <row r="35" s="4" customFormat="1" spans="1:25">
      <c r="A35" s="4" t="s">
        <v>218</v>
      </c>
      <c r="B35" s="4" t="s">
        <v>26</v>
      </c>
      <c r="C35" s="4" t="s">
        <v>27</v>
      </c>
      <c r="D35" s="4" t="s">
        <v>50</v>
      </c>
      <c r="E35" s="4" t="s">
        <v>219</v>
      </c>
      <c r="F35" s="6">
        <v>45047</v>
      </c>
      <c r="G35" s="6">
        <v>45049</v>
      </c>
      <c r="H35" s="4">
        <v>2</v>
      </c>
      <c r="I35" s="4">
        <v>2</v>
      </c>
      <c r="J35" s="4">
        <v>4</v>
      </c>
      <c r="K35" s="4" t="s">
        <v>30</v>
      </c>
      <c r="L35" s="4">
        <v>6780</v>
      </c>
      <c r="M35" s="4">
        <v>6780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45007</v>
      </c>
      <c r="S35" s="6">
        <v>45052</v>
      </c>
      <c r="T35" s="4" t="s">
        <v>34</v>
      </c>
      <c r="U35" s="4">
        <v>6780</v>
      </c>
      <c r="V35" s="4">
        <v>0</v>
      </c>
      <c r="W35" s="4">
        <v>0</v>
      </c>
      <c r="X35" s="4" t="s">
        <v>221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224</v>
      </c>
      <c r="E36" s="4" t="s">
        <v>225</v>
      </c>
      <c r="F36" s="6">
        <v>45047</v>
      </c>
      <c r="G36" s="6">
        <v>45049</v>
      </c>
      <c r="H36" s="4">
        <v>1</v>
      </c>
      <c r="I36" s="4">
        <v>2</v>
      </c>
      <c r="J36" s="4">
        <v>2</v>
      </c>
      <c r="K36" s="4" t="s">
        <v>30</v>
      </c>
      <c r="L36" s="4">
        <v>1700</v>
      </c>
      <c r="M36" s="4">
        <v>1700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45007</v>
      </c>
      <c r="S36" s="6">
        <v>45052</v>
      </c>
      <c r="T36" s="4" t="s">
        <v>34</v>
      </c>
      <c r="U36" s="4">
        <v>1700</v>
      </c>
      <c r="V36" s="4">
        <v>0</v>
      </c>
      <c r="W36" s="4">
        <v>0</v>
      </c>
      <c r="X36" s="4" t="s">
        <v>227</v>
      </c>
      <c r="Y36" s="4" t="s">
        <v>228</v>
      </c>
    </row>
    <row r="37" s="4" customFormat="1" spans="1:25">
      <c r="A37" s="4" t="s">
        <v>229</v>
      </c>
      <c r="B37" s="4" t="s">
        <v>26</v>
      </c>
      <c r="C37" s="4" t="s">
        <v>27</v>
      </c>
      <c r="D37" s="4" t="s">
        <v>230</v>
      </c>
      <c r="E37" s="4" t="s">
        <v>231</v>
      </c>
      <c r="F37" s="6">
        <v>45047</v>
      </c>
      <c r="G37" s="6">
        <v>45049</v>
      </c>
      <c r="H37" s="4">
        <v>1</v>
      </c>
      <c r="I37" s="4">
        <v>2</v>
      </c>
      <c r="J37" s="4">
        <v>2</v>
      </c>
      <c r="K37" s="4" t="s">
        <v>30</v>
      </c>
      <c r="L37" s="4">
        <v>1198</v>
      </c>
      <c r="M37" s="4">
        <v>1198</v>
      </c>
      <c r="N37" s="4" t="s">
        <v>232</v>
      </c>
      <c r="O37" s="4" t="s">
        <v>32</v>
      </c>
      <c r="P37" s="4" t="s">
        <v>33</v>
      </c>
      <c r="Q37" s="4">
        <v>0</v>
      </c>
      <c r="R37" s="7">
        <v>45007</v>
      </c>
      <c r="S37" s="6">
        <v>45052</v>
      </c>
      <c r="T37" s="4" t="s">
        <v>34</v>
      </c>
      <c r="U37" s="4">
        <v>1198</v>
      </c>
      <c r="V37" s="4">
        <v>0</v>
      </c>
      <c r="W37" s="4">
        <v>0</v>
      </c>
      <c r="X37" s="4" t="s">
        <v>233</v>
      </c>
      <c r="Y37" s="4" t="s">
        <v>234</v>
      </c>
    </row>
    <row r="38" s="4" customFormat="1" spans="1:25">
      <c r="A38" s="4" t="s">
        <v>235</v>
      </c>
      <c r="B38" s="4" t="s">
        <v>26</v>
      </c>
      <c r="C38" s="4" t="s">
        <v>27</v>
      </c>
      <c r="D38" s="4" t="s">
        <v>236</v>
      </c>
      <c r="E38" s="4" t="s">
        <v>237</v>
      </c>
      <c r="F38" s="6">
        <v>45048</v>
      </c>
      <c r="G38" s="6">
        <v>45049</v>
      </c>
      <c r="H38" s="4">
        <v>1</v>
      </c>
      <c r="I38" s="4">
        <v>1</v>
      </c>
      <c r="J38" s="4">
        <v>1</v>
      </c>
      <c r="K38" s="4" t="s">
        <v>30</v>
      </c>
      <c r="L38" s="4">
        <v>627</v>
      </c>
      <c r="M38" s="4">
        <v>627</v>
      </c>
      <c r="N38" s="4" t="s">
        <v>238</v>
      </c>
      <c r="O38" s="4" t="s">
        <v>32</v>
      </c>
      <c r="P38" s="4" t="s">
        <v>33</v>
      </c>
      <c r="Q38" s="4">
        <v>0</v>
      </c>
      <c r="R38" s="7">
        <v>45009</v>
      </c>
      <c r="S38" s="6">
        <v>45052</v>
      </c>
      <c r="T38" s="4" t="s">
        <v>34</v>
      </c>
      <c r="U38" s="4">
        <v>627</v>
      </c>
      <c r="V38" s="4">
        <v>0</v>
      </c>
      <c r="W38" s="4">
        <v>0</v>
      </c>
      <c r="X38" s="4" t="s">
        <v>239</v>
      </c>
      <c r="Y38" s="4" t="s">
        <v>240</v>
      </c>
    </row>
    <row r="39" s="4" customFormat="1" spans="1:25">
      <c r="A39" s="4" t="s">
        <v>241</v>
      </c>
      <c r="B39" s="4" t="s">
        <v>26</v>
      </c>
      <c r="C39" s="4" t="s">
        <v>27</v>
      </c>
      <c r="D39" s="4" t="s">
        <v>242</v>
      </c>
      <c r="E39" s="4" t="s">
        <v>243</v>
      </c>
      <c r="F39" s="6">
        <v>45044</v>
      </c>
      <c r="G39" s="6">
        <v>45049</v>
      </c>
      <c r="H39" s="4">
        <v>1</v>
      </c>
      <c r="I39" s="4">
        <v>5</v>
      </c>
      <c r="J39" s="4">
        <v>5</v>
      </c>
      <c r="K39" s="4" t="s">
        <v>30</v>
      </c>
      <c r="L39" s="4">
        <v>1745</v>
      </c>
      <c r="M39" s="4">
        <v>1745</v>
      </c>
      <c r="N39" s="4" t="s">
        <v>244</v>
      </c>
      <c r="O39" s="4" t="s">
        <v>32</v>
      </c>
      <c r="P39" s="4" t="s">
        <v>33</v>
      </c>
      <c r="Q39" s="4">
        <v>0</v>
      </c>
      <c r="R39" s="7">
        <v>45012</v>
      </c>
      <c r="S39" s="6">
        <v>45052</v>
      </c>
      <c r="T39" s="4" t="s">
        <v>34</v>
      </c>
      <c r="U39" s="4">
        <v>1745</v>
      </c>
      <c r="V39" s="4">
        <v>0</v>
      </c>
      <c r="W39" s="4">
        <v>0</v>
      </c>
      <c r="X39" s="4" t="s">
        <v>245</v>
      </c>
      <c r="Y39" s="4" t="s">
        <v>246</v>
      </c>
    </row>
    <row r="40" s="4" customFormat="1" spans="1:25">
      <c r="A40" s="4" t="s">
        <v>247</v>
      </c>
      <c r="B40" s="4" t="s">
        <v>26</v>
      </c>
      <c r="C40" s="4" t="s">
        <v>27</v>
      </c>
      <c r="D40" s="4" t="s">
        <v>248</v>
      </c>
      <c r="E40" s="4" t="s">
        <v>249</v>
      </c>
      <c r="F40" s="6">
        <v>45048</v>
      </c>
      <c r="G40" s="6">
        <v>45049</v>
      </c>
      <c r="H40" s="4">
        <v>1</v>
      </c>
      <c r="I40" s="4">
        <v>1</v>
      </c>
      <c r="J40" s="4">
        <v>1</v>
      </c>
      <c r="K40" s="4" t="s">
        <v>30</v>
      </c>
      <c r="L40" s="4">
        <v>237</v>
      </c>
      <c r="M40" s="4">
        <v>237</v>
      </c>
      <c r="N40" s="4" t="s">
        <v>250</v>
      </c>
      <c r="O40" s="4" t="s">
        <v>32</v>
      </c>
      <c r="P40" s="4" t="s">
        <v>33</v>
      </c>
      <c r="Q40" s="4">
        <v>0</v>
      </c>
      <c r="R40" s="7">
        <v>45013</v>
      </c>
      <c r="S40" s="6">
        <v>45052</v>
      </c>
      <c r="T40" s="4" t="s">
        <v>34</v>
      </c>
      <c r="U40" s="4">
        <v>237</v>
      </c>
      <c r="V40" s="4">
        <v>0</v>
      </c>
      <c r="W40" s="4">
        <v>0</v>
      </c>
      <c r="X40" s="4" t="s">
        <v>251</v>
      </c>
      <c r="Y40" s="4" t="s">
        <v>252</v>
      </c>
    </row>
    <row r="41" s="4" customFormat="1" spans="1:25">
      <c r="A41" s="4" t="s">
        <v>253</v>
      </c>
      <c r="B41" s="4" t="s">
        <v>26</v>
      </c>
      <c r="C41" s="4" t="s">
        <v>27</v>
      </c>
      <c r="D41" s="4" t="s">
        <v>254</v>
      </c>
      <c r="E41" s="4" t="s">
        <v>255</v>
      </c>
      <c r="F41" s="6">
        <v>45046</v>
      </c>
      <c r="G41" s="6">
        <v>45049</v>
      </c>
      <c r="H41" s="4">
        <v>1</v>
      </c>
      <c r="I41" s="4">
        <v>3</v>
      </c>
      <c r="J41" s="4">
        <v>3</v>
      </c>
      <c r="K41" s="4" t="s">
        <v>30</v>
      </c>
      <c r="L41" s="4">
        <v>2166</v>
      </c>
      <c r="M41" s="4">
        <v>2166</v>
      </c>
      <c r="N41" s="4" t="s">
        <v>256</v>
      </c>
      <c r="O41" s="4" t="s">
        <v>32</v>
      </c>
      <c r="P41" s="4" t="s">
        <v>33</v>
      </c>
      <c r="Q41" s="4">
        <v>0</v>
      </c>
      <c r="R41" s="7">
        <v>45013</v>
      </c>
      <c r="S41" s="6">
        <v>45052</v>
      </c>
      <c r="T41" s="4" t="s">
        <v>34</v>
      </c>
      <c r="U41" s="4">
        <v>2166</v>
      </c>
      <c r="V41" s="4">
        <v>0</v>
      </c>
      <c r="W41" s="4">
        <v>0</v>
      </c>
      <c r="X41" s="4" t="s">
        <v>257</v>
      </c>
      <c r="Y41" s="4" t="s">
        <v>258</v>
      </c>
    </row>
    <row r="42" s="4" customFormat="1" spans="1:25">
      <c r="A42" s="4" t="s">
        <v>259</v>
      </c>
      <c r="B42" s="4" t="s">
        <v>26</v>
      </c>
      <c r="C42" s="4" t="s">
        <v>27</v>
      </c>
      <c r="D42" s="4" t="s">
        <v>260</v>
      </c>
      <c r="E42" s="4" t="s">
        <v>261</v>
      </c>
      <c r="F42" s="6">
        <v>45045</v>
      </c>
      <c r="G42" s="6">
        <v>45049</v>
      </c>
      <c r="H42" s="4">
        <v>1</v>
      </c>
      <c r="I42" s="4">
        <v>4</v>
      </c>
      <c r="J42" s="4">
        <v>4</v>
      </c>
      <c r="K42" s="4" t="s">
        <v>30</v>
      </c>
      <c r="L42" s="4">
        <v>2616</v>
      </c>
      <c r="M42" s="4">
        <v>2616</v>
      </c>
      <c r="N42" s="4" t="s">
        <v>262</v>
      </c>
      <c r="O42" s="4" t="s">
        <v>32</v>
      </c>
      <c r="P42" s="4" t="s">
        <v>33</v>
      </c>
      <c r="Q42" s="4">
        <v>0</v>
      </c>
      <c r="R42" s="7">
        <v>45014</v>
      </c>
      <c r="S42" s="6">
        <v>45052</v>
      </c>
      <c r="T42" s="4" t="s">
        <v>34</v>
      </c>
      <c r="U42" s="4">
        <v>2616</v>
      </c>
      <c r="V42" s="4">
        <v>0</v>
      </c>
      <c r="W42" s="4">
        <v>0</v>
      </c>
      <c r="X42" s="4" t="s">
        <v>263</v>
      </c>
      <c r="Y42" s="4" t="s">
        <v>252</v>
      </c>
    </row>
    <row r="43" s="4" customFormat="1" spans="1:25">
      <c r="A43" s="4" t="s">
        <v>264</v>
      </c>
      <c r="B43" s="4" t="s">
        <v>26</v>
      </c>
      <c r="C43" s="4" t="s">
        <v>27</v>
      </c>
      <c r="D43" s="4" t="s">
        <v>265</v>
      </c>
      <c r="E43" s="4" t="s">
        <v>266</v>
      </c>
      <c r="F43" s="6">
        <v>45048</v>
      </c>
      <c r="G43" s="6">
        <v>45049</v>
      </c>
      <c r="H43" s="4">
        <v>1</v>
      </c>
      <c r="I43" s="4">
        <v>1</v>
      </c>
      <c r="J43" s="4">
        <v>1</v>
      </c>
      <c r="K43" s="4" t="s">
        <v>30</v>
      </c>
      <c r="L43" s="4">
        <v>521</v>
      </c>
      <c r="M43" s="4">
        <v>521</v>
      </c>
      <c r="N43" s="4" t="s">
        <v>267</v>
      </c>
      <c r="O43" s="4" t="s">
        <v>32</v>
      </c>
      <c r="P43" s="4" t="s">
        <v>33</v>
      </c>
      <c r="Q43" s="4">
        <v>0</v>
      </c>
      <c r="R43" s="7">
        <v>45014</v>
      </c>
      <c r="S43" s="6">
        <v>45052</v>
      </c>
      <c r="T43" s="4" t="s">
        <v>34</v>
      </c>
      <c r="U43" s="4">
        <v>521</v>
      </c>
      <c r="V43" s="4">
        <v>0</v>
      </c>
      <c r="W43" s="4">
        <v>0</v>
      </c>
      <c r="X43" s="4" t="s">
        <v>268</v>
      </c>
      <c r="Y43" s="4" t="s">
        <v>269</v>
      </c>
    </row>
    <row r="44" s="4" customFormat="1" spans="1:25">
      <c r="A44" s="4" t="s">
        <v>270</v>
      </c>
      <c r="B44" s="4" t="s">
        <v>26</v>
      </c>
      <c r="C44" s="4" t="s">
        <v>27</v>
      </c>
      <c r="D44" s="4" t="s">
        <v>271</v>
      </c>
      <c r="E44" s="4" t="s">
        <v>272</v>
      </c>
      <c r="F44" s="6">
        <v>45048</v>
      </c>
      <c r="G44" s="6">
        <v>45049</v>
      </c>
      <c r="H44" s="4">
        <v>1</v>
      </c>
      <c r="I44" s="4">
        <v>1</v>
      </c>
      <c r="J44" s="4">
        <v>1</v>
      </c>
      <c r="K44" s="4" t="s">
        <v>30</v>
      </c>
      <c r="L44" s="4">
        <v>531</v>
      </c>
      <c r="M44" s="4">
        <v>531</v>
      </c>
      <c r="N44" s="4" t="s">
        <v>273</v>
      </c>
      <c r="O44" s="4" t="s">
        <v>32</v>
      </c>
      <c r="P44" s="4" t="s">
        <v>33</v>
      </c>
      <c r="Q44" s="4">
        <v>0</v>
      </c>
      <c r="R44" s="7">
        <v>45017</v>
      </c>
      <c r="S44" s="6">
        <v>45052</v>
      </c>
      <c r="T44" s="4" t="s">
        <v>34</v>
      </c>
      <c r="U44" s="4">
        <v>531</v>
      </c>
      <c r="V44" s="4">
        <v>0</v>
      </c>
      <c r="W44" s="4">
        <v>0</v>
      </c>
      <c r="X44" s="4" t="s">
        <v>274</v>
      </c>
      <c r="Y44" s="4" t="s">
        <v>275</v>
      </c>
    </row>
    <row r="45" s="4" customFormat="1" spans="1:25">
      <c r="A45" s="4" t="s">
        <v>276</v>
      </c>
      <c r="B45" s="4" t="s">
        <v>26</v>
      </c>
      <c r="C45" s="4" t="s">
        <v>27</v>
      </c>
      <c r="D45" s="4" t="s">
        <v>277</v>
      </c>
      <c r="E45" s="4" t="s">
        <v>278</v>
      </c>
      <c r="F45" s="6">
        <v>45045</v>
      </c>
      <c r="G45" s="6">
        <v>45049</v>
      </c>
      <c r="H45" s="4">
        <v>1</v>
      </c>
      <c r="I45" s="4">
        <v>4</v>
      </c>
      <c r="J45" s="4">
        <v>4</v>
      </c>
      <c r="K45" s="4" t="s">
        <v>30</v>
      </c>
      <c r="L45" s="4">
        <v>4076</v>
      </c>
      <c r="M45" s="4">
        <v>4076</v>
      </c>
      <c r="N45" s="4" t="s">
        <v>279</v>
      </c>
      <c r="O45" s="4" t="s">
        <v>32</v>
      </c>
      <c r="P45" s="4" t="s">
        <v>33</v>
      </c>
      <c r="Q45" s="4">
        <v>0</v>
      </c>
      <c r="R45" s="7">
        <v>45017</v>
      </c>
      <c r="S45" s="6">
        <v>45052</v>
      </c>
      <c r="T45" s="4" t="s">
        <v>34</v>
      </c>
      <c r="U45" s="4">
        <v>4076</v>
      </c>
      <c r="V45" s="4">
        <v>0</v>
      </c>
      <c r="W45" s="4">
        <v>0</v>
      </c>
      <c r="X45" s="4" t="s">
        <v>280</v>
      </c>
      <c r="Y45" s="4" t="s">
        <v>281</v>
      </c>
    </row>
    <row r="46" s="4" customFormat="1" spans="1:25">
      <c r="A46" s="4" t="s">
        <v>282</v>
      </c>
      <c r="B46" s="4" t="s">
        <v>26</v>
      </c>
      <c r="C46" s="4" t="s">
        <v>27</v>
      </c>
      <c r="D46" s="4" t="s">
        <v>283</v>
      </c>
      <c r="E46" s="4" t="s">
        <v>284</v>
      </c>
      <c r="F46" s="6">
        <v>45048</v>
      </c>
      <c r="G46" s="6">
        <v>45049</v>
      </c>
      <c r="H46" s="4">
        <v>1</v>
      </c>
      <c r="I46" s="4">
        <v>1</v>
      </c>
      <c r="J46" s="4">
        <v>1</v>
      </c>
      <c r="K46" s="4" t="s">
        <v>30</v>
      </c>
      <c r="L46" s="4">
        <v>488</v>
      </c>
      <c r="M46" s="4">
        <v>488</v>
      </c>
      <c r="N46" s="4" t="s">
        <v>285</v>
      </c>
      <c r="O46" s="4" t="s">
        <v>32</v>
      </c>
      <c r="P46" s="4" t="s">
        <v>33</v>
      </c>
      <c r="Q46" s="4">
        <v>0</v>
      </c>
      <c r="R46" s="7">
        <v>45019</v>
      </c>
      <c r="S46" s="6">
        <v>45052</v>
      </c>
      <c r="T46" s="4" t="s">
        <v>34</v>
      </c>
      <c r="U46" s="4">
        <v>488</v>
      </c>
      <c r="V46" s="4">
        <v>0</v>
      </c>
      <c r="W46" s="4">
        <v>0</v>
      </c>
      <c r="X46" s="4" t="s">
        <v>286</v>
      </c>
      <c r="Y46" s="4" t="s">
        <v>252</v>
      </c>
    </row>
    <row r="47" s="4" customFormat="1" spans="1:25">
      <c r="A47" s="4" t="s">
        <v>287</v>
      </c>
      <c r="B47" s="4" t="s">
        <v>26</v>
      </c>
      <c r="C47" s="4" t="s">
        <v>27</v>
      </c>
      <c r="D47" s="4" t="s">
        <v>283</v>
      </c>
      <c r="E47" s="4" t="s">
        <v>284</v>
      </c>
      <c r="F47" s="6">
        <v>45048</v>
      </c>
      <c r="G47" s="6">
        <v>45049</v>
      </c>
      <c r="H47" s="4">
        <v>2</v>
      </c>
      <c r="I47" s="4">
        <v>1</v>
      </c>
      <c r="J47" s="4">
        <v>2</v>
      </c>
      <c r="K47" s="4" t="s">
        <v>30</v>
      </c>
      <c r="L47" s="4">
        <v>976</v>
      </c>
      <c r="M47" s="4">
        <v>976</v>
      </c>
      <c r="N47" s="4" t="s">
        <v>288</v>
      </c>
      <c r="O47" s="4" t="s">
        <v>32</v>
      </c>
      <c r="P47" s="4" t="s">
        <v>33</v>
      </c>
      <c r="Q47" s="4">
        <v>0</v>
      </c>
      <c r="R47" s="7">
        <v>45019</v>
      </c>
      <c r="S47" s="6">
        <v>45052</v>
      </c>
      <c r="T47" s="4" t="s">
        <v>34</v>
      </c>
      <c r="U47" s="4">
        <v>976</v>
      </c>
      <c r="V47" s="4">
        <v>0</v>
      </c>
      <c r="W47" s="4">
        <v>0</v>
      </c>
      <c r="X47" s="4" t="s">
        <v>289</v>
      </c>
      <c r="Y47" s="4" t="s">
        <v>252</v>
      </c>
    </row>
    <row r="48" s="4" customFormat="1" spans="1:25">
      <c r="A48" s="4" t="s">
        <v>290</v>
      </c>
      <c r="B48" s="4" t="s">
        <v>26</v>
      </c>
      <c r="C48" s="4" t="s">
        <v>27</v>
      </c>
      <c r="D48" s="4" t="s">
        <v>291</v>
      </c>
      <c r="E48" s="4" t="s">
        <v>292</v>
      </c>
      <c r="F48" s="6">
        <v>45045</v>
      </c>
      <c r="G48" s="6">
        <v>45049</v>
      </c>
      <c r="H48" s="4">
        <v>1</v>
      </c>
      <c r="I48" s="4">
        <v>4</v>
      </c>
      <c r="J48" s="4">
        <v>4</v>
      </c>
      <c r="K48" s="4" t="s">
        <v>30</v>
      </c>
      <c r="L48" s="4">
        <v>2044</v>
      </c>
      <c r="M48" s="4">
        <v>2044</v>
      </c>
      <c r="N48" s="4" t="s">
        <v>293</v>
      </c>
      <c r="O48" s="4" t="s">
        <v>32</v>
      </c>
      <c r="P48" s="4" t="s">
        <v>33</v>
      </c>
      <c r="Q48" s="4">
        <v>0</v>
      </c>
      <c r="R48" s="7">
        <v>45020</v>
      </c>
      <c r="S48" s="6">
        <v>45052</v>
      </c>
      <c r="T48" s="4" t="s">
        <v>34</v>
      </c>
      <c r="U48" s="4">
        <v>2044</v>
      </c>
      <c r="V48" s="4">
        <v>0</v>
      </c>
      <c r="W48" s="4">
        <v>0</v>
      </c>
      <c r="X48" s="4" t="s">
        <v>294</v>
      </c>
      <c r="Y48" s="4" t="s">
        <v>294</v>
      </c>
    </row>
    <row r="49" s="4" customFormat="1" spans="1:25">
      <c r="A49" s="4" t="s">
        <v>295</v>
      </c>
      <c r="B49" s="4" t="s">
        <v>26</v>
      </c>
      <c r="C49" s="4" t="s">
        <v>27</v>
      </c>
      <c r="D49" s="4" t="s">
        <v>296</v>
      </c>
      <c r="E49" s="4" t="s">
        <v>297</v>
      </c>
      <c r="F49" s="6">
        <v>45046</v>
      </c>
      <c r="G49" s="6">
        <v>45049</v>
      </c>
      <c r="H49" s="4">
        <v>1</v>
      </c>
      <c r="I49" s="4">
        <v>3</v>
      </c>
      <c r="J49" s="4">
        <v>3</v>
      </c>
      <c r="K49" s="4" t="s">
        <v>30</v>
      </c>
      <c r="L49" s="4">
        <v>6960</v>
      </c>
      <c r="M49" s="4">
        <v>6960</v>
      </c>
      <c r="N49" s="4" t="s">
        <v>298</v>
      </c>
      <c r="O49" s="4" t="s">
        <v>32</v>
      </c>
      <c r="P49" s="4" t="s">
        <v>33</v>
      </c>
      <c r="Q49" s="4">
        <v>0</v>
      </c>
      <c r="R49" s="7">
        <v>45020</v>
      </c>
      <c r="S49" s="6">
        <v>45052</v>
      </c>
      <c r="T49" s="4" t="s">
        <v>34</v>
      </c>
      <c r="U49" s="4">
        <v>6960</v>
      </c>
      <c r="V49" s="4">
        <v>0</v>
      </c>
      <c r="W49" s="4">
        <v>0</v>
      </c>
      <c r="X49" s="4" t="s">
        <v>299</v>
      </c>
      <c r="Y49" s="4" t="s">
        <v>252</v>
      </c>
    </row>
    <row r="50" s="4" customFormat="1" spans="1:25">
      <c r="A50" s="4" t="s">
        <v>295</v>
      </c>
      <c r="B50" s="4" t="s">
        <v>26</v>
      </c>
      <c r="C50" s="4" t="s">
        <v>300</v>
      </c>
      <c r="D50" s="4" t="s">
        <v>296</v>
      </c>
      <c r="E50" s="4" t="s">
        <v>297</v>
      </c>
      <c r="F50" s="6">
        <v>45046</v>
      </c>
      <c r="G50" s="6">
        <v>45049</v>
      </c>
      <c r="H50" s="4">
        <v>1</v>
      </c>
      <c r="I50" s="4">
        <v>3</v>
      </c>
      <c r="J50" s="4">
        <v>3</v>
      </c>
      <c r="K50" s="4" t="s">
        <v>30</v>
      </c>
      <c r="L50" s="4">
        <v>-6960</v>
      </c>
      <c r="M50" s="4">
        <v>-6960</v>
      </c>
      <c r="N50" s="4" t="s">
        <v>298</v>
      </c>
      <c r="O50" s="4" t="s">
        <v>32</v>
      </c>
      <c r="P50" s="4" t="s">
        <v>33</v>
      </c>
      <c r="Q50" s="4">
        <v>0</v>
      </c>
      <c r="R50" s="7">
        <v>45020</v>
      </c>
      <c r="S50" s="6">
        <v>45052</v>
      </c>
      <c r="T50" s="4" t="s">
        <v>34</v>
      </c>
      <c r="U50" s="4">
        <v>-6960</v>
      </c>
      <c r="V50" s="4">
        <v>0</v>
      </c>
      <c r="W50" s="4">
        <v>0</v>
      </c>
      <c r="X50" s="4" t="s">
        <v>299</v>
      </c>
      <c r="Y50" s="4" t="s">
        <v>252</v>
      </c>
    </row>
    <row r="51" s="4" customFormat="1" spans="1:25">
      <c r="A51" s="4" t="s">
        <v>301</v>
      </c>
      <c r="B51" s="4" t="s">
        <v>26</v>
      </c>
      <c r="C51" s="4" t="s">
        <v>27</v>
      </c>
      <c r="D51" s="4" t="s">
        <v>296</v>
      </c>
      <c r="E51" s="4" t="s">
        <v>297</v>
      </c>
      <c r="F51" s="6">
        <v>45046</v>
      </c>
      <c r="G51" s="6">
        <v>45049</v>
      </c>
      <c r="H51" s="4">
        <v>1</v>
      </c>
      <c r="I51" s="4">
        <v>3</v>
      </c>
      <c r="J51" s="4">
        <v>3</v>
      </c>
      <c r="K51" s="4" t="s">
        <v>30</v>
      </c>
      <c r="L51" s="4">
        <v>6960</v>
      </c>
      <c r="M51" s="4">
        <v>6960</v>
      </c>
      <c r="N51" s="4" t="s">
        <v>302</v>
      </c>
      <c r="O51" s="4" t="s">
        <v>32</v>
      </c>
      <c r="P51" s="4" t="s">
        <v>33</v>
      </c>
      <c r="Q51" s="4">
        <v>0</v>
      </c>
      <c r="R51" s="7">
        <v>45020</v>
      </c>
      <c r="S51" s="6">
        <v>45052</v>
      </c>
      <c r="T51" s="4" t="s">
        <v>34</v>
      </c>
      <c r="U51" s="4">
        <v>6960</v>
      </c>
      <c r="V51" s="4">
        <v>0</v>
      </c>
      <c r="W51" s="4">
        <v>0</v>
      </c>
      <c r="X51" s="4" t="s">
        <v>303</v>
      </c>
      <c r="Y51" s="4" t="s">
        <v>252</v>
      </c>
    </row>
    <row r="52" s="4" customFormat="1" spans="1:25">
      <c r="A52" s="4" t="s">
        <v>301</v>
      </c>
      <c r="B52" s="4" t="s">
        <v>26</v>
      </c>
      <c r="C52" s="4" t="s">
        <v>300</v>
      </c>
      <c r="D52" s="4" t="s">
        <v>296</v>
      </c>
      <c r="E52" s="4" t="s">
        <v>297</v>
      </c>
      <c r="F52" s="6">
        <v>45046</v>
      </c>
      <c r="G52" s="6">
        <v>45049</v>
      </c>
      <c r="H52" s="4">
        <v>1</v>
      </c>
      <c r="I52" s="4">
        <v>3</v>
      </c>
      <c r="J52" s="4">
        <v>3</v>
      </c>
      <c r="K52" s="4" t="s">
        <v>30</v>
      </c>
      <c r="L52" s="4">
        <v>-6960</v>
      </c>
      <c r="M52" s="4">
        <v>-6960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45020</v>
      </c>
      <c r="S52" s="6">
        <v>45052</v>
      </c>
      <c r="T52" s="4" t="s">
        <v>34</v>
      </c>
      <c r="U52" s="4">
        <v>-6960</v>
      </c>
      <c r="V52" s="4">
        <v>0</v>
      </c>
      <c r="W52" s="4">
        <v>0</v>
      </c>
      <c r="X52" s="4" t="s">
        <v>303</v>
      </c>
      <c r="Y52" s="4" t="s">
        <v>252</v>
      </c>
    </row>
    <row r="53" s="4" customFormat="1" spans="1:25">
      <c r="A53" s="4" t="s">
        <v>179</v>
      </c>
      <c r="B53" s="4" t="s">
        <v>26</v>
      </c>
      <c r="C53" s="4" t="s">
        <v>300</v>
      </c>
      <c r="D53" s="4" t="s">
        <v>180</v>
      </c>
      <c r="E53" s="4" t="s">
        <v>181</v>
      </c>
      <c r="F53" s="6">
        <v>45045</v>
      </c>
      <c r="G53" s="6">
        <v>45049</v>
      </c>
      <c r="H53" s="4">
        <v>1</v>
      </c>
      <c r="I53" s="4">
        <v>4</v>
      </c>
      <c r="J53" s="4">
        <v>4</v>
      </c>
      <c r="K53" s="4" t="s">
        <v>30</v>
      </c>
      <c r="L53" s="4">
        <v>-2836</v>
      </c>
      <c r="M53" s="4">
        <v>-2836</v>
      </c>
      <c r="N53" s="4" t="s">
        <v>182</v>
      </c>
      <c r="O53" s="4" t="s">
        <v>32</v>
      </c>
      <c r="P53" s="4" t="s">
        <v>33</v>
      </c>
      <c r="Q53" s="4">
        <v>0</v>
      </c>
      <c r="R53" s="7">
        <v>44999</v>
      </c>
      <c r="S53" s="6">
        <v>45052</v>
      </c>
      <c r="T53" s="4" t="s">
        <v>34</v>
      </c>
      <c r="U53" s="4">
        <v>-2836</v>
      </c>
      <c r="V53" s="4">
        <v>0</v>
      </c>
      <c r="W53" s="4">
        <v>0</v>
      </c>
      <c r="X53" s="4" t="s">
        <v>183</v>
      </c>
      <c r="Y53" s="4" t="s">
        <v>184</v>
      </c>
    </row>
    <row r="54" s="4" customFormat="1" spans="1:25">
      <c r="A54" s="4" t="s">
        <v>179</v>
      </c>
      <c r="B54" s="4" t="s">
        <v>26</v>
      </c>
      <c r="C54" s="4" t="s">
        <v>304</v>
      </c>
      <c r="D54" s="4" t="s">
        <v>180</v>
      </c>
      <c r="E54" s="4" t="s">
        <v>181</v>
      </c>
      <c r="F54" s="6">
        <v>45045</v>
      </c>
      <c r="G54" s="6">
        <v>45049</v>
      </c>
      <c r="H54" s="4">
        <v>1</v>
      </c>
      <c r="I54" s="4">
        <v>4</v>
      </c>
      <c r="J54" s="4">
        <v>4</v>
      </c>
      <c r="K54" s="4" t="s">
        <v>30</v>
      </c>
      <c r="L54" s="4">
        <v>283.6</v>
      </c>
      <c r="M54" s="4">
        <v>283.6</v>
      </c>
      <c r="N54" s="4" t="s">
        <v>182</v>
      </c>
      <c r="O54" s="4" t="s">
        <v>32</v>
      </c>
      <c r="P54" s="4" t="s">
        <v>33</v>
      </c>
      <c r="Q54" s="4">
        <v>0</v>
      </c>
      <c r="R54" s="7">
        <v>44999.6867013889</v>
      </c>
      <c r="S54" s="6">
        <v>45052</v>
      </c>
      <c r="T54" s="4" t="s">
        <v>34</v>
      </c>
      <c r="U54" s="4">
        <v>283.6</v>
      </c>
      <c r="V54" s="4">
        <v>0</v>
      </c>
      <c r="W54" s="4">
        <v>0</v>
      </c>
      <c r="X54" s="4" t="s">
        <v>183</v>
      </c>
      <c r="Y54" s="4" t="s">
        <v>184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45047</v>
      </c>
      <c r="G55" s="6">
        <v>45049</v>
      </c>
      <c r="H55" s="4">
        <v>1</v>
      </c>
      <c r="I55" s="4">
        <v>2</v>
      </c>
      <c r="J55" s="4">
        <v>2</v>
      </c>
      <c r="K55" s="4" t="s">
        <v>30</v>
      </c>
      <c r="L55" s="4">
        <v>1700</v>
      </c>
      <c r="M55" s="4">
        <v>1700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45021</v>
      </c>
      <c r="S55" s="6">
        <v>45052</v>
      </c>
      <c r="T55" s="4" t="s">
        <v>34</v>
      </c>
      <c r="U55" s="4">
        <v>1700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45046</v>
      </c>
      <c r="G56" s="6">
        <v>45049</v>
      </c>
      <c r="H56" s="4">
        <v>1</v>
      </c>
      <c r="I56" s="4">
        <v>3</v>
      </c>
      <c r="J56" s="4">
        <v>3</v>
      </c>
      <c r="K56" s="4" t="s">
        <v>30</v>
      </c>
      <c r="L56" s="4">
        <v>6960</v>
      </c>
      <c r="M56" s="4">
        <v>6960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45021</v>
      </c>
      <c r="S56" s="6">
        <v>45052</v>
      </c>
      <c r="T56" s="4" t="s">
        <v>34</v>
      </c>
      <c r="U56" s="4">
        <v>6960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45047</v>
      </c>
      <c r="G57" s="6">
        <v>45049</v>
      </c>
      <c r="H57" s="4">
        <v>1</v>
      </c>
      <c r="I57" s="4">
        <v>2</v>
      </c>
      <c r="J57" s="4">
        <v>2</v>
      </c>
      <c r="K57" s="4" t="s">
        <v>30</v>
      </c>
      <c r="L57" s="4">
        <v>3066</v>
      </c>
      <c r="M57" s="4">
        <v>3066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45021</v>
      </c>
      <c r="S57" s="6">
        <v>45052</v>
      </c>
      <c r="T57" s="4" t="s">
        <v>34</v>
      </c>
      <c r="U57" s="4">
        <v>3066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45046</v>
      </c>
      <c r="G58" s="6">
        <v>45049</v>
      </c>
      <c r="H58" s="4">
        <v>1</v>
      </c>
      <c r="I58" s="4">
        <v>3</v>
      </c>
      <c r="J58" s="4">
        <v>3</v>
      </c>
      <c r="K58" s="4" t="s">
        <v>30</v>
      </c>
      <c r="L58" s="4">
        <v>1932</v>
      </c>
      <c r="M58" s="4">
        <v>1932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45022</v>
      </c>
      <c r="S58" s="6">
        <v>45052</v>
      </c>
      <c r="T58" s="4" t="s">
        <v>34</v>
      </c>
      <c r="U58" s="4">
        <v>1932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45048</v>
      </c>
      <c r="G59" s="6">
        <v>45049</v>
      </c>
      <c r="H59" s="4">
        <v>1</v>
      </c>
      <c r="I59" s="4">
        <v>1</v>
      </c>
      <c r="J59" s="4">
        <v>1</v>
      </c>
      <c r="K59" s="4" t="s">
        <v>30</v>
      </c>
      <c r="L59" s="4">
        <v>2000</v>
      </c>
      <c r="M59" s="4">
        <v>2000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45022</v>
      </c>
      <c r="S59" s="6">
        <v>45052</v>
      </c>
      <c r="T59" s="4" t="s">
        <v>34</v>
      </c>
      <c r="U59" s="4">
        <v>2000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45048</v>
      </c>
      <c r="G60" s="6">
        <v>45049</v>
      </c>
      <c r="H60" s="4">
        <v>1</v>
      </c>
      <c r="I60" s="4">
        <v>1</v>
      </c>
      <c r="J60" s="4">
        <v>1</v>
      </c>
      <c r="K60" s="4" t="s">
        <v>30</v>
      </c>
      <c r="L60" s="4">
        <v>1566</v>
      </c>
      <c r="M60" s="4">
        <v>1566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45023</v>
      </c>
      <c r="S60" s="6">
        <v>45052</v>
      </c>
      <c r="T60" s="4" t="s">
        <v>34</v>
      </c>
      <c r="U60" s="4">
        <v>1566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315</v>
      </c>
      <c r="E61" s="4" t="s">
        <v>316</v>
      </c>
      <c r="F61" s="6">
        <v>45047</v>
      </c>
      <c r="G61" s="6">
        <v>45049</v>
      </c>
      <c r="H61" s="4">
        <v>1</v>
      </c>
      <c r="I61" s="4">
        <v>2</v>
      </c>
      <c r="J61" s="4">
        <v>2</v>
      </c>
      <c r="K61" s="4" t="s">
        <v>30</v>
      </c>
      <c r="L61" s="4">
        <v>3066</v>
      </c>
      <c r="M61" s="4">
        <v>3066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45023</v>
      </c>
      <c r="S61" s="6">
        <v>45052</v>
      </c>
      <c r="T61" s="4" t="s">
        <v>34</v>
      </c>
      <c r="U61" s="4">
        <v>3066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315</v>
      </c>
      <c r="E62" s="4" t="s">
        <v>343</v>
      </c>
      <c r="F62" s="6">
        <v>45047</v>
      </c>
      <c r="G62" s="6">
        <v>45049</v>
      </c>
      <c r="H62" s="4">
        <v>1</v>
      </c>
      <c r="I62" s="4">
        <v>2</v>
      </c>
      <c r="J62" s="4">
        <v>2</v>
      </c>
      <c r="K62" s="4" t="s">
        <v>30</v>
      </c>
      <c r="L62" s="4">
        <v>1910</v>
      </c>
      <c r="M62" s="4">
        <v>1910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45023</v>
      </c>
      <c r="S62" s="6">
        <v>45052</v>
      </c>
      <c r="T62" s="4" t="s">
        <v>34</v>
      </c>
      <c r="U62" s="4">
        <v>1910</v>
      </c>
      <c r="V62" s="4">
        <v>0</v>
      </c>
      <c r="W62" s="4">
        <v>0</v>
      </c>
      <c r="X62" s="4" t="s">
        <v>345</v>
      </c>
      <c r="Y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45047</v>
      </c>
      <c r="G63" s="6">
        <v>45049</v>
      </c>
      <c r="H63" s="4">
        <v>1</v>
      </c>
      <c r="I63" s="4">
        <v>2</v>
      </c>
      <c r="J63" s="4">
        <v>2</v>
      </c>
      <c r="K63" s="4" t="s">
        <v>30</v>
      </c>
      <c r="L63" s="4">
        <v>2478</v>
      </c>
      <c r="M63" s="4">
        <v>2478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45024</v>
      </c>
      <c r="S63" s="6">
        <v>45052</v>
      </c>
      <c r="T63" s="4" t="s">
        <v>34</v>
      </c>
      <c r="U63" s="4">
        <v>2478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306</v>
      </c>
      <c r="E64" s="4" t="s">
        <v>354</v>
      </c>
      <c r="F64" s="6">
        <v>45047</v>
      </c>
      <c r="G64" s="6">
        <v>45049</v>
      </c>
      <c r="H64" s="4">
        <v>1</v>
      </c>
      <c r="I64" s="4">
        <v>2</v>
      </c>
      <c r="J64" s="4">
        <v>2</v>
      </c>
      <c r="K64" s="4" t="s">
        <v>30</v>
      </c>
      <c r="L64" s="4">
        <v>1700</v>
      </c>
      <c r="M64" s="4">
        <v>1700</v>
      </c>
      <c r="N64" s="4" t="s">
        <v>355</v>
      </c>
      <c r="O64" s="4" t="s">
        <v>32</v>
      </c>
      <c r="P64" s="4" t="s">
        <v>33</v>
      </c>
      <c r="Q64" s="4">
        <v>0</v>
      </c>
      <c r="R64" s="7">
        <v>45024</v>
      </c>
      <c r="S64" s="6">
        <v>45052</v>
      </c>
      <c r="T64" s="4" t="s">
        <v>34</v>
      </c>
      <c r="U64" s="4">
        <v>1700</v>
      </c>
      <c r="V64" s="4">
        <v>0</v>
      </c>
      <c r="W64" s="4">
        <v>0</v>
      </c>
      <c r="X64" s="4" t="s">
        <v>356</v>
      </c>
      <c r="Y64" s="4" t="s">
        <v>252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358</v>
      </c>
      <c r="E65" s="4" t="s">
        <v>359</v>
      </c>
      <c r="F65" s="6">
        <v>45047</v>
      </c>
      <c r="G65" s="6">
        <v>45049</v>
      </c>
      <c r="H65" s="4">
        <v>1</v>
      </c>
      <c r="I65" s="4">
        <v>2</v>
      </c>
      <c r="J65" s="4">
        <v>2</v>
      </c>
      <c r="K65" s="4" t="s">
        <v>30</v>
      </c>
      <c r="L65" s="4">
        <v>1456</v>
      </c>
      <c r="M65" s="4">
        <v>1456</v>
      </c>
      <c r="N65" s="4" t="s">
        <v>360</v>
      </c>
      <c r="O65" s="4" t="s">
        <v>32</v>
      </c>
      <c r="P65" s="4" t="s">
        <v>33</v>
      </c>
      <c r="Q65" s="4">
        <v>0</v>
      </c>
      <c r="R65" s="7">
        <v>45024</v>
      </c>
      <c r="S65" s="6">
        <v>45052</v>
      </c>
      <c r="T65" s="4" t="s">
        <v>34</v>
      </c>
      <c r="U65" s="4">
        <v>1456</v>
      </c>
      <c r="V65" s="4">
        <v>0</v>
      </c>
      <c r="W65" s="4">
        <v>0</v>
      </c>
      <c r="X65" s="4" t="s">
        <v>361</v>
      </c>
      <c r="Y65" s="4" t="s">
        <v>362</v>
      </c>
    </row>
    <row r="66" s="4" customFormat="1" spans="1:25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45047</v>
      </c>
      <c r="G66" s="6">
        <v>45049</v>
      </c>
      <c r="H66" s="4">
        <v>1</v>
      </c>
      <c r="I66" s="4">
        <v>2</v>
      </c>
      <c r="J66" s="4">
        <v>2</v>
      </c>
      <c r="K66" s="4" t="s">
        <v>30</v>
      </c>
      <c r="L66" s="4">
        <v>2700</v>
      </c>
      <c r="M66" s="4">
        <v>2700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45025</v>
      </c>
      <c r="S66" s="6">
        <v>45052</v>
      </c>
      <c r="T66" s="4" t="s">
        <v>34</v>
      </c>
      <c r="U66" s="4">
        <v>2700</v>
      </c>
      <c r="V66" s="4">
        <v>0</v>
      </c>
      <c r="W66" s="4">
        <v>0</v>
      </c>
      <c r="X66" s="4" t="s">
        <v>367</v>
      </c>
      <c r="Y66" s="4" t="s">
        <v>368</v>
      </c>
    </row>
    <row r="67" s="4" customFormat="1" spans="1:25">
      <c r="A67" s="4" t="s">
        <v>369</v>
      </c>
      <c r="B67" s="4" t="s">
        <v>26</v>
      </c>
      <c r="C67" s="4" t="s">
        <v>27</v>
      </c>
      <c r="D67" s="4" t="s">
        <v>370</v>
      </c>
      <c r="E67" s="4" t="s">
        <v>204</v>
      </c>
      <c r="F67" s="6">
        <v>45048</v>
      </c>
      <c r="G67" s="6">
        <v>45049</v>
      </c>
      <c r="H67" s="4">
        <v>1</v>
      </c>
      <c r="I67" s="4">
        <v>1</v>
      </c>
      <c r="J67" s="4">
        <v>1</v>
      </c>
      <c r="K67" s="4" t="s">
        <v>30</v>
      </c>
      <c r="L67" s="4">
        <v>665</v>
      </c>
      <c r="M67" s="4">
        <v>665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45025</v>
      </c>
      <c r="S67" s="6">
        <v>45052</v>
      </c>
      <c r="T67" s="4" t="s">
        <v>34</v>
      </c>
      <c r="U67" s="4">
        <v>665</v>
      </c>
      <c r="V67" s="4">
        <v>0</v>
      </c>
      <c r="W67" s="4">
        <v>0</v>
      </c>
      <c r="X67" s="4" t="s">
        <v>372</v>
      </c>
      <c r="Y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327</v>
      </c>
      <c r="E68" s="4" t="s">
        <v>375</v>
      </c>
      <c r="F68" s="6">
        <v>45047</v>
      </c>
      <c r="G68" s="6">
        <v>45049</v>
      </c>
      <c r="H68" s="4">
        <v>1</v>
      </c>
      <c r="I68" s="4">
        <v>2</v>
      </c>
      <c r="J68" s="4">
        <v>2</v>
      </c>
      <c r="K68" s="4" t="s">
        <v>30</v>
      </c>
      <c r="L68" s="4">
        <v>4000</v>
      </c>
      <c r="M68" s="4">
        <v>4000</v>
      </c>
      <c r="N68" s="4" t="s">
        <v>376</v>
      </c>
      <c r="O68" s="4" t="s">
        <v>32</v>
      </c>
      <c r="P68" s="4" t="s">
        <v>33</v>
      </c>
      <c r="Q68" s="4">
        <v>0</v>
      </c>
      <c r="R68" s="7">
        <v>45025</v>
      </c>
      <c r="S68" s="6">
        <v>45052</v>
      </c>
      <c r="T68" s="4" t="s">
        <v>34</v>
      </c>
      <c r="U68" s="4">
        <v>4000</v>
      </c>
      <c r="V68" s="4">
        <v>0</v>
      </c>
      <c r="W68" s="4">
        <v>0</v>
      </c>
      <c r="X68" s="4" t="s">
        <v>377</v>
      </c>
      <c r="Y68" s="4" t="s">
        <v>378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45045</v>
      </c>
      <c r="G69" s="6">
        <v>45049</v>
      </c>
      <c r="H69" s="4">
        <v>1</v>
      </c>
      <c r="I69" s="4">
        <v>4</v>
      </c>
      <c r="J69" s="4">
        <v>4</v>
      </c>
      <c r="K69" s="4" t="s">
        <v>30</v>
      </c>
      <c r="L69" s="4">
        <v>3494</v>
      </c>
      <c r="M69" s="4">
        <v>3494</v>
      </c>
      <c r="N69" s="4" t="s">
        <v>382</v>
      </c>
      <c r="O69" s="4" t="s">
        <v>32</v>
      </c>
      <c r="P69" s="4" t="s">
        <v>33</v>
      </c>
      <c r="Q69" s="4">
        <v>0</v>
      </c>
      <c r="R69" s="7">
        <v>45025</v>
      </c>
      <c r="S69" s="6">
        <v>45052</v>
      </c>
      <c r="T69" s="4" t="s">
        <v>34</v>
      </c>
      <c r="U69" s="4">
        <v>3494</v>
      </c>
      <c r="V69" s="4">
        <v>0</v>
      </c>
      <c r="W69" s="4">
        <v>0</v>
      </c>
      <c r="X69" s="4" t="s">
        <v>383</v>
      </c>
      <c r="Y69" s="4" t="s">
        <v>384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327</v>
      </c>
      <c r="E70" s="4" t="s">
        <v>386</v>
      </c>
      <c r="F70" s="6">
        <v>45047</v>
      </c>
      <c r="G70" s="6">
        <v>45049</v>
      </c>
      <c r="H70" s="4">
        <v>2</v>
      </c>
      <c r="I70" s="4">
        <v>2</v>
      </c>
      <c r="J70" s="4">
        <v>4</v>
      </c>
      <c r="K70" s="4" t="s">
        <v>30</v>
      </c>
      <c r="L70" s="4">
        <v>8000</v>
      </c>
      <c r="M70" s="4">
        <v>8000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45026</v>
      </c>
      <c r="S70" s="6">
        <v>45052</v>
      </c>
      <c r="T70" s="4" t="s">
        <v>34</v>
      </c>
      <c r="U70" s="4">
        <v>8000</v>
      </c>
      <c r="V70" s="4">
        <v>0</v>
      </c>
      <c r="W70" s="4">
        <v>0</v>
      </c>
      <c r="X70" s="4" t="s">
        <v>388</v>
      </c>
      <c r="Y70" s="4" t="s">
        <v>252</v>
      </c>
    </row>
    <row r="71" s="4" customFormat="1" spans="1:25">
      <c r="A71" s="4" t="s">
        <v>385</v>
      </c>
      <c r="B71" s="4" t="s">
        <v>26</v>
      </c>
      <c r="C71" s="4" t="s">
        <v>300</v>
      </c>
      <c r="D71" s="4" t="s">
        <v>327</v>
      </c>
      <c r="E71" s="4" t="s">
        <v>386</v>
      </c>
      <c r="F71" s="6">
        <v>45047</v>
      </c>
      <c r="G71" s="6">
        <v>45049</v>
      </c>
      <c r="H71" s="4">
        <v>2</v>
      </c>
      <c r="I71" s="4">
        <v>2</v>
      </c>
      <c r="J71" s="4">
        <v>4</v>
      </c>
      <c r="K71" s="4" t="s">
        <v>30</v>
      </c>
      <c r="L71" s="4">
        <v>-8000</v>
      </c>
      <c r="M71" s="4">
        <v>-8000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45026</v>
      </c>
      <c r="S71" s="6">
        <v>45052</v>
      </c>
      <c r="T71" s="4" t="s">
        <v>34</v>
      </c>
      <c r="U71" s="4">
        <v>-8000</v>
      </c>
      <c r="V71" s="4">
        <v>0</v>
      </c>
      <c r="W71" s="4">
        <v>0</v>
      </c>
      <c r="X71" s="4" t="s">
        <v>388</v>
      </c>
      <c r="Y71" s="4" t="s">
        <v>252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260</v>
      </c>
      <c r="E72" s="4" t="s">
        <v>390</v>
      </c>
      <c r="F72" s="6">
        <v>45048</v>
      </c>
      <c r="G72" s="6">
        <v>45049</v>
      </c>
      <c r="H72" s="4">
        <v>1</v>
      </c>
      <c r="I72" s="4">
        <v>1</v>
      </c>
      <c r="J72" s="4">
        <v>1</v>
      </c>
      <c r="K72" s="4" t="s">
        <v>30</v>
      </c>
      <c r="L72" s="4">
        <v>2500</v>
      </c>
      <c r="M72" s="4">
        <v>2500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45027</v>
      </c>
      <c r="S72" s="6">
        <v>45052</v>
      </c>
      <c r="T72" s="4" t="s">
        <v>34</v>
      </c>
      <c r="U72" s="4">
        <v>2500</v>
      </c>
      <c r="V72" s="4">
        <v>0</v>
      </c>
      <c r="W72" s="4">
        <v>0</v>
      </c>
      <c r="X72" s="4" t="s">
        <v>392</v>
      </c>
      <c r="Y72" s="4" t="s">
        <v>252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380</v>
      </c>
      <c r="E73" s="4" t="s">
        <v>381</v>
      </c>
      <c r="F73" s="6">
        <v>45045</v>
      </c>
      <c r="G73" s="6">
        <v>45049</v>
      </c>
      <c r="H73" s="4">
        <v>1</v>
      </c>
      <c r="I73" s="4">
        <v>4</v>
      </c>
      <c r="J73" s="4">
        <v>4</v>
      </c>
      <c r="K73" s="4" t="s">
        <v>30</v>
      </c>
      <c r="L73" s="4">
        <v>3494</v>
      </c>
      <c r="M73" s="4">
        <v>3494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45027</v>
      </c>
      <c r="S73" s="6">
        <v>45052</v>
      </c>
      <c r="T73" s="4" t="s">
        <v>34</v>
      </c>
      <c r="U73" s="4">
        <v>3494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45046</v>
      </c>
      <c r="G74" s="6">
        <v>45049</v>
      </c>
      <c r="H74" s="4">
        <v>1</v>
      </c>
      <c r="I74" s="4">
        <v>3</v>
      </c>
      <c r="J74" s="4">
        <v>3</v>
      </c>
      <c r="K74" s="4" t="s">
        <v>30</v>
      </c>
      <c r="L74" s="4">
        <v>2490</v>
      </c>
      <c r="M74" s="4">
        <v>2490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45027</v>
      </c>
      <c r="S74" s="6">
        <v>45052</v>
      </c>
      <c r="T74" s="4" t="s">
        <v>34</v>
      </c>
      <c r="U74" s="4">
        <v>2490</v>
      </c>
      <c r="V74" s="4">
        <v>0</v>
      </c>
      <c r="W74" s="4">
        <v>0</v>
      </c>
      <c r="X74" s="4" t="s">
        <v>401</v>
      </c>
      <c r="Y74" s="4" t="s">
        <v>402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327</v>
      </c>
      <c r="E75" s="4" t="s">
        <v>404</v>
      </c>
      <c r="F75" s="6">
        <v>45048</v>
      </c>
      <c r="G75" s="6">
        <v>45049</v>
      </c>
      <c r="H75" s="4">
        <v>1</v>
      </c>
      <c r="I75" s="4">
        <v>1</v>
      </c>
      <c r="J75" s="4">
        <v>1</v>
      </c>
      <c r="K75" s="4" t="s">
        <v>30</v>
      </c>
      <c r="L75" s="4">
        <v>1800</v>
      </c>
      <c r="M75" s="4">
        <v>1800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45027</v>
      </c>
      <c r="S75" s="6">
        <v>45052</v>
      </c>
      <c r="T75" s="4" t="s">
        <v>34</v>
      </c>
      <c r="U75" s="4">
        <v>1800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409</v>
      </c>
      <c r="E76" s="4" t="s">
        <v>410</v>
      </c>
      <c r="F76" s="6">
        <v>45048</v>
      </c>
      <c r="G76" s="6">
        <v>45049</v>
      </c>
      <c r="H76" s="4">
        <v>1</v>
      </c>
      <c r="I76" s="4">
        <v>1</v>
      </c>
      <c r="J76" s="4">
        <v>1</v>
      </c>
      <c r="K76" s="4" t="s">
        <v>30</v>
      </c>
      <c r="L76" s="4">
        <v>170</v>
      </c>
      <c r="M76" s="4">
        <v>170</v>
      </c>
      <c r="N76" s="4" t="s">
        <v>411</v>
      </c>
      <c r="O76" s="4" t="s">
        <v>32</v>
      </c>
      <c r="P76" s="4" t="s">
        <v>33</v>
      </c>
      <c r="Q76" s="4">
        <v>0</v>
      </c>
      <c r="R76" s="7">
        <v>45027</v>
      </c>
      <c r="S76" s="6">
        <v>45052</v>
      </c>
      <c r="T76" s="4" t="s">
        <v>34</v>
      </c>
      <c r="U76" s="4">
        <v>170</v>
      </c>
      <c r="V76" s="4">
        <v>0</v>
      </c>
      <c r="W76" s="4">
        <v>0</v>
      </c>
      <c r="X76" s="4" t="s">
        <v>412</v>
      </c>
      <c r="Y76" s="4" t="s">
        <v>252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414</v>
      </c>
      <c r="E77" s="4" t="s">
        <v>415</v>
      </c>
      <c r="F77" s="6">
        <v>45045</v>
      </c>
      <c r="G77" s="6">
        <v>45049</v>
      </c>
      <c r="H77" s="4">
        <v>1</v>
      </c>
      <c r="I77" s="4">
        <v>4</v>
      </c>
      <c r="J77" s="4">
        <v>4</v>
      </c>
      <c r="K77" s="4" t="s">
        <v>30</v>
      </c>
      <c r="L77" s="4">
        <v>1808</v>
      </c>
      <c r="M77" s="4">
        <v>1808</v>
      </c>
      <c r="N77" s="4" t="s">
        <v>416</v>
      </c>
      <c r="O77" s="4" t="s">
        <v>32</v>
      </c>
      <c r="P77" s="4" t="s">
        <v>33</v>
      </c>
      <c r="Q77" s="4">
        <v>0</v>
      </c>
      <c r="R77" s="7">
        <v>45027</v>
      </c>
      <c r="S77" s="6">
        <v>45052</v>
      </c>
      <c r="T77" s="4" t="s">
        <v>34</v>
      </c>
      <c r="U77" s="4">
        <v>1808</v>
      </c>
      <c r="V77" s="4">
        <v>0</v>
      </c>
      <c r="W77" s="4">
        <v>0</v>
      </c>
      <c r="X77" s="4" t="s">
        <v>417</v>
      </c>
      <c r="Y77" s="4" t="s">
        <v>252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414</v>
      </c>
      <c r="E78" s="4" t="s">
        <v>415</v>
      </c>
      <c r="F78" s="6">
        <v>45045</v>
      </c>
      <c r="G78" s="6">
        <v>45049</v>
      </c>
      <c r="H78" s="4">
        <v>1</v>
      </c>
      <c r="I78" s="4">
        <v>4</v>
      </c>
      <c r="J78" s="4">
        <v>4</v>
      </c>
      <c r="K78" s="4" t="s">
        <v>30</v>
      </c>
      <c r="L78" s="4">
        <v>1808</v>
      </c>
      <c r="M78" s="4">
        <v>1808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45027</v>
      </c>
      <c r="S78" s="6">
        <v>45052</v>
      </c>
      <c r="T78" s="4" t="s">
        <v>34</v>
      </c>
      <c r="U78" s="4">
        <v>1808</v>
      </c>
      <c r="V78" s="4">
        <v>0</v>
      </c>
      <c r="W78" s="4">
        <v>0</v>
      </c>
      <c r="X78" s="4" t="s">
        <v>420</v>
      </c>
      <c r="Y78" s="4" t="s">
        <v>252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327</v>
      </c>
      <c r="E79" s="4" t="s">
        <v>422</v>
      </c>
      <c r="F79" s="6">
        <v>45047</v>
      </c>
      <c r="G79" s="6">
        <v>45049</v>
      </c>
      <c r="H79" s="4">
        <v>1</v>
      </c>
      <c r="I79" s="4">
        <v>2</v>
      </c>
      <c r="J79" s="4">
        <v>2</v>
      </c>
      <c r="K79" s="4" t="s">
        <v>30</v>
      </c>
      <c r="L79" s="4">
        <v>3200</v>
      </c>
      <c r="M79" s="4">
        <v>3200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45027</v>
      </c>
      <c r="S79" s="6">
        <v>45052</v>
      </c>
      <c r="T79" s="4" t="s">
        <v>34</v>
      </c>
      <c r="U79" s="4">
        <v>3200</v>
      </c>
      <c r="V79" s="4">
        <v>0</v>
      </c>
      <c r="W79" s="4">
        <v>0</v>
      </c>
      <c r="X79" s="4" t="s">
        <v>424</v>
      </c>
      <c r="Y79" s="4" t="s">
        <v>252</v>
      </c>
    </row>
    <row r="80" s="4" customFormat="1" spans="1:25">
      <c r="A80" s="4" t="s">
        <v>421</v>
      </c>
      <c r="B80" s="4" t="s">
        <v>26</v>
      </c>
      <c r="C80" s="4" t="s">
        <v>300</v>
      </c>
      <c r="D80" s="4" t="s">
        <v>327</v>
      </c>
      <c r="E80" s="4" t="s">
        <v>422</v>
      </c>
      <c r="F80" s="6">
        <v>45047</v>
      </c>
      <c r="G80" s="6">
        <v>45049</v>
      </c>
      <c r="H80" s="4">
        <v>1</v>
      </c>
      <c r="I80" s="4">
        <v>2</v>
      </c>
      <c r="J80" s="4">
        <v>2</v>
      </c>
      <c r="K80" s="4" t="s">
        <v>30</v>
      </c>
      <c r="L80" s="4">
        <v>-3200</v>
      </c>
      <c r="M80" s="4">
        <v>-3200</v>
      </c>
      <c r="N80" s="4" t="s">
        <v>423</v>
      </c>
      <c r="O80" s="4" t="s">
        <v>32</v>
      </c>
      <c r="P80" s="4" t="s">
        <v>33</v>
      </c>
      <c r="Q80" s="4">
        <v>0</v>
      </c>
      <c r="R80" s="7">
        <v>45027</v>
      </c>
      <c r="S80" s="6">
        <v>45052</v>
      </c>
      <c r="T80" s="4" t="s">
        <v>34</v>
      </c>
      <c r="U80" s="4">
        <v>-3200</v>
      </c>
      <c r="V80" s="4">
        <v>0</v>
      </c>
      <c r="W80" s="4">
        <v>0</v>
      </c>
      <c r="X80" s="4" t="s">
        <v>424</v>
      </c>
      <c r="Y80" s="4" t="s">
        <v>252</v>
      </c>
    </row>
    <row r="81" s="4" customFormat="1" spans="1:25">
      <c r="A81" s="4" t="s">
        <v>425</v>
      </c>
      <c r="B81" s="4" t="s">
        <v>26</v>
      </c>
      <c r="C81" s="4" t="s">
        <v>27</v>
      </c>
      <c r="D81" s="4" t="s">
        <v>327</v>
      </c>
      <c r="E81" s="4" t="s">
        <v>404</v>
      </c>
      <c r="F81" s="6">
        <v>45047</v>
      </c>
      <c r="G81" s="6">
        <v>45049</v>
      </c>
      <c r="H81" s="4">
        <v>1</v>
      </c>
      <c r="I81" s="4">
        <v>2</v>
      </c>
      <c r="J81" s="4">
        <v>2</v>
      </c>
      <c r="K81" s="4" t="s">
        <v>30</v>
      </c>
      <c r="L81" s="4">
        <v>3600</v>
      </c>
      <c r="M81" s="4">
        <v>3600</v>
      </c>
      <c r="N81" s="4" t="s">
        <v>426</v>
      </c>
      <c r="O81" s="4" t="s">
        <v>32</v>
      </c>
      <c r="P81" s="4" t="s">
        <v>33</v>
      </c>
      <c r="Q81" s="4">
        <v>0</v>
      </c>
      <c r="R81" s="7">
        <v>45028</v>
      </c>
      <c r="S81" s="6">
        <v>45052</v>
      </c>
      <c r="T81" s="4" t="s">
        <v>34</v>
      </c>
      <c r="U81" s="4">
        <v>3600</v>
      </c>
      <c r="V81" s="4">
        <v>0</v>
      </c>
      <c r="W81" s="4">
        <v>0</v>
      </c>
      <c r="X81" s="4" t="s">
        <v>427</v>
      </c>
      <c r="Y81" s="4" t="s">
        <v>252</v>
      </c>
    </row>
    <row r="82" s="4" customFormat="1" spans="1:25">
      <c r="A82" s="4" t="s">
        <v>425</v>
      </c>
      <c r="B82" s="4" t="s">
        <v>26</v>
      </c>
      <c r="C82" s="4" t="s">
        <v>300</v>
      </c>
      <c r="D82" s="4" t="s">
        <v>327</v>
      </c>
      <c r="E82" s="4" t="s">
        <v>404</v>
      </c>
      <c r="F82" s="6">
        <v>45047</v>
      </c>
      <c r="G82" s="6">
        <v>45049</v>
      </c>
      <c r="H82" s="4">
        <v>1</v>
      </c>
      <c r="I82" s="4">
        <v>2</v>
      </c>
      <c r="J82" s="4">
        <v>2</v>
      </c>
      <c r="K82" s="4" t="s">
        <v>30</v>
      </c>
      <c r="L82" s="4">
        <v>-3600</v>
      </c>
      <c r="M82" s="4">
        <v>-3600</v>
      </c>
      <c r="N82" s="4" t="s">
        <v>426</v>
      </c>
      <c r="O82" s="4" t="s">
        <v>32</v>
      </c>
      <c r="P82" s="4" t="s">
        <v>33</v>
      </c>
      <c r="Q82" s="4">
        <v>0</v>
      </c>
      <c r="R82" s="7">
        <v>45028</v>
      </c>
      <c r="S82" s="6">
        <v>45052</v>
      </c>
      <c r="T82" s="4" t="s">
        <v>34</v>
      </c>
      <c r="U82" s="4">
        <v>-3600</v>
      </c>
      <c r="V82" s="4">
        <v>0</v>
      </c>
      <c r="W82" s="4">
        <v>0</v>
      </c>
      <c r="X82" s="4" t="s">
        <v>427</v>
      </c>
      <c r="Y82" s="4" t="s">
        <v>252</v>
      </c>
    </row>
    <row r="83" s="4" customFormat="1" spans="1:25">
      <c r="A83" s="4" t="s">
        <v>428</v>
      </c>
      <c r="B83" s="4" t="s">
        <v>26</v>
      </c>
      <c r="C83" s="4" t="s">
        <v>27</v>
      </c>
      <c r="D83" s="4" t="s">
        <v>429</v>
      </c>
      <c r="E83" s="4" t="s">
        <v>430</v>
      </c>
      <c r="F83" s="6">
        <v>45047</v>
      </c>
      <c r="G83" s="6">
        <v>45049</v>
      </c>
      <c r="H83" s="4">
        <v>1</v>
      </c>
      <c r="I83" s="4">
        <v>2</v>
      </c>
      <c r="J83" s="4">
        <v>2</v>
      </c>
      <c r="K83" s="4" t="s">
        <v>30</v>
      </c>
      <c r="L83" s="4">
        <v>1312</v>
      </c>
      <c r="M83" s="4">
        <v>1312</v>
      </c>
      <c r="N83" s="4" t="s">
        <v>431</v>
      </c>
      <c r="O83" s="4" t="s">
        <v>32</v>
      </c>
      <c r="P83" s="4" t="s">
        <v>33</v>
      </c>
      <c r="Q83" s="4">
        <v>0</v>
      </c>
      <c r="R83" s="7">
        <v>45028</v>
      </c>
      <c r="S83" s="6">
        <v>45052</v>
      </c>
      <c r="T83" s="4" t="s">
        <v>34</v>
      </c>
      <c r="U83" s="4">
        <v>1312</v>
      </c>
      <c r="V83" s="4">
        <v>0</v>
      </c>
      <c r="W83" s="4">
        <v>0</v>
      </c>
      <c r="X83" s="4" t="s">
        <v>432</v>
      </c>
      <c r="Y83" s="4" t="s">
        <v>252</v>
      </c>
    </row>
    <row r="84" s="4" customFormat="1" spans="1:25">
      <c r="A84" s="4" t="s">
        <v>433</v>
      </c>
      <c r="B84" s="4" t="s">
        <v>26</v>
      </c>
      <c r="C84" s="4" t="s">
        <v>27</v>
      </c>
      <c r="D84" s="4" t="s">
        <v>434</v>
      </c>
      <c r="E84" s="4" t="s">
        <v>435</v>
      </c>
      <c r="F84" s="6">
        <v>45045</v>
      </c>
      <c r="G84" s="6">
        <v>45049</v>
      </c>
      <c r="H84" s="4">
        <v>1</v>
      </c>
      <c r="I84" s="4">
        <v>4</v>
      </c>
      <c r="J84" s="4">
        <v>4</v>
      </c>
      <c r="K84" s="4" t="s">
        <v>30</v>
      </c>
      <c r="L84" s="4">
        <v>3069</v>
      </c>
      <c r="M84" s="4">
        <v>3069</v>
      </c>
      <c r="N84" s="4" t="s">
        <v>436</v>
      </c>
      <c r="O84" s="4" t="s">
        <v>32</v>
      </c>
      <c r="P84" s="4" t="s">
        <v>33</v>
      </c>
      <c r="Q84" s="4">
        <v>0</v>
      </c>
      <c r="R84" s="7">
        <v>45028</v>
      </c>
      <c r="S84" s="6">
        <v>45052</v>
      </c>
      <c r="T84" s="4" t="s">
        <v>34</v>
      </c>
      <c r="U84" s="4">
        <v>3069</v>
      </c>
      <c r="V84" s="4">
        <v>0</v>
      </c>
      <c r="W84" s="4">
        <v>0</v>
      </c>
      <c r="X84" s="4" t="s">
        <v>437</v>
      </c>
      <c r="Y84" s="4" t="s">
        <v>437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45048</v>
      </c>
      <c r="G85" s="6">
        <v>45049</v>
      </c>
      <c r="H85" s="4">
        <v>1</v>
      </c>
      <c r="I85" s="4">
        <v>1</v>
      </c>
      <c r="J85" s="4">
        <v>1</v>
      </c>
      <c r="K85" s="4" t="s">
        <v>30</v>
      </c>
      <c r="L85" s="4">
        <v>1500</v>
      </c>
      <c r="M85" s="4">
        <v>1500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45028</v>
      </c>
      <c r="S85" s="6">
        <v>45052</v>
      </c>
      <c r="T85" s="4" t="s">
        <v>34</v>
      </c>
      <c r="U85" s="4">
        <v>1500</v>
      </c>
      <c r="V85" s="4">
        <v>0</v>
      </c>
      <c r="W85" s="4">
        <v>0</v>
      </c>
      <c r="X85" s="4" t="s">
        <v>442</v>
      </c>
      <c r="Y85" s="4" t="s">
        <v>443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445</v>
      </c>
      <c r="E86" s="4" t="s">
        <v>446</v>
      </c>
      <c r="F86" s="6">
        <v>45047</v>
      </c>
      <c r="G86" s="6">
        <v>45049</v>
      </c>
      <c r="H86" s="4">
        <v>1</v>
      </c>
      <c r="I86" s="4">
        <v>2</v>
      </c>
      <c r="J86" s="4">
        <v>2</v>
      </c>
      <c r="K86" s="4" t="s">
        <v>30</v>
      </c>
      <c r="L86" s="4">
        <v>1306</v>
      </c>
      <c r="M86" s="4">
        <v>1306</v>
      </c>
      <c r="N86" s="4" t="s">
        <v>447</v>
      </c>
      <c r="O86" s="4" t="s">
        <v>32</v>
      </c>
      <c r="P86" s="4" t="s">
        <v>33</v>
      </c>
      <c r="Q86" s="4">
        <v>0</v>
      </c>
      <c r="R86" s="7">
        <v>45028</v>
      </c>
      <c r="S86" s="6">
        <v>45052</v>
      </c>
      <c r="T86" s="4" t="s">
        <v>34</v>
      </c>
      <c r="U86" s="4">
        <v>1306</v>
      </c>
      <c r="V86" s="4">
        <v>0</v>
      </c>
      <c r="W86" s="4">
        <v>0</v>
      </c>
      <c r="X86" s="4" t="s">
        <v>448</v>
      </c>
      <c r="Y86" s="4" t="s">
        <v>252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451</v>
      </c>
      <c r="F87" s="6">
        <v>45046</v>
      </c>
      <c r="G87" s="6">
        <v>45049</v>
      </c>
      <c r="H87" s="4">
        <v>1</v>
      </c>
      <c r="I87" s="4">
        <v>3</v>
      </c>
      <c r="J87" s="4">
        <v>3</v>
      </c>
      <c r="K87" s="4" t="s">
        <v>30</v>
      </c>
      <c r="L87" s="4">
        <v>1296</v>
      </c>
      <c r="M87" s="4">
        <v>1296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45028</v>
      </c>
      <c r="S87" s="6">
        <v>45052</v>
      </c>
      <c r="T87" s="4" t="s">
        <v>34</v>
      </c>
      <c r="U87" s="4">
        <v>1296</v>
      </c>
      <c r="V87" s="4">
        <v>0</v>
      </c>
      <c r="W87" s="4">
        <v>0</v>
      </c>
      <c r="X87" s="4" t="s">
        <v>453</v>
      </c>
      <c r="Y87" s="4" t="s">
        <v>454</v>
      </c>
    </row>
    <row r="88" s="4" customFormat="1" spans="1:25">
      <c r="A88" s="4" t="s">
        <v>455</v>
      </c>
      <c r="B88" s="4" t="s">
        <v>26</v>
      </c>
      <c r="C88" s="4" t="s">
        <v>27</v>
      </c>
      <c r="D88" s="4" t="s">
        <v>56</v>
      </c>
      <c r="E88" s="4" t="s">
        <v>456</v>
      </c>
      <c r="F88" s="6">
        <v>45045</v>
      </c>
      <c r="G88" s="6">
        <v>45049</v>
      </c>
      <c r="H88" s="4">
        <v>1</v>
      </c>
      <c r="I88" s="4">
        <v>4</v>
      </c>
      <c r="J88" s="4">
        <v>4</v>
      </c>
      <c r="K88" s="4" t="s">
        <v>30</v>
      </c>
      <c r="L88" s="4">
        <v>9200</v>
      </c>
      <c r="M88" s="4">
        <v>9200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45028</v>
      </c>
      <c r="S88" s="6">
        <v>45052</v>
      </c>
      <c r="T88" s="4" t="s">
        <v>34</v>
      </c>
      <c r="U88" s="4">
        <v>9200</v>
      </c>
      <c r="V88" s="4">
        <v>0</v>
      </c>
      <c r="W88" s="4">
        <v>0</v>
      </c>
      <c r="X88" s="4" t="s">
        <v>458</v>
      </c>
      <c r="Y88" s="4" t="s">
        <v>459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462</v>
      </c>
      <c r="F89" s="6">
        <v>45046</v>
      </c>
      <c r="G89" s="6">
        <v>45049</v>
      </c>
      <c r="H89" s="4">
        <v>1</v>
      </c>
      <c r="I89" s="4">
        <v>3</v>
      </c>
      <c r="J89" s="4">
        <v>3</v>
      </c>
      <c r="K89" s="4" t="s">
        <v>30</v>
      </c>
      <c r="L89" s="4">
        <v>1965</v>
      </c>
      <c r="M89" s="4">
        <v>1965</v>
      </c>
      <c r="N89" s="4" t="s">
        <v>463</v>
      </c>
      <c r="O89" s="4" t="s">
        <v>32</v>
      </c>
      <c r="P89" s="4" t="s">
        <v>33</v>
      </c>
      <c r="Q89" s="4">
        <v>0</v>
      </c>
      <c r="R89" s="7">
        <v>45028</v>
      </c>
      <c r="S89" s="6">
        <v>45052</v>
      </c>
      <c r="T89" s="4" t="s">
        <v>34</v>
      </c>
      <c r="U89" s="4">
        <v>1965</v>
      </c>
      <c r="V89" s="4">
        <v>0</v>
      </c>
      <c r="W89" s="4">
        <v>0</v>
      </c>
      <c r="X89" s="4" t="s">
        <v>464</v>
      </c>
      <c r="Y89" s="4" t="s">
        <v>252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445</v>
      </c>
      <c r="E90" s="4" t="s">
        <v>466</v>
      </c>
      <c r="F90" s="6">
        <v>45044</v>
      </c>
      <c r="G90" s="6">
        <v>45049</v>
      </c>
      <c r="H90" s="4">
        <v>1</v>
      </c>
      <c r="I90" s="4">
        <v>5</v>
      </c>
      <c r="J90" s="4">
        <v>5</v>
      </c>
      <c r="K90" s="4" t="s">
        <v>30</v>
      </c>
      <c r="L90" s="4">
        <v>3353</v>
      </c>
      <c r="M90" s="4">
        <v>3353</v>
      </c>
      <c r="N90" s="4" t="s">
        <v>467</v>
      </c>
      <c r="O90" s="4" t="s">
        <v>32</v>
      </c>
      <c r="P90" s="4" t="s">
        <v>33</v>
      </c>
      <c r="Q90" s="4">
        <v>0</v>
      </c>
      <c r="R90" s="7">
        <v>45029</v>
      </c>
      <c r="S90" s="6">
        <v>45052</v>
      </c>
      <c r="T90" s="4" t="s">
        <v>34</v>
      </c>
      <c r="U90" s="4">
        <v>3353</v>
      </c>
      <c r="V90" s="4">
        <v>0</v>
      </c>
      <c r="W90" s="4">
        <v>0</v>
      </c>
      <c r="X90" s="4" t="s">
        <v>468</v>
      </c>
      <c r="Y90" s="4" t="s">
        <v>252</v>
      </c>
    </row>
    <row r="91" s="4" customFormat="1" spans="1:25">
      <c r="A91" s="4" t="s">
        <v>469</v>
      </c>
      <c r="B91" s="4" t="s">
        <v>26</v>
      </c>
      <c r="C91" s="4" t="s">
        <v>27</v>
      </c>
      <c r="D91" s="4" t="s">
        <v>470</v>
      </c>
      <c r="E91" s="4" t="s">
        <v>471</v>
      </c>
      <c r="F91" s="6">
        <v>45048</v>
      </c>
      <c r="G91" s="6">
        <v>45049</v>
      </c>
      <c r="H91" s="4">
        <v>1</v>
      </c>
      <c r="I91" s="4">
        <v>1</v>
      </c>
      <c r="J91" s="4">
        <v>1</v>
      </c>
      <c r="K91" s="4" t="s">
        <v>30</v>
      </c>
      <c r="L91" s="4">
        <v>256</v>
      </c>
      <c r="M91" s="4">
        <v>256</v>
      </c>
      <c r="N91" s="4" t="s">
        <v>472</v>
      </c>
      <c r="O91" s="4" t="s">
        <v>32</v>
      </c>
      <c r="P91" s="4" t="s">
        <v>33</v>
      </c>
      <c r="Q91" s="4">
        <v>0</v>
      </c>
      <c r="R91" s="7">
        <v>45029</v>
      </c>
      <c r="S91" s="6">
        <v>45052</v>
      </c>
      <c r="T91" s="4" t="s">
        <v>34</v>
      </c>
      <c r="U91" s="4">
        <v>256</v>
      </c>
      <c r="V91" s="4">
        <v>0</v>
      </c>
      <c r="W91" s="4">
        <v>0</v>
      </c>
      <c r="X91" s="4" t="s">
        <v>473</v>
      </c>
      <c r="Y91" s="4" t="s">
        <v>252</v>
      </c>
    </row>
    <row r="92" s="4" customFormat="1" spans="1:25">
      <c r="A92" s="4" t="s">
        <v>474</v>
      </c>
      <c r="B92" s="4" t="s">
        <v>26</v>
      </c>
      <c r="C92" s="4" t="s">
        <v>27</v>
      </c>
      <c r="D92" s="4" t="s">
        <v>327</v>
      </c>
      <c r="E92" s="4" t="s">
        <v>404</v>
      </c>
      <c r="F92" s="6">
        <v>45048</v>
      </c>
      <c r="G92" s="6">
        <v>45049</v>
      </c>
      <c r="H92" s="4">
        <v>1</v>
      </c>
      <c r="I92" s="4">
        <v>1</v>
      </c>
      <c r="J92" s="4">
        <v>1</v>
      </c>
      <c r="K92" s="4" t="s">
        <v>30</v>
      </c>
      <c r="L92" s="4">
        <v>150</v>
      </c>
      <c r="M92" s="4">
        <v>150</v>
      </c>
      <c r="N92" s="4" t="s">
        <v>405</v>
      </c>
      <c r="O92" s="4" t="s">
        <v>32</v>
      </c>
      <c r="P92" s="4" t="s">
        <v>33</v>
      </c>
      <c r="Q92" s="4">
        <v>0</v>
      </c>
      <c r="R92" s="7">
        <v>45029.0000115741</v>
      </c>
      <c r="S92" s="6">
        <v>45052</v>
      </c>
      <c r="T92" s="4" t="s">
        <v>34</v>
      </c>
      <c r="U92" s="4">
        <v>150</v>
      </c>
      <c r="V92" s="4">
        <v>0</v>
      </c>
      <c r="W92" s="4">
        <v>0</v>
      </c>
      <c r="X92" s="4" t="s">
        <v>252</v>
      </c>
      <c r="Y92" s="4" t="s">
        <v>252</v>
      </c>
    </row>
    <row r="93" s="4" customFormat="1" spans="1:25">
      <c r="A93" s="4" t="s">
        <v>475</v>
      </c>
      <c r="B93" s="4" t="s">
        <v>26</v>
      </c>
      <c r="C93" s="4" t="s">
        <v>27</v>
      </c>
      <c r="D93" s="4" t="s">
        <v>327</v>
      </c>
      <c r="E93" s="4" t="s">
        <v>404</v>
      </c>
      <c r="F93" s="6">
        <v>45047</v>
      </c>
      <c r="G93" s="6">
        <v>45049</v>
      </c>
      <c r="H93" s="4">
        <v>1</v>
      </c>
      <c r="I93" s="4">
        <v>2</v>
      </c>
      <c r="J93" s="4">
        <v>2</v>
      </c>
      <c r="K93" s="4" t="s">
        <v>30</v>
      </c>
      <c r="L93" s="4">
        <v>4000</v>
      </c>
      <c r="M93" s="4">
        <v>4000</v>
      </c>
      <c r="N93" s="4" t="s">
        <v>476</v>
      </c>
      <c r="O93" s="4" t="s">
        <v>32</v>
      </c>
      <c r="P93" s="4" t="s">
        <v>33</v>
      </c>
      <c r="Q93" s="4">
        <v>0</v>
      </c>
      <c r="R93" s="7">
        <v>45029</v>
      </c>
      <c r="S93" s="6">
        <v>45052</v>
      </c>
      <c r="T93" s="4" t="s">
        <v>34</v>
      </c>
      <c r="U93" s="4">
        <v>4000</v>
      </c>
      <c r="V93" s="4">
        <v>0</v>
      </c>
      <c r="W93" s="4">
        <v>0</v>
      </c>
      <c r="X93" s="4" t="s">
        <v>477</v>
      </c>
      <c r="Y93" s="4" t="s">
        <v>477</v>
      </c>
    </row>
    <row r="94" s="4" customFormat="1" spans="1:25">
      <c r="A94" s="4" t="s">
        <v>478</v>
      </c>
      <c r="B94" s="4" t="s">
        <v>26</v>
      </c>
      <c r="C94" s="4" t="s">
        <v>27</v>
      </c>
      <c r="D94" s="4" t="s">
        <v>306</v>
      </c>
      <c r="E94" s="4" t="s">
        <v>479</v>
      </c>
      <c r="F94" s="6">
        <v>45037</v>
      </c>
      <c r="G94" s="6">
        <v>45049</v>
      </c>
      <c r="H94" s="4">
        <v>1</v>
      </c>
      <c r="I94" s="4">
        <v>12</v>
      </c>
      <c r="J94" s="4">
        <v>12</v>
      </c>
      <c r="K94" s="4" t="s">
        <v>30</v>
      </c>
      <c r="L94" s="4">
        <v>13800</v>
      </c>
      <c r="M94" s="4">
        <v>13800</v>
      </c>
      <c r="N94" s="4" t="s">
        <v>480</v>
      </c>
      <c r="O94" s="4" t="s">
        <v>32</v>
      </c>
      <c r="P94" s="4" t="s">
        <v>33</v>
      </c>
      <c r="Q94" s="4">
        <v>0</v>
      </c>
      <c r="R94" s="7">
        <v>45029</v>
      </c>
      <c r="S94" s="6">
        <v>45052</v>
      </c>
      <c r="T94" s="4" t="s">
        <v>34</v>
      </c>
      <c r="U94" s="4">
        <v>13800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140</v>
      </c>
      <c r="E95" s="4" t="s">
        <v>141</v>
      </c>
      <c r="F95" s="6">
        <v>45046</v>
      </c>
      <c r="G95" s="6">
        <v>45049</v>
      </c>
      <c r="H95" s="4">
        <v>1</v>
      </c>
      <c r="I95" s="4">
        <v>3</v>
      </c>
      <c r="J95" s="4">
        <v>3</v>
      </c>
      <c r="K95" s="4" t="s">
        <v>30</v>
      </c>
      <c r="L95" s="4">
        <v>1870</v>
      </c>
      <c r="M95" s="4">
        <v>1870</v>
      </c>
      <c r="N95" s="4" t="s">
        <v>484</v>
      </c>
      <c r="O95" s="4" t="s">
        <v>32</v>
      </c>
      <c r="P95" s="4" t="s">
        <v>33</v>
      </c>
      <c r="Q95" s="4">
        <v>0</v>
      </c>
      <c r="R95" s="7">
        <v>45030</v>
      </c>
      <c r="S95" s="6">
        <v>45052</v>
      </c>
      <c r="T95" s="4" t="s">
        <v>34</v>
      </c>
      <c r="U95" s="4">
        <v>1870</v>
      </c>
      <c r="V95" s="4">
        <v>0</v>
      </c>
      <c r="W95" s="4">
        <v>0</v>
      </c>
      <c r="X95" s="4" t="s">
        <v>485</v>
      </c>
      <c r="Y95" s="4" t="s">
        <v>252</v>
      </c>
    </row>
    <row r="96" s="4" customFormat="1" spans="1:25">
      <c r="A96" s="4" t="s">
        <v>486</v>
      </c>
      <c r="B96" s="4" t="s">
        <v>26</v>
      </c>
      <c r="C96" s="4" t="s">
        <v>27</v>
      </c>
      <c r="D96" s="4" t="s">
        <v>327</v>
      </c>
      <c r="E96" s="4" t="s">
        <v>404</v>
      </c>
      <c r="F96" s="6">
        <v>45047</v>
      </c>
      <c r="G96" s="6">
        <v>45049</v>
      </c>
      <c r="H96" s="4">
        <v>1</v>
      </c>
      <c r="I96" s="4">
        <v>2</v>
      </c>
      <c r="J96" s="4">
        <v>2</v>
      </c>
      <c r="K96" s="4" t="s">
        <v>30</v>
      </c>
      <c r="L96" s="4">
        <v>4000</v>
      </c>
      <c r="M96" s="4">
        <v>4000</v>
      </c>
      <c r="N96" s="4" t="s">
        <v>487</v>
      </c>
      <c r="O96" s="4" t="s">
        <v>32</v>
      </c>
      <c r="P96" s="4" t="s">
        <v>33</v>
      </c>
      <c r="Q96" s="4">
        <v>0</v>
      </c>
      <c r="R96" s="7">
        <v>45030</v>
      </c>
      <c r="S96" s="6">
        <v>45052</v>
      </c>
      <c r="T96" s="4" t="s">
        <v>34</v>
      </c>
      <c r="U96" s="4">
        <v>4000</v>
      </c>
      <c r="V96" s="4">
        <v>0</v>
      </c>
      <c r="W96" s="4">
        <v>0</v>
      </c>
      <c r="X96" s="4" t="s">
        <v>488</v>
      </c>
      <c r="Y96" s="4" t="s">
        <v>489</v>
      </c>
    </row>
    <row r="97" s="4" customFormat="1" spans="1:25">
      <c r="A97" s="4" t="s">
        <v>490</v>
      </c>
      <c r="B97" s="4" t="s">
        <v>26</v>
      </c>
      <c r="C97" s="4" t="s">
        <v>27</v>
      </c>
      <c r="D97" s="4" t="s">
        <v>491</v>
      </c>
      <c r="E97" s="4" t="s">
        <v>492</v>
      </c>
      <c r="F97" s="6">
        <v>45047</v>
      </c>
      <c r="G97" s="6">
        <v>45049</v>
      </c>
      <c r="H97" s="4">
        <v>2</v>
      </c>
      <c r="I97" s="4">
        <v>2</v>
      </c>
      <c r="J97" s="4">
        <v>4</v>
      </c>
      <c r="K97" s="4" t="s">
        <v>30</v>
      </c>
      <c r="L97" s="4">
        <v>2024</v>
      </c>
      <c r="M97" s="4">
        <v>2024</v>
      </c>
      <c r="N97" s="4" t="s">
        <v>493</v>
      </c>
      <c r="O97" s="4" t="s">
        <v>32</v>
      </c>
      <c r="P97" s="4" t="s">
        <v>33</v>
      </c>
      <c r="Q97" s="4">
        <v>0</v>
      </c>
      <c r="R97" s="7">
        <v>45030</v>
      </c>
      <c r="S97" s="6">
        <v>45052</v>
      </c>
      <c r="T97" s="4" t="s">
        <v>34</v>
      </c>
      <c r="U97" s="4">
        <v>2024</v>
      </c>
      <c r="V97" s="4">
        <v>0</v>
      </c>
      <c r="W97" s="4">
        <v>0</v>
      </c>
      <c r="X97" s="4" t="s">
        <v>494</v>
      </c>
      <c r="Y97" s="4" t="s">
        <v>495</v>
      </c>
    </row>
    <row r="98" s="4" customFormat="1" spans="1:25">
      <c r="A98" s="4" t="s">
        <v>496</v>
      </c>
      <c r="B98" s="4" t="s">
        <v>26</v>
      </c>
      <c r="C98" s="4" t="s">
        <v>27</v>
      </c>
      <c r="D98" s="4" t="s">
        <v>429</v>
      </c>
      <c r="E98" s="4" t="s">
        <v>497</v>
      </c>
      <c r="F98" s="6">
        <v>45046</v>
      </c>
      <c r="G98" s="6">
        <v>45049</v>
      </c>
      <c r="H98" s="4">
        <v>1</v>
      </c>
      <c r="I98" s="4">
        <v>3</v>
      </c>
      <c r="J98" s="4">
        <v>3</v>
      </c>
      <c r="K98" s="4" t="s">
        <v>30</v>
      </c>
      <c r="L98" s="4">
        <v>2606</v>
      </c>
      <c r="M98" s="4">
        <v>2606</v>
      </c>
      <c r="N98" s="4" t="s">
        <v>498</v>
      </c>
      <c r="O98" s="4" t="s">
        <v>32</v>
      </c>
      <c r="P98" s="4" t="s">
        <v>33</v>
      </c>
      <c r="Q98" s="4">
        <v>0</v>
      </c>
      <c r="R98" s="7">
        <v>45031</v>
      </c>
      <c r="S98" s="6">
        <v>45052</v>
      </c>
      <c r="T98" s="4" t="s">
        <v>34</v>
      </c>
      <c r="U98" s="4">
        <v>2606</v>
      </c>
      <c r="V98" s="4">
        <v>0</v>
      </c>
      <c r="W98" s="4">
        <v>0</v>
      </c>
      <c r="X98" s="4" t="s">
        <v>499</v>
      </c>
      <c r="Y98" s="4" t="s">
        <v>500</v>
      </c>
    </row>
    <row r="99" s="4" customFormat="1" spans="1:25">
      <c r="A99" s="4" t="s">
        <v>501</v>
      </c>
      <c r="B99" s="4" t="s">
        <v>26</v>
      </c>
      <c r="C99" s="4" t="s">
        <v>27</v>
      </c>
      <c r="D99" s="4" t="s">
        <v>502</v>
      </c>
      <c r="E99" s="4" t="s">
        <v>503</v>
      </c>
      <c r="F99" s="6">
        <v>45047</v>
      </c>
      <c r="G99" s="6">
        <v>45049</v>
      </c>
      <c r="H99" s="4">
        <v>1</v>
      </c>
      <c r="I99" s="4">
        <v>2</v>
      </c>
      <c r="J99" s="4">
        <v>2</v>
      </c>
      <c r="K99" s="4" t="s">
        <v>30</v>
      </c>
      <c r="L99" s="4">
        <v>970</v>
      </c>
      <c r="M99" s="4">
        <v>970</v>
      </c>
      <c r="N99" s="4" t="s">
        <v>504</v>
      </c>
      <c r="O99" s="4" t="s">
        <v>32</v>
      </c>
      <c r="P99" s="4" t="s">
        <v>33</v>
      </c>
      <c r="Q99" s="4">
        <v>0</v>
      </c>
      <c r="R99" s="7">
        <v>45032</v>
      </c>
      <c r="S99" s="6">
        <v>45052</v>
      </c>
      <c r="T99" s="4" t="s">
        <v>34</v>
      </c>
      <c r="U99" s="4">
        <v>970</v>
      </c>
      <c r="V99" s="4">
        <v>0</v>
      </c>
      <c r="W99" s="4">
        <v>0</v>
      </c>
      <c r="X99" s="4" t="s">
        <v>505</v>
      </c>
      <c r="Y99" s="4" t="s">
        <v>252</v>
      </c>
    </row>
    <row r="100" s="4" customFormat="1" spans="1:25">
      <c r="A100" s="4" t="s">
        <v>506</v>
      </c>
      <c r="B100" s="4" t="s">
        <v>26</v>
      </c>
      <c r="C100" s="4" t="s">
        <v>27</v>
      </c>
      <c r="D100" s="4" t="s">
        <v>502</v>
      </c>
      <c r="E100" s="4" t="s">
        <v>507</v>
      </c>
      <c r="F100" s="6">
        <v>45047</v>
      </c>
      <c r="G100" s="6">
        <v>45049</v>
      </c>
      <c r="H100" s="4">
        <v>1</v>
      </c>
      <c r="I100" s="4">
        <v>2</v>
      </c>
      <c r="J100" s="4">
        <v>2</v>
      </c>
      <c r="K100" s="4" t="s">
        <v>30</v>
      </c>
      <c r="L100" s="4">
        <v>970</v>
      </c>
      <c r="M100" s="4">
        <v>970</v>
      </c>
      <c r="N100" s="4" t="s">
        <v>508</v>
      </c>
      <c r="O100" s="4" t="s">
        <v>32</v>
      </c>
      <c r="P100" s="4" t="s">
        <v>33</v>
      </c>
      <c r="Q100" s="4">
        <v>0</v>
      </c>
      <c r="R100" s="7">
        <v>45032</v>
      </c>
      <c r="S100" s="6">
        <v>45052</v>
      </c>
      <c r="T100" s="4" t="s">
        <v>34</v>
      </c>
      <c r="U100" s="4">
        <v>970</v>
      </c>
      <c r="V100" s="4">
        <v>0</v>
      </c>
      <c r="W100" s="4">
        <v>0</v>
      </c>
      <c r="X100" s="4" t="s">
        <v>509</v>
      </c>
      <c r="Y100" s="4" t="s">
        <v>252</v>
      </c>
    </row>
    <row r="101" s="4" customFormat="1" spans="1:25">
      <c r="A101" s="4" t="s">
        <v>510</v>
      </c>
      <c r="B101" s="4" t="s">
        <v>26</v>
      </c>
      <c r="C101" s="4" t="s">
        <v>27</v>
      </c>
      <c r="D101" s="4" t="s">
        <v>445</v>
      </c>
      <c r="E101" s="4" t="s">
        <v>446</v>
      </c>
      <c r="F101" s="6">
        <v>45046</v>
      </c>
      <c r="G101" s="6">
        <v>45049</v>
      </c>
      <c r="H101" s="4">
        <v>1</v>
      </c>
      <c r="I101" s="4">
        <v>3</v>
      </c>
      <c r="J101" s="4">
        <v>3</v>
      </c>
      <c r="K101" s="4" t="s">
        <v>30</v>
      </c>
      <c r="L101" s="4">
        <v>1969</v>
      </c>
      <c r="M101" s="4">
        <v>1969</v>
      </c>
      <c r="N101" s="4" t="s">
        <v>511</v>
      </c>
      <c r="O101" s="4" t="s">
        <v>32</v>
      </c>
      <c r="P101" s="4" t="s">
        <v>33</v>
      </c>
      <c r="Q101" s="4">
        <v>0</v>
      </c>
      <c r="R101" s="7">
        <v>45032</v>
      </c>
      <c r="S101" s="6">
        <v>45052</v>
      </c>
      <c r="T101" s="4" t="s">
        <v>34</v>
      </c>
      <c r="U101" s="4">
        <v>1969</v>
      </c>
      <c r="V101" s="4">
        <v>0</v>
      </c>
      <c r="W101" s="4">
        <v>0</v>
      </c>
      <c r="X101" s="4" t="s">
        <v>512</v>
      </c>
      <c r="Y101" s="4" t="s">
        <v>513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434</v>
      </c>
      <c r="E102" s="4" t="s">
        <v>515</v>
      </c>
      <c r="F102" s="6">
        <v>45047</v>
      </c>
      <c r="G102" s="6">
        <v>45049</v>
      </c>
      <c r="H102" s="4">
        <v>1</v>
      </c>
      <c r="I102" s="4">
        <v>2</v>
      </c>
      <c r="J102" s="4">
        <v>2</v>
      </c>
      <c r="K102" s="4" t="s">
        <v>30</v>
      </c>
      <c r="L102" s="4">
        <v>1735</v>
      </c>
      <c r="M102" s="4">
        <v>1735</v>
      </c>
      <c r="N102" s="4" t="s">
        <v>516</v>
      </c>
      <c r="O102" s="4" t="s">
        <v>32</v>
      </c>
      <c r="P102" s="4" t="s">
        <v>33</v>
      </c>
      <c r="Q102" s="4">
        <v>0</v>
      </c>
      <c r="R102" s="7">
        <v>45032</v>
      </c>
      <c r="S102" s="6">
        <v>45052</v>
      </c>
      <c r="T102" s="4" t="s">
        <v>34</v>
      </c>
      <c r="U102" s="4">
        <v>1735</v>
      </c>
      <c r="V102" s="4">
        <v>0</v>
      </c>
      <c r="W102" s="4">
        <v>0</v>
      </c>
      <c r="X102" s="4" t="s">
        <v>517</v>
      </c>
      <c r="Y102" s="4" t="s">
        <v>252</v>
      </c>
    </row>
    <row r="103" s="4" customFormat="1" spans="1:25">
      <c r="A103" s="4" t="s">
        <v>518</v>
      </c>
      <c r="B103" s="4" t="s">
        <v>26</v>
      </c>
      <c r="C103" s="4" t="s">
        <v>27</v>
      </c>
      <c r="D103" s="4" t="s">
        <v>445</v>
      </c>
      <c r="E103" s="4" t="s">
        <v>519</v>
      </c>
      <c r="F103" s="6">
        <v>45048</v>
      </c>
      <c r="G103" s="6">
        <v>45049</v>
      </c>
      <c r="H103" s="4">
        <v>1</v>
      </c>
      <c r="I103" s="4">
        <v>1</v>
      </c>
      <c r="J103" s="4">
        <v>1</v>
      </c>
      <c r="K103" s="4" t="s">
        <v>30</v>
      </c>
      <c r="L103" s="4">
        <v>685</v>
      </c>
      <c r="M103" s="4">
        <v>685</v>
      </c>
      <c r="N103" s="4" t="s">
        <v>520</v>
      </c>
      <c r="O103" s="4" t="s">
        <v>32</v>
      </c>
      <c r="P103" s="4" t="s">
        <v>33</v>
      </c>
      <c r="Q103" s="4">
        <v>0</v>
      </c>
      <c r="R103" s="7">
        <v>45032</v>
      </c>
      <c r="S103" s="6">
        <v>45052</v>
      </c>
      <c r="T103" s="4" t="s">
        <v>34</v>
      </c>
      <c r="U103" s="4">
        <v>685</v>
      </c>
      <c r="V103" s="4">
        <v>0</v>
      </c>
      <c r="W103" s="4">
        <v>0</v>
      </c>
      <c r="X103" s="4" t="s">
        <v>521</v>
      </c>
      <c r="Y103" s="4" t="s">
        <v>252</v>
      </c>
    </row>
    <row r="104" s="4" customFormat="1" spans="1:25">
      <c r="A104" s="4" t="s">
        <v>522</v>
      </c>
      <c r="B104" s="4" t="s">
        <v>26</v>
      </c>
      <c r="C104" s="4" t="s">
        <v>27</v>
      </c>
      <c r="D104" s="4" t="s">
        <v>445</v>
      </c>
      <c r="E104" s="4" t="s">
        <v>446</v>
      </c>
      <c r="F104" s="6">
        <v>45044</v>
      </c>
      <c r="G104" s="6">
        <v>45049</v>
      </c>
      <c r="H104" s="4">
        <v>1</v>
      </c>
      <c r="I104" s="4">
        <v>5</v>
      </c>
      <c r="J104" s="4">
        <v>5</v>
      </c>
      <c r="K104" s="4" t="s">
        <v>30</v>
      </c>
      <c r="L104" s="4">
        <v>3300</v>
      </c>
      <c r="M104" s="4">
        <v>3300</v>
      </c>
      <c r="N104" s="4" t="s">
        <v>523</v>
      </c>
      <c r="O104" s="4" t="s">
        <v>32</v>
      </c>
      <c r="P104" s="4" t="s">
        <v>33</v>
      </c>
      <c r="Q104" s="4">
        <v>0</v>
      </c>
      <c r="R104" s="7">
        <v>45032</v>
      </c>
      <c r="S104" s="6">
        <v>45052</v>
      </c>
      <c r="T104" s="4" t="s">
        <v>34</v>
      </c>
      <c r="U104" s="4">
        <v>3300</v>
      </c>
      <c r="V104" s="4">
        <v>0</v>
      </c>
      <c r="W104" s="4">
        <v>0</v>
      </c>
      <c r="X104" s="4" t="s">
        <v>524</v>
      </c>
      <c r="Y104" s="4" t="s">
        <v>252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526</v>
      </c>
      <c r="E105" s="4" t="s">
        <v>527</v>
      </c>
      <c r="F105" s="6">
        <v>45047</v>
      </c>
      <c r="G105" s="6">
        <v>45049</v>
      </c>
      <c r="H105" s="4">
        <v>1</v>
      </c>
      <c r="I105" s="4">
        <v>2</v>
      </c>
      <c r="J105" s="4">
        <v>2</v>
      </c>
      <c r="K105" s="4" t="s">
        <v>30</v>
      </c>
      <c r="L105" s="4">
        <v>8360</v>
      </c>
      <c r="M105" s="4">
        <v>8360</v>
      </c>
      <c r="N105" s="4" t="s">
        <v>528</v>
      </c>
      <c r="O105" s="4" t="s">
        <v>32</v>
      </c>
      <c r="P105" s="4" t="s">
        <v>33</v>
      </c>
      <c r="Q105" s="4">
        <v>0</v>
      </c>
      <c r="R105" s="7">
        <v>45032</v>
      </c>
      <c r="S105" s="6">
        <v>45052</v>
      </c>
      <c r="T105" s="4" t="s">
        <v>34</v>
      </c>
      <c r="U105" s="4">
        <v>8360</v>
      </c>
      <c r="V105" s="4">
        <v>0</v>
      </c>
      <c r="W105" s="4">
        <v>0</v>
      </c>
      <c r="X105" s="4" t="s">
        <v>529</v>
      </c>
      <c r="Y105" s="4" t="s">
        <v>530</v>
      </c>
    </row>
    <row r="106" s="4" customFormat="1" spans="1:25">
      <c r="A106" s="4" t="s">
        <v>531</v>
      </c>
      <c r="B106" s="4" t="s">
        <v>26</v>
      </c>
      <c r="C106" s="4" t="s">
        <v>27</v>
      </c>
      <c r="D106" s="4" t="s">
        <v>532</v>
      </c>
      <c r="E106" s="4" t="s">
        <v>533</v>
      </c>
      <c r="F106" s="6">
        <v>45045</v>
      </c>
      <c r="G106" s="6">
        <v>45049</v>
      </c>
      <c r="H106" s="4">
        <v>1</v>
      </c>
      <c r="I106" s="4">
        <v>4</v>
      </c>
      <c r="J106" s="4">
        <v>4</v>
      </c>
      <c r="K106" s="4" t="s">
        <v>30</v>
      </c>
      <c r="L106" s="4">
        <v>7264</v>
      </c>
      <c r="M106" s="4">
        <v>7264</v>
      </c>
      <c r="N106" s="4" t="s">
        <v>534</v>
      </c>
      <c r="O106" s="4" t="s">
        <v>32</v>
      </c>
      <c r="P106" s="4" t="s">
        <v>33</v>
      </c>
      <c r="Q106" s="4">
        <v>0</v>
      </c>
      <c r="R106" s="7">
        <v>45032</v>
      </c>
      <c r="S106" s="6">
        <v>45052</v>
      </c>
      <c r="T106" s="4" t="s">
        <v>34</v>
      </c>
      <c r="U106" s="4">
        <v>7264</v>
      </c>
      <c r="V106" s="4">
        <v>0</v>
      </c>
      <c r="W106" s="4">
        <v>0</v>
      </c>
      <c r="X106" s="4" t="s">
        <v>535</v>
      </c>
      <c r="Y106" s="4" t="s">
        <v>252</v>
      </c>
    </row>
    <row r="107" s="4" customFormat="1" spans="1:25">
      <c r="A107" s="4" t="s">
        <v>536</v>
      </c>
      <c r="B107" s="4" t="s">
        <v>26</v>
      </c>
      <c r="C107" s="4" t="s">
        <v>27</v>
      </c>
      <c r="D107" s="4" t="s">
        <v>445</v>
      </c>
      <c r="E107" s="4" t="s">
        <v>446</v>
      </c>
      <c r="F107" s="6">
        <v>45047</v>
      </c>
      <c r="G107" s="6">
        <v>45049</v>
      </c>
      <c r="H107" s="4">
        <v>1</v>
      </c>
      <c r="I107" s="4">
        <v>2</v>
      </c>
      <c r="J107" s="4">
        <v>2</v>
      </c>
      <c r="K107" s="4" t="s">
        <v>30</v>
      </c>
      <c r="L107" s="4">
        <v>1308</v>
      </c>
      <c r="M107" s="4">
        <v>1308</v>
      </c>
      <c r="N107" s="4" t="s">
        <v>537</v>
      </c>
      <c r="O107" s="4" t="s">
        <v>32</v>
      </c>
      <c r="P107" s="4" t="s">
        <v>33</v>
      </c>
      <c r="Q107" s="4">
        <v>0</v>
      </c>
      <c r="R107" s="7">
        <v>45033</v>
      </c>
      <c r="S107" s="6">
        <v>45052</v>
      </c>
      <c r="T107" s="4" t="s">
        <v>34</v>
      </c>
      <c r="U107" s="4">
        <v>1308</v>
      </c>
      <c r="V107" s="4">
        <v>0</v>
      </c>
      <c r="W107" s="4">
        <v>0</v>
      </c>
      <c r="X107" s="4" t="s">
        <v>538</v>
      </c>
      <c r="Y107" s="4" t="s">
        <v>252</v>
      </c>
    </row>
    <row r="108" s="4" customFormat="1" spans="1:25">
      <c r="A108" s="4" t="s">
        <v>536</v>
      </c>
      <c r="B108" s="4" t="s">
        <v>26</v>
      </c>
      <c r="C108" s="4" t="s">
        <v>300</v>
      </c>
      <c r="D108" s="4" t="s">
        <v>445</v>
      </c>
      <c r="E108" s="4" t="s">
        <v>446</v>
      </c>
      <c r="F108" s="6">
        <v>45047</v>
      </c>
      <c r="G108" s="6">
        <v>45049</v>
      </c>
      <c r="H108" s="4">
        <v>1</v>
      </c>
      <c r="I108" s="4">
        <v>2</v>
      </c>
      <c r="J108" s="4">
        <v>2</v>
      </c>
      <c r="K108" s="4" t="s">
        <v>30</v>
      </c>
      <c r="L108" s="4">
        <v>-1308</v>
      </c>
      <c r="M108" s="4">
        <v>-1308</v>
      </c>
      <c r="N108" s="4" t="s">
        <v>537</v>
      </c>
      <c r="O108" s="4" t="s">
        <v>32</v>
      </c>
      <c r="P108" s="4" t="s">
        <v>33</v>
      </c>
      <c r="Q108" s="4">
        <v>0</v>
      </c>
      <c r="R108" s="7">
        <v>45033</v>
      </c>
      <c r="S108" s="6">
        <v>45052</v>
      </c>
      <c r="T108" s="4" t="s">
        <v>34</v>
      </c>
      <c r="U108" s="4">
        <v>-1308</v>
      </c>
      <c r="V108" s="4">
        <v>0</v>
      </c>
      <c r="W108" s="4">
        <v>0</v>
      </c>
      <c r="X108" s="4" t="s">
        <v>538</v>
      </c>
      <c r="Y108" s="4" t="s">
        <v>252</v>
      </c>
    </row>
    <row r="109" s="4" customFormat="1" spans="1:25">
      <c r="A109" s="4" t="s">
        <v>539</v>
      </c>
      <c r="B109" s="4" t="s">
        <v>26</v>
      </c>
      <c r="C109" s="4" t="s">
        <v>27</v>
      </c>
      <c r="D109" s="4" t="s">
        <v>445</v>
      </c>
      <c r="E109" s="4" t="s">
        <v>446</v>
      </c>
      <c r="F109" s="6">
        <v>45047</v>
      </c>
      <c r="G109" s="6">
        <v>45049</v>
      </c>
      <c r="H109" s="4">
        <v>1</v>
      </c>
      <c r="I109" s="4">
        <v>2</v>
      </c>
      <c r="J109" s="4">
        <v>2</v>
      </c>
      <c r="K109" s="4" t="s">
        <v>30</v>
      </c>
      <c r="L109" s="4">
        <v>1308</v>
      </c>
      <c r="M109" s="4">
        <v>1308</v>
      </c>
      <c r="N109" s="4" t="s">
        <v>540</v>
      </c>
      <c r="O109" s="4" t="s">
        <v>32</v>
      </c>
      <c r="P109" s="4" t="s">
        <v>33</v>
      </c>
      <c r="Q109" s="4">
        <v>0</v>
      </c>
      <c r="R109" s="7">
        <v>45033</v>
      </c>
      <c r="S109" s="6">
        <v>45052</v>
      </c>
      <c r="T109" s="4" t="s">
        <v>34</v>
      </c>
      <c r="U109" s="4">
        <v>1308</v>
      </c>
      <c r="V109" s="4">
        <v>0</v>
      </c>
      <c r="W109" s="4">
        <v>0</v>
      </c>
      <c r="X109" s="4" t="s">
        <v>541</v>
      </c>
      <c r="Y109" s="4" t="s">
        <v>542</v>
      </c>
    </row>
    <row r="110" s="4" customFormat="1" spans="1:25">
      <c r="A110" s="4" t="s">
        <v>543</v>
      </c>
      <c r="B110" s="4" t="s">
        <v>26</v>
      </c>
      <c r="C110" s="4" t="s">
        <v>27</v>
      </c>
      <c r="D110" s="4" t="s">
        <v>306</v>
      </c>
      <c r="E110" s="4" t="s">
        <v>479</v>
      </c>
      <c r="F110" s="6">
        <v>45047</v>
      </c>
      <c r="G110" s="6">
        <v>45049</v>
      </c>
      <c r="H110" s="4">
        <v>1</v>
      </c>
      <c r="I110" s="4">
        <v>2</v>
      </c>
      <c r="J110" s="4">
        <v>2</v>
      </c>
      <c r="K110" s="4" t="s">
        <v>30</v>
      </c>
      <c r="L110" s="4">
        <v>2300</v>
      </c>
      <c r="M110" s="4">
        <v>2300</v>
      </c>
      <c r="N110" s="4" t="s">
        <v>544</v>
      </c>
      <c r="O110" s="4" t="s">
        <v>32</v>
      </c>
      <c r="P110" s="4" t="s">
        <v>33</v>
      </c>
      <c r="Q110" s="4">
        <v>0</v>
      </c>
      <c r="R110" s="7">
        <v>45033</v>
      </c>
      <c r="S110" s="6">
        <v>45052</v>
      </c>
      <c r="T110" s="4" t="s">
        <v>34</v>
      </c>
      <c r="U110" s="4">
        <v>2300</v>
      </c>
      <c r="V110" s="4">
        <v>0</v>
      </c>
      <c r="W110" s="4">
        <v>0</v>
      </c>
      <c r="X110" s="4" t="s">
        <v>545</v>
      </c>
      <c r="Y110" s="4" t="s">
        <v>252</v>
      </c>
    </row>
    <row r="111" s="4" customFormat="1" spans="1:25">
      <c r="A111" s="4" t="s">
        <v>546</v>
      </c>
      <c r="B111" s="4" t="s">
        <v>26</v>
      </c>
      <c r="C111" s="4" t="s">
        <v>27</v>
      </c>
      <c r="D111" s="4" t="s">
        <v>547</v>
      </c>
      <c r="E111" s="4" t="s">
        <v>548</v>
      </c>
      <c r="F111" s="6">
        <v>45047</v>
      </c>
      <c r="G111" s="6">
        <v>45049</v>
      </c>
      <c r="H111" s="4">
        <v>2</v>
      </c>
      <c r="I111" s="4">
        <v>2</v>
      </c>
      <c r="J111" s="4">
        <v>4</v>
      </c>
      <c r="K111" s="4" t="s">
        <v>30</v>
      </c>
      <c r="L111" s="4">
        <v>2128</v>
      </c>
      <c r="M111" s="4">
        <v>2128</v>
      </c>
      <c r="N111" s="4" t="s">
        <v>549</v>
      </c>
      <c r="O111" s="4" t="s">
        <v>32</v>
      </c>
      <c r="P111" s="4" t="s">
        <v>33</v>
      </c>
      <c r="Q111" s="4">
        <v>0</v>
      </c>
      <c r="R111" s="7">
        <v>45033</v>
      </c>
      <c r="S111" s="6">
        <v>45052</v>
      </c>
      <c r="T111" s="4" t="s">
        <v>34</v>
      </c>
      <c r="U111" s="4">
        <v>2128</v>
      </c>
      <c r="V111" s="4">
        <v>0</v>
      </c>
      <c r="W111" s="4">
        <v>2596</v>
      </c>
      <c r="X111" s="4" t="s">
        <v>550</v>
      </c>
      <c r="Y111" s="4" t="s">
        <v>551</v>
      </c>
    </row>
    <row r="112" s="4" customFormat="1" spans="1:25">
      <c r="A112" s="4" t="s">
        <v>552</v>
      </c>
      <c r="B112" s="4" t="s">
        <v>26</v>
      </c>
      <c r="C112" s="4" t="s">
        <v>27</v>
      </c>
      <c r="D112" s="4" t="s">
        <v>553</v>
      </c>
      <c r="E112" s="4" t="s">
        <v>554</v>
      </c>
      <c r="F112" s="6">
        <v>45048</v>
      </c>
      <c r="G112" s="6">
        <v>45049</v>
      </c>
      <c r="H112" s="4">
        <v>2</v>
      </c>
      <c r="I112" s="4">
        <v>1</v>
      </c>
      <c r="J112" s="4">
        <v>2</v>
      </c>
      <c r="K112" s="4" t="s">
        <v>30</v>
      </c>
      <c r="L112" s="4">
        <v>374</v>
      </c>
      <c r="M112" s="4">
        <v>374</v>
      </c>
      <c r="N112" s="4" t="s">
        <v>555</v>
      </c>
      <c r="O112" s="4" t="s">
        <v>32</v>
      </c>
      <c r="P112" s="4" t="s">
        <v>33</v>
      </c>
      <c r="Q112" s="4">
        <v>0</v>
      </c>
      <c r="R112" s="7">
        <v>45033</v>
      </c>
      <c r="S112" s="6">
        <v>45052</v>
      </c>
      <c r="T112" s="4" t="s">
        <v>34</v>
      </c>
      <c r="U112" s="4">
        <v>374</v>
      </c>
      <c r="V112" s="4">
        <v>0</v>
      </c>
      <c r="W112" s="4">
        <v>0</v>
      </c>
      <c r="X112" s="4" t="s">
        <v>556</v>
      </c>
      <c r="Y112" s="4" t="s">
        <v>252</v>
      </c>
    </row>
    <row r="113" s="4" customFormat="1" spans="1:25">
      <c r="A113" s="4" t="s">
        <v>552</v>
      </c>
      <c r="B113" s="4" t="s">
        <v>26</v>
      </c>
      <c r="C113" s="4" t="s">
        <v>300</v>
      </c>
      <c r="D113" s="4" t="s">
        <v>553</v>
      </c>
      <c r="E113" s="4" t="s">
        <v>554</v>
      </c>
      <c r="F113" s="6">
        <v>45048</v>
      </c>
      <c r="G113" s="6">
        <v>45049</v>
      </c>
      <c r="H113" s="4">
        <v>2</v>
      </c>
      <c r="I113" s="4">
        <v>1</v>
      </c>
      <c r="J113" s="4">
        <v>2</v>
      </c>
      <c r="K113" s="4" t="s">
        <v>30</v>
      </c>
      <c r="L113" s="4">
        <v>-374</v>
      </c>
      <c r="M113" s="4">
        <v>-374</v>
      </c>
      <c r="N113" s="4" t="s">
        <v>555</v>
      </c>
      <c r="O113" s="4" t="s">
        <v>32</v>
      </c>
      <c r="P113" s="4" t="s">
        <v>33</v>
      </c>
      <c r="Q113" s="4">
        <v>0</v>
      </c>
      <c r="R113" s="7">
        <v>45033</v>
      </c>
      <c r="S113" s="6">
        <v>45052</v>
      </c>
      <c r="T113" s="4" t="s">
        <v>34</v>
      </c>
      <c r="U113" s="4">
        <v>-374</v>
      </c>
      <c r="V113" s="4">
        <v>0</v>
      </c>
      <c r="W113" s="4">
        <v>0</v>
      </c>
      <c r="X113" s="4" t="s">
        <v>556</v>
      </c>
      <c r="Y113" s="4" t="s">
        <v>252</v>
      </c>
    </row>
    <row r="114" s="4" customFormat="1" spans="1:25">
      <c r="A114" s="4" t="s">
        <v>557</v>
      </c>
      <c r="B114" s="4" t="s">
        <v>26</v>
      </c>
      <c r="C114" s="4" t="s">
        <v>27</v>
      </c>
      <c r="D114" s="4" t="s">
        <v>558</v>
      </c>
      <c r="E114" s="4" t="s">
        <v>559</v>
      </c>
      <c r="F114" s="6">
        <v>45048</v>
      </c>
      <c r="G114" s="6">
        <v>45049</v>
      </c>
      <c r="H114" s="4">
        <v>1</v>
      </c>
      <c r="I114" s="4">
        <v>1</v>
      </c>
      <c r="J114" s="4">
        <v>1</v>
      </c>
      <c r="K114" s="4" t="s">
        <v>30</v>
      </c>
      <c r="L114" s="4">
        <v>388</v>
      </c>
      <c r="M114" s="4">
        <v>388</v>
      </c>
      <c r="N114" s="4" t="s">
        <v>560</v>
      </c>
      <c r="O114" s="4" t="s">
        <v>32</v>
      </c>
      <c r="P114" s="4" t="s">
        <v>33</v>
      </c>
      <c r="Q114" s="4">
        <v>0</v>
      </c>
      <c r="R114" s="7">
        <v>45034</v>
      </c>
      <c r="S114" s="6">
        <v>45052</v>
      </c>
      <c r="T114" s="4" t="s">
        <v>34</v>
      </c>
      <c r="U114" s="4">
        <v>388</v>
      </c>
      <c r="V114" s="4">
        <v>0</v>
      </c>
      <c r="W114" s="4">
        <v>0</v>
      </c>
      <c r="X114" s="4" t="s">
        <v>561</v>
      </c>
      <c r="Y114" s="4" t="s">
        <v>252</v>
      </c>
    </row>
    <row r="115" s="4" customFormat="1" spans="1:25">
      <c r="A115" s="4" t="s">
        <v>562</v>
      </c>
      <c r="B115" s="4" t="s">
        <v>26</v>
      </c>
      <c r="C115" s="4" t="s">
        <v>27</v>
      </c>
      <c r="D115" s="4" t="s">
        <v>563</v>
      </c>
      <c r="E115" s="4" t="s">
        <v>564</v>
      </c>
      <c r="F115" s="6">
        <v>45048</v>
      </c>
      <c r="G115" s="6">
        <v>45049</v>
      </c>
      <c r="H115" s="4">
        <v>1</v>
      </c>
      <c r="I115" s="4">
        <v>1</v>
      </c>
      <c r="J115" s="4">
        <v>1</v>
      </c>
      <c r="K115" s="4" t="s">
        <v>30</v>
      </c>
      <c r="L115" s="4">
        <v>530</v>
      </c>
      <c r="M115" s="4">
        <v>530</v>
      </c>
      <c r="N115" s="4" t="s">
        <v>565</v>
      </c>
      <c r="O115" s="4" t="s">
        <v>32</v>
      </c>
      <c r="P115" s="4" t="s">
        <v>33</v>
      </c>
      <c r="Q115" s="4">
        <v>0</v>
      </c>
      <c r="R115" s="7">
        <v>45035</v>
      </c>
      <c r="S115" s="6">
        <v>45052</v>
      </c>
      <c r="T115" s="4" t="s">
        <v>34</v>
      </c>
      <c r="U115" s="4">
        <v>530</v>
      </c>
      <c r="V115" s="4">
        <v>0</v>
      </c>
      <c r="W115" s="4">
        <v>0</v>
      </c>
      <c r="X115" s="4" t="s">
        <v>566</v>
      </c>
      <c r="Y115" s="4" t="s">
        <v>567</v>
      </c>
    </row>
    <row r="116" s="4" customFormat="1" spans="1:25">
      <c r="A116" s="4" t="s">
        <v>568</v>
      </c>
      <c r="B116" s="4" t="s">
        <v>26</v>
      </c>
      <c r="C116" s="4" t="s">
        <v>27</v>
      </c>
      <c r="D116" s="4" t="s">
        <v>569</v>
      </c>
      <c r="E116" s="4" t="s">
        <v>570</v>
      </c>
      <c r="F116" s="6">
        <v>45046</v>
      </c>
      <c r="G116" s="6">
        <v>45049</v>
      </c>
      <c r="H116" s="4">
        <v>1</v>
      </c>
      <c r="I116" s="4">
        <v>3</v>
      </c>
      <c r="J116" s="4">
        <v>3</v>
      </c>
      <c r="K116" s="4" t="s">
        <v>30</v>
      </c>
      <c r="L116" s="4">
        <v>2334</v>
      </c>
      <c r="M116" s="4">
        <v>2334</v>
      </c>
      <c r="N116" s="4" t="s">
        <v>571</v>
      </c>
      <c r="O116" s="4" t="s">
        <v>32</v>
      </c>
      <c r="P116" s="4" t="s">
        <v>33</v>
      </c>
      <c r="Q116" s="4">
        <v>0</v>
      </c>
      <c r="R116" s="7">
        <v>45035</v>
      </c>
      <c r="S116" s="6">
        <v>45052</v>
      </c>
      <c r="T116" s="4" t="s">
        <v>34</v>
      </c>
      <c r="U116" s="4">
        <v>2334</v>
      </c>
      <c r="V116" s="4">
        <v>0</v>
      </c>
      <c r="W116" s="4">
        <v>0</v>
      </c>
      <c r="X116" s="4" t="s">
        <v>572</v>
      </c>
      <c r="Y116" s="4" t="s">
        <v>252</v>
      </c>
    </row>
    <row r="117" s="4" customFormat="1" spans="1:25">
      <c r="A117" s="4" t="s">
        <v>573</v>
      </c>
      <c r="B117" s="4" t="s">
        <v>26</v>
      </c>
      <c r="C117" s="4" t="s">
        <v>27</v>
      </c>
      <c r="D117" s="4" t="s">
        <v>563</v>
      </c>
      <c r="E117" s="4" t="s">
        <v>574</v>
      </c>
      <c r="F117" s="6">
        <v>45048</v>
      </c>
      <c r="G117" s="6">
        <v>45049</v>
      </c>
      <c r="H117" s="4">
        <v>1</v>
      </c>
      <c r="I117" s="4">
        <v>1</v>
      </c>
      <c r="J117" s="4">
        <v>1</v>
      </c>
      <c r="K117" s="4" t="s">
        <v>30</v>
      </c>
      <c r="L117" s="4">
        <v>670</v>
      </c>
      <c r="M117" s="4">
        <v>670</v>
      </c>
      <c r="N117" s="4" t="s">
        <v>575</v>
      </c>
      <c r="O117" s="4" t="s">
        <v>32</v>
      </c>
      <c r="P117" s="4" t="s">
        <v>33</v>
      </c>
      <c r="Q117" s="4">
        <v>0</v>
      </c>
      <c r="R117" s="7">
        <v>45035</v>
      </c>
      <c r="S117" s="6">
        <v>45052</v>
      </c>
      <c r="T117" s="4" t="s">
        <v>34</v>
      </c>
      <c r="U117" s="4">
        <v>670</v>
      </c>
      <c r="V117" s="4">
        <v>0</v>
      </c>
      <c r="W117" s="4">
        <v>0</v>
      </c>
      <c r="X117" s="4" t="s">
        <v>576</v>
      </c>
      <c r="Y117" s="4" t="s">
        <v>577</v>
      </c>
    </row>
    <row r="118" s="4" customFormat="1" spans="1:25">
      <c r="A118" s="4" t="s">
        <v>578</v>
      </c>
      <c r="B118" s="4" t="s">
        <v>26</v>
      </c>
      <c r="C118" s="4" t="s">
        <v>27</v>
      </c>
      <c r="D118" s="4" t="s">
        <v>296</v>
      </c>
      <c r="E118" s="4" t="s">
        <v>579</v>
      </c>
      <c r="F118" s="6">
        <v>45047</v>
      </c>
      <c r="G118" s="6">
        <v>45049</v>
      </c>
      <c r="H118" s="4">
        <v>1</v>
      </c>
      <c r="I118" s="4">
        <v>2</v>
      </c>
      <c r="J118" s="4">
        <v>2</v>
      </c>
      <c r="K118" s="4" t="s">
        <v>30</v>
      </c>
      <c r="L118" s="4">
        <v>5800</v>
      </c>
      <c r="M118" s="4">
        <v>5800</v>
      </c>
      <c r="N118" s="4" t="s">
        <v>580</v>
      </c>
      <c r="O118" s="4" t="s">
        <v>32</v>
      </c>
      <c r="P118" s="4" t="s">
        <v>33</v>
      </c>
      <c r="Q118" s="4">
        <v>0</v>
      </c>
      <c r="R118" s="7">
        <v>45035</v>
      </c>
      <c r="S118" s="6">
        <v>45052</v>
      </c>
      <c r="T118" s="4" t="s">
        <v>34</v>
      </c>
      <c r="U118" s="4">
        <v>5800</v>
      </c>
      <c r="V118" s="4">
        <v>0</v>
      </c>
      <c r="W118" s="4">
        <v>0</v>
      </c>
      <c r="X118" s="4" t="s">
        <v>581</v>
      </c>
      <c r="Y118" s="4" t="s">
        <v>582</v>
      </c>
    </row>
    <row r="119" s="4" customFormat="1" spans="1:25">
      <c r="A119" s="4" t="s">
        <v>583</v>
      </c>
      <c r="B119" s="4" t="s">
        <v>26</v>
      </c>
      <c r="C119" s="4" t="s">
        <v>27</v>
      </c>
      <c r="D119" s="4" t="s">
        <v>584</v>
      </c>
      <c r="E119" s="4" t="s">
        <v>585</v>
      </c>
      <c r="F119" s="6">
        <v>45047</v>
      </c>
      <c r="G119" s="6">
        <v>45049</v>
      </c>
      <c r="H119" s="4">
        <v>1</v>
      </c>
      <c r="I119" s="4">
        <v>2</v>
      </c>
      <c r="J119" s="4">
        <v>2</v>
      </c>
      <c r="K119" s="4" t="s">
        <v>30</v>
      </c>
      <c r="L119" s="4">
        <v>2100</v>
      </c>
      <c r="M119" s="4">
        <v>2100</v>
      </c>
      <c r="N119" s="4" t="s">
        <v>586</v>
      </c>
      <c r="O119" s="4" t="s">
        <v>32</v>
      </c>
      <c r="P119" s="4" t="s">
        <v>33</v>
      </c>
      <c r="Q119" s="4">
        <v>0</v>
      </c>
      <c r="R119" s="7">
        <v>45035</v>
      </c>
      <c r="S119" s="6">
        <v>45052</v>
      </c>
      <c r="T119" s="4" t="s">
        <v>34</v>
      </c>
      <c r="U119" s="4">
        <v>2100</v>
      </c>
      <c r="V119" s="4">
        <v>0</v>
      </c>
      <c r="W119" s="4">
        <v>0</v>
      </c>
      <c r="X119" s="4" t="s">
        <v>587</v>
      </c>
      <c r="Y119" s="4" t="s">
        <v>588</v>
      </c>
    </row>
    <row r="120" s="4" customFormat="1" spans="1:25">
      <c r="A120" s="4" t="s">
        <v>589</v>
      </c>
      <c r="B120" s="4" t="s">
        <v>26</v>
      </c>
      <c r="C120" s="4" t="s">
        <v>27</v>
      </c>
      <c r="D120" s="4" t="s">
        <v>590</v>
      </c>
      <c r="E120" s="4" t="s">
        <v>591</v>
      </c>
      <c r="F120" s="6">
        <v>45047</v>
      </c>
      <c r="G120" s="6">
        <v>45049</v>
      </c>
      <c r="H120" s="4">
        <v>1</v>
      </c>
      <c r="I120" s="4">
        <v>2</v>
      </c>
      <c r="J120" s="4">
        <v>2</v>
      </c>
      <c r="K120" s="4" t="s">
        <v>30</v>
      </c>
      <c r="L120" s="4">
        <v>12560</v>
      </c>
      <c r="M120" s="4">
        <v>12560</v>
      </c>
      <c r="N120" s="4" t="s">
        <v>592</v>
      </c>
      <c r="O120" s="4" t="s">
        <v>32</v>
      </c>
      <c r="P120" s="4" t="s">
        <v>33</v>
      </c>
      <c r="Q120" s="4">
        <v>0</v>
      </c>
      <c r="R120" s="7">
        <v>45036</v>
      </c>
      <c r="S120" s="6">
        <v>45052</v>
      </c>
      <c r="T120" s="4" t="s">
        <v>34</v>
      </c>
      <c r="U120" s="4">
        <v>12560</v>
      </c>
      <c r="V120" s="4">
        <v>0</v>
      </c>
      <c r="W120" s="4">
        <v>0</v>
      </c>
      <c r="X120" s="4" t="s">
        <v>593</v>
      </c>
      <c r="Y120" s="4" t="s">
        <v>594</v>
      </c>
    </row>
    <row r="121" s="4" customFormat="1" spans="1:25">
      <c r="A121" s="4" t="s">
        <v>595</v>
      </c>
      <c r="B121" s="4" t="s">
        <v>26</v>
      </c>
      <c r="C121" s="4" t="s">
        <v>27</v>
      </c>
      <c r="D121" s="4" t="s">
        <v>596</v>
      </c>
      <c r="E121" s="4" t="s">
        <v>597</v>
      </c>
      <c r="F121" s="6">
        <v>45047</v>
      </c>
      <c r="G121" s="6">
        <v>45049</v>
      </c>
      <c r="H121" s="4">
        <v>1</v>
      </c>
      <c r="I121" s="4">
        <v>2</v>
      </c>
      <c r="J121" s="4">
        <v>2</v>
      </c>
      <c r="K121" s="4" t="s">
        <v>30</v>
      </c>
      <c r="L121" s="4">
        <v>660</v>
      </c>
      <c r="M121" s="4">
        <v>660</v>
      </c>
      <c r="N121" s="4" t="s">
        <v>598</v>
      </c>
      <c r="O121" s="4" t="s">
        <v>32</v>
      </c>
      <c r="P121" s="4" t="s">
        <v>33</v>
      </c>
      <c r="Q121" s="4">
        <v>0</v>
      </c>
      <c r="R121" s="7">
        <v>45036</v>
      </c>
      <c r="S121" s="6">
        <v>45052</v>
      </c>
      <c r="T121" s="4" t="s">
        <v>34</v>
      </c>
      <c r="U121" s="4">
        <v>660</v>
      </c>
      <c r="V121" s="4">
        <v>0</v>
      </c>
      <c r="W121" s="4">
        <v>0</v>
      </c>
      <c r="X121" s="4" t="s">
        <v>599</v>
      </c>
      <c r="Y121" s="4" t="s">
        <v>600</v>
      </c>
    </row>
    <row r="122" s="4" customFormat="1" spans="1:25">
      <c r="A122" s="4" t="s">
        <v>601</v>
      </c>
      <c r="B122" s="4" t="s">
        <v>26</v>
      </c>
      <c r="C122" s="4" t="s">
        <v>27</v>
      </c>
      <c r="D122" s="4" t="s">
        <v>315</v>
      </c>
      <c r="E122" s="4" t="s">
        <v>602</v>
      </c>
      <c r="F122" s="6">
        <v>45047</v>
      </c>
      <c r="G122" s="6">
        <v>45049</v>
      </c>
      <c r="H122" s="4">
        <v>1</v>
      </c>
      <c r="I122" s="4">
        <v>2</v>
      </c>
      <c r="J122" s="4">
        <v>2</v>
      </c>
      <c r="K122" s="4" t="s">
        <v>30</v>
      </c>
      <c r="L122" s="4">
        <v>3352</v>
      </c>
      <c r="M122" s="4">
        <v>3352</v>
      </c>
      <c r="N122" s="4" t="s">
        <v>603</v>
      </c>
      <c r="O122" s="4" t="s">
        <v>32</v>
      </c>
      <c r="P122" s="4" t="s">
        <v>33</v>
      </c>
      <c r="Q122" s="4">
        <v>0</v>
      </c>
      <c r="R122" s="7">
        <v>45036</v>
      </c>
      <c r="S122" s="6">
        <v>45052</v>
      </c>
      <c r="T122" s="4" t="s">
        <v>34</v>
      </c>
      <c r="U122" s="4">
        <v>3352</v>
      </c>
      <c r="V122" s="4">
        <v>0</v>
      </c>
      <c r="W122" s="4">
        <v>0</v>
      </c>
      <c r="X122" s="4" t="s">
        <v>604</v>
      </c>
      <c r="Y122" s="4" t="s">
        <v>605</v>
      </c>
    </row>
    <row r="123" s="4" customFormat="1" spans="1:25">
      <c r="A123" s="4" t="s">
        <v>606</v>
      </c>
      <c r="B123" s="4" t="s">
        <v>26</v>
      </c>
      <c r="C123" s="4" t="s">
        <v>27</v>
      </c>
      <c r="D123" s="4" t="s">
        <v>607</v>
      </c>
      <c r="E123" s="4" t="s">
        <v>608</v>
      </c>
      <c r="F123" s="6">
        <v>45047</v>
      </c>
      <c r="G123" s="6">
        <v>45049</v>
      </c>
      <c r="H123" s="4">
        <v>1</v>
      </c>
      <c r="I123" s="4">
        <v>2</v>
      </c>
      <c r="J123" s="4">
        <v>2</v>
      </c>
      <c r="K123" s="4" t="s">
        <v>30</v>
      </c>
      <c r="L123" s="4">
        <v>356</v>
      </c>
      <c r="M123" s="4">
        <v>356</v>
      </c>
      <c r="N123" s="4" t="s">
        <v>609</v>
      </c>
      <c r="O123" s="4" t="s">
        <v>32</v>
      </c>
      <c r="P123" s="4" t="s">
        <v>33</v>
      </c>
      <c r="Q123" s="4">
        <v>0</v>
      </c>
      <c r="R123" s="7">
        <v>45036</v>
      </c>
      <c r="S123" s="6">
        <v>45052</v>
      </c>
      <c r="T123" s="4" t="s">
        <v>34</v>
      </c>
      <c r="U123" s="4">
        <v>356</v>
      </c>
      <c r="V123" s="4">
        <v>0</v>
      </c>
      <c r="W123" s="4">
        <v>0</v>
      </c>
      <c r="X123" s="4" t="s">
        <v>610</v>
      </c>
      <c r="Y123" s="4" t="s">
        <v>252</v>
      </c>
    </row>
    <row r="124" s="4" customFormat="1" spans="1:25">
      <c r="A124" s="4" t="s">
        <v>611</v>
      </c>
      <c r="B124" s="4" t="s">
        <v>26</v>
      </c>
      <c r="C124" s="4" t="s">
        <v>27</v>
      </c>
      <c r="D124" s="4" t="s">
        <v>414</v>
      </c>
      <c r="E124" s="4" t="s">
        <v>612</v>
      </c>
      <c r="F124" s="6">
        <v>45044</v>
      </c>
      <c r="G124" s="6">
        <v>45049</v>
      </c>
      <c r="H124" s="4">
        <v>1</v>
      </c>
      <c r="I124" s="4">
        <v>5</v>
      </c>
      <c r="J124" s="4">
        <v>5</v>
      </c>
      <c r="K124" s="4" t="s">
        <v>30</v>
      </c>
      <c r="L124" s="4">
        <v>2060</v>
      </c>
      <c r="M124" s="4">
        <v>2060</v>
      </c>
      <c r="N124" s="4" t="s">
        <v>613</v>
      </c>
      <c r="O124" s="4" t="s">
        <v>32</v>
      </c>
      <c r="P124" s="4" t="s">
        <v>33</v>
      </c>
      <c r="Q124" s="4">
        <v>0</v>
      </c>
      <c r="R124" s="7">
        <v>45036</v>
      </c>
      <c r="S124" s="6">
        <v>45052</v>
      </c>
      <c r="T124" s="4" t="s">
        <v>34</v>
      </c>
      <c r="U124" s="4">
        <v>2060</v>
      </c>
      <c r="V124" s="4">
        <v>0</v>
      </c>
      <c r="W124" s="4">
        <v>0</v>
      </c>
      <c r="X124" s="4" t="s">
        <v>614</v>
      </c>
      <c r="Y124" s="4" t="s">
        <v>615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617</v>
      </c>
      <c r="E125" s="4" t="s">
        <v>618</v>
      </c>
      <c r="F125" s="6">
        <v>45048</v>
      </c>
      <c r="G125" s="6">
        <v>45049</v>
      </c>
      <c r="H125" s="4">
        <v>1</v>
      </c>
      <c r="I125" s="4">
        <v>1</v>
      </c>
      <c r="J125" s="4">
        <v>1</v>
      </c>
      <c r="K125" s="4" t="s">
        <v>30</v>
      </c>
      <c r="L125" s="4">
        <v>1521</v>
      </c>
      <c r="M125" s="4">
        <v>1521</v>
      </c>
      <c r="N125" s="4" t="s">
        <v>619</v>
      </c>
      <c r="O125" s="4" t="s">
        <v>32</v>
      </c>
      <c r="P125" s="4" t="s">
        <v>33</v>
      </c>
      <c r="Q125" s="4">
        <v>0</v>
      </c>
      <c r="R125" s="7">
        <v>45037</v>
      </c>
      <c r="S125" s="6">
        <v>45052</v>
      </c>
      <c r="T125" s="4" t="s">
        <v>34</v>
      </c>
      <c r="U125" s="4">
        <v>1521</v>
      </c>
      <c r="V125" s="4">
        <v>0</v>
      </c>
      <c r="W125" s="4">
        <v>0</v>
      </c>
      <c r="X125" s="4" t="s">
        <v>620</v>
      </c>
      <c r="Y125" s="4" t="s">
        <v>621</v>
      </c>
    </row>
    <row r="126" s="4" customFormat="1" spans="1:25">
      <c r="A126" s="4" t="s">
        <v>622</v>
      </c>
      <c r="B126" s="4" t="s">
        <v>26</v>
      </c>
      <c r="C126" s="4" t="s">
        <v>27</v>
      </c>
      <c r="D126" s="4" t="s">
        <v>623</v>
      </c>
      <c r="E126" s="4" t="s">
        <v>624</v>
      </c>
      <c r="F126" s="6">
        <v>45046</v>
      </c>
      <c r="G126" s="6">
        <v>45049</v>
      </c>
      <c r="H126" s="4">
        <v>1</v>
      </c>
      <c r="I126" s="4">
        <v>3</v>
      </c>
      <c r="J126" s="4">
        <v>3</v>
      </c>
      <c r="K126" s="4" t="s">
        <v>30</v>
      </c>
      <c r="L126" s="4">
        <v>1190</v>
      </c>
      <c r="M126" s="4">
        <v>1190</v>
      </c>
      <c r="N126" s="4" t="s">
        <v>625</v>
      </c>
      <c r="O126" s="4" t="s">
        <v>32</v>
      </c>
      <c r="P126" s="4" t="s">
        <v>33</v>
      </c>
      <c r="Q126" s="4">
        <v>0</v>
      </c>
      <c r="R126" s="7">
        <v>45037</v>
      </c>
      <c r="S126" s="6">
        <v>45052</v>
      </c>
      <c r="T126" s="4" t="s">
        <v>34</v>
      </c>
      <c r="U126" s="4">
        <v>1190</v>
      </c>
      <c r="V126" s="4">
        <v>0</v>
      </c>
      <c r="W126" s="4">
        <v>0</v>
      </c>
      <c r="X126" s="4" t="s">
        <v>626</v>
      </c>
      <c r="Y126" s="4" t="s">
        <v>627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629</v>
      </c>
      <c r="E127" s="4" t="s">
        <v>630</v>
      </c>
      <c r="F127" s="6">
        <v>45046</v>
      </c>
      <c r="G127" s="6">
        <v>45049</v>
      </c>
      <c r="H127" s="4">
        <v>1</v>
      </c>
      <c r="I127" s="4">
        <v>3</v>
      </c>
      <c r="J127" s="4">
        <v>3</v>
      </c>
      <c r="K127" s="4" t="s">
        <v>30</v>
      </c>
      <c r="L127" s="4">
        <v>678</v>
      </c>
      <c r="M127" s="4">
        <v>678</v>
      </c>
      <c r="N127" s="4" t="s">
        <v>631</v>
      </c>
      <c r="O127" s="4" t="s">
        <v>32</v>
      </c>
      <c r="P127" s="4" t="s">
        <v>33</v>
      </c>
      <c r="Q127" s="4">
        <v>0</v>
      </c>
      <c r="R127" s="7">
        <v>45037</v>
      </c>
      <c r="S127" s="6">
        <v>45052</v>
      </c>
      <c r="T127" s="4" t="s">
        <v>34</v>
      </c>
      <c r="U127" s="4">
        <v>678</v>
      </c>
      <c r="V127" s="4">
        <v>0</v>
      </c>
      <c r="W127" s="4">
        <v>0</v>
      </c>
      <c r="X127" s="4" t="s">
        <v>632</v>
      </c>
      <c r="Y127" s="4" t="s">
        <v>633</v>
      </c>
    </row>
    <row r="128" s="4" customFormat="1" spans="1:25">
      <c r="A128" s="4" t="s">
        <v>634</v>
      </c>
      <c r="B128" s="4" t="s">
        <v>26</v>
      </c>
      <c r="C128" s="4" t="s">
        <v>27</v>
      </c>
      <c r="D128" s="4" t="s">
        <v>306</v>
      </c>
      <c r="E128" s="4" t="s">
        <v>635</v>
      </c>
      <c r="F128" s="6">
        <v>45047</v>
      </c>
      <c r="G128" s="6">
        <v>45049</v>
      </c>
      <c r="H128" s="4">
        <v>1</v>
      </c>
      <c r="I128" s="4">
        <v>2</v>
      </c>
      <c r="J128" s="4">
        <v>2</v>
      </c>
      <c r="K128" s="4" t="s">
        <v>30</v>
      </c>
      <c r="L128" s="4">
        <v>2300</v>
      </c>
      <c r="M128" s="4">
        <v>2300</v>
      </c>
      <c r="N128" s="4" t="s">
        <v>636</v>
      </c>
      <c r="O128" s="4" t="s">
        <v>32</v>
      </c>
      <c r="P128" s="4" t="s">
        <v>33</v>
      </c>
      <c r="Q128" s="4">
        <v>0</v>
      </c>
      <c r="R128" s="7">
        <v>45037</v>
      </c>
      <c r="S128" s="6">
        <v>45052</v>
      </c>
      <c r="T128" s="4" t="s">
        <v>34</v>
      </c>
      <c r="U128" s="4">
        <v>2300</v>
      </c>
      <c r="V128" s="4">
        <v>0</v>
      </c>
      <c r="W128" s="4">
        <v>0</v>
      </c>
      <c r="X128" s="4" t="s">
        <v>637</v>
      </c>
      <c r="Y128" s="4" t="s">
        <v>252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306</v>
      </c>
      <c r="E129" s="4" t="s">
        <v>479</v>
      </c>
      <c r="F129" s="6">
        <v>45047</v>
      </c>
      <c r="G129" s="6">
        <v>45049</v>
      </c>
      <c r="H129" s="4">
        <v>1</v>
      </c>
      <c r="I129" s="4">
        <v>2</v>
      </c>
      <c r="J129" s="4">
        <v>2</v>
      </c>
      <c r="K129" s="4" t="s">
        <v>30</v>
      </c>
      <c r="L129" s="4">
        <v>2300</v>
      </c>
      <c r="M129" s="4">
        <v>2300</v>
      </c>
      <c r="N129" s="4" t="s">
        <v>639</v>
      </c>
      <c r="O129" s="4" t="s">
        <v>32</v>
      </c>
      <c r="P129" s="4" t="s">
        <v>33</v>
      </c>
      <c r="Q129" s="4">
        <v>0</v>
      </c>
      <c r="R129" s="7">
        <v>45037</v>
      </c>
      <c r="S129" s="6">
        <v>45052</v>
      </c>
      <c r="T129" s="4" t="s">
        <v>34</v>
      </c>
      <c r="U129" s="4">
        <v>2300</v>
      </c>
      <c r="V129" s="4">
        <v>0</v>
      </c>
      <c r="W129" s="4">
        <v>0</v>
      </c>
      <c r="X129" s="4" t="s">
        <v>640</v>
      </c>
      <c r="Y129" s="4" t="s">
        <v>641</v>
      </c>
    </row>
    <row r="130" s="4" customFormat="1" spans="1:25">
      <c r="A130" s="4" t="s">
        <v>642</v>
      </c>
      <c r="B130" s="4" t="s">
        <v>26</v>
      </c>
      <c r="C130" s="4" t="s">
        <v>27</v>
      </c>
      <c r="D130" s="4" t="s">
        <v>358</v>
      </c>
      <c r="E130" s="4" t="s">
        <v>359</v>
      </c>
      <c r="F130" s="6">
        <v>45047</v>
      </c>
      <c r="G130" s="6">
        <v>45049</v>
      </c>
      <c r="H130" s="4">
        <v>1</v>
      </c>
      <c r="I130" s="4">
        <v>2</v>
      </c>
      <c r="J130" s="4">
        <v>2</v>
      </c>
      <c r="K130" s="4" t="s">
        <v>30</v>
      </c>
      <c r="L130" s="4">
        <v>1472</v>
      </c>
      <c r="M130" s="4">
        <v>1472</v>
      </c>
      <c r="N130" s="4" t="s">
        <v>643</v>
      </c>
      <c r="O130" s="4" t="s">
        <v>32</v>
      </c>
      <c r="P130" s="4" t="s">
        <v>33</v>
      </c>
      <c r="Q130" s="4">
        <v>0</v>
      </c>
      <c r="R130" s="7">
        <v>45037</v>
      </c>
      <c r="S130" s="6">
        <v>45052</v>
      </c>
      <c r="T130" s="4" t="s">
        <v>34</v>
      </c>
      <c r="U130" s="4">
        <v>1472</v>
      </c>
      <c r="V130" s="4">
        <v>0</v>
      </c>
      <c r="W130" s="4">
        <v>0</v>
      </c>
      <c r="X130" s="4" t="s">
        <v>644</v>
      </c>
      <c r="Y130" s="4" t="s">
        <v>645</v>
      </c>
    </row>
    <row r="131" s="4" customFormat="1" spans="1:25">
      <c r="A131" s="4" t="s">
        <v>646</v>
      </c>
      <c r="B131" s="4" t="s">
        <v>26</v>
      </c>
      <c r="C131" s="4" t="s">
        <v>27</v>
      </c>
      <c r="D131" s="4" t="s">
        <v>429</v>
      </c>
      <c r="E131" s="4" t="s">
        <v>497</v>
      </c>
      <c r="F131" s="6">
        <v>45046</v>
      </c>
      <c r="G131" s="6">
        <v>45049</v>
      </c>
      <c r="H131" s="4">
        <v>1</v>
      </c>
      <c r="I131" s="4">
        <v>3</v>
      </c>
      <c r="J131" s="4">
        <v>3</v>
      </c>
      <c r="K131" s="4" t="s">
        <v>30</v>
      </c>
      <c r="L131" s="4">
        <v>2606</v>
      </c>
      <c r="M131" s="4">
        <v>2606</v>
      </c>
      <c r="N131" s="4" t="s">
        <v>647</v>
      </c>
      <c r="O131" s="4" t="s">
        <v>32</v>
      </c>
      <c r="P131" s="4" t="s">
        <v>33</v>
      </c>
      <c r="Q131" s="4">
        <v>0</v>
      </c>
      <c r="R131" s="7">
        <v>45038</v>
      </c>
      <c r="S131" s="6">
        <v>45052</v>
      </c>
      <c r="T131" s="4" t="s">
        <v>34</v>
      </c>
      <c r="U131" s="4">
        <v>2606</v>
      </c>
      <c r="V131" s="4">
        <v>0</v>
      </c>
      <c r="W131" s="4">
        <v>0</v>
      </c>
      <c r="X131" s="4" t="s">
        <v>648</v>
      </c>
      <c r="Y131" s="4" t="s">
        <v>649</v>
      </c>
    </row>
    <row r="132" s="4" customFormat="1" spans="1:25">
      <c r="A132" s="4" t="s">
        <v>650</v>
      </c>
      <c r="B132" s="4" t="s">
        <v>26</v>
      </c>
      <c r="C132" s="4" t="s">
        <v>27</v>
      </c>
      <c r="D132" s="4" t="s">
        <v>348</v>
      </c>
      <c r="E132" s="4" t="s">
        <v>651</v>
      </c>
      <c r="F132" s="6">
        <v>45046</v>
      </c>
      <c r="G132" s="6">
        <v>45049</v>
      </c>
      <c r="H132" s="4">
        <v>1</v>
      </c>
      <c r="I132" s="4">
        <v>3</v>
      </c>
      <c r="J132" s="4">
        <v>3</v>
      </c>
      <c r="K132" s="4" t="s">
        <v>30</v>
      </c>
      <c r="L132" s="4">
        <v>5145</v>
      </c>
      <c r="M132" s="4">
        <v>5145</v>
      </c>
      <c r="N132" s="4" t="s">
        <v>652</v>
      </c>
      <c r="O132" s="4" t="s">
        <v>32</v>
      </c>
      <c r="P132" s="4" t="s">
        <v>33</v>
      </c>
      <c r="Q132" s="4">
        <v>0</v>
      </c>
      <c r="R132" s="7">
        <v>45038</v>
      </c>
      <c r="S132" s="6">
        <v>45052</v>
      </c>
      <c r="T132" s="4" t="s">
        <v>34</v>
      </c>
      <c r="U132" s="4">
        <v>5145</v>
      </c>
      <c r="V132" s="4">
        <v>0</v>
      </c>
      <c r="W132" s="4">
        <v>0</v>
      </c>
      <c r="X132" s="4" t="s">
        <v>653</v>
      </c>
      <c r="Y132" s="4" t="s">
        <v>654</v>
      </c>
    </row>
    <row r="133" s="4" customFormat="1" spans="1:26">
      <c r="A133" s="4" t="s">
        <v>655</v>
      </c>
      <c r="B133" s="4" t="s">
        <v>26</v>
      </c>
      <c r="C133" s="4" t="s">
        <v>27</v>
      </c>
      <c r="D133" s="4" t="s">
        <v>656</v>
      </c>
      <c r="E133" s="4" t="s">
        <v>657</v>
      </c>
      <c r="F133" s="6">
        <v>45047</v>
      </c>
      <c r="G133" s="6">
        <v>45049</v>
      </c>
      <c r="H133" s="4">
        <v>2</v>
      </c>
      <c r="I133" s="4">
        <v>2</v>
      </c>
      <c r="J133" s="4">
        <v>4</v>
      </c>
      <c r="K133" s="4" t="s">
        <v>30</v>
      </c>
      <c r="L133" s="4">
        <v>4992</v>
      </c>
      <c r="M133" s="4">
        <v>4992</v>
      </c>
      <c r="N133" s="4" t="s">
        <v>658</v>
      </c>
      <c r="O133" s="4" t="s">
        <v>32</v>
      </c>
      <c r="P133" s="4" t="s">
        <v>33</v>
      </c>
      <c r="Q133" s="4">
        <v>0</v>
      </c>
      <c r="R133" s="7">
        <v>45038</v>
      </c>
      <c r="S133" s="6">
        <v>45052</v>
      </c>
      <c r="T133" s="4" t="s">
        <v>34</v>
      </c>
      <c r="U133" s="4">
        <v>4992</v>
      </c>
      <c r="V133" s="4">
        <v>0</v>
      </c>
      <c r="W133" s="4">
        <v>5514</v>
      </c>
      <c r="X133" s="4" t="s">
        <v>659</v>
      </c>
      <c r="Y133" s="4">
        <v>86721169</v>
      </c>
      <c r="Z133" s="4" t="s">
        <v>660</v>
      </c>
    </row>
    <row r="134" s="4" customFormat="1" spans="1:25">
      <c r="A134" s="4" t="s">
        <v>661</v>
      </c>
      <c r="B134" s="4" t="s">
        <v>26</v>
      </c>
      <c r="C134" s="4" t="s">
        <v>27</v>
      </c>
      <c r="D134" s="4" t="s">
        <v>662</v>
      </c>
      <c r="E134" s="4" t="s">
        <v>663</v>
      </c>
      <c r="F134" s="6">
        <v>45048</v>
      </c>
      <c r="G134" s="6">
        <v>45049</v>
      </c>
      <c r="H134" s="4">
        <v>2</v>
      </c>
      <c r="I134" s="4">
        <v>1</v>
      </c>
      <c r="J134" s="4">
        <v>2</v>
      </c>
      <c r="K134" s="4" t="s">
        <v>30</v>
      </c>
      <c r="L134" s="4">
        <v>960</v>
      </c>
      <c r="M134" s="4">
        <v>960</v>
      </c>
      <c r="N134" s="4" t="s">
        <v>664</v>
      </c>
      <c r="O134" s="4" t="s">
        <v>32</v>
      </c>
      <c r="P134" s="4" t="s">
        <v>33</v>
      </c>
      <c r="Q134" s="4">
        <v>0</v>
      </c>
      <c r="R134" s="7">
        <v>45038</v>
      </c>
      <c r="S134" s="6">
        <v>45052</v>
      </c>
      <c r="T134" s="4" t="s">
        <v>34</v>
      </c>
      <c r="U134" s="4">
        <v>960</v>
      </c>
      <c r="V134" s="4">
        <v>0</v>
      </c>
      <c r="W134" s="4">
        <v>0</v>
      </c>
      <c r="X134" s="4" t="s">
        <v>665</v>
      </c>
      <c r="Y134" s="4" t="s">
        <v>666</v>
      </c>
    </row>
    <row r="135" s="4" customFormat="1" spans="1:25">
      <c r="A135" s="4" t="s">
        <v>667</v>
      </c>
      <c r="B135" s="4" t="s">
        <v>26</v>
      </c>
      <c r="C135" s="4" t="s">
        <v>27</v>
      </c>
      <c r="D135" s="4" t="s">
        <v>327</v>
      </c>
      <c r="E135" s="4" t="s">
        <v>668</v>
      </c>
      <c r="F135" s="6">
        <v>45047</v>
      </c>
      <c r="G135" s="6">
        <v>45049</v>
      </c>
      <c r="H135" s="4">
        <v>1</v>
      </c>
      <c r="I135" s="4">
        <v>2</v>
      </c>
      <c r="J135" s="4">
        <v>2</v>
      </c>
      <c r="K135" s="4" t="s">
        <v>30</v>
      </c>
      <c r="L135" s="4">
        <v>4000</v>
      </c>
      <c r="M135" s="4">
        <v>4000</v>
      </c>
      <c r="N135" s="4" t="s">
        <v>669</v>
      </c>
      <c r="O135" s="4" t="s">
        <v>32</v>
      </c>
      <c r="P135" s="4" t="s">
        <v>33</v>
      </c>
      <c r="Q135" s="4">
        <v>0</v>
      </c>
      <c r="R135" s="7">
        <v>45038</v>
      </c>
      <c r="S135" s="6">
        <v>45052</v>
      </c>
      <c r="T135" s="4" t="s">
        <v>34</v>
      </c>
      <c r="U135" s="4">
        <v>4000</v>
      </c>
      <c r="V135" s="4">
        <v>0</v>
      </c>
      <c r="W135" s="4">
        <v>0</v>
      </c>
      <c r="X135" s="4" t="s">
        <v>670</v>
      </c>
      <c r="Y135" s="4" t="s">
        <v>671</v>
      </c>
    </row>
    <row r="136" s="4" customFormat="1" spans="1:25">
      <c r="A136" s="4" t="s">
        <v>672</v>
      </c>
      <c r="B136" s="4" t="s">
        <v>26</v>
      </c>
      <c r="C136" s="4" t="s">
        <v>27</v>
      </c>
      <c r="D136" s="4" t="s">
        <v>673</v>
      </c>
      <c r="E136" s="4" t="s">
        <v>674</v>
      </c>
      <c r="F136" s="6">
        <v>45048</v>
      </c>
      <c r="G136" s="6">
        <v>45049</v>
      </c>
      <c r="H136" s="4">
        <v>1</v>
      </c>
      <c r="I136" s="4">
        <v>1</v>
      </c>
      <c r="J136" s="4">
        <v>1</v>
      </c>
      <c r="K136" s="4" t="s">
        <v>30</v>
      </c>
      <c r="L136" s="4">
        <v>592</v>
      </c>
      <c r="M136" s="4">
        <v>592</v>
      </c>
      <c r="N136" s="4" t="s">
        <v>675</v>
      </c>
      <c r="O136" s="4" t="s">
        <v>32</v>
      </c>
      <c r="P136" s="4" t="s">
        <v>33</v>
      </c>
      <c r="Q136" s="4">
        <v>0</v>
      </c>
      <c r="R136" s="7">
        <v>45038</v>
      </c>
      <c r="S136" s="6">
        <v>45052</v>
      </c>
      <c r="T136" s="4" t="s">
        <v>34</v>
      </c>
      <c r="U136" s="4">
        <v>592</v>
      </c>
      <c r="V136" s="4">
        <v>0</v>
      </c>
      <c r="W136" s="4">
        <v>0</v>
      </c>
      <c r="X136" s="4" t="s">
        <v>676</v>
      </c>
      <c r="Y136" s="4" t="s">
        <v>677</v>
      </c>
    </row>
    <row r="137" s="4" customFormat="1" spans="1:26">
      <c r="A137" s="4" t="s">
        <v>678</v>
      </c>
      <c r="B137" s="4" t="s">
        <v>26</v>
      </c>
      <c r="C137" s="4" t="s">
        <v>27</v>
      </c>
      <c r="D137" s="4" t="s">
        <v>679</v>
      </c>
      <c r="E137" s="4" t="s">
        <v>680</v>
      </c>
      <c r="F137" s="6">
        <v>45047</v>
      </c>
      <c r="G137" s="6">
        <v>45049</v>
      </c>
      <c r="H137" s="4">
        <v>1</v>
      </c>
      <c r="I137" s="4">
        <v>2</v>
      </c>
      <c r="J137" s="4">
        <v>2</v>
      </c>
      <c r="K137" s="4" t="s">
        <v>30</v>
      </c>
      <c r="L137" s="4">
        <v>10000</v>
      </c>
      <c r="M137" s="4">
        <v>10000</v>
      </c>
      <c r="N137" s="4" t="s">
        <v>681</v>
      </c>
      <c r="O137" s="4" t="s">
        <v>32</v>
      </c>
      <c r="P137" s="4" t="s">
        <v>33</v>
      </c>
      <c r="Q137" s="4">
        <v>0</v>
      </c>
      <c r="R137" s="7">
        <v>45038</v>
      </c>
      <c r="S137" s="6">
        <v>45052</v>
      </c>
      <c r="T137" s="4" t="s">
        <v>34</v>
      </c>
      <c r="U137" s="4">
        <v>10000</v>
      </c>
      <c r="V137" s="4">
        <v>0</v>
      </c>
      <c r="W137" s="4">
        <v>0</v>
      </c>
      <c r="X137" s="4" t="s">
        <v>682</v>
      </c>
      <c r="Y137" s="4">
        <v>10814365</v>
      </c>
      <c r="Z137" s="4" t="s">
        <v>683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685</v>
      </c>
      <c r="E138" s="4" t="s">
        <v>686</v>
      </c>
      <c r="F138" s="6">
        <v>45047</v>
      </c>
      <c r="G138" s="6">
        <v>45049</v>
      </c>
      <c r="H138" s="4">
        <v>1</v>
      </c>
      <c r="I138" s="4">
        <v>2</v>
      </c>
      <c r="J138" s="4">
        <v>2</v>
      </c>
      <c r="K138" s="4" t="s">
        <v>30</v>
      </c>
      <c r="L138" s="4">
        <v>1840</v>
      </c>
      <c r="M138" s="4">
        <v>1840</v>
      </c>
      <c r="N138" s="4" t="s">
        <v>687</v>
      </c>
      <c r="O138" s="4" t="s">
        <v>32</v>
      </c>
      <c r="P138" s="4" t="s">
        <v>33</v>
      </c>
      <c r="Q138" s="4">
        <v>0</v>
      </c>
      <c r="R138" s="7">
        <v>45038</v>
      </c>
      <c r="S138" s="6">
        <v>45052</v>
      </c>
      <c r="T138" s="4" t="s">
        <v>34</v>
      </c>
      <c r="U138" s="4">
        <v>1840</v>
      </c>
      <c r="V138" s="4">
        <v>0</v>
      </c>
      <c r="W138" s="4">
        <v>0</v>
      </c>
      <c r="X138" s="4" t="s">
        <v>688</v>
      </c>
      <c r="Y138" s="4" t="s">
        <v>689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691</v>
      </c>
      <c r="E139" s="4" t="s">
        <v>692</v>
      </c>
      <c r="F139" s="6">
        <v>45044</v>
      </c>
      <c r="G139" s="6">
        <v>45049</v>
      </c>
      <c r="H139" s="4">
        <v>1</v>
      </c>
      <c r="I139" s="4">
        <v>5</v>
      </c>
      <c r="J139" s="4">
        <v>5</v>
      </c>
      <c r="K139" s="4" t="s">
        <v>30</v>
      </c>
      <c r="L139" s="4">
        <v>2210</v>
      </c>
      <c r="M139" s="4">
        <v>2210</v>
      </c>
      <c r="N139" s="4" t="s">
        <v>693</v>
      </c>
      <c r="O139" s="4" t="s">
        <v>32</v>
      </c>
      <c r="P139" s="4" t="s">
        <v>33</v>
      </c>
      <c r="Q139" s="4">
        <v>0</v>
      </c>
      <c r="R139" s="7">
        <v>45039</v>
      </c>
      <c r="S139" s="6">
        <v>45052</v>
      </c>
      <c r="T139" s="4" t="s">
        <v>34</v>
      </c>
      <c r="U139" s="4">
        <v>2210</v>
      </c>
      <c r="V139" s="4">
        <v>0</v>
      </c>
      <c r="W139" s="4">
        <v>0</v>
      </c>
      <c r="X139" s="4" t="s">
        <v>694</v>
      </c>
      <c r="Y139" s="4" t="s">
        <v>695</v>
      </c>
    </row>
    <row r="140" s="4" customFormat="1" spans="1:25">
      <c r="A140" s="4" t="s">
        <v>696</v>
      </c>
      <c r="B140" s="4" t="s">
        <v>26</v>
      </c>
      <c r="C140" s="4" t="s">
        <v>27</v>
      </c>
      <c r="D140" s="4" t="s">
        <v>596</v>
      </c>
      <c r="E140" s="4" t="s">
        <v>597</v>
      </c>
      <c r="F140" s="6">
        <v>45047</v>
      </c>
      <c r="G140" s="6">
        <v>45049</v>
      </c>
      <c r="H140" s="4">
        <v>1</v>
      </c>
      <c r="I140" s="4">
        <v>2</v>
      </c>
      <c r="J140" s="4">
        <v>2</v>
      </c>
      <c r="K140" s="4" t="s">
        <v>30</v>
      </c>
      <c r="L140" s="4">
        <v>660</v>
      </c>
      <c r="M140" s="4">
        <v>660</v>
      </c>
      <c r="N140" s="4" t="s">
        <v>697</v>
      </c>
      <c r="O140" s="4" t="s">
        <v>32</v>
      </c>
      <c r="P140" s="4" t="s">
        <v>33</v>
      </c>
      <c r="Q140" s="4">
        <v>0</v>
      </c>
      <c r="R140" s="7">
        <v>45039</v>
      </c>
      <c r="S140" s="6">
        <v>45052</v>
      </c>
      <c r="T140" s="4" t="s">
        <v>34</v>
      </c>
      <c r="U140" s="4">
        <v>660</v>
      </c>
      <c r="V140" s="4">
        <v>0</v>
      </c>
      <c r="W140" s="4">
        <v>0</v>
      </c>
      <c r="X140" s="4" t="s">
        <v>698</v>
      </c>
      <c r="Y140" s="4" t="s">
        <v>699</v>
      </c>
    </row>
    <row r="141" s="4" customFormat="1" spans="1:25">
      <c r="A141" s="4" t="s">
        <v>700</v>
      </c>
      <c r="B141" s="4" t="s">
        <v>26</v>
      </c>
      <c r="C141" s="4" t="s">
        <v>27</v>
      </c>
      <c r="D141" s="4" t="s">
        <v>701</v>
      </c>
      <c r="E141" s="4" t="s">
        <v>702</v>
      </c>
      <c r="F141" s="6">
        <v>45048</v>
      </c>
      <c r="G141" s="6">
        <v>45049</v>
      </c>
      <c r="H141" s="4">
        <v>1</v>
      </c>
      <c r="I141" s="4">
        <v>1</v>
      </c>
      <c r="J141" s="4">
        <v>1</v>
      </c>
      <c r="K141" s="4" t="s">
        <v>30</v>
      </c>
      <c r="L141" s="4">
        <v>610</v>
      </c>
      <c r="M141" s="4">
        <v>610</v>
      </c>
      <c r="N141" s="4" t="s">
        <v>703</v>
      </c>
      <c r="O141" s="4" t="s">
        <v>32</v>
      </c>
      <c r="P141" s="4" t="s">
        <v>33</v>
      </c>
      <c r="Q141" s="4">
        <v>0</v>
      </c>
      <c r="R141" s="7">
        <v>45040</v>
      </c>
      <c r="S141" s="6">
        <v>45052</v>
      </c>
      <c r="T141" s="4" t="s">
        <v>34</v>
      </c>
      <c r="U141" s="4">
        <v>610</v>
      </c>
      <c r="V141" s="4">
        <v>0</v>
      </c>
      <c r="W141" s="4">
        <v>0</v>
      </c>
      <c r="X141" s="4" t="s">
        <v>704</v>
      </c>
      <c r="Y141" s="4" t="s">
        <v>705</v>
      </c>
    </row>
    <row r="142" s="4" customFormat="1" spans="1:25">
      <c r="A142" s="4" t="s">
        <v>326</v>
      </c>
      <c r="B142" s="4" t="s">
        <v>26</v>
      </c>
      <c r="C142" s="4" t="s">
        <v>706</v>
      </c>
      <c r="D142" s="4" t="s">
        <v>327</v>
      </c>
      <c r="E142" s="4" t="s">
        <v>328</v>
      </c>
      <c r="F142" s="6">
        <v>45048</v>
      </c>
      <c r="G142" s="6">
        <v>45049</v>
      </c>
      <c r="H142" s="4">
        <v>1</v>
      </c>
      <c r="I142" s="4">
        <v>1</v>
      </c>
      <c r="J142" s="4">
        <v>1</v>
      </c>
      <c r="K142" s="4" t="s">
        <v>30</v>
      </c>
      <c r="L142" s="4">
        <v>-1000</v>
      </c>
      <c r="M142" s="4">
        <v>-1000</v>
      </c>
      <c r="N142" s="4" t="s">
        <v>329</v>
      </c>
      <c r="O142" s="4" t="s">
        <v>32</v>
      </c>
      <c r="P142" s="4" t="s">
        <v>33</v>
      </c>
      <c r="Q142" s="4">
        <v>0</v>
      </c>
      <c r="R142" s="7">
        <v>45022.959849537</v>
      </c>
      <c r="S142" s="6">
        <v>45052</v>
      </c>
      <c r="T142" s="4" t="s">
        <v>34</v>
      </c>
      <c r="U142" s="4">
        <v>-1000</v>
      </c>
      <c r="V142" s="4">
        <v>0</v>
      </c>
      <c r="W142" s="4">
        <v>0</v>
      </c>
      <c r="X142" s="4" t="s">
        <v>330</v>
      </c>
      <c r="Y142" s="4" t="s">
        <v>331</v>
      </c>
    </row>
    <row r="143" s="4" customFormat="1" spans="1:25">
      <c r="A143" s="4" t="s">
        <v>707</v>
      </c>
      <c r="B143" s="4" t="s">
        <v>26</v>
      </c>
      <c r="C143" s="4" t="s">
        <v>27</v>
      </c>
      <c r="D143" s="4" t="s">
        <v>708</v>
      </c>
      <c r="E143" s="4" t="s">
        <v>709</v>
      </c>
      <c r="F143" s="6">
        <v>45047</v>
      </c>
      <c r="G143" s="6">
        <v>45049</v>
      </c>
      <c r="H143" s="4">
        <v>1</v>
      </c>
      <c r="I143" s="4">
        <v>2</v>
      </c>
      <c r="J143" s="4">
        <v>2</v>
      </c>
      <c r="K143" s="4" t="s">
        <v>30</v>
      </c>
      <c r="L143" s="4">
        <v>1428</v>
      </c>
      <c r="M143" s="4">
        <v>1428</v>
      </c>
      <c r="N143" s="4" t="s">
        <v>710</v>
      </c>
      <c r="O143" s="4" t="s">
        <v>32</v>
      </c>
      <c r="P143" s="4" t="s">
        <v>33</v>
      </c>
      <c r="Q143" s="4">
        <v>0</v>
      </c>
      <c r="R143" s="7">
        <v>45040</v>
      </c>
      <c r="S143" s="6">
        <v>45052</v>
      </c>
      <c r="T143" s="4" t="s">
        <v>34</v>
      </c>
      <c r="U143" s="4">
        <v>1428</v>
      </c>
      <c r="V143" s="4">
        <v>0</v>
      </c>
      <c r="W143" s="4">
        <v>0</v>
      </c>
      <c r="X143" s="4" t="s">
        <v>711</v>
      </c>
      <c r="Y143" s="4" t="s">
        <v>712</v>
      </c>
    </row>
    <row r="144" s="4" customFormat="1" spans="1:25">
      <c r="A144" s="4" t="s">
        <v>713</v>
      </c>
      <c r="B144" s="4" t="s">
        <v>26</v>
      </c>
      <c r="C144" s="4" t="s">
        <v>27</v>
      </c>
      <c r="D144" s="4" t="s">
        <v>714</v>
      </c>
      <c r="E144" s="4" t="s">
        <v>715</v>
      </c>
      <c r="F144" s="6">
        <v>45047</v>
      </c>
      <c r="G144" s="6">
        <v>45049</v>
      </c>
      <c r="H144" s="4">
        <v>1</v>
      </c>
      <c r="I144" s="4">
        <v>2</v>
      </c>
      <c r="J144" s="4">
        <v>2</v>
      </c>
      <c r="K144" s="4" t="s">
        <v>30</v>
      </c>
      <c r="L144" s="4">
        <v>860</v>
      </c>
      <c r="M144" s="4">
        <v>860</v>
      </c>
      <c r="N144" s="4" t="s">
        <v>716</v>
      </c>
      <c r="O144" s="4" t="s">
        <v>32</v>
      </c>
      <c r="P144" s="4" t="s">
        <v>33</v>
      </c>
      <c r="Q144" s="4">
        <v>0</v>
      </c>
      <c r="R144" s="7">
        <v>45040</v>
      </c>
      <c r="S144" s="6">
        <v>45052</v>
      </c>
      <c r="T144" s="4" t="s">
        <v>34</v>
      </c>
      <c r="U144" s="4">
        <v>860</v>
      </c>
      <c r="V144" s="4">
        <v>0</v>
      </c>
      <c r="W144" s="4">
        <v>0</v>
      </c>
      <c r="X144" s="4" t="s">
        <v>717</v>
      </c>
      <c r="Y144" s="4" t="s">
        <v>718</v>
      </c>
    </row>
    <row r="145" s="4" customFormat="1" spans="1:25">
      <c r="A145" s="4" t="s">
        <v>719</v>
      </c>
      <c r="B145" s="4" t="s">
        <v>26</v>
      </c>
      <c r="C145" s="4" t="s">
        <v>27</v>
      </c>
      <c r="D145" s="4" t="s">
        <v>714</v>
      </c>
      <c r="E145" s="4" t="s">
        <v>720</v>
      </c>
      <c r="F145" s="6">
        <v>45047</v>
      </c>
      <c r="G145" s="6">
        <v>45049</v>
      </c>
      <c r="H145" s="4">
        <v>1</v>
      </c>
      <c r="I145" s="4">
        <v>2</v>
      </c>
      <c r="J145" s="4">
        <v>2</v>
      </c>
      <c r="K145" s="4" t="s">
        <v>30</v>
      </c>
      <c r="L145" s="4">
        <v>860</v>
      </c>
      <c r="M145" s="4">
        <v>860</v>
      </c>
      <c r="N145" s="4" t="s">
        <v>721</v>
      </c>
      <c r="O145" s="4" t="s">
        <v>32</v>
      </c>
      <c r="P145" s="4" t="s">
        <v>33</v>
      </c>
      <c r="Q145" s="4">
        <v>0</v>
      </c>
      <c r="R145" s="7">
        <v>45040</v>
      </c>
      <c r="S145" s="6">
        <v>45052</v>
      </c>
      <c r="T145" s="4" t="s">
        <v>34</v>
      </c>
      <c r="U145" s="4">
        <v>860</v>
      </c>
      <c r="V145" s="4">
        <v>0</v>
      </c>
      <c r="W145" s="4">
        <v>0</v>
      </c>
      <c r="X145" s="4" t="s">
        <v>722</v>
      </c>
      <c r="Y145" s="4" t="s">
        <v>723</v>
      </c>
    </row>
    <row r="146" s="4" customFormat="1" spans="1:25">
      <c r="A146" s="4" t="s">
        <v>724</v>
      </c>
      <c r="B146" s="4" t="s">
        <v>26</v>
      </c>
      <c r="C146" s="4" t="s">
        <v>27</v>
      </c>
      <c r="D146" s="4" t="s">
        <v>725</v>
      </c>
      <c r="E146" s="4" t="s">
        <v>726</v>
      </c>
      <c r="F146" s="6">
        <v>45046</v>
      </c>
      <c r="G146" s="6">
        <v>45049</v>
      </c>
      <c r="H146" s="4">
        <v>1</v>
      </c>
      <c r="I146" s="4">
        <v>3</v>
      </c>
      <c r="J146" s="4">
        <v>3</v>
      </c>
      <c r="K146" s="4" t="s">
        <v>30</v>
      </c>
      <c r="L146" s="4">
        <v>3786</v>
      </c>
      <c r="M146" s="4">
        <v>3786</v>
      </c>
      <c r="N146" s="4" t="s">
        <v>727</v>
      </c>
      <c r="O146" s="4" t="s">
        <v>32</v>
      </c>
      <c r="P146" s="4" t="s">
        <v>33</v>
      </c>
      <c r="Q146" s="4">
        <v>0</v>
      </c>
      <c r="R146" s="7">
        <v>45040</v>
      </c>
      <c r="S146" s="6">
        <v>45052</v>
      </c>
      <c r="T146" s="4" t="s">
        <v>34</v>
      </c>
      <c r="U146" s="4">
        <v>3786</v>
      </c>
      <c r="V146" s="4">
        <v>0</v>
      </c>
      <c r="W146" s="4">
        <v>0</v>
      </c>
      <c r="X146" s="4" t="s">
        <v>728</v>
      </c>
      <c r="Y146" s="4" t="s">
        <v>729</v>
      </c>
    </row>
    <row r="147" s="4" customFormat="1" spans="1:25">
      <c r="A147" s="4" t="s">
        <v>730</v>
      </c>
      <c r="B147" s="4" t="s">
        <v>26</v>
      </c>
      <c r="C147" s="4" t="s">
        <v>27</v>
      </c>
      <c r="D147" s="4" t="s">
        <v>731</v>
      </c>
      <c r="E147" s="4" t="s">
        <v>86</v>
      </c>
      <c r="F147" s="6">
        <v>45041</v>
      </c>
      <c r="G147" s="6">
        <v>45049</v>
      </c>
      <c r="H147" s="4">
        <v>1</v>
      </c>
      <c r="I147" s="4">
        <v>8</v>
      </c>
      <c r="J147" s="4">
        <v>8</v>
      </c>
      <c r="K147" s="4" t="s">
        <v>30</v>
      </c>
      <c r="L147" s="4">
        <v>2246</v>
      </c>
      <c r="M147" s="4">
        <v>2246</v>
      </c>
      <c r="N147" s="4" t="s">
        <v>732</v>
      </c>
      <c r="O147" s="4" t="s">
        <v>32</v>
      </c>
      <c r="P147" s="4" t="s">
        <v>33</v>
      </c>
      <c r="Q147" s="4">
        <v>0</v>
      </c>
      <c r="R147" s="7">
        <v>45041</v>
      </c>
      <c r="S147" s="6">
        <v>45052</v>
      </c>
      <c r="T147" s="4" t="s">
        <v>34</v>
      </c>
      <c r="U147" s="4">
        <v>2246</v>
      </c>
      <c r="V147" s="4">
        <v>0</v>
      </c>
      <c r="W147" s="4">
        <v>0</v>
      </c>
      <c r="X147" s="4" t="s">
        <v>733</v>
      </c>
      <c r="Y147" s="4" t="s">
        <v>734</v>
      </c>
    </row>
    <row r="148" s="4" customFormat="1" spans="1:25">
      <c r="A148" s="4" t="s">
        <v>735</v>
      </c>
      <c r="B148" s="4" t="s">
        <v>26</v>
      </c>
      <c r="C148" s="4" t="s">
        <v>27</v>
      </c>
      <c r="D148" s="4" t="s">
        <v>271</v>
      </c>
      <c r="E148" s="4" t="s">
        <v>736</v>
      </c>
      <c r="F148" s="6">
        <v>45048</v>
      </c>
      <c r="G148" s="6">
        <v>45049</v>
      </c>
      <c r="H148" s="4">
        <v>1</v>
      </c>
      <c r="I148" s="4">
        <v>1</v>
      </c>
      <c r="J148" s="4">
        <v>1</v>
      </c>
      <c r="K148" s="4" t="s">
        <v>30</v>
      </c>
      <c r="L148" s="4">
        <v>578</v>
      </c>
      <c r="M148" s="4">
        <v>578</v>
      </c>
      <c r="N148" s="4" t="s">
        <v>737</v>
      </c>
      <c r="O148" s="4" t="s">
        <v>32</v>
      </c>
      <c r="P148" s="4" t="s">
        <v>33</v>
      </c>
      <c r="Q148" s="4">
        <v>0</v>
      </c>
      <c r="R148" s="7">
        <v>45041</v>
      </c>
      <c r="S148" s="6">
        <v>45052</v>
      </c>
      <c r="T148" s="4" t="s">
        <v>34</v>
      </c>
      <c r="U148" s="4">
        <v>578</v>
      </c>
      <c r="V148" s="4">
        <v>0</v>
      </c>
      <c r="W148" s="4">
        <v>0</v>
      </c>
      <c r="X148" s="4" t="s">
        <v>738</v>
      </c>
      <c r="Y148" s="4" t="s">
        <v>739</v>
      </c>
    </row>
    <row r="149" s="4" customFormat="1" spans="1:25">
      <c r="A149" s="4" t="s">
        <v>740</v>
      </c>
      <c r="B149" s="4" t="s">
        <v>26</v>
      </c>
      <c r="C149" s="4" t="s">
        <v>27</v>
      </c>
      <c r="D149" s="4" t="s">
        <v>741</v>
      </c>
      <c r="E149" s="4" t="s">
        <v>742</v>
      </c>
      <c r="F149" s="6">
        <v>45048</v>
      </c>
      <c r="G149" s="6">
        <v>45049</v>
      </c>
      <c r="H149" s="4">
        <v>1</v>
      </c>
      <c r="I149" s="4">
        <v>1</v>
      </c>
      <c r="J149" s="4">
        <v>1</v>
      </c>
      <c r="K149" s="4" t="s">
        <v>30</v>
      </c>
      <c r="L149" s="4">
        <v>315</v>
      </c>
      <c r="M149" s="4">
        <v>315</v>
      </c>
      <c r="N149" s="4" t="s">
        <v>743</v>
      </c>
      <c r="O149" s="4" t="s">
        <v>32</v>
      </c>
      <c r="P149" s="4" t="s">
        <v>33</v>
      </c>
      <c r="Q149" s="4">
        <v>0</v>
      </c>
      <c r="R149" s="7">
        <v>45041</v>
      </c>
      <c r="S149" s="6">
        <v>45052</v>
      </c>
      <c r="T149" s="4" t="s">
        <v>34</v>
      </c>
      <c r="U149" s="4">
        <v>315</v>
      </c>
      <c r="V149" s="4">
        <v>0</v>
      </c>
      <c r="W149" s="4">
        <v>0</v>
      </c>
      <c r="X149" s="4" t="s">
        <v>744</v>
      </c>
      <c r="Y149" s="4" t="s">
        <v>745</v>
      </c>
    </row>
    <row r="150" s="4" customFormat="1" spans="1:25">
      <c r="A150" s="4" t="s">
        <v>746</v>
      </c>
      <c r="B150" s="4" t="s">
        <v>26</v>
      </c>
      <c r="C150" s="4" t="s">
        <v>27</v>
      </c>
      <c r="D150" s="4" t="s">
        <v>607</v>
      </c>
      <c r="E150" s="4" t="s">
        <v>608</v>
      </c>
      <c r="F150" s="6">
        <v>45048</v>
      </c>
      <c r="G150" s="6">
        <v>45049</v>
      </c>
      <c r="H150" s="4">
        <v>1</v>
      </c>
      <c r="I150" s="4">
        <v>1</v>
      </c>
      <c r="J150" s="4">
        <v>1</v>
      </c>
      <c r="K150" s="4" t="s">
        <v>30</v>
      </c>
      <c r="L150" s="4">
        <v>178</v>
      </c>
      <c r="M150" s="4">
        <v>178</v>
      </c>
      <c r="N150" s="4" t="s">
        <v>747</v>
      </c>
      <c r="O150" s="4" t="s">
        <v>32</v>
      </c>
      <c r="P150" s="4" t="s">
        <v>33</v>
      </c>
      <c r="Q150" s="4">
        <v>0</v>
      </c>
      <c r="R150" s="7">
        <v>45041</v>
      </c>
      <c r="S150" s="6">
        <v>45052</v>
      </c>
      <c r="T150" s="4" t="s">
        <v>34</v>
      </c>
      <c r="U150" s="4">
        <v>178</v>
      </c>
      <c r="V150" s="4">
        <v>0</v>
      </c>
      <c r="W150" s="4">
        <v>0</v>
      </c>
      <c r="X150" s="4" t="s">
        <v>748</v>
      </c>
      <c r="Y150" s="4" t="s">
        <v>749</v>
      </c>
    </row>
    <row r="151" s="4" customFormat="1" spans="1:25">
      <c r="A151" s="4" t="s">
        <v>750</v>
      </c>
      <c r="B151" s="4" t="s">
        <v>26</v>
      </c>
      <c r="C151" s="4" t="s">
        <v>27</v>
      </c>
      <c r="D151" s="4" t="s">
        <v>751</v>
      </c>
      <c r="E151" s="4" t="s">
        <v>752</v>
      </c>
      <c r="F151" s="6">
        <v>45048</v>
      </c>
      <c r="G151" s="6">
        <v>45049</v>
      </c>
      <c r="H151" s="4">
        <v>1</v>
      </c>
      <c r="I151" s="4">
        <v>1</v>
      </c>
      <c r="J151" s="4">
        <v>1</v>
      </c>
      <c r="K151" s="4" t="s">
        <v>30</v>
      </c>
      <c r="L151" s="4">
        <v>431</v>
      </c>
      <c r="M151" s="4">
        <v>431</v>
      </c>
      <c r="N151" s="4" t="s">
        <v>753</v>
      </c>
      <c r="O151" s="4" t="s">
        <v>32</v>
      </c>
      <c r="P151" s="4" t="s">
        <v>33</v>
      </c>
      <c r="Q151" s="4">
        <v>0</v>
      </c>
      <c r="R151" s="7">
        <v>45041</v>
      </c>
      <c r="S151" s="6">
        <v>45052</v>
      </c>
      <c r="T151" s="4" t="s">
        <v>34</v>
      </c>
      <c r="U151" s="4">
        <v>431</v>
      </c>
      <c r="V151" s="4">
        <v>0</v>
      </c>
      <c r="W151" s="4">
        <v>0</v>
      </c>
      <c r="X151" s="4" t="s">
        <v>754</v>
      </c>
      <c r="Y151" s="4" t="s">
        <v>755</v>
      </c>
    </row>
    <row r="152" s="4" customFormat="1" spans="1:25">
      <c r="A152" s="4" t="s">
        <v>756</v>
      </c>
      <c r="B152" s="4" t="s">
        <v>26</v>
      </c>
      <c r="C152" s="4" t="s">
        <v>27</v>
      </c>
      <c r="D152" s="4" t="s">
        <v>757</v>
      </c>
      <c r="E152" s="4" t="s">
        <v>758</v>
      </c>
      <c r="F152" s="6">
        <v>45047</v>
      </c>
      <c r="G152" s="6">
        <v>45049</v>
      </c>
      <c r="H152" s="4">
        <v>1</v>
      </c>
      <c r="I152" s="4">
        <v>2</v>
      </c>
      <c r="J152" s="4">
        <v>2</v>
      </c>
      <c r="K152" s="4" t="s">
        <v>30</v>
      </c>
      <c r="L152" s="4">
        <v>580</v>
      </c>
      <c r="M152" s="4">
        <v>580</v>
      </c>
      <c r="N152" s="4" t="s">
        <v>759</v>
      </c>
      <c r="O152" s="4" t="s">
        <v>32</v>
      </c>
      <c r="P152" s="4" t="s">
        <v>33</v>
      </c>
      <c r="Q152" s="4">
        <v>0</v>
      </c>
      <c r="R152" s="7">
        <v>45041</v>
      </c>
      <c r="S152" s="6">
        <v>45052</v>
      </c>
      <c r="T152" s="4" t="s">
        <v>34</v>
      </c>
      <c r="U152" s="4">
        <v>580</v>
      </c>
      <c r="V152" s="4">
        <v>0</v>
      </c>
      <c r="W152" s="4">
        <v>0</v>
      </c>
      <c r="X152" s="4" t="s">
        <v>760</v>
      </c>
      <c r="Y152" s="4" t="s">
        <v>761</v>
      </c>
    </row>
    <row r="153" s="4" customFormat="1" spans="1:25">
      <c r="A153" s="4" t="s">
        <v>762</v>
      </c>
      <c r="B153" s="4" t="s">
        <v>26</v>
      </c>
      <c r="C153" s="4" t="s">
        <v>27</v>
      </c>
      <c r="D153" s="4" t="s">
        <v>763</v>
      </c>
      <c r="E153" s="4" t="s">
        <v>764</v>
      </c>
      <c r="F153" s="6">
        <v>45045</v>
      </c>
      <c r="G153" s="6">
        <v>45049</v>
      </c>
      <c r="H153" s="4">
        <v>1</v>
      </c>
      <c r="I153" s="4">
        <v>4</v>
      </c>
      <c r="J153" s="4">
        <v>4</v>
      </c>
      <c r="K153" s="4" t="s">
        <v>30</v>
      </c>
      <c r="L153" s="4">
        <v>3725</v>
      </c>
      <c r="M153" s="4">
        <v>3725</v>
      </c>
      <c r="N153" s="4" t="s">
        <v>765</v>
      </c>
      <c r="O153" s="4" t="s">
        <v>32</v>
      </c>
      <c r="P153" s="4" t="s">
        <v>33</v>
      </c>
      <c r="Q153" s="4">
        <v>0</v>
      </c>
      <c r="R153" s="7">
        <v>45041</v>
      </c>
      <c r="S153" s="6">
        <v>45052</v>
      </c>
      <c r="T153" s="4" t="s">
        <v>34</v>
      </c>
      <c r="U153" s="4">
        <v>3725</v>
      </c>
      <c r="V153" s="4">
        <v>0</v>
      </c>
      <c r="W153" s="4">
        <v>0</v>
      </c>
      <c r="X153" s="4" t="s">
        <v>766</v>
      </c>
      <c r="Y153" s="4" t="s">
        <v>767</v>
      </c>
    </row>
    <row r="154" s="4" customFormat="1" spans="1:25">
      <c r="A154" s="4" t="s">
        <v>768</v>
      </c>
      <c r="B154" s="4" t="s">
        <v>26</v>
      </c>
      <c r="C154" s="4" t="s">
        <v>27</v>
      </c>
      <c r="D154" s="4" t="s">
        <v>769</v>
      </c>
      <c r="E154" s="4" t="s">
        <v>770</v>
      </c>
      <c r="F154" s="6">
        <v>45047</v>
      </c>
      <c r="G154" s="6">
        <v>45049</v>
      </c>
      <c r="H154" s="4">
        <v>1</v>
      </c>
      <c r="I154" s="4">
        <v>2</v>
      </c>
      <c r="J154" s="4">
        <v>2</v>
      </c>
      <c r="K154" s="4" t="s">
        <v>30</v>
      </c>
      <c r="L154" s="4">
        <v>636</v>
      </c>
      <c r="M154" s="4">
        <v>636</v>
      </c>
      <c r="N154" s="4" t="s">
        <v>771</v>
      </c>
      <c r="O154" s="4" t="s">
        <v>32</v>
      </c>
      <c r="P154" s="4" t="s">
        <v>33</v>
      </c>
      <c r="Q154" s="4">
        <v>0</v>
      </c>
      <c r="R154" s="7">
        <v>45041</v>
      </c>
      <c r="S154" s="6">
        <v>45052</v>
      </c>
      <c r="T154" s="4" t="s">
        <v>34</v>
      </c>
      <c r="U154" s="4">
        <v>636</v>
      </c>
      <c r="V154" s="4">
        <v>0</v>
      </c>
      <c r="W154" s="4">
        <v>0</v>
      </c>
      <c r="X154" s="4" t="s">
        <v>772</v>
      </c>
      <c r="Y154" s="4" t="s">
        <v>773</v>
      </c>
    </row>
    <row r="155" s="4" customFormat="1" spans="1:25">
      <c r="A155" s="4" t="s">
        <v>774</v>
      </c>
      <c r="B155" s="4" t="s">
        <v>26</v>
      </c>
      <c r="C155" s="4" t="s">
        <v>27</v>
      </c>
      <c r="D155" s="4" t="s">
        <v>617</v>
      </c>
      <c r="E155" s="4" t="s">
        <v>775</v>
      </c>
      <c r="F155" s="6">
        <v>45048</v>
      </c>
      <c r="G155" s="6">
        <v>45049</v>
      </c>
      <c r="H155" s="4">
        <v>1</v>
      </c>
      <c r="I155" s="4">
        <v>1</v>
      </c>
      <c r="J155" s="4">
        <v>1</v>
      </c>
      <c r="K155" s="4" t="s">
        <v>30</v>
      </c>
      <c r="L155" s="4">
        <v>1521</v>
      </c>
      <c r="M155" s="4">
        <v>1521</v>
      </c>
      <c r="N155" s="4" t="s">
        <v>776</v>
      </c>
      <c r="O155" s="4" t="s">
        <v>32</v>
      </c>
      <c r="P155" s="4" t="s">
        <v>33</v>
      </c>
      <c r="Q155" s="4">
        <v>0</v>
      </c>
      <c r="R155" s="7">
        <v>45041</v>
      </c>
      <c r="S155" s="6">
        <v>45052</v>
      </c>
      <c r="T155" s="4" t="s">
        <v>34</v>
      </c>
      <c r="U155" s="4">
        <v>1521</v>
      </c>
      <c r="V155" s="4">
        <v>0</v>
      </c>
      <c r="W155" s="4">
        <v>0</v>
      </c>
      <c r="X155" s="4" t="s">
        <v>777</v>
      </c>
      <c r="Y155" s="4" t="s">
        <v>778</v>
      </c>
    </row>
    <row r="156" s="4" customFormat="1" spans="1:25">
      <c r="A156" s="4" t="s">
        <v>779</v>
      </c>
      <c r="B156" s="4" t="s">
        <v>26</v>
      </c>
      <c r="C156" s="4" t="s">
        <v>27</v>
      </c>
      <c r="D156" s="4" t="s">
        <v>780</v>
      </c>
      <c r="E156" s="4" t="s">
        <v>781</v>
      </c>
      <c r="F156" s="6">
        <v>45046</v>
      </c>
      <c r="G156" s="6">
        <v>45049</v>
      </c>
      <c r="H156" s="4">
        <v>1</v>
      </c>
      <c r="I156" s="4">
        <v>3</v>
      </c>
      <c r="J156" s="4">
        <v>3</v>
      </c>
      <c r="K156" s="4" t="s">
        <v>30</v>
      </c>
      <c r="L156" s="4">
        <v>2718</v>
      </c>
      <c r="M156" s="4">
        <v>2718</v>
      </c>
      <c r="N156" s="4" t="s">
        <v>782</v>
      </c>
      <c r="O156" s="4" t="s">
        <v>32</v>
      </c>
      <c r="P156" s="4" t="s">
        <v>33</v>
      </c>
      <c r="Q156" s="4">
        <v>0</v>
      </c>
      <c r="R156" s="7">
        <v>45041</v>
      </c>
      <c r="S156" s="6">
        <v>45052</v>
      </c>
      <c r="T156" s="4" t="s">
        <v>34</v>
      </c>
      <c r="U156" s="4">
        <v>2718</v>
      </c>
      <c r="V156" s="4">
        <v>0</v>
      </c>
      <c r="W156" s="4">
        <v>0</v>
      </c>
      <c r="X156" s="4" t="s">
        <v>783</v>
      </c>
      <c r="Y156" s="4" t="s">
        <v>784</v>
      </c>
    </row>
    <row r="157" s="4" customFormat="1" spans="1:25">
      <c r="A157" s="4" t="s">
        <v>785</v>
      </c>
      <c r="B157" s="4" t="s">
        <v>26</v>
      </c>
      <c r="C157" s="4" t="s">
        <v>27</v>
      </c>
      <c r="D157" s="4" t="s">
        <v>685</v>
      </c>
      <c r="E157" s="4" t="s">
        <v>786</v>
      </c>
      <c r="F157" s="6">
        <v>45044</v>
      </c>
      <c r="G157" s="6">
        <v>45049</v>
      </c>
      <c r="H157" s="4">
        <v>1</v>
      </c>
      <c r="I157" s="4">
        <v>5</v>
      </c>
      <c r="J157" s="4">
        <v>5</v>
      </c>
      <c r="K157" s="4" t="s">
        <v>30</v>
      </c>
      <c r="L157" s="4">
        <v>6585</v>
      </c>
      <c r="M157" s="4">
        <v>6585</v>
      </c>
      <c r="N157" s="4" t="s">
        <v>787</v>
      </c>
      <c r="O157" s="4" t="s">
        <v>32</v>
      </c>
      <c r="P157" s="4" t="s">
        <v>33</v>
      </c>
      <c r="Q157" s="4">
        <v>0</v>
      </c>
      <c r="R157" s="7">
        <v>45042</v>
      </c>
      <c r="S157" s="6">
        <v>45052</v>
      </c>
      <c r="T157" s="4" t="s">
        <v>34</v>
      </c>
      <c r="U157" s="4">
        <v>6585</v>
      </c>
      <c r="V157" s="4">
        <v>0</v>
      </c>
      <c r="W157" s="4">
        <v>0</v>
      </c>
      <c r="X157" s="4" t="s">
        <v>788</v>
      </c>
      <c r="Y157" s="4" t="s">
        <v>789</v>
      </c>
    </row>
    <row r="158" s="4" customFormat="1" spans="1:25">
      <c r="A158" s="4" t="s">
        <v>790</v>
      </c>
      <c r="B158" s="4" t="s">
        <v>26</v>
      </c>
      <c r="C158" s="4" t="s">
        <v>27</v>
      </c>
      <c r="D158" s="4" t="s">
        <v>791</v>
      </c>
      <c r="E158" s="4" t="s">
        <v>792</v>
      </c>
      <c r="F158" s="6">
        <v>45048</v>
      </c>
      <c r="G158" s="6">
        <v>45049</v>
      </c>
      <c r="H158" s="4">
        <v>1</v>
      </c>
      <c r="I158" s="4">
        <v>1</v>
      </c>
      <c r="J158" s="4">
        <v>1</v>
      </c>
      <c r="K158" s="4" t="s">
        <v>30</v>
      </c>
      <c r="L158" s="4">
        <v>1020</v>
      </c>
      <c r="M158" s="4">
        <v>1020</v>
      </c>
      <c r="N158" s="4" t="s">
        <v>793</v>
      </c>
      <c r="O158" s="4" t="s">
        <v>32</v>
      </c>
      <c r="P158" s="4" t="s">
        <v>33</v>
      </c>
      <c r="Q158" s="4">
        <v>0</v>
      </c>
      <c r="R158" s="7">
        <v>45042</v>
      </c>
      <c r="S158" s="6">
        <v>45052</v>
      </c>
      <c r="T158" s="4" t="s">
        <v>34</v>
      </c>
      <c r="U158" s="4">
        <v>1020</v>
      </c>
      <c r="V158" s="4">
        <v>0</v>
      </c>
      <c r="W158" s="4">
        <v>0</v>
      </c>
      <c r="X158" s="4" t="s">
        <v>794</v>
      </c>
      <c r="Y158" s="4" t="s">
        <v>795</v>
      </c>
    </row>
    <row r="159" s="4" customFormat="1" spans="1:25">
      <c r="A159" s="4" t="s">
        <v>796</v>
      </c>
      <c r="B159" s="4" t="s">
        <v>26</v>
      </c>
      <c r="C159" s="4" t="s">
        <v>27</v>
      </c>
      <c r="D159" s="4" t="s">
        <v>797</v>
      </c>
      <c r="E159" s="4" t="s">
        <v>798</v>
      </c>
      <c r="F159" s="6">
        <v>45044</v>
      </c>
      <c r="G159" s="6">
        <v>45049</v>
      </c>
      <c r="H159" s="4">
        <v>1</v>
      </c>
      <c r="I159" s="4">
        <v>5</v>
      </c>
      <c r="J159" s="4">
        <v>5</v>
      </c>
      <c r="K159" s="4" t="s">
        <v>30</v>
      </c>
      <c r="L159" s="4">
        <v>2800</v>
      </c>
      <c r="M159" s="4">
        <v>2800</v>
      </c>
      <c r="N159" s="4" t="s">
        <v>799</v>
      </c>
      <c r="O159" s="4" t="s">
        <v>32</v>
      </c>
      <c r="P159" s="4" t="s">
        <v>33</v>
      </c>
      <c r="Q159" s="4">
        <v>0</v>
      </c>
      <c r="R159" s="7">
        <v>45042</v>
      </c>
      <c r="S159" s="6">
        <v>45052</v>
      </c>
      <c r="T159" s="4" t="s">
        <v>34</v>
      </c>
      <c r="U159" s="4">
        <v>2800</v>
      </c>
      <c r="V159" s="4">
        <v>0</v>
      </c>
      <c r="W159" s="4">
        <v>0</v>
      </c>
      <c r="X159" s="4" t="s">
        <v>800</v>
      </c>
      <c r="Y159" s="4" t="s">
        <v>801</v>
      </c>
    </row>
    <row r="160" s="4" customFormat="1" spans="1:25">
      <c r="A160" s="4" t="s">
        <v>802</v>
      </c>
      <c r="B160" s="4" t="s">
        <v>26</v>
      </c>
      <c r="C160" s="4" t="s">
        <v>27</v>
      </c>
      <c r="D160" s="4" t="s">
        <v>803</v>
      </c>
      <c r="E160" s="4" t="s">
        <v>86</v>
      </c>
      <c r="F160" s="6">
        <v>45048</v>
      </c>
      <c r="G160" s="6">
        <v>45049</v>
      </c>
      <c r="H160" s="4">
        <v>1</v>
      </c>
      <c r="I160" s="4">
        <v>1</v>
      </c>
      <c r="J160" s="4">
        <v>1</v>
      </c>
      <c r="K160" s="4" t="s">
        <v>30</v>
      </c>
      <c r="L160" s="4">
        <v>400</v>
      </c>
      <c r="M160" s="4">
        <v>400</v>
      </c>
      <c r="N160" s="4" t="s">
        <v>804</v>
      </c>
      <c r="O160" s="4" t="s">
        <v>32</v>
      </c>
      <c r="P160" s="4" t="s">
        <v>33</v>
      </c>
      <c r="Q160" s="4">
        <v>0</v>
      </c>
      <c r="R160" s="7">
        <v>45042</v>
      </c>
      <c r="S160" s="6">
        <v>45052</v>
      </c>
      <c r="T160" s="4" t="s">
        <v>34</v>
      </c>
      <c r="U160" s="4">
        <v>400</v>
      </c>
      <c r="V160" s="4">
        <v>0</v>
      </c>
      <c r="W160" s="4">
        <v>0</v>
      </c>
      <c r="X160" s="4" t="s">
        <v>805</v>
      </c>
      <c r="Y160" s="4" t="s">
        <v>806</v>
      </c>
    </row>
    <row r="161" s="4" customFormat="1" spans="1:25">
      <c r="A161" s="4" t="s">
        <v>807</v>
      </c>
      <c r="B161" s="4" t="s">
        <v>26</v>
      </c>
      <c r="C161" s="4" t="s">
        <v>27</v>
      </c>
      <c r="D161" s="4" t="s">
        <v>673</v>
      </c>
      <c r="E161" s="4" t="s">
        <v>808</v>
      </c>
      <c r="F161" s="6">
        <v>45048</v>
      </c>
      <c r="G161" s="6">
        <v>45049</v>
      </c>
      <c r="H161" s="4">
        <v>1</v>
      </c>
      <c r="I161" s="4">
        <v>1</v>
      </c>
      <c r="J161" s="4">
        <v>1</v>
      </c>
      <c r="K161" s="4" t="s">
        <v>30</v>
      </c>
      <c r="L161" s="4">
        <v>492</v>
      </c>
      <c r="M161" s="4">
        <v>492</v>
      </c>
      <c r="N161" s="4" t="s">
        <v>809</v>
      </c>
      <c r="O161" s="4" t="s">
        <v>32</v>
      </c>
      <c r="P161" s="4" t="s">
        <v>33</v>
      </c>
      <c r="Q161" s="4">
        <v>0</v>
      </c>
      <c r="R161" s="7">
        <v>45042</v>
      </c>
      <c r="S161" s="6">
        <v>45052</v>
      </c>
      <c r="T161" s="4" t="s">
        <v>34</v>
      </c>
      <c r="U161" s="4">
        <v>492</v>
      </c>
      <c r="V161" s="4">
        <v>0</v>
      </c>
      <c r="W161" s="4">
        <v>0</v>
      </c>
      <c r="X161" s="4" t="s">
        <v>810</v>
      </c>
      <c r="Y161" s="4" t="s">
        <v>811</v>
      </c>
    </row>
    <row r="162" s="4" customFormat="1" spans="1:25">
      <c r="A162" s="4" t="s">
        <v>812</v>
      </c>
      <c r="B162" s="4" t="s">
        <v>26</v>
      </c>
      <c r="C162" s="4" t="s">
        <v>27</v>
      </c>
      <c r="D162" s="4" t="s">
        <v>813</v>
      </c>
      <c r="E162" s="4" t="s">
        <v>814</v>
      </c>
      <c r="F162" s="6">
        <v>45048</v>
      </c>
      <c r="G162" s="6">
        <v>45049</v>
      </c>
      <c r="H162" s="4">
        <v>1</v>
      </c>
      <c r="I162" s="4">
        <v>1</v>
      </c>
      <c r="J162" s="4">
        <v>1</v>
      </c>
      <c r="K162" s="4" t="s">
        <v>30</v>
      </c>
      <c r="L162" s="4">
        <v>1490</v>
      </c>
      <c r="M162" s="4">
        <v>1490</v>
      </c>
      <c r="N162" s="4" t="s">
        <v>815</v>
      </c>
      <c r="O162" s="4" t="s">
        <v>32</v>
      </c>
      <c r="P162" s="4" t="s">
        <v>33</v>
      </c>
      <c r="Q162" s="4">
        <v>0</v>
      </c>
      <c r="R162" s="7">
        <v>45042</v>
      </c>
      <c r="S162" s="6">
        <v>45052</v>
      </c>
      <c r="T162" s="4" t="s">
        <v>34</v>
      </c>
      <c r="U162" s="4">
        <v>1490</v>
      </c>
      <c r="V162" s="4">
        <v>0</v>
      </c>
      <c r="W162" s="4">
        <v>0</v>
      </c>
      <c r="X162" s="4" t="s">
        <v>816</v>
      </c>
      <c r="Y162" s="4" t="s">
        <v>817</v>
      </c>
    </row>
    <row r="163" s="4" customFormat="1" spans="1:25">
      <c r="A163" s="4" t="s">
        <v>818</v>
      </c>
      <c r="B163" s="4" t="s">
        <v>26</v>
      </c>
      <c r="C163" s="4" t="s">
        <v>27</v>
      </c>
      <c r="D163" s="4" t="s">
        <v>819</v>
      </c>
      <c r="E163" s="4" t="s">
        <v>820</v>
      </c>
      <c r="F163" s="6">
        <v>45047</v>
      </c>
      <c r="G163" s="6">
        <v>45049</v>
      </c>
      <c r="H163" s="4">
        <v>1</v>
      </c>
      <c r="I163" s="4">
        <v>2</v>
      </c>
      <c r="J163" s="4">
        <v>2</v>
      </c>
      <c r="K163" s="4" t="s">
        <v>30</v>
      </c>
      <c r="L163" s="4">
        <v>260</v>
      </c>
      <c r="M163" s="4">
        <v>260</v>
      </c>
      <c r="N163" s="4" t="s">
        <v>821</v>
      </c>
      <c r="O163" s="4" t="s">
        <v>32</v>
      </c>
      <c r="P163" s="4" t="s">
        <v>33</v>
      </c>
      <c r="Q163" s="4">
        <v>0</v>
      </c>
      <c r="R163" s="7">
        <v>45042</v>
      </c>
      <c r="S163" s="6">
        <v>45052</v>
      </c>
      <c r="T163" s="4" t="s">
        <v>34</v>
      </c>
      <c r="U163" s="4">
        <v>260</v>
      </c>
      <c r="V163" s="4">
        <v>0</v>
      </c>
      <c r="W163" s="4">
        <v>0</v>
      </c>
      <c r="X163" s="4" t="s">
        <v>822</v>
      </c>
      <c r="Y163" s="4" t="s">
        <v>823</v>
      </c>
    </row>
    <row r="164" s="4" customFormat="1" spans="1:25">
      <c r="A164" s="4" t="s">
        <v>824</v>
      </c>
      <c r="B164" s="4" t="s">
        <v>26</v>
      </c>
      <c r="C164" s="4" t="s">
        <v>27</v>
      </c>
      <c r="D164" s="4" t="s">
        <v>348</v>
      </c>
      <c r="E164" s="4" t="s">
        <v>651</v>
      </c>
      <c r="F164" s="6">
        <v>45046</v>
      </c>
      <c r="G164" s="6">
        <v>45049</v>
      </c>
      <c r="H164" s="4">
        <v>1</v>
      </c>
      <c r="I164" s="4">
        <v>3</v>
      </c>
      <c r="J164" s="4">
        <v>3</v>
      </c>
      <c r="K164" s="4" t="s">
        <v>30</v>
      </c>
      <c r="L164" s="4">
        <v>5642</v>
      </c>
      <c r="M164" s="4">
        <v>5642</v>
      </c>
      <c r="N164" s="4" t="s">
        <v>825</v>
      </c>
      <c r="O164" s="4" t="s">
        <v>32</v>
      </c>
      <c r="P164" s="4" t="s">
        <v>33</v>
      </c>
      <c r="Q164" s="4">
        <v>0</v>
      </c>
      <c r="R164" s="7">
        <v>45042</v>
      </c>
      <c r="S164" s="6">
        <v>45052</v>
      </c>
      <c r="T164" s="4" t="s">
        <v>34</v>
      </c>
      <c r="U164" s="4">
        <v>5642</v>
      </c>
      <c r="V164" s="4">
        <v>0</v>
      </c>
      <c r="W164" s="4">
        <v>0</v>
      </c>
      <c r="X164" s="4" t="s">
        <v>826</v>
      </c>
      <c r="Y164" s="4" t="s">
        <v>827</v>
      </c>
    </row>
    <row r="165" s="4" customFormat="1" spans="1:25">
      <c r="A165" s="4" t="s">
        <v>828</v>
      </c>
      <c r="B165" s="4" t="s">
        <v>26</v>
      </c>
      <c r="C165" s="4" t="s">
        <v>27</v>
      </c>
      <c r="D165" s="4" t="s">
        <v>829</v>
      </c>
      <c r="E165" s="4" t="s">
        <v>830</v>
      </c>
      <c r="F165" s="6">
        <v>45046</v>
      </c>
      <c r="G165" s="6">
        <v>45049</v>
      </c>
      <c r="H165" s="4">
        <v>1</v>
      </c>
      <c r="I165" s="4">
        <v>3</v>
      </c>
      <c r="J165" s="4">
        <v>3</v>
      </c>
      <c r="K165" s="4" t="s">
        <v>30</v>
      </c>
      <c r="L165" s="4">
        <v>14474</v>
      </c>
      <c r="M165" s="4">
        <v>14474</v>
      </c>
      <c r="N165" s="4" t="s">
        <v>831</v>
      </c>
      <c r="O165" s="4" t="s">
        <v>32</v>
      </c>
      <c r="P165" s="4" t="s">
        <v>33</v>
      </c>
      <c r="Q165" s="4">
        <v>0</v>
      </c>
      <c r="R165" s="7">
        <v>45042</v>
      </c>
      <c r="S165" s="6">
        <v>45052</v>
      </c>
      <c r="T165" s="4" t="s">
        <v>34</v>
      </c>
      <c r="U165" s="4">
        <v>14474</v>
      </c>
      <c r="V165" s="4">
        <v>0</v>
      </c>
      <c r="W165" s="4">
        <v>0</v>
      </c>
      <c r="X165" s="4" t="s">
        <v>832</v>
      </c>
      <c r="Y165" s="4" t="s">
        <v>833</v>
      </c>
    </row>
    <row r="166" s="4" customFormat="1" spans="1:25">
      <c r="A166" s="4" t="s">
        <v>834</v>
      </c>
      <c r="B166" s="4" t="s">
        <v>26</v>
      </c>
      <c r="C166" s="4" t="s">
        <v>27</v>
      </c>
      <c r="D166" s="4" t="s">
        <v>813</v>
      </c>
      <c r="E166" s="4" t="s">
        <v>835</v>
      </c>
      <c r="F166" s="6">
        <v>45047</v>
      </c>
      <c r="G166" s="6">
        <v>45049</v>
      </c>
      <c r="H166" s="4">
        <v>1</v>
      </c>
      <c r="I166" s="4">
        <v>2</v>
      </c>
      <c r="J166" s="4">
        <v>2</v>
      </c>
      <c r="K166" s="4" t="s">
        <v>30</v>
      </c>
      <c r="L166" s="4">
        <v>1568</v>
      </c>
      <c r="M166" s="4">
        <v>1568</v>
      </c>
      <c r="N166" s="4" t="s">
        <v>836</v>
      </c>
      <c r="O166" s="4" t="s">
        <v>32</v>
      </c>
      <c r="P166" s="4" t="s">
        <v>33</v>
      </c>
      <c r="Q166" s="4">
        <v>0</v>
      </c>
      <c r="R166" s="7">
        <v>45042</v>
      </c>
      <c r="S166" s="6">
        <v>45052</v>
      </c>
      <c r="T166" s="4" t="s">
        <v>34</v>
      </c>
      <c r="U166" s="4">
        <v>1568</v>
      </c>
      <c r="V166" s="4">
        <v>0</v>
      </c>
      <c r="W166" s="4">
        <v>0</v>
      </c>
      <c r="X166" s="4" t="s">
        <v>837</v>
      </c>
      <c r="Y166" s="4" t="s">
        <v>838</v>
      </c>
    </row>
    <row r="167" s="4" customFormat="1" spans="1:25">
      <c r="A167" s="4" t="s">
        <v>839</v>
      </c>
      <c r="B167" s="4" t="s">
        <v>26</v>
      </c>
      <c r="C167" s="4" t="s">
        <v>27</v>
      </c>
      <c r="D167" s="4" t="s">
        <v>840</v>
      </c>
      <c r="E167" s="4" t="s">
        <v>841</v>
      </c>
      <c r="F167" s="6">
        <v>45047</v>
      </c>
      <c r="G167" s="6">
        <v>45049</v>
      </c>
      <c r="H167" s="4">
        <v>1</v>
      </c>
      <c r="I167" s="4">
        <v>2</v>
      </c>
      <c r="J167" s="4">
        <v>2</v>
      </c>
      <c r="K167" s="4" t="s">
        <v>30</v>
      </c>
      <c r="L167" s="4">
        <v>880</v>
      </c>
      <c r="M167" s="4">
        <v>880</v>
      </c>
      <c r="N167" s="4" t="s">
        <v>842</v>
      </c>
      <c r="O167" s="4" t="s">
        <v>32</v>
      </c>
      <c r="P167" s="4" t="s">
        <v>33</v>
      </c>
      <c r="Q167" s="4">
        <v>0</v>
      </c>
      <c r="R167" s="7">
        <v>45043</v>
      </c>
      <c r="S167" s="6">
        <v>45052</v>
      </c>
      <c r="T167" s="4" t="s">
        <v>34</v>
      </c>
      <c r="U167" s="4">
        <v>880</v>
      </c>
      <c r="V167" s="4">
        <v>0</v>
      </c>
      <c r="W167" s="4">
        <v>0</v>
      </c>
      <c r="X167" s="4" t="s">
        <v>843</v>
      </c>
      <c r="Y167" s="4" t="s">
        <v>844</v>
      </c>
    </row>
    <row r="168" s="4" customFormat="1" spans="1:25">
      <c r="A168" s="4" t="s">
        <v>845</v>
      </c>
      <c r="B168" s="4" t="s">
        <v>26</v>
      </c>
      <c r="C168" s="4" t="s">
        <v>27</v>
      </c>
      <c r="D168" s="4" t="s">
        <v>846</v>
      </c>
      <c r="E168" s="4" t="s">
        <v>847</v>
      </c>
      <c r="F168" s="6">
        <v>45047</v>
      </c>
      <c r="G168" s="6">
        <v>45049</v>
      </c>
      <c r="H168" s="4">
        <v>1</v>
      </c>
      <c r="I168" s="4">
        <v>2</v>
      </c>
      <c r="J168" s="4">
        <v>2</v>
      </c>
      <c r="K168" s="4" t="s">
        <v>30</v>
      </c>
      <c r="L168" s="4">
        <v>1570</v>
      </c>
      <c r="M168" s="4">
        <v>1570</v>
      </c>
      <c r="N168" s="4" t="s">
        <v>848</v>
      </c>
      <c r="O168" s="4" t="s">
        <v>32</v>
      </c>
      <c r="P168" s="4" t="s">
        <v>33</v>
      </c>
      <c r="Q168" s="4">
        <v>0</v>
      </c>
      <c r="R168" s="7">
        <v>45043</v>
      </c>
      <c r="S168" s="6">
        <v>45052</v>
      </c>
      <c r="T168" s="4" t="s">
        <v>34</v>
      </c>
      <c r="U168" s="4">
        <v>1570</v>
      </c>
      <c r="V168" s="4">
        <v>0</v>
      </c>
      <c r="W168" s="4">
        <v>0</v>
      </c>
      <c r="X168" s="4" t="s">
        <v>849</v>
      </c>
      <c r="Y168" s="4" t="s">
        <v>850</v>
      </c>
    </row>
    <row r="169" s="4" customFormat="1" spans="1:25">
      <c r="A169" s="4" t="s">
        <v>851</v>
      </c>
      <c r="B169" s="4" t="s">
        <v>26</v>
      </c>
      <c r="C169" s="4" t="s">
        <v>27</v>
      </c>
      <c r="D169" s="4" t="s">
        <v>852</v>
      </c>
      <c r="E169" s="4" t="s">
        <v>853</v>
      </c>
      <c r="F169" s="6">
        <v>45044</v>
      </c>
      <c r="G169" s="6">
        <v>45049</v>
      </c>
      <c r="H169" s="4">
        <v>1</v>
      </c>
      <c r="I169" s="4">
        <v>5</v>
      </c>
      <c r="J169" s="4">
        <v>5</v>
      </c>
      <c r="K169" s="4" t="s">
        <v>30</v>
      </c>
      <c r="L169" s="4">
        <v>5750</v>
      </c>
      <c r="M169" s="4">
        <v>5750</v>
      </c>
      <c r="N169" s="4" t="s">
        <v>854</v>
      </c>
      <c r="O169" s="4" t="s">
        <v>32</v>
      </c>
      <c r="P169" s="4" t="s">
        <v>33</v>
      </c>
      <c r="Q169" s="4">
        <v>0</v>
      </c>
      <c r="R169" s="7">
        <v>45043</v>
      </c>
      <c r="S169" s="6">
        <v>45052</v>
      </c>
      <c r="T169" s="4" t="s">
        <v>34</v>
      </c>
      <c r="U169" s="4">
        <v>5750</v>
      </c>
      <c r="V169" s="4">
        <v>0</v>
      </c>
      <c r="W169" s="4">
        <v>0</v>
      </c>
      <c r="X169" s="4" t="s">
        <v>855</v>
      </c>
      <c r="Y169" s="4" t="s">
        <v>856</v>
      </c>
    </row>
    <row r="170" s="4" customFormat="1" spans="1:25">
      <c r="A170" s="4" t="s">
        <v>857</v>
      </c>
      <c r="B170" s="4" t="s">
        <v>26</v>
      </c>
      <c r="C170" s="4" t="s">
        <v>27</v>
      </c>
      <c r="D170" s="4" t="s">
        <v>470</v>
      </c>
      <c r="E170" s="4" t="s">
        <v>471</v>
      </c>
      <c r="F170" s="6">
        <v>45048</v>
      </c>
      <c r="G170" s="6">
        <v>45049</v>
      </c>
      <c r="H170" s="4">
        <v>1</v>
      </c>
      <c r="I170" s="4">
        <v>1</v>
      </c>
      <c r="J170" s="4">
        <v>1</v>
      </c>
      <c r="K170" s="4" t="s">
        <v>30</v>
      </c>
      <c r="L170" s="4">
        <v>256</v>
      </c>
      <c r="M170" s="4">
        <v>256</v>
      </c>
      <c r="N170" s="4" t="s">
        <v>858</v>
      </c>
      <c r="O170" s="4" t="s">
        <v>32</v>
      </c>
      <c r="P170" s="4" t="s">
        <v>33</v>
      </c>
      <c r="Q170" s="4">
        <v>0</v>
      </c>
      <c r="R170" s="7">
        <v>45043</v>
      </c>
      <c r="S170" s="6">
        <v>45052</v>
      </c>
      <c r="T170" s="4" t="s">
        <v>34</v>
      </c>
      <c r="U170" s="4">
        <v>256</v>
      </c>
      <c r="V170" s="4">
        <v>0</v>
      </c>
      <c r="W170" s="4">
        <v>0</v>
      </c>
      <c r="X170" s="4" t="s">
        <v>859</v>
      </c>
      <c r="Y170" s="4" t="s">
        <v>860</v>
      </c>
    </row>
    <row r="171" s="4" customFormat="1" spans="1:25">
      <c r="A171" s="4" t="s">
        <v>861</v>
      </c>
      <c r="B171" s="4" t="s">
        <v>26</v>
      </c>
      <c r="C171" s="4" t="s">
        <v>27</v>
      </c>
      <c r="D171" s="4" t="s">
        <v>623</v>
      </c>
      <c r="E171" s="4" t="s">
        <v>624</v>
      </c>
      <c r="F171" s="6">
        <v>45047</v>
      </c>
      <c r="G171" s="6">
        <v>45049</v>
      </c>
      <c r="H171" s="4">
        <v>1</v>
      </c>
      <c r="I171" s="4">
        <v>2</v>
      </c>
      <c r="J171" s="4">
        <v>2</v>
      </c>
      <c r="K171" s="4" t="s">
        <v>30</v>
      </c>
      <c r="L171" s="4">
        <v>782</v>
      </c>
      <c r="M171" s="4">
        <v>782</v>
      </c>
      <c r="N171" s="4" t="s">
        <v>862</v>
      </c>
      <c r="O171" s="4" t="s">
        <v>32</v>
      </c>
      <c r="P171" s="4" t="s">
        <v>33</v>
      </c>
      <c r="Q171" s="4">
        <v>0</v>
      </c>
      <c r="R171" s="7">
        <v>45043</v>
      </c>
      <c r="S171" s="6">
        <v>45052</v>
      </c>
      <c r="T171" s="4" t="s">
        <v>34</v>
      </c>
      <c r="U171" s="4">
        <v>782</v>
      </c>
      <c r="V171" s="4">
        <v>0</v>
      </c>
      <c r="W171" s="4">
        <v>0</v>
      </c>
      <c r="X171" s="4" t="s">
        <v>863</v>
      </c>
      <c r="Y171" s="4" t="s">
        <v>864</v>
      </c>
    </row>
    <row r="172" s="4" customFormat="1" spans="1:25">
      <c r="A172" s="4" t="s">
        <v>865</v>
      </c>
      <c r="B172" s="4" t="s">
        <v>26</v>
      </c>
      <c r="C172" s="4" t="s">
        <v>27</v>
      </c>
      <c r="D172" s="4" t="s">
        <v>866</v>
      </c>
      <c r="E172" s="4" t="s">
        <v>867</v>
      </c>
      <c r="F172" s="6">
        <v>45046</v>
      </c>
      <c r="G172" s="6">
        <v>45049</v>
      </c>
      <c r="H172" s="4">
        <v>1</v>
      </c>
      <c r="I172" s="4">
        <v>3</v>
      </c>
      <c r="J172" s="4">
        <v>3</v>
      </c>
      <c r="K172" s="4" t="s">
        <v>30</v>
      </c>
      <c r="L172" s="4">
        <v>2019</v>
      </c>
      <c r="M172" s="4">
        <v>2019</v>
      </c>
      <c r="N172" s="4" t="s">
        <v>868</v>
      </c>
      <c r="O172" s="4" t="s">
        <v>32</v>
      </c>
      <c r="P172" s="4" t="s">
        <v>33</v>
      </c>
      <c r="Q172" s="4">
        <v>0</v>
      </c>
      <c r="R172" s="7">
        <v>45043</v>
      </c>
      <c r="S172" s="6">
        <v>45052</v>
      </c>
      <c r="T172" s="4" t="s">
        <v>34</v>
      </c>
      <c r="U172" s="4">
        <v>2019</v>
      </c>
      <c r="V172" s="4">
        <v>0</v>
      </c>
      <c r="W172" s="4">
        <v>0</v>
      </c>
      <c r="X172" s="4" t="s">
        <v>869</v>
      </c>
      <c r="Y172" s="4" t="s">
        <v>870</v>
      </c>
    </row>
    <row r="173" s="4" customFormat="1" spans="1:25">
      <c r="A173" s="4" t="s">
        <v>207</v>
      </c>
      <c r="B173" s="4" t="s">
        <v>26</v>
      </c>
      <c r="C173" s="4" t="s">
        <v>706</v>
      </c>
      <c r="D173" s="4" t="s">
        <v>67</v>
      </c>
      <c r="E173" s="4" t="s">
        <v>208</v>
      </c>
      <c r="F173" s="6">
        <v>45046</v>
      </c>
      <c r="G173" s="6">
        <v>45049</v>
      </c>
      <c r="H173" s="4">
        <v>3</v>
      </c>
      <c r="I173" s="4">
        <v>3</v>
      </c>
      <c r="J173" s="4">
        <v>9</v>
      </c>
      <c r="K173" s="4" t="s">
        <v>30</v>
      </c>
      <c r="L173" s="4">
        <v>-2322</v>
      </c>
      <c r="M173" s="4">
        <v>-2322</v>
      </c>
      <c r="N173" s="4" t="s">
        <v>209</v>
      </c>
      <c r="O173" s="4" t="s">
        <v>32</v>
      </c>
      <c r="P173" s="4" t="s">
        <v>33</v>
      </c>
      <c r="Q173" s="4">
        <v>0</v>
      </c>
      <c r="R173" s="7">
        <v>45004.8253935185</v>
      </c>
      <c r="S173" s="6">
        <v>45052</v>
      </c>
      <c r="T173" s="4" t="s">
        <v>34</v>
      </c>
      <c r="U173" s="4">
        <v>-2322</v>
      </c>
      <c r="V173" s="4">
        <v>0</v>
      </c>
      <c r="W173" s="4">
        <v>0</v>
      </c>
      <c r="X173" s="4" t="s">
        <v>210</v>
      </c>
      <c r="Y173" s="4" t="s">
        <v>211</v>
      </c>
    </row>
    <row r="174" s="4" customFormat="1" spans="1:25">
      <c r="A174" s="4" t="s">
        <v>871</v>
      </c>
      <c r="B174" s="4" t="s">
        <v>26</v>
      </c>
      <c r="C174" s="4" t="s">
        <v>27</v>
      </c>
      <c r="D174" s="4" t="s">
        <v>708</v>
      </c>
      <c r="E174" s="4" t="s">
        <v>559</v>
      </c>
      <c r="F174" s="6">
        <v>45048</v>
      </c>
      <c r="G174" s="6">
        <v>45049</v>
      </c>
      <c r="H174" s="4">
        <v>1</v>
      </c>
      <c r="I174" s="4">
        <v>1</v>
      </c>
      <c r="J174" s="4">
        <v>1</v>
      </c>
      <c r="K174" s="4" t="s">
        <v>30</v>
      </c>
      <c r="L174" s="4">
        <v>723</v>
      </c>
      <c r="M174" s="4">
        <v>723</v>
      </c>
      <c r="N174" s="4" t="s">
        <v>872</v>
      </c>
      <c r="O174" s="4" t="s">
        <v>32</v>
      </c>
      <c r="P174" s="4" t="s">
        <v>33</v>
      </c>
      <c r="Q174" s="4">
        <v>0</v>
      </c>
      <c r="R174" s="7">
        <v>45043</v>
      </c>
      <c r="S174" s="6">
        <v>45052</v>
      </c>
      <c r="T174" s="4" t="s">
        <v>34</v>
      </c>
      <c r="U174" s="4">
        <v>723</v>
      </c>
      <c r="V174" s="4">
        <v>0</v>
      </c>
      <c r="W174" s="4">
        <v>0</v>
      </c>
      <c r="X174" s="4" t="s">
        <v>873</v>
      </c>
      <c r="Y174" s="4" t="s">
        <v>874</v>
      </c>
    </row>
    <row r="175" s="4" customFormat="1" spans="1:25">
      <c r="A175" s="4" t="s">
        <v>875</v>
      </c>
      <c r="B175" s="4" t="s">
        <v>26</v>
      </c>
      <c r="C175" s="4" t="s">
        <v>27</v>
      </c>
      <c r="D175" s="4" t="s">
        <v>876</v>
      </c>
      <c r="E175" s="4" t="s">
        <v>877</v>
      </c>
      <c r="F175" s="6">
        <v>45044</v>
      </c>
      <c r="G175" s="6">
        <v>45049</v>
      </c>
      <c r="H175" s="4">
        <v>1</v>
      </c>
      <c r="I175" s="4">
        <v>5</v>
      </c>
      <c r="J175" s="4">
        <v>5</v>
      </c>
      <c r="K175" s="4" t="s">
        <v>30</v>
      </c>
      <c r="L175" s="4">
        <v>6845</v>
      </c>
      <c r="M175" s="4">
        <v>6845</v>
      </c>
      <c r="N175" s="4" t="s">
        <v>878</v>
      </c>
      <c r="O175" s="4" t="s">
        <v>32</v>
      </c>
      <c r="P175" s="4" t="s">
        <v>33</v>
      </c>
      <c r="Q175" s="4">
        <v>0</v>
      </c>
      <c r="R175" s="7">
        <v>45044</v>
      </c>
      <c r="S175" s="6">
        <v>45052</v>
      </c>
      <c r="T175" s="4" t="s">
        <v>34</v>
      </c>
      <c r="U175" s="4">
        <v>6845</v>
      </c>
      <c r="V175" s="4">
        <v>0</v>
      </c>
      <c r="W175" s="4">
        <v>0</v>
      </c>
      <c r="X175" s="4" t="s">
        <v>879</v>
      </c>
      <c r="Y175" s="4" t="s">
        <v>880</v>
      </c>
    </row>
    <row r="176" s="4" customFormat="1" spans="1:25">
      <c r="A176" s="4" t="s">
        <v>881</v>
      </c>
      <c r="B176" s="4" t="s">
        <v>26</v>
      </c>
      <c r="C176" s="4" t="s">
        <v>27</v>
      </c>
      <c r="D176" s="4" t="s">
        <v>882</v>
      </c>
      <c r="E176" s="4" t="s">
        <v>883</v>
      </c>
      <c r="F176" s="6">
        <v>45047</v>
      </c>
      <c r="G176" s="6">
        <v>45049</v>
      </c>
      <c r="H176" s="4">
        <v>1</v>
      </c>
      <c r="I176" s="4">
        <v>2</v>
      </c>
      <c r="J176" s="4">
        <v>2</v>
      </c>
      <c r="K176" s="4" t="s">
        <v>30</v>
      </c>
      <c r="L176" s="4">
        <v>5102</v>
      </c>
      <c r="M176" s="4">
        <v>5102</v>
      </c>
      <c r="N176" s="4" t="s">
        <v>884</v>
      </c>
      <c r="O176" s="4" t="s">
        <v>32</v>
      </c>
      <c r="P176" s="4" t="s">
        <v>33</v>
      </c>
      <c r="Q176" s="4">
        <v>0</v>
      </c>
      <c r="R176" s="7">
        <v>45044</v>
      </c>
      <c r="S176" s="6">
        <v>45052</v>
      </c>
      <c r="T176" s="4" t="s">
        <v>34</v>
      </c>
      <c r="U176" s="4">
        <v>5102</v>
      </c>
      <c r="V176" s="4">
        <v>0</v>
      </c>
      <c r="W176" s="4">
        <v>0</v>
      </c>
      <c r="X176" s="4" t="s">
        <v>885</v>
      </c>
      <c r="Y176" s="4" t="s">
        <v>252</v>
      </c>
    </row>
    <row r="177" s="4" customFormat="1" spans="1:25">
      <c r="A177" s="4" t="s">
        <v>886</v>
      </c>
      <c r="B177" s="4" t="s">
        <v>26</v>
      </c>
      <c r="C177" s="4" t="s">
        <v>27</v>
      </c>
      <c r="D177" s="4" t="s">
        <v>813</v>
      </c>
      <c r="E177" s="4" t="s">
        <v>887</v>
      </c>
      <c r="F177" s="6">
        <v>45047</v>
      </c>
      <c r="G177" s="6">
        <v>45049</v>
      </c>
      <c r="H177" s="4">
        <v>1</v>
      </c>
      <c r="I177" s="4">
        <v>2</v>
      </c>
      <c r="J177" s="4">
        <v>2</v>
      </c>
      <c r="K177" s="4" t="s">
        <v>30</v>
      </c>
      <c r="L177" s="4">
        <v>1430</v>
      </c>
      <c r="M177" s="4">
        <v>1430</v>
      </c>
      <c r="N177" s="4" t="s">
        <v>888</v>
      </c>
      <c r="O177" s="4" t="s">
        <v>32</v>
      </c>
      <c r="P177" s="4" t="s">
        <v>33</v>
      </c>
      <c r="Q177" s="4">
        <v>0</v>
      </c>
      <c r="R177" s="7">
        <v>45044</v>
      </c>
      <c r="S177" s="6">
        <v>45052</v>
      </c>
      <c r="T177" s="4" t="s">
        <v>34</v>
      </c>
      <c r="U177" s="4">
        <v>1430</v>
      </c>
      <c r="V177" s="4">
        <v>0</v>
      </c>
      <c r="W177" s="4">
        <v>0</v>
      </c>
      <c r="X177" s="4" t="s">
        <v>889</v>
      </c>
      <c r="Y177" s="4" t="s">
        <v>890</v>
      </c>
    </row>
    <row r="178" s="4" customFormat="1" spans="1:25">
      <c r="A178" s="4" t="s">
        <v>881</v>
      </c>
      <c r="B178" s="4" t="s">
        <v>26</v>
      </c>
      <c r="C178" s="4" t="s">
        <v>300</v>
      </c>
      <c r="D178" s="4" t="s">
        <v>882</v>
      </c>
      <c r="E178" s="4" t="s">
        <v>883</v>
      </c>
      <c r="F178" s="6">
        <v>45047</v>
      </c>
      <c r="G178" s="6">
        <v>45049</v>
      </c>
      <c r="H178" s="4">
        <v>1</v>
      </c>
      <c r="I178" s="4">
        <v>2</v>
      </c>
      <c r="J178" s="4">
        <v>2</v>
      </c>
      <c r="K178" s="4" t="s">
        <v>30</v>
      </c>
      <c r="L178" s="4">
        <v>-5102</v>
      </c>
      <c r="M178" s="4">
        <v>-5102</v>
      </c>
      <c r="N178" s="4" t="s">
        <v>884</v>
      </c>
      <c r="O178" s="4" t="s">
        <v>32</v>
      </c>
      <c r="P178" s="4" t="s">
        <v>33</v>
      </c>
      <c r="Q178" s="4">
        <v>0</v>
      </c>
      <c r="R178" s="7">
        <v>45044</v>
      </c>
      <c r="S178" s="6">
        <v>45052</v>
      </c>
      <c r="T178" s="4" t="s">
        <v>34</v>
      </c>
      <c r="U178" s="4">
        <v>-5102</v>
      </c>
      <c r="V178" s="4">
        <v>0</v>
      </c>
      <c r="W178" s="4">
        <v>0</v>
      </c>
      <c r="X178" s="4" t="s">
        <v>885</v>
      </c>
      <c r="Y178" s="4" t="s">
        <v>252</v>
      </c>
    </row>
    <row r="179" s="4" customFormat="1" spans="1:25">
      <c r="A179" s="4" t="s">
        <v>891</v>
      </c>
      <c r="B179" s="4" t="s">
        <v>26</v>
      </c>
      <c r="C179" s="4" t="s">
        <v>27</v>
      </c>
      <c r="D179" s="4" t="s">
        <v>876</v>
      </c>
      <c r="E179" s="4" t="s">
        <v>892</v>
      </c>
      <c r="F179" s="6">
        <v>45045</v>
      </c>
      <c r="G179" s="6">
        <v>45049</v>
      </c>
      <c r="H179" s="4">
        <v>1</v>
      </c>
      <c r="I179" s="4">
        <v>4</v>
      </c>
      <c r="J179" s="4">
        <v>4</v>
      </c>
      <c r="K179" s="4" t="s">
        <v>30</v>
      </c>
      <c r="L179" s="4">
        <v>5832</v>
      </c>
      <c r="M179" s="4">
        <v>5832</v>
      </c>
      <c r="N179" s="4" t="s">
        <v>893</v>
      </c>
      <c r="O179" s="4" t="s">
        <v>32</v>
      </c>
      <c r="P179" s="4" t="s">
        <v>33</v>
      </c>
      <c r="Q179" s="4">
        <v>0</v>
      </c>
      <c r="R179" s="7">
        <v>45044</v>
      </c>
      <c r="S179" s="6">
        <v>45052</v>
      </c>
      <c r="T179" s="4" t="s">
        <v>34</v>
      </c>
      <c r="U179" s="4">
        <v>5832</v>
      </c>
      <c r="V179" s="4">
        <v>0</v>
      </c>
      <c r="W179" s="4">
        <v>0</v>
      </c>
      <c r="X179" s="4" t="s">
        <v>894</v>
      </c>
      <c r="Y179" s="4" t="s">
        <v>895</v>
      </c>
    </row>
    <row r="180" s="4" customFormat="1" spans="1:25">
      <c r="A180" s="4" t="s">
        <v>896</v>
      </c>
      <c r="B180" s="4" t="s">
        <v>26</v>
      </c>
      <c r="C180" s="4" t="s">
        <v>27</v>
      </c>
      <c r="D180" s="4" t="s">
        <v>897</v>
      </c>
      <c r="E180" s="4" t="s">
        <v>898</v>
      </c>
      <c r="F180" s="6">
        <v>45047</v>
      </c>
      <c r="G180" s="6">
        <v>45049</v>
      </c>
      <c r="H180" s="4">
        <v>1</v>
      </c>
      <c r="I180" s="4">
        <v>2</v>
      </c>
      <c r="J180" s="4">
        <v>2</v>
      </c>
      <c r="K180" s="4" t="s">
        <v>30</v>
      </c>
      <c r="L180" s="4">
        <v>340</v>
      </c>
      <c r="M180" s="4">
        <v>340</v>
      </c>
      <c r="N180" s="4" t="s">
        <v>899</v>
      </c>
      <c r="O180" s="4" t="s">
        <v>32</v>
      </c>
      <c r="P180" s="4" t="s">
        <v>33</v>
      </c>
      <c r="Q180" s="4">
        <v>0</v>
      </c>
      <c r="R180" s="7">
        <v>45044</v>
      </c>
      <c r="S180" s="6">
        <v>45052</v>
      </c>
      <c r="T180" s="4" t="s">
        <v>34</v>
      </c>
      <c r="U180" s="4">
        <v>340</v>
      </c>
      <c r="V180" s="4">
        <v>0</v>
      </c>
      <c r="W180" s="4">
        <v>0</v>
      </c>
      <c r="X180" s="4" t="s">
        <v>900</v>
      </c>
      <c r="Y180" s="4" t="s">
        <v>900</v>
      </c>
    </row>
    <row r="181" s="4" customFormat="1" spans="1:25">
      <c r="A181" s="4" t="s">
        <v>901</v>
      </c>
      <c r="B181" s="4" t="s">
        <v>26</v>
      </c>
      <c r="C181" s="4" t="s">
        <v>27</v>
      </c>
      <c r="D181" s="4" t="s">
        <v>902</v>
      </c>
      <c r="E181" s="4" t="s">
        <v>903</v>
      </c>
      <c r="F181" s="6">
        <v>45047</v>
      </c>
      <c r="G181" s="6">
        <v>45049</v>
      </c>
      <c r="H181" s="4">
        <v>1</v>
      </c>
      <c r="I181" s="4">
        <v>2</v>
      </c>
      <c r="J181" s="4">
        <v>2</v>
      </c>
      <c r="K181" s="4" t="s">
        <v>30</v>
      </c>
      <c r="L181" s="4">
        <v>1208</v>
      </c>
      <c r="M181" s="4">
        <v>1208</v>
      </c>
      <c r="N181" s="4" t="s">
        <v>904</v>
      </c>
      <c r="O181" s="4" t="s">
        <v>32</v>
      </c>
      <c r="P181" s="4" t="s">
        <v>33</v>
      </c>
      <c r="Q181" s="4">
        <v>0</v>
      </c>
      <c r="R181" s="7">
        <v>45044</v>
      </c>
      <c r="S181" s="6">
        <v>45052</v>
      </c>
      <c r="T181" s="4" t="s">
        <v>34</v>
      </c>
      <c r="U181" s="4">
        <v>1208</v>
      </c>
      <c r="V181" s="4">
        <v>0</v>
      </c>
      <c r="W181" s="4">
        <v>0</v>
      </c>
      <c r="X181" s="4" t="s">
        <v>905</v>
      </c>
      <c r="Y181" s="4" t="s">
        <v>906</v>
      </c>
    </row>
    <row r="182" s="4" customFormat="1" spans="1:25">
      <c r="A182" s="4" t="s">
        <v>907</v>
      </c>
      <c r="B182" s="4" t="s">
        <v>26</v>
      </c>
      <c r="C182" s="4" t="s">
        <v>27</v>
      </c>
      <c r="D182" s="4" t="s">
        <v>902</v>
      </c>
      <c r="E182" s="4" t="s">
        <v>903</v>
      </c>
      <c r="F182" s="6">
        <v>45047</v>
      </c>
      <c r="G182" s="6">
        <v>45049</v>
      </c>
      <c r="H182" s="4">
        <v>1</v>
      </c>
      <c r="I182" s="4">
        <v>2</v>
      </c>
      <c r="J182" s="4">
        <v>2</v>
      </c>
      <c r="K182" s="4" t="s">
        <v>30</v>
      </c>
      <c r="L182" s="4">
        <v>1208</v>
      </c>
      <c r="M182" s="4">
        <v>1208</v>
      </c>
      <c r="N182" s="4" t="s">
        <v>908</v>
      </c>
      <c r="O182" s="4" t="s">
        <v>32</v>
      </c>
      <c r="P182" s="4" t="s">
        <v>33</v>
      </c>
      <c r="Q182" s="4">
        <v>0</v>
      </c>
      <c r="R182" s="7">
        <v>45044</v>
      </c>
      <c r="S182" s="6">
        <v>45052</v>
      </c>
      <c r="T182" s="4" t="s">
        <v>34</v>
      </c>
      <c r="U182" s="4">
        <v>1208</v>
      </c>
      <c r="V182" s="4">
        <v>0</v>
      </c>
      <c r="W182" s="4">
        <v>0</v>
      </c>
      <c r="X182" s="4" t="s">
        <v>909</v>
      </c>
      <c r="Y182" s="4" t="s">
        <v>910</v>
      </c>
    </row>
    <row r="183" s="4" customFormat="1" spans="1:25">
      <c r="A183" s="4" t="s">
        <v>911</v>
      </c>
      <c r="B183" s="4" t="s">
        <v>26</v>
      </c>
      <c r="C183" s="4" t="s">
        <v>27</v>
      </c>
      <c r="D183" s="4" t="s">
        <v>662</v>
      </c>
      <c r="E183" s="4" t="s">
        <v>663</v>
      </c>
      <c r="F183" s="6">
        <v>45048</v>
      </c>
      <c r="G183" s="6">
        <v>45049</v>
      </c>
      <c r="H183" s="4">
        <v>2</v>
      </c>
      <c r="I183" s="4">
        <v>1</v>
      </c>
      <c r="J183" s="4">
        <v>2</v>
      </c>
      <c r="K183" s="4" t="s">
        <v>30</v>
      </c>
      <c r="L183" s="4">
        <v>900</v>
      </c>
      <c r="M183" s="4">
        <v>900</v>
      </c>
      <c r="N183" s="4" t="s">
        <v>912</v>
      </c>
      <c r="O183" s="4" t="s">
        <v>32</v>
      </c>
      <c r="P183" s="4" t="s">
        <v>33</v>
      </c>
      <c r="Q183" s="4">
        <v>0</v>
      </c>
      <c r="R183" s="7">
        <v>45044</v>
      </c>
      <c r="S183" s="6">
        <v>45052</v>
      </c>
      <c r="T183" s="4" t="s">
        <v>34</v>
      </c>
      <c r="U183" s="4">
        <v>900</v>
      </c>
      <c r="V183" s="4">
        <v>0</v>
      </c>
      <c r="W183" s="4">
        <v>0</v>
      </c>
      <c r="X183" s="4" t="s">
        <v>913</v>
      </c>
      <c r="Y183" s="4" t="s">
        <v>914</v>
      </c>
    </row>
    <row r="184" s="4" customFormat="1" spans="1:25">
      <c r="A184" s="4" t="s">
        <v>915</v>
      </c>
      <c r="B184" s="4" t="s">
        <v>26</v>
      </c>
      <c r="C184" s="4" t="s">
        <v>27</v>
      </c>
      <c r="D184" s="4" t="s">
        <v>902</v>
      </c>
      <c r="E184" s="4" t="s">
        <v>916</v>
      </c>
      <c r="F184" s="6">
        <v>45047</v>
      </c>
      <c r="G184" s="6">
        <v>45049</v>
      </c>
      <c r="H184" s="4">
        <v>1</v>
      </c>
      <c r="I184" s="4">
        <v>2</v>
      </c>
      <c r="J184" s="4">
        <v>2</v>
      </c>
      <c r="K184" s="4" t="s">
        <v>30</v>
      </c>
      <c r="L184" s="4">
        <v>1080</v>
      </c>
      <c r="M184" s="4">
        <v>1080</v>
      </c>
      <c r="N184" s="4" t="s">
        <v>917</v>
      </c>
      <c r="O184" s="4" t="s">
        <v>32</v>
      </c>
      <c r="P184" s="4" t="s">
        <v>33</v>
      </c>
      <c r="Q184" s="4">
        <v>0</v>
      </c>
      <c r="R184" s="7">
        <v>45044</v>
      </c>
      <c r="S184" s="6">
        <v>45052</v>
      </c>
      <c r="T184" s="4" t="s">
        <v>34</v>
      </c>
      <c r="U184" s="4">
        <v>1080</v>
      </c>
      <c r="V184" s="4">
        <v>0</v>
      </c>
      <c r="W184" s="4">
        <v>0</v>
      </c>
      <c r="X184" s="4" t="s">
        <v>918</v>
      </c>
      <c r="Y184" s="4" t="s">
        <v>919</v>
      </c>
    </row>
    <row r="185" s="4" customFormat="1" spans="1:25">
      <c r="A185" s="4" t="s">
        <v>920</v>
      </c>
      <c r="B185" s="4" t="s">
        <v>26</v>
      </c>
      <c r="C185" s="4" t="s">
        <v>27</v>
      </c>
      <c r="D185" s="4" t="s">
        <v>673</v>
      </c>
      <c r="E185" s="4" t="s">
        <v>808</v>
      </c>
      <c r="F185" s="6">
        <v>45048</v>
      </c>
      <c r="G185" s="6">
        <v>45049</v>
      </c>
      <c r="H185" s="4">
        <v>1</v>
      </c>
      <c r="I185" s="4">
        <v>1</v>
      </c>
      <c r="J185" s="4">
        <v>1</v>
      </c>
      <c r="K185" s="4" t="s">
        <v>30</v>
      </c>
      <c r="L185" s="4">
        <v>492</v>
      </c>
      <c r="M185" s="4">
        <v>492</v>
      </c>
      <c r="N185" s="4" t="s">
        <v>921</v>
      </c>
      <c r="O185" s="4" t="s">
        <v>32</v>
      </c>
      <c r="P185" s="4" t="s">
        <v>33</v>
      </c>
      <c r="Q185" s="4">
        <v>0</v>
      </c>
      <c r="R185" s="7">
        <v>45044</v>
      </c>
      <c r="S185" s="6">
        <v>45052</v>
      </c>
      <c r="T185" s="4" t="s">
        <v>34</v>
      </c>
      <c r="U185" s="4">
        <v>492</v>
      </c>
      <c r="V185" s="4">
        <v>0</v>
      </c>
      <c r="W185" s="4">
        <v>0</v>
      </c>
      <c r="X185" s="4" t="s">
        <v>922</v>
      </c>
      <c r="Y185" s="4" t="s">
        <v>923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925</v>
      </c>
      <c r="E186" s="4" t="s">
        <v>926</v>
      </c>
      <c r="F186" s="6">
        <v>45046</v>
      </c>
      <c r="G186" s="6">
        <v>45049</v>
      </c>
      <c r="H186" s="4">
        <v>1</v>
      </c>
      <c r="I186" s="4">
        <v>3</v>
      </c>
      <c r="J186" s="4">
        <v>3</v>
      </c>
      <c r="K186" s="4" t="s">
        <v>30</v>
      </c>
      <c r="L186" s="4">
        <v>2595</v>
      </c>
      <c r="M186" s="4">
        <v>2595</v>
      </c>
      <c r="N186" s="4" t="s">
        <v>927</v>
      </c>
      <c r="O186" s="4" t="s">
        <v>32</v>
      </c>
      <c r="P186" s="4" t="s">
        <v>33</v>
      </c>
      <c r="Q186" s="4">
        <v>0</v>
      </c>
      <c r="R186" s="7">
        <v>45044</v>
      </c>
      <c r="S186" s="6">
        <v>45052</v>
      </c>
      <c r="T186" s="4" t="s">
        <v>34</v>
      </c>
      <c r="U186" s="4">
        <v>2595</v>
      </c>
      <c r="V186" s="4">
        <v>0</v>
      </c>
      <c r="W186" s="4">
        <v>0</v>
      </c>
      <c r="X186" s="4" t="s">
        <v>928</v>
      </c>
      <c r="Y186" s="4" t="s">
        <v>929</v>
      </c>
    </row>
    <row r="187" s="4" customFormat="1" spans="1:25">
      <c r="A187" s="4" t="s">
        <v>930</v>
      </c>
      <c r="B187" s="4" t="s">
        <v>26</v>
      </c>
      <c r="C187" s="4" t="s">
        <v>27</v>
      </c>
      <c r="D187" s="4" t="s">
        <v>931</v>
      </c>
      <c r="E187" s="4" t="s">
        <v>932</v>
      </c>
      <c r="F187" s="6">
        <v>45046</v>
      </c>
      <c r="G187" s="6">
        <v>45049</v>
      </c>
      <c r="H187" s="4">
        <v>1</v>
      </c>
      <c r="I187" s="4">
        <v>3</v>
      </c>
      <c r="J187" s="4">
        <v>3</v>
      </c>
      <c r="K187" s="4" t="s">
        <v>30</v>
      </c>
      <c r="L187" s="4">
        <v>1369</v>
      </c>
      <c r="M187" s="4">
        <v>1369</v>
      </c>
      <c r="N187" s="4" t="s">
        <v>933</v>
      </c>
      <c r="O187" s="4" t="s">
        <v>32</v>
      </c>
      <c r="P187" s="4" t="s">
        <v>33</v>
      </c>
      <c r="Q187" s="4">
        <v>0</v>
      </c>
      <c r="R187" s="7">
        <v>45045</v>
      </c>
      <c r="S187" s="6">
        <v>45052</v>
      </c>
      <c r="T187" s="4" t="s">
        <v>34</v>
      </c>
      <c r="U187" s="4">
        <v>1369</v>
      </c>
      <c r="V187" s="4">
        <v>0</v>
      </c>
      <c r="W187" s="4">
        <v>0</v>
      </c>
      <c r="X187" s="4" t="s">
        <v>934</v>
      </c>
      <c r="Y187" s="4" t="s">
        <v>935</v>
      </c>
    </row>
    <row r="188" s="4" customFormat="1" spans="1:25">
      <c r="A188" s="4" t="s">
        <v>936</v>
      </c>
      <c r="B188" s="4" t="s">
        <v>26</v>
      </c>
      <c r="C188" s="4" t="s">
        <v>27</v>
      </c>
      <c r="D188" s="4" t="s">
        <v>491</v>
      </c>
      <c r="E188" s="4" t="s">
        <v>937</v>
      </c>
      <c r="F188" s="6">
        <v>45046</v>
      </c>
      <c r="G188" s="6">
        <v>45049</v>
      </c>
      <c r="H188" s="4">
        <v>2</v>
      </c>
      <c r="I188" s="4">
        <v>3</v>
      </c>
      <c r="J188" s="4">
        <v>6</v>
      </c>
      <c r="K188" s="4" t="s">
        <v>30</v>
      </c>
      <c r="L188" s="4">
        <v>3002</v>
      </c>
      <c r="M188" s="4">
        <v>3002</v>
      </c>
      <c r="N188" s="4" t="s">
        <v>938</v>
      </c>
      <c r="O188" s="4" t="s">
        <v>32</v>
      </c>
      <c r="P188" s="4" t="s">
        <v>33</v>
      </c>
      <c r="Q188" s="4">
        <v>0</v>
      </c>
      <c r="R188" s="7">
        <v>45045</v>
      </c>
      <c r="S188" s="6">
        <v>45052</v>
      </c>
      <c r="T188" s="4" t="s">
        <v>34</v>
      </c>
      <c r="U188" s="4">
        <v>3002</v>
      </c>
      <c r="V188" s="4">
        <v>0</v>
      </c>
      <c r="W188" s="4">
        <v>0</v>
      </c>
      <c r="X188" s="4" t="s">
        <v>939</v>
      </c>
      <c r="Y188" s="4" t="s">
        <v>940</v>
      </c>
    </row>
    <row r="189" s="4" customFormat="1" spans="1:26">
      <c r="A189" s="4" t="s">
        <v>941</v>
      </c>
      <c r="B189" s="4" t="s">
        <v>26</v>
      </c>
      <c r="C189" s="4" t="s">
        <v>27</v>
      </c>
      <c r="D189" s="4" t="s">
        <v>398</v>
      </c>
      <c r="E189" s="4" t="s">
        <v>942</v>
      </c>
      <c r="F189" s="6">
        <v>45047</v>
      </c>
      <c r="G189" s="6">
        <v>45049</v>
      </c>
      <c r="H189" s="4">
        <v>2</v>
      </c>
      <c r="I189" s="4">
        <v>2</v>
      </c>
      <c r="J189" s="4">
        <v>4</v>
      </c>
      <c r="K189" s="4" t="s">
        <v>30</v>
      </c>
      <c r="L189" s="4">
        <v>3400</v>
      </c>
      <c r="M189" s="4">
        <v>3400</v>
      </c>
      <c r="N189" s="4" t="s">
        <v>943</v>
      </c>
      <c r="O189" s="4" t="s">
        <v>32</v>
      </c>
      <c r="P189" s="4" t="s">
        <v>33</v>
      </c>
      <c r="Q189" s="4">
        <v>0</v>
      </c>
      <c r="R189" s="7">
        <v>45045</v>
      </c>
      <c r="S189" s="6">
        <v>45052</v>
      </c>
      <c r="T189" s="4" t="s">
        <v>34</v>
      </c>
      <c r="U189" s="4">
        <v>3400</v>
      </c>
      <c r="V189" s="4">
        <v>0</v>
      </c>
      <c r="W189" s="4">
        <v>0</v>
      </c>
      <c r="X189" s="4" t="s">
        <v>944</v>
      </c>
      <c r="Y189" s="4">
        <v>1302645</v>
      </c>
      <c r="Z189" s="4" t="s">
        <v>945</v>
      </c>
    </row>
    <row r="190" s="4" customFormat="1" spans="1:25">
      <c r="A190" s="4" t="s">
        <v>946</v>
      </c>
      <c r="B190" s="4" t="s">
        <v>26</v>
      </c>
      <c r="C190" s="4" t="s">
        <v>27</v>
      </c>
      <c r="D190" s="4" t="s">
        <v>947</v>
      </c>
      <c r="E190" s="4" t="s">
        <v>948</v>
      </c>
      <c r="F190" s="6">
        <v>45045</v>
      </c>
      <c r="G190" s="6">
        <v>45049</v>
      </c>
      <c r="H190" s="4">
        <v>1</v>
      </c>
      <c r="I190" s="4">
        <v>4</v>
      </c>
      <c r="J190" s="4">
        <v>4</v>
      </c>
      <c r="K190" s="4" t="s">
        <v>30</v>
      </c>
      <c r="L190" s="4">
        <v>1072</v>
      </c>
      <c r="M190" s="4">
        <v>1072</v>
      </c>
      <c r="N190" s="4" t="s">
        <v>949</v>
      </c>
      <c r="O190" s="4" t="s">
        <v>32</v>
      </c>
      <c r="P190" s="4" t="s">
        <v>33</v>
      </c>
      <c r="Q190" s="4">
        <v>0</v>
      </c>
      <c r="R190" s="7">
        <v>45045</v>
      </c>
      <c r="S190" s="6">
        <v>45052</v>
      </c>
      <c r="T190" s="4" t="s">
        <v>34</v>
      </c>
      <c r="U190" s="4">
        <v>1072</v>
      </c>
      <c r="V190" s="4">
        <v>0</v>
      </c>
      <c r="W190" s="4">
        <v>0</v>
      </c>
      <c r="X190" s="4" t="s">
        <v>950</v>
      </c>
      <c r="Y190" s="4" t="s">
        <v>951</v>
      </c>
    </row>
    <row r="191" s="4" customFormat="1" spans="1:25">
      <c r="A191" s="4" t="s">
        <v>952</v>
      </c>
      <c r="B191" s="4" t="s">
        <v>26</v>
      </c>
      <c r="C191" s="4" t="s">
        <v>27</v>
      </c>
      <c r="D191" s="4" t="s">
        <v>953</v>
      </c>
      <c r="E191" s="4" t="s">
        <v>954</v>
      </c>
      <c r="F191" s="6">
        <v>45047</v>
      </c>
      <c r="G191" s="6">
        <v>45049</v>
      </c>
      <c r="H191" s="4">
        <v>2</v>
      </c>
      <c r="I191" s="4">
        <v>2</v>
      </c>
      <c r="J191" s="4">
        <v>4</v>
      </c>
      <c r="K191" s="4" t="s">
        <v>30</v>
      </c>
      <c r="L191" s="4">
        <v>6120</v>
      </c>
      <c r="M191" s="4">
        <v>6120</v>
      </c>
      <c r="N191" s="4" t="s">
        <v>955</v>
      </c>
      <c r="O191" s="4" t="s">
        <v>32</v>
      </c>
      <c r="P191" s="4" t="s">
        <v>33</v>
      </c>
      <c r="Q191" s="4">
        <v>0</v>
      </c>
      <c r="R191" s="7">
        <v>45045</v>
      </c>
      <c r="S191" s="6">
        <v>45052</v>
      </c>
      <c r="T191" s="4" t="s">
        <v>34</v>
      </c>
      <c r="U191" s="4">
        <v>6120</v>
      </c>
      <c r="V191" s="4">
        <v>0</v>
      </c>
      <c r="W191" s="4">
        <v>0</v>
      </c>
      <c r="X191" s="4" t="s">
        <v>956</v>
      </c>
      <c r="Y191" s="4" t="s">
        <v>957</v>
      </c>
    </row>
    <row r="192" s="4" customFormat="1" spans="1:25">
      <c r="A192" s="4" t="s">
        <v>958</v>
      </c>
      <c r="B192" s="4" t="s">
        <v>26</v>
      </c>
      <c r="C192" s="4" t="s">
        <v>27</v>
      </c>
      <c r="D192" s="4" t="s">
        <v>959</v>
      </c>
      <c r="E192" s="4" t="s">
        <v>960</v>
      </c>
      <c r="F192" s="6">
        <v>45046</v>
      </c>
      <c r="G192" s="6">
        <v>45049</v>
      </c>
      <c r="H192" s="4">
        <v>1</v>
      </c>
      <c r="I192" s="4">
        <v>3</v>
      </c>
      <c r="J192" s="4">
        <v>3</v>
      </c>
      <c r="K192" s="4" t="s">
        <v>30</v>
      </c>
      <c r="L192" s="4">
        <v>3600</v>
      </c>
      <c r="M192" s="4">
        <v>3600</v>
      </c>
      <c r="N192" s="4" t="s">
        <v>961</v>
      </c>
      <c r="O192" s="4" t="s">
        <v>32</v>
      </c>
      <c r="P192" s="4" t="s">
        <v>33</v>
      </c>
      <c r="Q192" s="4">
        <v>0</v>
      </c>
      <c r="R192" s="7">
        <v>45045</v>
      </c>
      <c r="S192" s="6">
        <v>45052</v>
      </c>
      <c r="T192" s="4" t="s">
        <v>34</v>
      </c>
      <c r="U192" s="4">
        <v>3600</v>
      </c>
      <c r="V192" s="4">
        <v>0</v>
      </c>
      <c r="W192" s="4">
        <v>0</v>
      </c>
      <c r="X192" s="4" t="s">
        <v>962</v>
      </c>
      <c r="Y192" s="4" t="s">
        <v>963</v>
      </c>
    </row>
    <row r="193" s="4" customFormat="1" spans="1:25">
      <c r="A193" s="4" t="s">
        <v>964</v>
      </c>
      <c r="B193" s="4" t="s">
        <v>26</v>
      </c>
      <c r="C193" s="4" t="s">
        <v>27</v>
      </c>
      <c r="D193" s="4" t="s">
        <v>965</v>
      </c>
      <c r="E193" s="4" t="s">
        <v>966</v>
      </c>
      <c r="F193" s="6">
        <v>45046</v>
      </c>
      <c r="G193" s="6">
        <v>45049</v>
      </c>
      <c r="H193" s="4">
        <v>1</v>
      </c>
      <c r="I193" s="4">
        <v>3</v>
      </c>
      <c r="J193" s="4">
        <v>3</v>
      </c>
      <c r="K193" s="4" t="s">
        <v>30</v>
      </c>
      <c r="L193" s="4">
        <v>1515</v>
      </c>
      <c r="M193" s="4">
        <v>1515</v>
      </c>
      <c r="N193" s="4" t="s">
        <v>967</v>
      </c>
      <c r="O193" s="4" t="s">
        <v>32</v>
      </c>
      <c r="P193" s="4" t="s">
        <v>33</v>
      </c>
      <c r="Q193" s="4">
        <v>0</v>
      </c>
      <c r="R193" s="7">
        <v>45045</v>
      </c>
      <c r="S193" s="6">
        <v>45052</v>
      </c>
      <c r="T193" s="4" t="s">
        <v>34</v>
      </c>
      <c r="U193" s="4">
        <v>1515</v>
      </c>
      <c r="V193" s="4">
        <v>0</v>
      </c>
      <c r="W193" s="4">
        <v>0</v>
      </c>
      <c r="X193" s="4" t="s">
        <v>968</v>
      </c>
      <c r="Y193" s="4" t="s">
        <v>969</v>
      </c>
    </row>
    <row r="194" s="4" customFormat="1" spans="1:25">
      <c r="A194" s="4" t="s">
        <v>970</v>
      </c>
      <c r="B194" s="4" t="s">
        <v>26</v>
      </c>
      <c r="C194" s="4" t="s">
        <v>27</v>
      </c>
      <c r="D194" s="4" t="s">
        <v>971</v>
      </c>
      <c r="E194" s="4" t="s">
        <v>972</v>
      </c>
      <c r="F194" s="6">
        <v>45047</v>
      </c>
      <c r="G194" s="6">
        <v>45049</v>
      </c>
      <c r="H194" s="4">
        <v>1</v>
      </c>
      <c r="I194" s="4">
        <v>2</v>
      </c>
      <c r="J194" s="4">
        <v>2</v>
      </c>
      <c r="K194" s="4" t="s">
        <v>30</v>
      </c>
      <c r="L194" s="4">
        <v>2070</v>
      </c>
      <c r="M194" s="4">
        <v>2070</v>
      </c>
      <c r="N194" s="4" t="s">
        <v>973</v>
      </c>
      <c r="O194" s="4" t="s">
        <v>32</v>
      </c>
      <c r="P194" s="4" t="s">
        <v>33</v>
      </c>
      <c r="Q194" s="4">
        <v>0</v>
      </c>
      <c r="R194" s="7">
        <v>45045</v>
      </c>
      <c r="S194" s="6">
        <v>45052</v>
      </c>
      <c r="T194" s="4" t="s">
        <v>34</v>
      </c>
      <c r="U194" s="4">
        <v>2070</v>
      </c>
      <c r="V194" s="4">
        <v>0</v>
      </c>
      <c r="W194" s="4">
        <v>0</v>
      </c>
      <c r="X194" s="4" t="s">
        <v>974</v>
      </c>
      <c r="Y194" s="4" t="s">
        <v>975</v>
      </c>
    </row>
    <row r="195" s="4" customFormat="1" spans="1:25">
      <c r="A195" s="4" t="s">
        <v>976</v>
      </c>
      <c r="B195" s="4" t="s">
        <v>26</v>
      </c>
      <c r="C195" s="4" t="s">
        <v>27</v>
      </c>
      <c r="D195" s="4" t="s">
        <v>327</v>
      </c>
      <c r="E195" s="4" t="s">
        <v>328</v>
      </c>
      <c r="F195" s="6">
        <v>45048</v>
      </c>
      <c r="G195" s="6">
        <v>45049</v>
      </c>
      <c r="H195" s="4">
        <v>1</v>
      </c>
      <c r="I195" s="4">
        <v>1</v>
      </c>
      <c r="J195" s="4">
        <v>1</v>
      </c>
      <c r="K195" s="4" t="s">
        <v>30</v>
      </c>
      <c r="L195" s="4">
        <v>1800</v>
      </c>
      <c r="M195" s="4">
        <v>1800</v>
      </c>
      <c r="N195" s="4" t="s">
        <v>977</v>
      </c>
      <c r="O195" s="4" t="s">
        <v>32</v>
      </c>
      <c r="P195" s="4" t="s">
        <v>33</v>
      </c>
      <c r="Q195" s="4">
        <v>0</v>
      </c>
      <c r="R195" s="7">
        <v>45045</v>
      </c>
      <c r="S195" s="6">
        <v>45052</v>
      </c>
      <c r="T195" s="4" t="s">
        <v>34</v>
      </c>
      <c r="U195" s="4">
        <v>1800</v>
      </c>
      <c r="V195" s="4">
        <v>0</v>
      </c>
      <c r="W195" s="4">
        <v>0</v>
      </c>
      <c r="X195" s="4" t="s">
        <v>978</v>
      </c>
      <c r="Y195" s="4" t="s">
        <v>331</v>
      </c>
    </row>
    <row r="196" s="4" customFormat="1" spans="1:25">
      <c r="A196" s="4" t="s">
        <v>979</v>
      </c>
      <c r="B196" s="4" t="s">
        <v>26</v>
      </c>
      <c r="C196" s="4" t="s">
        <v>27</v>
      </c>
      <c r="D196" s="4" t="s">
        <v>491</v>
      </c>
      <c r="E196" s="4" t="s">
        <v>980</v>
      </c>
      <c r="F196" s="6">
        <v>45048</v>
      </c>
      <c r="G196" s="6">
        <v>45049</v>
      </c>
      <c r="H196" s="4">
        <v>1</v>
      </c>
      <c r="I196" s="4">
        <v>1</v>
      </c>
      <c r="J196" s="4">
        <v>1</v>
      </c>
      <c r="K196" s="4" t="s">
        <v>30</v>
      </c>
      <c r="L196" s="4">
        <v>428</v>
      </c>
      <c r="M196" s="4">
        <v>428</v>
      </c>
      <c r="N196" s="4" t="s">
        <v>981</v>
      </c>
      <c r="O196" s="4" t="s">
        <v>32</v>
      </c>
      <c r="P196" s="4" t="s">
        <v>33</v>
      </c>
      <c r="Q196" s="4">
        <v>0</v>
      </c>
      <c r="R196" s="7">
        <v>45046</v>
      </c>
      <c r="S196" s="6">
        <v>45052</v>
      </c>
      <c r="T196" s="4" t="s">
        <v>34</v>
      </c>
      <c r="U196" s="4">
        <v>428</v>
      </c>
      <c r="V196" s="4">
        <v>0</v>
      </c>
      <c r="W196" s="4">
        <v>0</v>
      </c>
      <c r="X196" s="4" t="s">
        <v>982</v>
      </c>
      <c r="Y196" s="4" t="s">
        <v>983</v>
      </c>
    </row>
    <row r="197" s="4" customFormat="1" spans="1:25">
      <c r="A197" s="4" t="s">
        <v>984</v>
      </c>
      <c r="B197" s="4" t="s">
        <v>26</v>
      </c>
      <c r="C197" s="4" t="s">
        <v>27</v>
      </c>
      <c r="D197" s="4" t="s">
        <v>876</v>
      </c>
      <c r="E197" s="4" t="s">
        <v>877</v>
      </c>
      <c r="F197" s="6">
        <v>45047</v>
      </c>
      <c r="G197" s="6">
        <v>45049</v>
      </c>
      <c r="H197" s="4">
        <v>1</v>
      </c>
      <c r="I197" s="4">
        <v>2</v>
      </c>
      <c r="J197" s="4">
        <v>2</v>
      </c>
      <c r="K197" s="4" t="s">
        <v>30</v>
      </c>
      <c r="L197" s="4">
        <v>2738</v>
      </c>
      <c r="M197" s="4">
        <v>2738</v>
      </c>
      <c r="N197" s="4" t="s">
        <v>985</v>
      </c>
      <c r="O197" s="4" t="s">
        <v>32</v>
      </c>
      <c r="P197" s="4" t="s">
        <v>33</v>
      </c>
      <c r="Q197" s="4">
        <v>0</v>
      </c>
      <c r="R197" s="7">
        <v>45046</v>
      </c>
      <c r="S197" s="6">
        <v>45052</v>
      </c>
      <c r="T197" s="4" t="s">
        <v>34</v>
      </c>
      <c r="U197" s="4">
        <v>2738</v>
      </c>
      <c r="V197" s="4">
        <v>0</v>
      </c>
      <c r="W197" s="4">
        <v>0</v>
      </c>
      <c r="X197" s="4" t="s">
        <v>986</v>
      </c>
      <c r="Y197" s="4" t="s">
        <v>987</v>
      </c>
    </row>
    <row r="198" s="4" customFormat="1" spans="1:25">
      <c r="A198" s="4" t="s">
        <v>988</v>
      </c>
      <c r="B198" s="4" t="s">
        <v>26</v>
      </c>
      <c r="C198" s="4" t="s">
        <v>27</v>
      </c>
      <c r="D198" s="4" t="s">
        <v>989</v>
      </c>
      <c r="E198" s="4" t="s">
        <v>990</v>
      </c>
      <c r="F198" s="6">
        <v>45046</v>
      </c>
      <c r="G198" s="6">
        <v>45049</v>
      </c>
      <c r="H198" s="4">
        <v>1</v>
      </c>
      <c r="I198" s="4">
        <v>3</v>
      </c>
      <c r="J198" s="4">
        <v>3</v>
      </c>
      <c r="K198" s="4" t="s">
        <v>30</v>
      </c>
      <c r="L198" s="4">
        <v>2472</v>
      </c>
      <c r="M198" s="4">
        <v>2472</v>
      </c>
      <c r="N198" s="4" t="s">
        <v>991</v>
      </c>
      <c r="O198" s="4" t="s">
        <v>32</v>
      </c>
      <c r="P198" s="4" t="s">
        <v>33</v>
      </c>
      <c r="Q198" s="4">
        <v>0</v>
      </c>
      <c r="R198" s="7">
        <v>45046</v>
      </c>
      <c r="S198" s="6">
        <v>45052</v>
      </c>
      <c r="T198" s="4" t="s">
        <v>34</v>
      </c>
      <c r="U198" s="4">
        <v>2472</v>
      </c>
      <c r="V198" s="4">
        <v>0</v>
      </c>
      <c r="W198" s="4">
        <v>0</v>
      </c>
      <c r="X198" s="4" t="s">
        <v>992</v>
      </c>
      <c r="Y198" s="4" t="s">
        <v>993</v>
      </c>
    </row>
    <row r="199" s="4" customFormat="1" spans="1:25">
      <c r="A199" s="4" t="s">
        <v>994</v>
      </c>
      <c r="B199" s="4" t="s">
        <v>26</v>
      </c>
      <c r="C199" s="4" t="s">
        <v>27</v>
      </c>
      <c r="D199" s="4" t="s">
        <v>971</v>
      </c>
      <c r="E199" s="4" t="s">
        <v>972</v>
      </c>
      <c r="F199" s="6">
        <v>45047</v>
      </c>
      <c r="G199" s="6">
        <v>45049</v>
      </c>
      <c r="H199" s="4">
        <v>1</v>
      </c>
      <c r="I199" s="4">
        <v>2</v>
      </c>
      <c r="J199" s="4">
        <v>2</v>
      </c>
      <c r="K199" s="4" t="s">
        <v>30</v>
      </c>
      <c r="L199" s="4">
        <v>2070</v>
      </c>
      <c r="M199" s="4">
        <v>2070</v>
      </c>
      <c r="N199" s="4" t="s">
        <v>995</v>
      </c>
      <c r="O199" s="4" t="s">
        <v>32</v>
      </c>
      <c r="P199" s="4" t="s">
        <v>33</v>
      </c>
      <c r="Q199" s="4">
        <v>0</v>
      </c>
      <c r="R199" s="7">
        <v>45046</v>
      </c>
      <c r="S199" s="6">
        <v>45052</v>
      </c>
      <c r="T199" s="4" t="s">
        <v>34</v>
      </c>
      <c r="U199" s="4">
        <v>2070</v>
      </c>
      <c r="V199" s="4">
        <v>0</v>
      </c>
      <c r="W199" s="4">
        <v>0</v>
      </c>
      <c r="X199" s="4" t="s">
        <v>996</v>
      </c>
      <c r="Y199" s="4" t="s">
        <v>252</v>
      </c>
    </row>
    <row r="200" s="4" customFormat="1" spans="1:25">
      <c r="A200" s="4" t="s">
        <v>997</v>
      </c>
      <c r="B200" s="4" t="s">
        <v>26</v>
      </c>
      <c r="C200" s="4" t="s">
        <v>27</v>
      </c>
      <c r="D200" s="4" t="s">
        <v>971</v>
      </c>
      <c r="E200" s="4" t="s">
        <v>972</v>
      </c>
      <c r="F200" s="6">
        <v>45047</v>
      </c>
      <c r="G200" s="6">
        <v>45049</v>
      </c>
      <c r="H200" s="4">
        <v>1</v>
      </c>
      <c r="I200" s="4">
        <v>2</v>
      </c>
      <c r="J200" s="4">
        <v>2</v>
      </c>
      <c r="K200" s="4" t="s">
        <v>30</v>
      </c>
      <c r="L200" s="4">
        <v>2070</v>
      </c>
      <c r="M200" s="4">
        <v>2070</v>
      </c>
      <c r="N200" s="4" t="s">
        <v>998</v>
      </c>
      <c r="O200" s="4" t="s">
        <v>32</v>
      </c>
      <c r="P200" s="4" t="s">
        <v>33</v>
      </c>
      <c r="Q200" s="4">
        <v>0</v>
      </c>
      <c r="R200" s="7">
        <v>45046</v>
      </c>
      <c r="S200" s="6">
        <v>45052</v>
      </c>
      <c r="T200" s="4" t="s">
        <v>34</v>
      </c>
      <c r="U200" s="4">
        <v>2070</v>
      </c>
      <c r="V200" s="4">
        <v>0</v>
      </c>
      <c r="W200" s="4">
        <v>0</v>
      </c>
      <c r="X200" s="4" t="s">
        <v>999</v>
      </c>
      <c r="Y200" s="4" t="s">
        <v>252</v>
      </c>
    </row>
    <row r="201" s="4" customFormat="1" spans="1:25">
      <c r="A201" s="4" t="s">
        <v>1000</v>
      </c>
      <c r="B201" s="4" t="s">
        <v>26</v>
      </c>
      <c r="C201" s="4" t="s">
        <v>27</v>
      </c>
      <c r="D201" s="4" t="s">
        <v>741</v>
      </c>
      <c r="E201" s="4" t="s">
        <v>1001</v>
      </c>
      <c r="F201" s="6">
        <v>45047</v>
      </c>
      <c r="G201" s="6">
        <v>45049</v>
      </c>
      <c r="H201" s="4">
        <v>1</v>
      </c>
      <c r="I201" s="4">
        <v>2</v>
      </c>
      <c r="J201" s="4">
        <v>2</v>
      </c>
      <c r="K201" s="4" t="s">
        <v>30</v>
      </c>
      <c r="L201" s="4">
        <v>638</v>
      </c>
      <c r="M201" s="4">
        <v>638</v>
      </c>
      <c r="N201" s="4" t="s">
        <v>1002</v>
      </c>
      <c r="O201" s="4" t="s">
        <v>32</v>
      </c>
      <c r="P201" s="4" t="s">
        <v>33</v>
      </c>
      <c r="Q201" s="4">
        <v>0</v>
      </c>
      <c r="R201" s="7">
        <v>45046</v>
      </c>
      <c r="S201" s="6">
        <v>45052</v>
      </c>
      <c r="T201" s="4" t="s">
        <v>34</v>
      </c>
      <c r="U201" s="4">
        <v>638</v>
      </c>
      <c r="V201" s="4">
        <v>0</v>
      </c>
      <c r="W201" s="4">
        <v>0</v>
      </c>
      <c r="X201" s="4" t="s">
        <v>1003</v>
      </c>
      <c r="Y201" s="4" t="s">
        <v>1004</v>
      </c>
    </row>
    <row r="202" s="4" customFormat="1" spans="1:25">
      <c r="A202" s="4" t="s">
        <v>1005</v>
      </c>
      <c r="B202" s="4" t="s">
        <v>26</v>
      </c>
      <c r="C202" s="4" t="s">
        <v>27</v>
      </c>
      <c r="D202" s="4" t="s">
        <v>491</v>
      </c>
      <c r="E202" s="4" t="s">
        <v>709</v>
      </c>
      <c r="F202" s="6">
        <v>45047</v>
      </c>
      <c r="G202" s="6">
        <v>45049</v>
      </c>
      <c r="H202" s="4">
        <v>1</v>
      </c>
      <c r="I202" s="4">
        <v>2</v>
      </c>
      <c r="J202" s="4">
        <v>2</v>
      </c>
      <c r="K202" s="4" t="s">
        <v>30</v>
      </c>
      <c r="L202" s="4">
        <v>854</v>
      </c>
      <c r="M202" s="4">
        <v>854</v>
      </c>
      <c r="N202" s="4" t="s">
        <v>1006</v>
      </c>
      <c r="O202" s="4" t="s">
        <v>32</v>
      </c>
      <c r="P202" s="4" t="s">
        <v>33</v>
      </c>
      <c r="Q202" s="4">
        <v>0</v>
      </c>
      <c r="R202" s="7">
        <v>45046</v>
      </c>
      <c r="S202" s="6">
        <v>45052</v>
      </c>
      <c r="T202" s="4" t="s">
        <v>34</v>
      </c>
      <c r="U202" s="4">
        <v>854</v>
      </c>
      <c r="V202" s="4">
        <v>0</v>
      </c>
      <c r="W202" s="4">
        <v>0</v>
      </c>
      <c r="X202" s="4" t="s">
        <v>1007</v>
      </c>
      <c r="Y202" s="4" t="s">
        <v>1008</v>
      </c>
    </row>
    <row r="203" s="4" customFormat="1" spans="1:25">
      <c r="A203" s="4" t="s">
        <v>1009</v>
      </c>
      <c r="B203" s="4" t="s">
        <v>26</v>
      </c>
      <c r="C203" s="4" t="s">
        <v>27</v>
      </c>
      <c r="D203" s="4" t="s">
        <v>491</v>
      </c>
      <c r="E203" s="4" t="s">
        <v>1010</v>
      </c>
      <c r="F203" s="6">
        <v>45048</v>
      </c>
      <c r="G203" s="6">
        <v>45049</v>
      </c>
      <c r="H203" s="4">
        <v>1</v>
      </c>
      <c r="I203" s="4">
        <v>1</v>
      </c>
      <c r="J203" s="4">
        <v>1</v>
      </c>
      <c r="K203" s="4" t="s">
        <v>30</v>
      </c>
      <c r="L203" s="4">
        <v>428</v>
      </c>
      <c r="M203" s="4">
        <v>428</v>
      </c>
      <c r="N203" s="4" t="s">
        <v>1011</v>
      </c>
      <c r="O203" s="4" t="s">
        <v>32</v>
      </c>
      <c r="P203" s="4" t="s">
        <v>33</v>
      </c>
      <c r="Q203" s="4">
        <v>0</v>
      </c>
      <c r="R203" s="7">
        <v>45046</v>
      </c>
      <c r="S203" s="6">
        <v>45052</v>
      </c>
      <c r="T203" s="4" t="s">
        <v>34</v>
      </c>
      <c r="U203" s="4">
        <v>428</v>
      </c>
      <c r="V203" s="4">
        <v>0</v>
      </c>
      <c r="W203" s="4">
        <v>0</v>
      </c>
      <c r="X203" s="4" t="s">
        <v>1012</v>
      </c>
      <c r="Y203" s="4" t="s">
        <v>252</v>
      </c>
    </row>
    <row r="204" s="4" customFormat="1" spans="1:25">
      <c r="A204" s="4" t="s">
        <v>1013</v>
      </c>
      <c r="B204" s="4" t="s">
        <v>26</v>
      </c>
      <c r="C204" s="4" t="s">
        <v>27</v>
      </c>
      <c r="D204" s="4" t="s">
        <v>491</v>
      </c>
      <c r="E204" s="4" t="s">
        <v>1010</v>
      </c>
      <c r="F204" s="6">
        <v>45048</v>
      </c>
      <c r="G204" s="6">
        <v>45049</v>
      </c>
      <c r="H204" s="4">
        <v>1</v>
      </c>
      <c r="I204" s="4">
        <v>1</v>
      </c>
      <c r="J204" s="4">
        <v>1</v>
      </c>
      <c r="K204" s="4" t="s">
        <v>30</v>
      </c>
      <c r="L204" s="4">
        <v>428</v>
      </c>
      <c r="M204" s="4">
        <v>428</v>
      </c>
      <c r="N204" s="4" t="s">
        <v>1014</v>
      </c>
      <c r="O204" s="4" t="s">
        <v>32</v>
      </c>
      <c r="P204" s="4" t="s">
        <v>33</v>
      </c>
      <c r="Q204" s="4">
        <v>0</v>
      </c>
      <c r="R204" s="7">
        <v>45046</v>
      </c>
      <c r="S204" s="6">
        <v>45052</v>
      </c>
      <c r="T204" s="4" t="s">
        <v>34</v>
      </c>
      <c r="U204" s="4">
        <v>428</v>
      </c>
      <c r="V204" s="4">
        <v>0</v>
      </c>
      <c r="W204" s="4">
        <v>0</v>
      </c>
      <c r="X204" s="4" t="s">
        <v>252</v>
      </c>
      <c r="Y204" s="4" t="s">
        <v>252</v>
      </c>
    </row>
    <row r="205" s="4" customFormat="1" spans="1:25">
      <c r="A205" s="4" t="s">
        <v>1013</v>
      </c>
      <c r="B205" s="4" t="s">
        <v>26</v>
      </c>
      <c r="C205" s="4" t="s">
        <v>300</v>
      </c>
      <c r="D205" s="4" t="s">
        <v>491</v>
      </c>
      <c r="E205" s="4" t="s">
        <v>1010</v>
      </c>
      <c r="F205" s="6">
        <v>45048</v>
      </c>
      <c r="G205" s="6">
        <v>45049</v>
      </c>
      <c r="H205" s="4">
        <v>1</v>
      </c>
      <c r="I205" s="4">
        <v>1</v>
      </c>
      <c r="J205" s="4">
        <v>1</v>
      </c>
      <c r="K205" s="4" t="s">
        <v>30</v>
      </c>
      <c r="L205" s="4">
        <v>-428</v>
      </c>
      <c r="M205" s="4">
        <v>-428</v>
      </c>
      <c r="N205" s="4" t="s">
        <v>1014</v>
      </c>
      <c r="O205" s="4" t="s">
        <v>32</v>
      </c>
      <c r="P205" s="4" t="s">
        <v>33</v>
      </c>
      <c r="Q205" s="4">
        <v>0</v>
      </c>
      <c r="R205" s="7">
        <v>45046</v>
      </c>
      <c r="S205" s="6">
        <v>45052</v>
      </c>
      <c r="T205" s="4" t="s">
        <v>34</v>
      </c>
      <c r="U205" s="4">
        <v>-428</v>
      </c>
      <c r="V205" s="4">
        <v>0</v>
      </c>
      <c r="W205" s="4">
        <v>0</v>
      </c>
      <c r="X205" s="4" t="s">
        <v>252</v>
      </c>
      <c r="Y205" s="4" t="s">
        <v>252</v>
      </c>
    </row>
    <row r="206" s="4" customFormat="1" spans="1:25">
      <c r="A206" s="4" t="s">
        <v>1009</v>
      </c>
      <c r="B206" s="4" t="s">
        <v>26</v>
      </c>
      <c r="C206" s="4" t="s">
        <v>300</v>
      </c>
      <c r="D206" s="4" t="s">
        <v>491</v>
      </c>
      <c r="E206" s="4" t="s">
        <v>1010</v>
      </c>
      <c r="F206" s="6">
        <v>45048</v>
      </c>
      <c r="G206" s="6">
        <v>45049</v>
      </c>
      <c r="H206" s="4">
        <v>1</v>
      </c>
      <c r="I206" s="4">
        <v>1</v>
      </c>
      <c r="J206" s="4">
        <v>1</v>
      </c>
      <c r="K206" s="4" t="s">
        <v>30</v>
      </c>
      <c r="L206" s="4">
        <v>-428</v>
      </c>
      <c r="M206" s="4">
        <v>-428</v>
      </c>
      <c r="N206" s="4" t="s">
        <v>1011</v>
      </c>
      <c r="O206" s="4" t="s">
        <v>32</v>
      </c>
      <c r="P206" s="4" t="s">
        <v>33</v>
      </c>
      <c r="Q206" s="4">
        <v>0</v>
      </c>
      <c r="R206" s="7">
        <v>45046</v>
      </c>
      <c r="S206" s="6">
        <v>45052</v>
      </c>
      <c r="T206" s="4" t="s">
        <v>34</v>
      </c>
      <c r="U206" s="4">
        <v>-428</v>
      </c>
      <c r="V206" s="4">
        <v>0</v>
      </c>
      <c r="W206" s="4">
        <v>0</v>
      </c>
      <c r="X206" s="4" t="s">
        <v>1012</v>
      </c>
      <c r="Y206" s="4" t="s">
        <v>252</v>
      </c>
    </row>
    <row r="207" s="4" customFormat="1" spans="1:25">
      <c r="A207" s="4" t="s">
        <v>1015</v>
      </c>
      <c r="B207" s="4" t="s">
        <v>26</v>
      </c>
      <c r="C207" s="4" t="s">
        <v>27</v>
      </c>
      <c r="D207" s="4" t="s">
        <v>769</v>
      </c>
      <c r="E207" s="4" t="s">
        <v>770</v>
      </c>
      <c r="F207" s="6">
        <v>45048</v>
      </c>
      <c r="G207" s="6">
        <v>45049</v>
      </c>
      <c r="H207" s="4">
        <v>1</v>
      </c>
      <c r="I207" s="4">
        <v>1</v>
      </c>
      <c r="J207" s="4">
        <v>1</v>
      </c>
      <c r="K207" s="4" t="s">
        <v>30</v>
      </c>
      <c r="L207" s="4">
        <v>318</v>
      </c>
      <c r="M207" s="4">
        <v>318</v>
      </c>
      <c r="N207" s="4" t="s">
        <v>1016</v>
      </c>
      <c r="O207" s="4" t="s">
        <v>32</v>
      </c>
      <c r="P207" s="4" t="s">
        <v>33</v>
      </c>
      <c r="Q207" s="4">
        <v>0</v>
      </c>
      <c r="R207" s="7">
        <v>45047</v>
      </c>
      <c r="S207" s="6">
        <v>45052</v>
      </c>
      <c r="T207" s="4" t="s">
        <v>34</v>
      </c>
      <c r="U207" s="4">
        <v>318</v>
      </c>
      <c r="V207" s="4">
        <v>0</v>
      </c>
      <c r="W207" s="4">
        <v>0</v>
      </c>
      <c r="X207" s="4" t="s">
        <v>1017</v>
      </c>
      <c r="Y207" s="4" t="s">
        <v>1018</v>
      </c>
    </row>
    <row r="208" s="4" customFormat="1" spans="1:25">
      <c r="A208" s="4" t="s">
        <v>994</v>
      </c>
      <c r="B208" s="4" t="s">
        <v>26</v>
      </c>
      <c r="C208" s="4" t="s">
        <v>300</v>
      </c>
      <c r="D208" s="4" t="s">
        <v>971</v>
      </c>
      <c r="E208" s="4" t="s">
        <v>972</v>
      </c>
      <c r="F208" s="6">
        <v>45047</v>
      </c>
      <c r="G208" s="6">
        <v>45049</v>
      </c>
      <c r="H208" s="4">
        <v>1</v>
      </c>
      <c r="I208" s="4">
        <v>2</v>
      </c>
      <c r="J208" s="4">
        <v>2</v>
      </c>
      <c r="K208" s="4" t="s">
        <v>30</v>
      </c>
      <c r="L208" s="4">
        <v>-2070</v>
      </c>
      <c r="M208" s="4">
        <v>-2070</v>
      </c>
      <c r="N208" s="4" t="s">
        <v>995</v>
      </c>
      <c r="O208" s="4" t="s">
        <v>32</v>
      </c>
      <c r="P208" s="4" t="s">
        <v>33</v>
      </c>
      <c r="Q208" s="4">
        <v>0</v>
      </c>
      <c r="R208" s="7">
        <v>45046</v>
      </c>
      <c r="S208" s="6">
        <v>45052</v>
      </c>
      <c r="T208" s="4" t="s">
        <v>34</v>
      </c>
      <c r="U208" s="4">
        <v>-2070</v>
      </c>
      <c r="V208" s="4">
        <v>0</v>
      </c>
      <c r="W208" s="4">
        <v>0</v>
      </c>
      <c r="X208" s="4" t="s">
        <v>996</v>
      </c>
      <c r="Y208" s="4" t="s">
        <v>252</v>
      </c>
    </row>
    <row r="209" s="4" customFormat="1" spans="1:25">
      <c r="A209" s="4" t="s">
        <v>1019</v>
      </c>
      <c r="B209" s="4" t="s">
        <v>26</v>
      </c>
      <c r="C209" s="4" t="s">
        <v>27</v>
      </c>
      <c r="D209" s="4" t="s">
        <v>1020</v>
      </c>
      <c r="E209" s="4" t="s">
        <v>1021</v>
      </c>
      <c r="F209" s="6">
        <v>45048</v>
      </c>
      <c r="G209" s="6">
        <v>45049</v>
      </c>
      <c r="H209" s="4">
        <v>1</v>
      </c>
      <c r="I209" s="4">
        <v>1</v>
      </c>
      <c r="J209" s="4">
        <v>1</v>
      </c>
      <c r="K209" s="4" t="s">
        <v>30</v>
      </c>
      <c r="L209" s="4">
        <v>481</v>
      </c>
      <c r="M209" s="4">
        <v>481</v>
      </c>
      <c r="N209" s="4" t="s">
        <v>1022</v>
      </c>
      <c r="O209" s="4" t="s">
        <v>32</v>
      </c>
      <c r="P209" s="4" t="s">
        <v>33</v>
      </c>
      <c r="Q209" s="4">
        <v>0</v>
      </c>
      <c r="R209" s="7">
        <v>45047</v>
      </c>
      <c r="S209" s="6">
        <v>45052</v>
      </c>
      <c r="T209" s="4" t="s">
        <v>34</v>
      </c>
      <c r="U209" s="4">
        <v>481</v>
      </c>
      <c r="V209" s="4">
        <v>0</v>
      </c>
      <c r="W209" s="4">
        <v>0</v>
      </c>
      <c r="X209" s="4" t="s">
        <v>1023</v>
      </c>
      <c r="Y209" s="4" t="s">
        <v>1024</v>
      </c>
    </row>
    <row r="210" s="4" customFormat="1" spans="1:25">
      <c r="A210" s="4" t="s">
        <v>997</v>
      </c>
      <c r="B210" s="4" t="s">
        <v>26</v>
      </c>
      <c r="C210" s="4" t="s">
        <v>300</v>
      </c>
      <c r="D210" s="4" t="s">
        <v>971</v>
      </c>
      <c r="E210" s="4" t="s">
        <v>972</v>
      </c>
      <c r="F210" s="6">
        <v>45047</v>
      </c>
      <c r="G210" s="6">
        <v>45049</v>
      </c>
      <c r="H210" s="4">
        <v>1</v>
      </c>
      <c r="I210" s="4">
        <v>2</v>
      </c>
      <c r="J210" s="4">
        <v>2</v>
      </c>
      <c r="K210" s="4" t="s">
        <v>30</v>
      </c>
      <c r="L210" s="4">
        <v>-2070</v>
      </c>
      <c r="M210" s="4">
        <v>-2070</v>
      </c>
      <c r="N210" s="4" t="s">
        <v>998</v>
      </c>
      <c r="O210" s="4" t="s">
        <v>32</v>
      </c>
      <c r="P210" s="4" t="s">
        <v>33</v>
      </c>
      <c r="Q210" s="4">
        <v>0</v>
      </c>
      <c r="R210" s="7">
        <v>45046</v>
      </c>
      <c r="S210" s="6">
        <v>45052</v>
      </c>
      <c r="T210" s="4" t="s">
        <v>34</v>
      </c>
      <c r="U210" s="4">
        <v>-2070</v>
      </c>
      <c r="V210" s="4">
        <v>0</v>
      </c>
      <c r="W210" s="4">
        <v>0</v>
      </c>
      <c r="X210" s="4" t="s">
        <v>999</v>
      </c>
      <c r="Y210" s="4" t="s">
        <v>252</v>
      </c>
    </row>
    <row r="211" s="4" customFormat="1" spans="1:25">
      <c r="A211" s="4" t="s">
        <v>1025</v>
      </c>
      <c r="B211" s="4" t="s">
        <v>26</v>
      </c>
      <c r="C211" s="4" t="s">
        <v>27</v>
      </c>
      <c r="D211" s="4" t="s">
        <v>1026</v>
      </c>
      <c r="E211" s="4" t="s">
        <v>1027</v>
      </c>
      <c r="F211" s="6">
        <v>45048</v>
      </c>
      <c r="G211" s="6">
        <v>45049</v>
      </c>
      <c r="H211" s="4">
        <v>1</v>
      </c>
      <c r="I211" s="4">
        <v>1</v>
      </c>
      <c r="J211" s="4">
        <v>1</v>
      </c>
      <c r="K211" s="4" t="s">
        <v>30</v>
      </c>
      <c r="L211" s="4">
        <v>493</v>
      </c>
      <c r="M211" s="4">
        <v>493</v>
      </c>
      <c r="N211" s="4" t="s">
        <v>1028</v>
      </c>
      <c r="O211" s="4" t="s">
        <v>32</v>
      </c>
      <c r="P211" s="4" t="s">
        <v>33</v>
      </c>
      <c r="Q211" s="4">
        <v>0</v>
      </c>
      <c r="R211" s="7">
        <v>45047</v>
      </c>
      <c r="S211" s="6">
        <v>45052</v>
      </c>
      <c r="T211" s="4" t="s">
        <v>34</v>
      </c>
      <c r="U211" s="4">
        <v>493</v>
      </c>
      <c r="V211" s="4">
        <v>0</v>
      </c>
      <c r="W211" s="4">
        <v>0</v>
      </c>
      <c r="X211" s="4" t="s">
        <v>1029</v>
      </c>
      <c r="Y211" s="4" t="s">
        <v>1030</v>
      </c>
    </row>
    <row r="212" s="4" customFormat="1" spans="1:25">
      <c r="A212" s="4" t="s">
        <v>1031</v>
      </c>
      <c r="B212" s="4" t="s">
        <v>26</v>
      </c>
      <c r="C212" s="4" t="s">
        <v>27</v>
      </c>
      <c r="D212" s="4" t="s">
        <v>1032</v>
      </c>
      <c r="E212" s="4" t="s">
        <v>1033</v>
      </c>
      <c r="F212" s="6">
        <v>45048</v>
      </c>
      <c r="G212" s="6">
        <v>45049</v>
      </c>
      <c r="H212" s="4">
        <v>1</v>
      </c>
      <c r="I212" s="4">
        <v>1</v>
      </c>
      <c r="J212" s="4">
        <v>1</v>
      </c>
      <c r="K212" s="4" t="s">
        <v>30</v>
      </c>
      <c r="L212" s="4">
        <v>637</v>
      </c>
      <c r="M212" s="4">
        <v>637</v>
      </c>
      <c r="N212" s="4" t="s">
        <v>1034</v>
      </c>
      <c r="O212" s="4" t="s">
        <v>32</v>
      </c>
      <c r="P212" s="4" t="s">
        <v>33</v>
      </c>
      <c r="Q212" s="4">
        <v>0</v>
      </c>
      <c r="R212" s="7">
        <v>45047</v>
      </c>
      <c r="S212" s="6">
        <v>45052</v>
      </c>
      <c r="T212" s="4" t="s">
        <v>34</v>
      </c>
      <c r="U212" s="4">
        <v>637</v>
      </c>
      <c r="V212" s="4">
        <v>0</v>
      </c>
      <c r="W212" s="4">
        <v>0</v>
      </c>
      <c r="X212" s="4" t="s">
        <v>1035</v>
      </c>
      <c r="Y212" s="4" t="s">
        <v>1036</v>
      </c>
    </row>
    <row r="213" s="4" customFormat="1" spans="1:25">
      <c r="A213" s="4" t="s">
        <v>1037</v>
      </c>
      <c r="B213" s="4" t="s">
        <v>26</v>
      </c>
      <c r="C213" s="4" t="s">
        <v>27</v>
      </c>
      <c r="D213" s="4" t="s">
        <v>965</v>
      </c>
      <c r="E213" s="4" t="s">
        <v>1038</v>
      </c>
      <c r="F213" s="6">
        <v>45048</v>
      </c>
      <c r="G213" s="6">
        <v>45049</v>
      </c>
      <c r="H213" s="4">
        <v>1</v>
      </c>
      <c r="I213" s="4">
        <v>1</v>
      </c>
      <c r="J213" s="4">
        <v>1</v>
      </c>
      <c r="K213" s="4" t="s">
        <v>30</v>
      </c>
      <c r="L213" s="4">
        <v>480</v>
      </c>
      <c r="M213" s="4">
        <v>480</v>
      </c>
      <c r="N213" s="4" t="s">
        <v>1039</v>
      </c>
      <c r="O213" s="4" t="s">
        <v>32</v>
      </c>
      <c r="P213" s="4" t="s">
        <v>33</v>
      </c>
      <c r="Q213" s="4">
        <v>0</v>
      </c>
      <c r="R213" s="7">
        <v>45047</v>
      </c>
      <c r="S213" s="6">
        <v>45052</v>
      </c>
      <c r="T213" s="4" t="s">
        <v>34</v>
      </c>
      <c r="U213" s="4">
        <v>480</v>
      </c>
      <c r="V213" s="4">
        <v>0</v>
      </c>
      <c r="W213" s="4">
        <v>0</v>
      </c>
      <c r="X213" s="4" t="s">
        <v>1040</v>
      </c>
      <c r="Y213" s="4" t="s">
        <v>1041</v>
      </c>
    </row>
    <row r="214" s="4" customFormat="1" spans="1:25">
      <c r="A214" s="4" t="s">
        <v>1042</v>
      </c>
      <c r="B214" s="4" t="s">
        <v>26</v>
      </c>
      <c r="C214" s="4" t="s">
        <v>27</v>
      </c>
      <c r="D214" s="4" t="s">
        <v>532</v>
      </c>
      <c r="E214" s="4" t="s">
        <v>1043</v>
      </c>
      <c r="F214" s="6">
        <v>45048</v>
      </c>
      <c r="G214" s="6">
        <v>45049</v>
      </c>
      <c r="H214" s="4">
        <v>1</v>
      </c>
      <c r="I214" s="4">
        <v>1</v>
      </c>
      <c r="J214" s="4">
        <v>1</v>
      </c>
      <c r="K214" s="4" t="s">
        <v>30</v>
      </c>
      <c r="L214" s="4">
        <v>2216</v>
      </c>
      <c r="M214" s="4">
        <v>2216</v>
      </c>
      <c r="N214" s="4" t="s">
        <v>1044</v>
      </c>
      <c r="O214" s="4" t="s">
        <v>32</v>
      </c>
      <c r="P214" s="4" t="s">
        <v>33</v>
      </c>
      <c r="Q214" s="4">
        <v>0</v>
      </c>
      <c r="R214" s="7">
        <v>45047</v>
      </c>
      <c r="S214" s="6">
        <v>45052</v>
      </c>
      <c r="T214" s="4" t="s">
        <v>34</v>
      </c>
      <c r="U214" s="4">
        <v>2216</v>
      </c>
      <c r="V214" s="4">
        <v>0</v>
      </c>
      <c r="W214" s="4">
        <v>0</v>
      </c>
      <c r="X214" s="4" t="s">
        <v>1045</v>
      </c>
      <c r="Y214" s="4" t="s">
        <v>1046</v>
      </c>
    </row>
    <row r="215" s="4" customFormat="1" spans="1:25">
      <c r="A215" s="4" t="s">
        <v>1047</v>
      </c>
      <c r="B215" s="4" t="s">
        <v>26</v>
      </c>
      <c r="C215" s="4" t="s">
        <v>27</v>
      </c>
      <c r="D215" s="4" t="s">
        <v>989</v>
      </c>
      <c r="E215" s="4" t="s">
        <v>1048</v>
      </c>
      <c r="F215" s="6">
        <v>45048</v>
      </c>
      <c r="G215" s="6">
        <v>45049</v>
      </c>
      <c r="H215" s="4">
        <v>1</v>
      </c>
      <c r="I215" s="4">
        <v>1</v>
      </c>
      <c r="J215" s="4">
        <v>1</v>
      </c>
      <c r="K215" s="4" t="s">
        <v>30</v>
      </c>
      <c r="L215" s="4">
        <v>613</v>
      </c>
      <c r="M215" s="4">
        <v>613</v>
      </c>
      <c r="N215" s="4" t="s">
        <v>1049</v>
      </c>
      <c r="O215" s="4" t="s">
        <v>32</v>
      </c>
      <c r="P215" s="4" t="s">
        <v>33</v>
      </c>
      <c r="Q215" s="4">
        <v>0</v>
      </c>
      <c r="R215" s="7">
        <v>45047</v>
      </c>
      <c r="S215" s="6">
        <v>45052</v>
      </c>
      <c r="T215" s="4" t="s">
        <v>34</v>
      </c>
      <c r="U215" s="4">
        <v>613</v>
      </c>
      <c r="V215" s="4">
        <v>0</v>
      </c>
      <c r="W215" s="4">
        <v>0</v>
      </c>
      <c r="X215" s="4" t="s">
        <v>1050</v>
      </c>
      <c r="Y215" s="4" t="s">
        <v>1051</v>
      </c>
    </row>
    <row r="216" s="4" customFormat="1" spans="1:25">
      <c r="A216" s="4" t="s">
        <v>1052</v>
      </c>
      <c r="B216" s="4" t="s">
        <v>26</v>
      </c>
      <c r="C216" s="4" t="s">
        <v>27</v>
      </c>
      <c r="D216" s="4" t="s">
        <v>1053</v>
      </c>
      <c r="E216" s="4" t="s">
        <v>1054</v>
      </c>
      <c r="F216" s="6">
        <v>45048</v>
      </c>
      <c r="G216" s="6">
        <v>45049</v>
      </c>
      <c r="H216" s="4">
        <v>1</v>
      </c>
      <c r="I216" s="4">
        <v>1</v>
      </c>
      <c r="J216" s="4">
        <v>1</v>
      </c>
      <c r="K216" s="4" t="s">
        <v>30</v>
      </c>
      <c r="L216" s="4">
        <v>282</v>
      </c>
      <c r="M216" s="4">
        <v>282</v>
      </c>
      <c r="N216" s="4" t="s">
        <v>1055</v>
      </c>
      <c r="O216" s="4" t="s">
        <v>32</v>
      </c>
      <c r="P216" s="4" t="s">
        <v>33</v>
      </c>
      <c r="Q216" s="4">
        <v>0</v>
      </c>
      <c r="R216" s="7">
        <v>45047</v>
      </c>
      <c r="S216" s="6">
        <v>45052</v>
      </c>
      <c r="T216" s="4" t="s">
        <v>34</v>
      </c>
      <c r="U216" s="4">
        <v>282</v>
      </c>
      <c r="V216" s="4">
        <v>0</v>
      </c>
      <c r="W216" s="4">
        <v>0</v>
      </c>
      <c r="X216" s="4" t="s">
        <v>1056</v>
      </c>
      <c r="Y216" s="4" t="s">
        <v>1057</v>
      </c>
    </row>
    <row r="217" s="4" customFormat="1" spans="1:25">
      <c r="A217" s="4" t="s">
        <v>1058</v>
      </c>
      <c r="B217" s="4" t="s">
        <v>26</v>
      </c>
      <c r="C217" s="4" t="s">
        <v>27</v>
      </c>
      <c r="D217" s="4" t="s">
        <v>1059</v>
      </c>
      <c r="E217" s="4" t="s">
        <v>1060</v>
      </c>
      <c r="F217" s="6">
        <v>45048</v>
      </c>
      <c r="G217" s="6">
        <v>45049</v>
      </c>
      <c r="H217" s="4">
        <v>1</v>
      </c>
      <c r="I217" s="4">
        <v>1</v>
      </c>
      <c r="J217" s="4">
        <v>1</v>
      </c>
      <c r="K217" s="4" t="s">
        <v>30</v>
      </c>
      <c r="L217" s="4">
        <v>540</v>
      </c>
      <c r="M217" s="4">
        <v>540</v>
      </c>
      <c r="N217" s="4" t="s">
        <v>1061</v>
      </c>
      <c r="O217" s="4" t="s">
        <v>32</v>
      </c>
      <c r="P217" s="4" t="s">
        <v>33</v>
      </c>
      <c r="Q217" s="4">
        <v>0</v>
      </c>
      <c r="R217" s="7">
        <v>45047</v>
      </c>
      <c r="S217" s="6">
        <v>45052</v>
      </c>
      <c r="T217" s="4" t="s">
        <v>34</v>
      </c>
      <c r="U217" s="4">
        <v>540</v>
      </c>
      <c r="V217" s="4">
        <v>0</v>
      </c>
      <c r="W217" s="4">
        <v>0</v>
      </c>
      <c r="X217" s="4" t="s">
        <v>1062</v>
      </c>
      <c r="Y217" s="4" t="s">
        <v>1063</v>
      </c>
    </row>
    <row r="218" s="4" customFormat="1" spans="1:25">
      <c r="A218" s="4" t="s">
        <v>1064</v>
      </c>
      <c r="B218" s="4" t="s">
        <v>26</v>
      </c>
      <c r="C218" s="4" t="s">
        <v>27</v>
      </c>
      <c r="D218" s="4" t="s">
        <v>829</v>
      </c>
      <c r="E218" s="4" t="s">
        <v>1065</v>
      </c>
      <c r="F218" s="6">
        <v>45048</v>
      </c>
      <c r="G218" s="6">
        <v>45049</v>
      </c>
      <c r="H218" s="4">
        <v>1</v>
      </c>
      <c r="I218" s="4">
        <v>1</v>
      </c>
      <c r="J218" s="4">
        <v>1</v>
      </c>
      <c r="K218" s="4" t="s">
        <v>30</v>
      </c>
      <c r="L218" s="4">
        <v>3912</v>
      </c>
      <c r="M218" s="4">
        <v>3912</v>
      </c>
      <c r="N218" s="4" t="s">
        <v>1066</v>
      </c>
      <c r="O218" s="4" t="s">
        <v>32</v>
      </c>
      <c r="P218" s="4" t="s">
        <v>33</v>
      </c>
      <c r="Q218" s="4">
        <v>0</v>
      </c>
      <c r="R218" s="7">
        <v>45047</v>
      </c>
      <c r="S218" s="6">
        <v>45052</v>
      </c>
      <c r="T218" s="4" t="s">
        <v>34</v>
      </c>
      <c r="U218" s="4">
        <v>3912</v>
      </c>
      <c r="V218" s="4">
        <v>0</v>
      </c>
      <c r="W218" s="4">
        <v>0</v>
      </c>
      <c r="X218" s="4" t="s">
        <v>1067</v>
      </c>
      <c r="Y218" s="4" t="s">
        <v>1068</v>
      </c>
    </row>
    <row r="219" s="4" customFormat="1" spans="1:25">
      <c r="A219" s="4" t="s">
        <v>1069</v>
      </c>
      <c r="B219" s="4" t="s">
        <v>26</v>
      </c>
      <c r="C219" s="4" t="s">
        <v>27</v>
      </c>
      <c r="D219" s="4" t="s">
        <v>741</v>
      </c>
      <c r="E219" s="4" t="s">
        <v>1001</v>
      </c>
      <c r="F219" s="6">
        <v>45048</v>
      </c>
      <c r="G219" s="6">
        <v>45049</v>
      </c>
      <c r="H219" s="4">
        <v>2</v>
      </c>
      <c r="I219" s="4">
        <v>1</v>
      </c>
      <c r="J219" s="4">
        <v>2</v>
      </c>
      <c r="K219" s="4" t="s">
        <v>30</v>
      </c>
      <c r="L219" s="4">
        <v>638</v>
      </c>
      <c r="M219" s="4">
        <v>638</v>
      </c>
      <c r="N219" s="4" t="s">
        <v>1070</v>
      </c>
      <c r="O219" s="4" t="s">
        <v>32</v>
      </c>
      <c r="P219" s="4" t="s">
        <v>33</v>
      </c>
      <c r="Q219" s="4">
        <v>0</v>
      </c>
      <c r="R219" s="7">
        <v>45047</v>
      </c>
      <c r="S219" s="6">
        <v>45052</v>
      </c>
      <c r="T219" s="4" t="s">
        <v>34</v>
      </c>
      <c r="U219" s="4">
        <v>638</v>
      </c>
      <c r="V219" s="4">
        <v>0</v>
      </c>
      <c r="W219" s="4">
        <v>0</v>
      </c>
      <c r="X219" s="4" t="s">
        <v>1071</v>
      </c>
      <c r="Y219" s="4" t="s">
        <v>1072</v>
      </c>
    </row>
    <row r="220" s="4" customFormat="1" spans="1:25">
      <c r="A220" s="4" t="s">
        <v>1073</v>
      </c>
      <c r="B220" s="4" t="s">
        <v>26</v>
      </c>
      <c r="C220" s="4" t="s">
        <v>27</v>
      </c>
      <c r="D220" s="4" t="s">
        <v>840</v>
      </c>
      <c r="E220" s="4" t="s">
        <v>1074</v>
      </c>
      <c r="F220" s="6">
        <v>45048</v>
      </c>
      <c r="G220" s="6">
        <v>45049</v>
      </c>
      <c r="H220" s="4">
        <v>1</v>
      </c>
      <c r="I220" s="4">
        <v>1</v>
      </c>
      <c r="J220" s="4">
        <v>1</v>
      </c>
      <c r="K220" s="4" t="s">
        <v>30</v>
      </c>
      <c r="L220" s="4">
        <v>399</v>
      </c>
      <c r="M220" s="4">
        <v>399</v>
      </c>
      <c r="N220" s="4" t="s">
        <v>1075</v>
      </c>
      <c r="O220" s="4" t="s">
        <v>32</v>
      </c>
      <c r="P220" s="4" t="s">
        <v>33</v>
      </c>
      <c r="Q220" s="4">
        <v>0</v>
      </c>
      <c r="R220" s="7">
        <v>45047</v>
      </c>
      <c r="S220" s="6">
        <v>45052</v>
      </c>
      <c r="T220" s="4" t="s">
        <v>34</v>
      </c>
      <c r="U220" s="4">
        <v>399</v>
      </c>
      <c r="V220" s="4">
        <v>0</v>
      </c>
      <c r="W220" s="4">
        <v>0</v>
      </c>
      <c r="X220" s="4" t="s">
        <v>1076</v>
      </c>
      <c r="Y220" s="4" t="s">
        <v>1077</v>
      </c>
    </row>
    <row r="221" s="4" customFormat="1" spans="1:25">
      <c r="A221" s="4" t="s">
        <v>1078</v>
      </c>
      <c r="B221" s="4" t="s">
        <v>26</v>
      </c>
      <c r="C221" s="4" t="s">
        <v>27</v>
      </c>
      <c r="D221" s="4" t="s">
        <v>741</v>
      </c>
      <c r="E221" s="4" t="s">
        <v>1001</v>
      </c>
      <c r="F221" s="6">
        <v>45048</v>
      </c>
      <c r="G221" s="6">
        <v>45049</v>
      </c>
      <c r="H221" s="4">
        <v>1</v>
      </c>
      <c r="I221" s="4">
        <v>1</v>
      </c>
      <c r="J221" s="4">
        <v>1</v>
      </c>
      <c r="K221" s="4" t="s">
        <v>30</v>
      </c>
      <c r="L221" s="4">
        <v>319</v>
      </c>
      <c r="M221" s="4">
        <v>319</v>
      </c>
      <c r="N221" s="4" t="s">
        <v>1079</v>
      </c>
      <c r="O221" s="4" t="s">
        <v>32</v>
      </c>
      <c r="P221" s="4" t="s">
        <v>33</v>
      </c>
      <c r="Q221" s="4">
        <v>0</v>
      </c>
      <c r="R221" s="7">
        <v>45048</v>
      </c>
      <c r="S221" s="6">
        <v>45052</v>
      </c>
      <c r="T221" s="4" t="s">
        <v>34</v>
      </c>
      <c r="U221" s="4">
        <v>319</v>
      </c>
      <c r="V221" s="4">
        <v>0</v>
      </c>
      <c r="W221" s="4">
        <v>0</v>
      </c>
      <c r="X221" s="4" t="s">
        <v>1080</v>
      </c>
      <c r="Y221" s="4" t="s">
        <v>1081</v>
      </c>
    </row>
    <row r="222" s="4" customFormat="1" spans="1:25">
      <c r="A222" s="4" t="s">
        <v>1082</v>
      </c>
      <c r="B222" s="4" t="s">
        <v>26</v>
      </c>
      <c r="C222" s="4" t="s">
        <v>27</v>
      </c>
      <c r="D222" s="4" t="s">
        <v>1083</v>
      </c>
      <c r="E222" s="4" t="s">
        <v>1084</v>
      </c>
      <c r="F222" s="6">
        <v>45048</v>
      </c>
      <c r="G222" s="6">
        <v>45049</v>
      </c>
      <c r="H222" s="4">
        <v>1</v>
      </c>
      <c r="I222" s="4">
        <v>1</v>
      </c>
      <c r="J222" s="4">
        <v>1</v>
      </c>
      <c r="K222" s="4" t="s">
        <v>30</v>
      </c>
      <c r="L222" s="4">
        <v>1100</v>
      </c>
      <c r="M222" s="4">
        <v>1100</v>
      </c>
      <c r="N222" s="4" t="s">
        <v>1085</v>
      </c>
      <c r="O222" s="4" t="s">
        <v>32</v>
      </c>
      <c r="P222" s="4" t="s">
        <v>33</v>
      </c>
      <c r="Q222" s="4">
        <v>0</v>
      </c>
      <c r="R222" s="7">
        <v>45048</v>
      </c>
      <c r="S222" s="6">
        <v>45052</v>
      </c>
      <c r="T222" s="4" t="s">
        <v>34</v>
      </c>
      <c r="U222" s="4">
        <v>1100</v>
      </c>
      <c r="V222" s="4">
        <v>0</v>
      </c>
      <c r="W222" s="4">
        <v>0</v>
      </c>
      <c r="X222" s="4" t="s">
        <v>1086</v>
      </c>
      <c r="Y222" s="4" t="s">
        <v>1086</v>
      </c>
    </row>
    <row r="223" s="4" customFormat="1" spans="1:25">
      <c r="A223" s="4" t="s">
        <v>1087</v>
      </c>
      <c r="B223" s="4" t="s">
        <v>26</v>
      </c>
      <c r="C223" s="4" t="s">
        <v>27</v>
      </c>
      <c r="D223" s="4" t="s">
        <v>1083</v>
      </c>
      <c r="E223" s="4" t="s">
        <v>1084</v>
      </c>
      <c r="F223" s="6">
        <v>45048</v>
      </c>
      <c r="G223" s="6">
        <v>45049</v>
      </c>
      <c r="H223" s="4">
        <v>1</v>
      </c>
      <c r="I223" s="4">
        <v>1</v>
      </c>
      <c r="J223" s="4">
        <v>1</v>
      </c>
      <c r="K223" s="4" t="s">
        <v>30</v>
      </c>
      <c r="L223" s="4">
        <v>1100</v>
      </c>
      <c r="M223" s="4">
        <v>1100</v>
      </c>
      <c r="N223" s="4" t="s">
        <v>1085</v>
      </c>
      <c r="O223" s="4" t="s">
        <v>32</v>
      </c>
      <c r="P223" s="4" t="s">
        <v>33</v>
      </c>
      <c r="Q223" s="4">
        <v>0</v>
      </c>
      <c r="R223" s="7">
        <v>45048</v>
      </c>
      <c r="S223" s="6">
        <v>45052</v>
      </c>
      <c r="T223" s="4" t="s">
        <v>34</v>
      </c>
      <c r="U223" s="4">
        <v>1100</v>
      </c>
      <c r="V223" s="4">
        <v>0</v>
      </c>
      <c r="W223" s="4">
        <v>0</v>
      </c>
      <c r="X223" s="4" t="s">
        <v>1088</v>
      </c>
      <c r="Y223" s="4" t="s">
        <v>1088</v>
      </c>
    </row>
    <row r="224" s="4" customFormat="1" spans="1:25">
      <c r="A224" s="4" t="s">
        <v>1089</v>
      </c>
      <c r="B224" s="4" t="s">
        <v>26</v>
      </c>
      <c r="C224" s="4" t="s">
        <v>27</v>
      </c>
      <c r="D224" s="4" t="s">
        <v>741</v>
      </c>
      <c r="E224" s="4" t="s">
        <v>1001</v>
      </c>
      <c r="F224" s="6">
        <v>45048</v>
      </c>
      <c r="G224" s="6">
        <v>45049</v>
      </c>
      <c r="H224" s="4">
        <v>1</v>
      </c>
      <c r="I224" s="4">
        <v>1</v>
      </c>
      <c r="J224" s="4">
        <v>1</v>
      </c>
      <c r="K224" s="4" t="s">
        <v>30</v>
      </c>
      <c r="L224" s="4">
        <v>319</v>
      </c>
      <c r="M224" s="4">
        <v>319</v>
      </c>
      <c r="N224" s="4" t="s">
        <v>1090</v>
      </c>
      <c r="O224" s="4" t="s">
        <v>32</v>
      </c>
      <c r="P224" s="4" t="s">
        <v>33</v>
      </c>
      <c r="Q224" s="4">
        <v>0</v>
      </c>
      <c r="R224" s="7">
        <v>45048</v>
      </c>
      <c r="S224" s="6">
        <v>45052</v>
      </c>
      <c r="T224" s="4" t="s">
        <v>34</v>
      </c>
      <c r="U224" s="4">
        <v>319</v>
      </c>
      <c r="V224" s="4">
        <v>0</v>
      </c>
      <c r="W224" s="4">
        <v>0</v>
      </c>
      <c r="X224" s="4" t="s">
        <v>1091</v>
      </c>
      <c r="Y224" s="4" t="s">
        <v>1092</v>
      </c>
    </row>
    <row r="225" s="4" customFormat="1" spans="1:25">
      <c r="A225" s="4" t="s">
        <v>1093</v>
      </c>
      <c r="B225" s="4" t="s">
        <v>26</v>
      </c>
      <c r="C225" s="4" t="s">
        <v>27</v>
      </c>
      <c r="D225" s="4" t="s">
        <v>1094</v>
      </c>
      <c r="E225" s="4" t="s">
        <v>1095</v>
      </c>
      <c r="F225" s="6">
        <v>45048</v>
      </c>
      <c r="G225" s="6">
        <v>45049</v>
      </c>
      <c r="H225" s="4">
        <v>1</v>
      </c>
      <c r="I225" s="4">
        <v>1</v>
      </c>
      <c r="J225" s="4">
        <v>1</v>
      </c>
      <c r="K225" s="4" t="s">
        <v>30</v>
      </c>
      <c r="L225" s="4">
        <v>186</v>
      </c>
      <c r="M225" s="4">
        <v>186</v>
      </c>
      <c r="N225" s="4" t="s">
        <v>1096</v>
      </c>
      <c r="O225" s="4" t="s">
        <v>32</v>
      </c>
      <c r="P225" s="4" t="s">
        <v>33</v>
      </c>
      <c r="Q225" s="4">
        <v>0</v>
      </c>
      <c r="R225" s="7">
        <v>45048</v>
      </c>
      <c r="S225" s="6">
        <v>45052</v>
      </c>
      <c r="T225" s="4" t="s">
        <v>34</v>
      </c>
      <c r="U225" s="4">
        <v>186</v>
      </c>
      <c r="V225" s="4">
        <v>0</v>
      </c>
      <c r="W225" s="4">
        <v>0</v>
      </c>
      <c r="X225" s="4" t="s">
        <v>1097</v>
      </c>
      <c r="Y225" s="4" t="s">
        <v>1097</v>
      </c>
    </row>
    <row r="226" s="4" customFormat="1" spans="1:25">
      <c r="A226" s="4" t="s">
        <v>1098</v>
      </c>
      <c r="B226" s="4" t="s">
        <v>26</v>
      </c>
      <c r="C226" s="4" t="s">
        <v>27</v>
      </c>
      <c r="D226" s="4" t="s">
        <v>751</v>
      </c>
      <c r="E226" s="4" t="s">
        <v>1099</v>
      </c>
      <c r="F226" s="6">
        <v>45048</v>
      </c>
      <c r="G226" s="6">
        <v>45049</v>
      </c>
      <c r="H226" s="4">
        <v>3</v>
      </c>
      <c r="I226" s="4">
        <v>1</v>
      </c>
      <c r="J226" s="4">
        <v>3</v>
      </c>
      <c r="K226" s="4" t="s">
        <v>30</v>
      </c>
      <c r="L226" s="4">
        <v>945</v>
      </c>
      <c r="M226" s="4">
        <v>945</v>
      </c>
      <c r="N226" s="4" t="s">
        <v>1100</v>
      </c>
      <c r="O226" s="4" t="s">
        <v>32</v>
      </c>
      <c r="P226" s="4" t="s">
        <v>33</v>
      </c>
      <c r="Q226" s="4">
        <v>0</v>
      </c>
      <c r="R226" s="7">
        <v>45048</v>
      </c>
      <c r="S226" s="6">
        <v>45052</v>
      </c>
      <c r="T226" s="4" t="s">
        <v>34</v>
      </c>
      <c r="U226" s="4">
        <v>945</v>
      </c>
      <c r="V226" s="4">
        <v>0</v>
      </c>
      <c r="W226" s="4">
        <v>0</v>
      </c>
      <c r="X226" s="4" t="s">
        <v>1101</v>
      </c>
      <c r="Y226" s="4" t="s">
        <v>1102</v>
      </c>
    </row>
    <row r="227" s="4" customFormat="1" spans="1:25">
      <c r="A227" s="4" t="s">
        <v>1103</v>
      </c>
      <c r="B227" s="4" t="s">
        <v>26</v>
      </c>
      <c r="C227" s="4" t="s">
        <v>27</v>
      </c>
      <c r="D227" s="4" t="s">
        <v>553</v>
      </c>
      <c r="E227" s="4" t="s">
        <v>554</v>
      </c>
      <c r="F227" s="6">
        <v>45048</v>
      </c>
      <c r="G227" s="6">
        <v>45049</v>
      </c>
      <c r="H227" s="4">
        <v>1</v>
      </c>
      <c r="I227" s="4">
        <v>1</v>
      </c>
      <c r="J227" s="4">
        <v>1</v>
      </c>
      <c r="K227" s="4" t="s">
        <v>30</v>
      </c>
      <c r="L227" s="4">
        <v>211</v>
      </c>
      <c r="M227" s="4">
        <v>211</v>
      </c>
      <c r="N227" s="4" t="s">
        <v>1104</v>
      </c>
      <c r="O227" s="4" t="s">
        <v>32</v>
      </c>
      <c r="P227" s="4" t="s">
        <v>33</v>
      </c>
      <c r="Q227" s="4">
        <v>0</v>
      </c>
      <c r="R227" s="7">
        <v>45048</v>
      </c>
      <c r="S227" s="6">
        <v>45052</v>
      </c>
      <c r="T227" s="4" t="s">
        <v>34</v>
      </c>
      <c r="U227" s="4">
        <v>211</v>
      </c>
      <c r="V227" s="4">
        <v>0</v>
      </c>
      <c r="W227" s="4">
        <v>0</v>
      </c>
      <c r="X227" s="4" t="s">
        <v>1105</v>
      </c>
      <c r="Y227" s="4" t="s">
        <v>1106</v>
      </c>
    </row>
    <row r="228" s="4" customFormat="1" spans="1:25">
      <c r="A228" s="4" t="s">
        <v>1107</v>
      </c>
      <c r="B228" s="4" t="s">
        <v>26</v>
      </c>
      <c r="C228" s="4" t="s">
        <v>27</v>
      </c>
      <c r="D228" s="4" t="s">
        <v>429</v>
      </c>
      <c r="E228" s="4" t="s">
        <v>430</v>
      </c>
      <c r="F228" s="6">
        <v>45048</v>
      </c>
      <c r="G228" s="6">
        <v>45049</v>
      </c>
      <c r="H228" s="4">
        <v>1</v>
      </c>
      <c r="I228" s="4">
        <v>1</v>
      </c>
      <c r="J228" s="4">
        <v>1</v>
      </c>
      <c r="K228" s="4" t="s">
        <v>30</v>
      </c>
      <c r="L228" s="4">
        <v>603</v>
      </c>
      <c r="M228" s="4">
        <v>603</v>
      </c>
      <c r="N228" s="4" t="s">
        <v>1108</v>
      </c>
      <c r="O228" s="4" t="s">
        <v>32</v>
      </c>
      <c r="P228" s="4" t="s">
        <v>33</v>
      </c>
      <c r="Q228" s="4">
        <v>0</v>
      </c>
      <c r="R228" s="7">
        <v>45048</v>
      </c>
      <c r="S228" s="6">
        <v>45052</v>
      </c>
      <c r="T228" s="4" t="s">
        <v>34</v>
      </c>
      <c r="U228" s="4">
        <v>603</v>
      </c>
      <c r="V228" s="4">
        <v>0</v>
      </c>
      <c r="W228" s="4">
        <v>0</v>
      </c>
      <c r="X228" s="4" t="s">
        <v>1109</v>
      </c>
      <c r="Y228" s="4" t="s">
        <v>1110</v>
      </c>
    </row>
    <row r="229" s="4" customFormat="1" spans="1:25">
      <c r="A229" s="4" t="s">
        <v>1111</v>
      </c>
      <c r="B229" s="4" t="s">
        <v>26</v>
      </c>
      <c r="C229" s="4" t="s">
        <v>27</v>
      </c>
      <c r="D229" s="4" t="s">
        <v>491</v>
      </c>
      <c r="E229" s="4" t="s">
        <v>1112</v>
      </c>
      <c r="F229" s="6">
        <v>45048</v>
      </c>
      <c r="G229" s="6">
        <v>45049</v>
      </c>
      <c r="H229" s="4">
        <v>1</v>
      </c>
      <c r="I229" s="4">
        <v>1</v>
      </c>
      <c r="J229" s="4">
        <v>1</v>
      </c>
      <c r="K229" s="4" t="s">
        <v>30</v>
      </c>
      <c r="L229" s="4">
        <v>506</v>
      </c>
      <c r="M229" s="4">
        <v>506</v>
      </c>
      <c r="N229" s="4" t="s">
        <v>1113</v>
      </c>
      <c r="O229" s="4" t="s">
        <v>32</v>
      </c>
      <c r="P229" s="4" t="s">
        <v>33</v>
      </c>
      <c r="Q229" s="4">
        <v>0</v>
      </c>
      <c r="R229" s="7">
        <v>45048</v>
      </c>
      <c r="S229" s="6">
        <v>45052</v>
      </c>
      <c r="T229" s="4" t="s">
        <v>34</v>
      </c>
      <c r="U229" s="4">
        <v>506</v>
      </c>
      <c r="V229" s="4">
        <v>0</v>
      </c>
      <c r="W229" s="4">
        <v>0</v>
      </c>
      <c r="X229" s="4" t="s">
        <v>1114</v>
      </c>
      <c r="Y229" s="4" t="s">
        <v>1115</v>
      </c>
    </row>
    <row r="230" s="4" customFormat="1" spans="1:25">
      <c r="A230" s="4" t="s">
        <v>1116</v>
      </c>
      <c r="B230" s="4" t="s">
        <v>26</v>
      </c>
      <c r="C230" s="4" t="s">
        <v>27</v>
      </c>
      <c r="D230" s="4" t="s">
        <v>491</v>
      </c>
      <c r="E230" s="4" t="s">
        <v>709</v>
      </c>
      <c r="F230" s="6">
        <v>45048</v>
      </c>
      <c r="G230" s="6">
        <v>45049</v>
      </c>
      <c r="H230" s="4">
        <v>1</v>
      </c>
      <c r="I230" s="4">
        <v>1</v>
      </c>
      <c r="J230" s="4">
        <v>1</v>
      </c>
      <c r="K230" s="4" t="s">
        <v>30</v>
      </c>
      <c r="L230" s="4">
        <v>427</v>
      </c>
      <c r="M230" s="4">
        <v>427</v>
      </c>
      <c r="N230" s="4" t="s">
        <v>1117</v>
      </c>
      <c r="O230" s="4" t="s">
        <v>32</v>
      </c>
      <c r="P230" s="4" t="s">
        <v>33</v>
      </c>
      <c r="Q230" s="4">
        <v>0</v>
      </c>
      <c r="R230" s="7">
        <v>45048</v>
      </c>
      <c r="S230" s="6">
        <v>45052</v>
      </c>
      <c r="T230" s="4" t="s">
        <v>34</v>
      </c>
      <c r="U230" s="4">
        <v>427</v>
      </c>
      <c r="V230" s="4">
        <v>0</v>
      </c>
      <c r="W230" s="4">
        <v>0</v>
      </c>
      <c r="X230" s="4" t="s">
        <v>1118</v>
      </c>
      <c r="Y230" s="4" t="s">
        <v>1119</v>
      </c>
    </row>
    <row r="231" s="4" customFormat="1" spans="1:25">
      <c r="A231" s="4" t="s">
        <v>1120</v>
      </c>
      <c r="B231" s="4" t="s">
        <v>26</v>
      </c>
      <c r="C231" s="4" t="s">
        <v>27</v>
      </c>
      <c r="D231" s="4" t="s">
        <v>741</v>
      </c>
      <c r="E231" s="4" t="s">
        <v>1001</v>
      </c>
      <c r="F231" s="6">
        <v>45048</v>
      </c>
      <c r="G231" s="6">
        <v>45049</v>
      </c>
      <c r="H231" s="4">
        <v>1</v>
      </c>
      <c r="I231" s="4">
        <v>1</v>
      </c>
      <c r="J231" s="4">
        <v>1</v>
      </c>
      <c r="K231" s="4" t="s">
        <v>30</v>
      </c>
      <c r="L231" s="4">
        <v>319</v>
      </c>
      <c r="M231" s="4">
        <v>319</v>
      </c>
      <c r="N231" s="4" t="s">
        <v>1121</v>
      </c>
      <c r="O231" s="4" t="s">
        <v>32</v>
      </c>
      <c r="P231" s="4" t="s">
        <v>33</v>
      </c>
      <c r="Q231" s="4">
        <v>0</v>
      </c>
      <c r="R231" s="7">
        <v>45048</v>
      </c>
      <c r="S231" s="6">
        <v>45052</v>
      </c>
      <c r="T231" s="4" t="s">
        <v>34</v>
      </c>
      <c r="U231" s="4">
        <v>319</v>
      </c>
      <c r="V231" s="4">
        <v>0</v>
      </c>
      <c r="W231" s="4">
        <v>0</v>
      </c>
      <c r="X231" s="4" t="s">
        <v>1122</v>
      </c>
      <c r="Y231" s="4" t="s">
        <v>1123</v>
      </c>
    </row>
    <row r="232" s="4" customFormat="1" spans="1:25">
      <c r="A232" s="4" t="s">
        <v>1124</v>
      </c>
      <c r="B232" s="4" t="s">
        <v>26</v>
      </c>
      <c r="C232" s="4" t="s">
        <v>27</v>
      </c>
      <c r="D232" s="4" t="s">
        <v>1125</v>
      </c>
      <c r="E232" s="4" t="s">
        <v>1126</v>
      </c>
      <c r="F232" s="6">
        <v>45048</v>
      </c>
      <c r="G232" s="6">
        <v>45049</v>
      </c>
      <c r="H232" s="4">
        <v>1</v>
      </c>
      <c r="I232" s="4">
        <v>1</v>
      </c>
      <c r="J232" s="4">
        <v>1</v>
      </c>
      <c r="K232" s="4" t="s">
        <v>30</v>
      </c>
      <c r="L232" s="4">
        <v>245</v>
      </c>
      <c r="M232" s="4">
        <v>245</v>
      </c>
      <c r="N232" s="4" t="s">
        <v>1127</v>
      </c>
      <c r="O232" s="4" t="s">
        <v>32</v>
      </c>
      <c r="P232" s="4" t="s">
        <v>33</v>
      </c>
      <c r="Q232" s="4">
        <v>0</v>
      </c>
      <c r="R232" s="7">
        <v>45048</v>
      </c>
      <c r="S232" s="6">
        <v>45052</v>
      </c>
      <c r="T232" s="4" t="s">
        <v>34</v>
      </c>
      <c r="U232" s="4">
        <v>245</v>
      </c>
      <c r="V232" s="4">
        <v>0</v>
      </c>
      <c r="W232" s="4">
        <v>0</v>
      </c>
      <c r="X232" s="4" t="s">
        <v>1128</v>
      </c>
      <c r="Y232" s="4" t="s">
        <v>1129</v>
      </c>
    </row>
    <row r="233" s="4" customFormat="1" spans="1:25">
      <c r="A233" s="4" t="s">
        <v>1130</v>
      </c>
      <c r="B233" s="4" t="s">
        <v>26</v>
      </c>
      <c r="C233" s="4" t="s">
        <v>27</v>
      </c>
      <c r="D233" s="4" t="s">
        <v>1131</v>
      </c>
      <c r="E233" s="4" t="s">
        <v>1132</v>
      </c>
      <c r="F233" s="6">
        <v>45048</v>
      </c>
      <c r="G233" s="6">
        <v>45049</v>
      </c>
      <c r="H233" s="4">
        <v>1</v>
      </c>
      <c r="I233" s="4">
        <v>1</v>
      </c>
      <c r="J233" s="4">
        <v>1</v>
      </c>
      <c r="K233" s="4" t="s">
        <v>30</v>
      </c>
      <c r="L233" s="4">
        <v>1382</v>
      </c>
      <c r="M233" s="4">
        <v>1382</v>
      </c>
      <c r="N233" s="4" t="s">
        <v>1133</v>
      </c>
      <c r="O233" s="4" t="s">
        <v>32</v>
      </c>
      <c r="P233" s="4" t="s">
        <v>33</v>
      </c>
      <c r="Q233" s="4">
        <v>0</v>
      </c>
      <c r="R233" s="7">
        <v>45048</v>
      </c>
      <c r="S233" s="6">
        <v>45052</v>
      </c>
      <c r="T233" s="4" t="s">
        <v>34</v>
      </c>
      <c r="U233" s="4">
        <v>1382</v>
      </c>
      <c r="V233" s="4">
        <v>0</v>
      </c>
      <c r="W233" s="4">
        <v>0</v>
      </c>
      <c r="X233" s="4" t="s">
        <v>1134</v>
      </c>
      <c r="Y233" s="4" t="s">
        <v>1135</v>
      </c>
    </row>
    <row r="234" s="4" customFormat="1" spans="1:25">
      <c r="A234" s="4" t="s">
        <v>1136</v>
      </c>
      <c r="B234" s="4" t="s">
        <v>26</v>
      </c>
      <c r="C234" s="4" t="s">
        <v>27</v>
      </c>
      <c r="D234" s="4" t="s">
        <v>1131</v>
      </c>
      <c r="E234" s="4" t="s">
        <v>1137</v>
      </c>
      <c r="F234" s="6">
        <v>45048</v>
      </c>
      <c r="G234" s="6">
        <v>45049</v>
      </c>
      <c r="H234" s="4">
        <v>1</v>
      </c>
      <c r="I234" s="4">
        <v>1</v>
      </c>
      <c r="J234" s="4">
        <v>1</v>
      </c>
      <c r="K234" s="4" t="s">
        <v>30</v>
      </c>
      <c r="L234" s="4">
        <v>1455</v>
      </c>
      <c r="M234" s="4">
        <v>1455</v>
      </c>
      <c r="N234" s="4" t="s">
        <v>1138</v>
      </c>
      <c r="O234" s="4" t="s">
        <v>32</v>
      </c>
      <c r="P234" s="4" t="s">
        <v>33</v>
      </c>
      <c r="Q234" s="4">
        <v>0</v>
      </c>
      <c r="R234" s="7">
        <v>45048</v>
      </c>
      <c r="S234" s="6">
        <v>45052</v>
      </c>
      <c r="T234" s="4" t="s">
        <v>34</v>
      </c>
      <c r="U234" s="4">
        <v>1455</v>
      </c>
      <c r="V234" s="4">
        <v>0</v>
      </c>
      <c r="W234" s="4">
        <v>0</v>
      </c>
      <c r="X234" s="4" t="s">
        <v>1139</v>
      </c>
      <c r="Y234" s="4" t="s">
        <v>1140</v>
      </c>
    </row>
    <row r="235" s="4" customFormat="1" spans="1:25">
      <c r="A235" s="4" t="s">
        <v>1141</v>
      </c>
      <c r="B235" s="4" t="s">
        <v>26</v>
      </c>
      <c r="C235" s="4" t="s">
        <v>27</v>
      </c>
      <c r="D235" s="4" t="s">
        <v>1142</v>
      </c>
      <c r="E235" s="4" t="s">
        <v>1143</v>
      </c>
      <c r="F235" s="6">
        <v>45048</v>
      </c>
      <c r="G235" s="6">
        <v>45049</v>
      </c>
      <c r="H235" s="4">
        <v>1</v>
      </c>
      <c r="I235" s="4">
        <v>1</v>
      </c>
      <c r="J235" s="4">
        <v>1</v>
      </c>
      <c r="K235" s="4" t="s">
        <v>30</v>
      </c>
      <c r="L235" s="4">
        <v>640</v>
      </c>
      <c r="M235" s="4">
        <v>640</v>
      </c>
      <c r="N235" s="4" t="s">
        <v>1144</v>
      </c>
      <c r="O235" s="4" t="s">
        <v>32</v>
      </c>
      <c r="P235" s="4" t="s">
        <v>33</v>
      </c>
      <c r="Q235" s="4">
        <v>0</v>
      </c>
      <c r="R235" s="7">
        <v>45048</v>
      </c>
      <c r="S235" s="6">
        <v>45052</v>
      </c>
      <c r="T235" s="4" t="s">
        <v>34</v>
      </c>
      <c r="U235" s="4">
        <v>640</v>
      </c>
      <c r="V235" s="4">
        <v>0</v>
      </c>
      <c r="W235" s="4">
        <v>0</v>
      </c>
      <c r="X235" s="4" t="s">
        <v>1145</v>
      </c>
      <c r="Y235" s="4" t="s">
        <v>1146</v>
      </c>
    </row>
    <row r="236" s="4" customFormat="1" spans="1:25">
      <c r="A236" s="4" t="s">
        <v>1147</v>
      </c>
      <c r="B236" s="4" t="s">
        <v>26</v>
      </c>
      <c r="C236" s="4" t="s">
        <v>27</v>
      </c>
      <c r="D236" s="4" t="s">
        <v>741</v>
      </c>
      <c r="E236" s="4" t="s">
        <v>1148</v>
      </c>
      <c r="F236" s="6">
        <v>45048</v>
      </c>
      <c r="G236" s="6">
        <v>45049</v>
      </c>
      <c r="H236" s="4">
        <v>3</v>
      </c>
      <c r="I236" s="4">
        <v>1</v>
      </c>
      <c r="J236" s="4">
        <v>3</v>
      </c>
      <c r="K236" s="4" t="s">
        <v>30</v>
      </c>
      <c r="L236" s="4">
        <v>1194</v>
      </c>
      <c r="M236" s="4">
        <v>1194</v>
      </c>
      <c r="N236" s="4" t="s">
        <v>1149</v>
      </c>
      <c r="O236" s="4" t="s">
        <v>32</v>
      </c>
      <c r="P236" s="4" t="s">
        <v>33</v>
      </c>
      <c r="Q236" s="4">
        <v>0</v>
      </c>
      <c r="R236" s="7">
        <v>45048</v>
      </c>
      <c r="S236" s="6">
        <v>45052</v>
      </c>
      <c r="T236" s="4" t="s">
        <v>34</v>
      </c>
      <c r="U236" s="4">
        <v>1194</v>
      </c>
      <c r="V236" s="4">
        <v>0</v>
      </c>
      <c r="W236" s="4">
        <v>0</v>
      </c>
      <c r="X236" s="4" t="s">
        <v>1150</v>
      </c>
      <c r="Y236" s="4" t="s">
        <v>1151</v>
      </c>
    </row>
    <row r="237" s="4" customFormat="1" spans="1:25">
      <c r="A237" s="4" t="s">
        <v>1152</v>
      </c>
      <c r="B237" s="4" t="s">
        <v>26</v>
      </c>
      <c r="C237" s="4" t="s">
        <v>27</v>
      </c>
      <c r="D237" s="4" t="s">
        <v>1153</v>
      </c>
      <c r="E237" s="4" t="s">
        <v>1154</v>
      </c>
      <c r="F237" s="6">
        <v>45048</v>
      </c>
      <c r="G237" s="6">
        <v>45049</v>
      </c>
      <c r="H237" s="4">
        <v>1</v>
      </c>
      <c r="I237" s="4">
        <v>1</v>
      </c>
      <c r="J237" s="4">
        <v>1</v>
      </c>
      <c r="K237" s="4" t="s">
        <v>30</v>
      </c>
      <c r="L237" s="4">
        <v>313</v>
      </c>
      <c r="M237" s="4">
        <v>313</v>
      </c>
      <c r="N237" s="4" t="s">
        <v>1155</v>
      </c>
      <c r="O237" s="4" t="s">
        <v>32</v>
      </c>
      <c r="P237" s="4" t="s">
        <v>33</v>
      </c>
      <c r="Q237" s="4">
        <v>0</v>
      </c>
      <c r="R237" s="7">
        <v>45048</v>
      </c>
      <c r="S237" s="6">
        <v>45052</v>
      </c>
      <c r="T237" s="4" t="s">
        <v>34</v>
      </c>
      <c r="U237" s="4">
        <v>313</v>
      </c>
      <c r="V237" s="4">
        <v>0</v>
      </c>
      <c r="W237" s="4">
        <v>0</v>
      </c>
      <c r="X237" s="4" t="s">
        <v>1156</v>
      </c>
      <c r="Y237" s="4" t="s">
        <v>1157</v>
      </c>
    </row>
    <row r="238" s="4" customFormat="1" spans="1:25">
      <c r="A238" s="4" t="s">
        <v>1158</v>
      </c>
      <c r="B238" s="4" t="s">
        <v>26</v>
      </c>
      <c r="C238" s="4" t="s">
        <v>27</v>
      </c>
      <c r="D238" s="4" t="s">
        <v>1153</v>
      </c>
      <c r="E238" s="4" t="s">
        <v>1154</v>
      </c>
      <c r="F238" s="6">
        <v>45048</v>
      </c>
      <c r="G238" s="6">
        <v>45049</v>
      </c>
      <c r="H238" s="4">
        <v>1</v>
      </c>
      <c r="I238" s="4">
        <v>1</v>
      </c>
      <c r="J238" s="4">
        <v>1</v>
      </c>
      <c r="K238" s="4" t="s">
        <v>30</v>
      </c>
      <c r="L238" s="4">
        <v>313</v>
      </c>
      <c r="M238" s="4">
        <v>313</v>
      </c>
      <c r="N238" s="4" t="s">
        <v>1159</v>
      </c>
      <c r="O238" s="4" t="s">
        <v>32</v>
      </c>
      <c r="P238" s="4" t="s">
        <v>33</v>
      </c>
      <c r="Q238" s="4">
        <v>0</v>
      </c>
      <c r="R238" s="7">
        <v>45048</v>
      </c>
      <c r="S238" s="6">
        <v>45052</v>
      </c>
      <c r="T238" s="4" t="s">
        <v>34</v>
      </c>
      <c r="U238" s="4">
        <v>313</v>
      </c>
      <c r="V238" s="4">
        <v>0</v>
      </c>
      <c r="W238" s="4">
        <v>0</v>
      </c>
      <c r="X238" s="4" t="s">
        <v>1160</v>
      </c>
      <c r="Y238" s="4" t="s">
        <v>1161</v>
      </c>
    </row>
    <row r="239" s="4" customFormat="1" spans="1:25">
      <c r="A239" s="4" t="s">
        <v>1162</v>
      </c>
      <c r="B239" s="4" t="s">
        <v>26</v>
      </c>
      <c r="C239" s="4" t="s">
        <v>27</v>
      </c>
      <c r="D239" s="4" t="s">
        <v>1163</v>
      </c>
      <c r="E239" s="4" t="s">
        <v>1164</v>
      </c>
      <c r="F239" s="6">
        <v>45048</v>
      </c>
      <c r="G239" s="6">
        <v>45049</v>
      </c>
      <c r="H239" s="4">
        <v>1</v>
      </c>
      <c r="I239" s="4">
        <v>1</v>
      </c>
      <c r="J239" s="4">
        <v>1</v>
      </c>
      <c r="K239" s="4" t="s">
        <v>30</v>
      </c>
      <c r="L239" s="4">
        <v>290</v>
      </c>
      <c r="M239" s="4">
        <v>290</v>
      </c>
      <c r="N239" s="4" t="s">
        <v>1165</v>
      </c>
      <c r="O239" s="4" t="s">
        <v>32</v>
      </c>
      <c r="P239" s="4" t="s">
        <v>33</v>
      </c>
      <c r="Q239" s="4">
        <v>0</v>
      </c>
      <c r="R239" s="7">
        <v>45048</v>
      </c>
      <c r="S239" s="6">
        <v>45052</v>
      </c>
      <c r="T239" s="4" t="s">
        <v>34</v>
      </c>
      <c r="U239" s="4">
        <v>290</v>
      </c>
      <c r="V239" s="4">
        <v>0</v>
      </c>
      <c r="W239" s="4">
        <v>0</v>
      </c>
      <c r="X239" s="4" t="s">
        <v>1166</v>
      </c>
      <c r="Y239" s="4" t="s">
        <v>252</v>
      </c>
    </row>
    <row r="240" s="4" customFormat="1" spans="1:25">
      <c r="A240" s="4" t="s">
        <v>1162</v>
      </c>
      <c r="B240" s="4" t="s">
        <v>26</v>
      </c>
      <c r="C240" s="4" t="s">
        <v>300</v>
      </c>
      <c r="D240" s="4" t="s">
        <v>1163</v>
      </c>
      <c r="E240" s="4" t="s">
        <v>1164</v>
      </c>
      <c r="F240" s="6">
        <v>45048</v>
      </c>
      <c r="G240" s="6">
        <v>45049</v>
      </c>
      <c r="H240" s="4">
        <v>1</v>
      </c>
      <c r="I240" s="4">
        <v>1</v>
      </c>
      <c r="J240" s="4">
        <v>1</v>
      </c>
      <c r="K240" s="4" t="s">
        <v>30</v>
      </c>
      <c r="L240" s="4">
        <v>-290</v>
      </c>
      <c r="M240" s="4">
        <v>-290</v>
      </c>
      <c r="N240" s="4" t="s">
        <v>1165</v>
      </c>
      <c r="O240" s="4" t="s">
        <v>32</v>
      </c>
      <c r="P240" s="4" t="s">
        <v>33</v>
      </c>
      <c r="Q240" s="4">
        <v>0</v>
      </c>
      <c r="R240" s="7">
        <v>45048</v>
      </c>
      <c r="S240" s="6">
        <v>45052</v>
      </c>
      <c r="T240" s="4" t="s">
        <v>34</v>
      </c>
      <c r="U240" s="4">
        <v>-290</v>
      </c>
      <c r="V240" s="4">
        <v>0</v>
      </c>
      <c r="W240" s="4">
        <v>0</v>
      </c>
      <c r="X240" s="4" t="s">
        <v>1166</v>
      </c>
      <c r="Y240" s="4" t="s">
        <v>252</v>
      </c>
    </row>
    <row r="241" s="4" customFormat="1" spans="1:25">
      <c r="A241" s="4" t="s">
        <v>1167</v>
      </c>
      <c r="B241" s="4" t="s">
        <v>26</v>
      </c>
      <c r="C241" s="4" t="s">
        <v>27</v>
      </c>
      <c r="D241" s="4" t="s">
        <v>1163</v>
      </c>
      <c r="E241" s="4" t="s">
        <v>1164</v>
      </c>
      <c r="F241" s="6">
        <v>45048</v>
      </c>
      <c r="G241" s="6">
        <v>45049</v>
      </c>
      <c r="H241" s="4">
        <v>1</v>
      </c>
      <c r="I241" s="4">
        <v>1</v>
      </c>
      <c r="J241" s="4">
        <v>1</v>
      </c>
      <c r="K241" s="4" t="s">
        <v>30</v>
      </c>
      <c r="L241" s="4">
        <v>290</v>
      </c>
      <c r="M241" s="4">
        <v>290</v>
      </c>
      <c r="N241" s="4" t="s">
        <v>1165</v>
      </c>
      <c r="O241" s="4" t="s">
        <v>32</v>
      </c>
      <c r="P241" s="4" t="s">
        <v>33</v>
      </c>
      <c r="Q241" s="4">
        <v>0</v>
      </c>
      <c r="R241" s="7">
        <v>45048</v>
      </c>
      <c r="S241" s="6">
        <v>45052</v>
      </c>
      <c r="T241" s="4" t="s">
        <v>34</v>
      </c>
      <c r="U241" s="4">
        <v>290</v>
      </c>
      <c r="V241" s="4">
        <v>0</v>
      </c>
      <c r="W241" s="4">
        <v>0</v>
      </c>
      <c r="X241" s="4" t="s">
        <v>1168</v>
      </c>
      <c r="Y241" s="4" t="s">
        <v>1168</v>
      </c>
    </row>
    <row r="242" s="4" customFormat="1" spans="1:25">
      <c r="A242" s="4" t="s">
        <v>1169</v>
      </c>
      <c r="B242" s="4" t="s">
        <v>26</v>
      </c>
      <c r="C242" s="4" t="s">
        <v>27</v>
      </c>
      <c r="D242" s="4" t="s">
        <v>1170</v>
      </c>
      <c r="E242" s="4" t="s">
        <v>1171</v>
      </c>
      <c r="F242" s="6">
        <v>45048</v>
      </c>
      <c r="G242" s="6">
        <v>45049</v>
      </c>
      <c r="H242" s="4">
        <v>1</v>
      </c>
      <c r="I242" s="4">
        <v>1</v>
      </c>
      <c r="J242" s="4">
        <v>1</v>
      </c>
      <c r="K242" s="4" t="s">
        <v>30</v>
      </c>
      <c r="L242" s="4">
        <v>336</v>
      </c>
      <c r="M242" s="4">
        <v>336</v>
      </c>
      <c r="N242" s="4" t="s">
        <v>1172</v>
      </c>
      <c r="O242" s="4" t="s">
        <v>32</v>
      </c>
      <c r="P242" s="4" t="s">
        <v>33</v>
      </c>
      <c r="Q242" s="4">
        <v>0</v>
      </c>
      <c r="R242" s="7">
        <v>45048</v>
      </c>
      <c r="S242" s="6">
        <v>45052</v>
      </c>
      <c r="T242" s="4" t="s">
        <v>34</v>
      </c>
      <c r="U242" s="4">
        <v>336</v>
      </c>
      <c r="V242" s="4">
        <v>0</v>
      </c>
      <c r="W242" s="4">
        <v>0</v>
      </c>
      <c r="X242" s="4" t="s">
        <v>1173</v>
      </c>
      <c r="Y242" s="4" t="s">
        <v>1174</v>
      </c>
    </row>
    <row r="243" s="4" customFormat="1" spans="1:25">
      <c r="A243" s="4" t="s">
        <v>1175</v>
      </c>
      <c r="B243" s="4" t="s">
        <v>26</v>
      </c>
      <c r="C243" s="4" t="s">
        <v>27</v>
      </c>
      <c r="D243" s="4" t="s">
        <v>1176</v>
      </c>
      <c r="E243" s="4" t="s">
        <v>1177</v>
      </c>
      <c r="F243" s="6">
        <v>45048</v>
      </c>
      <c r="G243" s="6">
        <v>45049</v>
      </c>
      <c r="H243" s="4">
        <v>1</v>
      </c>
      <c r="I243" s="4">
        <v>1</v>
      </c>
      <c r="J243" s="4">
        <v>1</v>
      </c>
      <c r="K243" s="4" t="s">
        <v>30</v>
      </c>
      <c r="L243" s="4">
        <v>320</v>
      </c>
      <c r="M243" s="4">
        <v>320</v>
      </c>
      <c r="N243" s="4" t="s">
        <v>1178</v>
      </c>
      <c r="O243" s="4" t="s">
        <v>32</v>
      </c>
      <c r="P243" s="4" t="s">
        <v>33</v>
      </c>
      <c r="Q243" s="4">
        <v>0</v>
      </c>
      <c r="R243" s="7">
        <v>45048</v>
      </c>
      <c r="S243" s="6">
        <v>45052</v>
      </c>
      <c r="T243" s="4" t="s">
        <v>34</v>
      </c>
      <c r="U243" s="4">
        <v>320</v>
      </c>
      <c r="V243" s="4">
        <v>0</v>
      </c>
      <c r="W243" s="4">
        <v>0</v>
      </c>
      <c r="X243" s="4" t="s">
        <v>1179</v>
      </c>
      <c r="Y243" s="4" t="s">
        <v>1180</v>
      </c>
    </row>
    <row r="244" s="4" customFormat="1" spans="1:25">
      <c r="A244" s="4" t="s">
        <v>1181</v>
      </c>
      <c r="B244" s="4" t="s">
        <v>26</v>
      </c>
      <c r="C244" s="4" t="s">
        <v>27</v>
      </c>
      <c r="D244" s="4" t="s">
        <v>741</v>
      </c>
      <c r="E244" s="4" t="s">
        <v>1001</v>
      </c>
      <c r="F244" s="6">
        <v>45048</v>
      </c>
      <c r="G244" s="6">
        <v>45049</v>
      </c>
      <c r="H244" s="4">
        <v>1</v>
      </c>
      <c r="I244" s="4">
        <v>1</v>
      </c>
      <c r="J244" s="4">
        <v>1</v>
      </c>
      <c r="K244" s="4" t="s">
        <v>30</v>
      </c>
      <c r="L244" s="4">
        <v>319</v>
      </c>
      <c r="M244" s="4">
        <v>319</v>
      </c>
      <c r="N244" s="4" t="s">
        <v>1182</v>
      </c>
      <c r="O244" s="4" t="s">
        <v>32</v>
      </c>
      <c r="P244" s="4" t="s">
        <v>33</v>
      </c>
      <c r="Q244" s="4">
        <v>0</v>
      </c>
      <c r="R244" s="7">
        <v>45048</v>
      </c>
      <c r="S244" s="6">
        <v>45052</v>
      </c>
      <c r="T244" s="4" t="s">
        <v>34</v>
      </c>
      <c r="U244" s="4">
        <v>319</v>
      </c>
      <c r="V244" s="4">
        <v>0</v>
      </c>
      <c r="W244" s="4">
        <v>0</v>
      </c>
      <c r="X244" s="4" t="s">
        <v>1183</v>
      </c>
      <c r="Y244" s="4" t="s">
        <v>1184</v>
      </c>
    </row>
    <row r="245" s="4" customFormat="1" spans="1:25">
      <c r="A245" s="4" t="s">
        <v>1185</v>
      </c>
      <c r="B245" s="4" t="s">
        <v>26</v>
      </c>
      <c r="C245" s="4" t="s">
        <v>27</v>
      </c>
      <c r="D245" s="4" t="s">
        <v>741</v>
      </c>
      <c r="E245" s="4" t="s">
        <v>742</v>
      </c>
      <c r="F245" s="6">
        <v>45048</v>
      </c>
      <c r="G245" s="6">
        <v>45049</v>
      </c>
      <c r="H245" s="4">
        <v>1</v>
      </c>
      <c r="I245" s="4">
        <v>1</v>
      </c>
      <c r="J245" s="4">
        <v>1</v>
      </c>
      <c r="K245" s="4" t="s">
        <v>30</v>
      </c>
      <c r="L245" s="4">
        <v>318</v>
      </c>
      <c r="M245" s="4">
        <v>318</v>
      </c>
      <c r="N245" s="4" t="s">
        <v>1186</v>
      </c>
      <c r="O245" s="4" t="s">
        <v>32</v>
      </c>
      <c r="P245" s="4" t="s">
        <v>33</v>
      </c>
      <c r="Q245" s="4">
        <v>0</v>
      </c>
      <c r="R245" s="7">
        <v>45048</v>
      </c>
      <c r="S245" s="6">
        <v>45052</v>
      </c>
      <c r="T245" s="4" t="s">
        <v>34</v>
      </c>
      <c r="U245" s="4">
        <v>318</v>
      </c>
      <c r="V245" s="4">
        <v>0</v>
      </c>
      <c r="W245" s="4">
        <v>0</v>
      </c>
      <c r="X245" s="4" t="s">
        <v>1187</v>
      </c>
      <c r="Y245" s="4" t="s">
        <v>1188</v>
      </c>
    </row>
    <row r="246" s="4" customFormat="1" spans="1:25">
      <c r="A246" s="4" t="s">
        <v>1189</v>
      </c>
      <c r="B246" s="4" t="s">
        <v>26</v>
      </c>
      <c r="C246" s="4" t="s">
        <v>27</v>
      </c>
      <c r="D246" s="4" t="s">
        <v>989</v>
      </c>
      <c r="E246" s="4" t="s">
        <v>1048</v>
      </c>
      <c r="F246" s="6">
        <v>45048</v>
      </c>
      <c r="G246" s="6">
        <v>45049</v>
      </c>
      <c r="H246" s="4">
        <v>1</v>
      </c>
      <c r="I246" s="4">
        <v>1</v>
      </c>
      <c r="J246" s="4">
        <v>1</v>
      </c>
      <c r="K246" s="4" t="s">
        <v>30</v>
      </c>
      <c r="L246" s="4">
        <v>613</v>
      </c>
      <c r="M246" s="4">
        <v>613</v>
      </c>
      <c r="N246" s="4" t="s">
        <v>1190</v>
      </c>
      <c r="O246" s="4" t="s">
        <v>32</v>
      </c>
      <c r="P246" s="4" t="s">
        <v>33</v>
      </c>
      <c r="Q246" s="4">
        <v>0</v>
      </c>
      <c r="R246" s="7">
        <v>45048</v>
      </c>
      <c r="S246" s="6">
        <v>45052</v>
      </c>
      <c r="T246" s="4" t="s">
        <v>34</v>
      </c>
      <c r="U246" s="4">
        <v>613</v>
      </c>
      <c r="V246" s="4">
        <v>0</v>
      </c>
      <c r="W246" s="4">
        <v>0</v>
      </c>
      <c r="X246" s="4" t="s">
        <v>1191</v>
      </c>
      <c r="Y246" s="4" t="s">
        <v>1192</v>
      </c>
    </row>
    <row r="247" s="4" customFormat="1" spans="1:25">
      <c r="A247" s="4" t="s">
        <v>1193</v>
      </c>
      <c r="B247" s="4" t="s">
        <v>26</v>
      </c>
      <c r="C247" s="4" t="s">
        <v>27</v>
      </c>
      <c r="D247" s="4" t="s">
        <v>741</v>
      </c>
      <c r="E247" s="4" t="s">
        <v>742</v>
      </c>
      <c r="F247" s="6">
        <v>45048</v>
      </c>
      <c r="G247" s="6">
        <v>45049</v>
      </c>
      <c r="H247" s="4">
        <v>1</v>
      </c>
      <c r="I247" s="4">
        <v>1</v>
      </c>
      <c r="J247" s="4">
        <v>1</v>
      </c>
      <c r="K247" s="4" t="s">
        <v>30</v>
      </c>
      <c r="L247" s="4">
        <v>318</v>
      </c>
      <c r="M247" s="4">
        <v>318</v>
      </c>
      <c r="N247" s="4" t="s">
        <v>1194</v>
      </c>
      <c r="O247" s="4" t="s">
        <v>32</v>
      </c>
      <c r="P247" s="4" t="s">
        <v>33</v>
      </c>
      <c r="Q247" s="4">
        <v>0</v>
      </c>
      <c r="R247" s="7">
        <v>45048</v>
      </c>
      <c r="S247" s="6">
        <v>45052</v>
      </c>
      <c r="T247" s="4" t="s">
        <v>34</v>
      </c>
      <c r="U247" s="4">
        <v>318</v>
      </c>
      <c r="V247" s="4">
        <v>0</v>
      </c>
      <c r="W247" s="4">
        <v>0</v>
      </c>
      <c r="X247" s="4" t="s">
        <v>1195</v>
      </c>
      <c r="Y247" s="4" t="s">
        <v>1196</v>
      </c>
    </row>
    <row r="248" s="4" customFormat="1" spans="1:25">
      <c r="A248" s="4" t="s">
        <v>1197</v>
      </c>
      <c r="B248" s="4" t="s">
        <v>26</v>
      </c>
      <c r="C248" s="4" t="s">
        <v>27</v>
      </c>
      <c r="D248" s="4" t="s">
        <v>1198</v>
      </c>
      <c r="E248" s="4" t="s">
        <v>1199</v>
      </c>
      <c r="F248" s="6">
        <v>45044</v>
      </c>
      <c r="G248" s="6">
        <v>45045</v>
      </c>
      <c r="H248" s="4">
        <v>1</v>
      </c>
      <c r="I248" s="4">
        <v>1</v>
      </c>
      <c r="J248" s="4">
        <v>1</v>
      </c>
      <c r="K248" s="4" t="s">
        <v>30</v>
      </c>
      <c r="L248" s="4">
        <v>919.27</v>
      </c>
      <c r="M248" s="4">
        <v>919.27</v>
      </c>
      <c r="N248" s="4" t="s">
        <v>1200</v>
      </c>
      <c r="O248" s="4" t="s">
        <v>32</v>
      </c>
      <c r="P248" s="4" t="s">
        <v>33</v>
      </c>
      <c r="Q248" s="4">
        <v>0</v>
      </c>
      <c r="R248" s="7">
        <v>45049.0000115741</v>
      </c>
      <c r="S248" s="6">
        <v>45052</v>
      </c>
      <c r="T248" s="4" t="s">
        <v>34</v>
      </c>
      <c r="U248" s="4">
        <v>919.27</v>
      </c>
      <c r="V248" s="4">
        <v>0</v>
      </c>
      <c r="W248" s="4">
        <v>0</v>
      </c>
      <c r="X248" s="4" t="s">
        <v>252</v>
      </c>
      <c r="Y248" s="4" t="s">
        <v>252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242"/>
  <sheetViews>
    <sheetView tabSelected="1" workbookViewId="0">
      <selection activeCell="F231" sqref="F231"/>
    </sheetView>
  </sheetViews>
  <sheetFormatPr defaultColWidth="9" defaultRowHeight="13.5"/>
  <cols>
    <col min="1" max="1" width="19.25" style="4" customWidth="1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1201</v>
      </c>
    </row>
    <row r="2" s="4" customFormat="1" hidden="1" spans="1:9">
      <c r="A2" s="5">
        <v>999222128966058</v>
      </c>
      <c r="B2" s="6">
        <v>45044</v>
      </c>
      <c r="C2" s="6">
        <v>45049</v>
      </c>
      <c r="D2" s="4">
        <v>1950</v>
      </c>
      <c r="E2" s="4" t="str">
        <f>VLOOKUP(A2,HOP!A:L,12,0)</f>
        <v>1950.00</v>
      </c>
      <c r="F2" s="4" t="str">
        <f>VLOOKUP(A2,HOP!A:C,3,0)</f>
        <v>2933147</v>
      </c>
      <c r="G2" s="4">
        <f>D2-E2</f>
        <v>0</v>
      </c>
      <c r="H2" s="4" t="str">
        <f>$H$1&amp;F2</f>
        <v>，2933147</v>
      </c>
      <c r="I2" s="4" t="str">
        <f>VLOOKUP(A2,HOP!A:U,21,0)</f>
        <v>直采</v>
      </c>
    </row>
    <row r="3" s="4" customFormat="1" hidden="1" spans="1:9">
      <c r="A3" s="5">
        <v>999222287241174</v>
      </c>
      <c r="B3" s="6">
        <v>45045</v>
      </c>
      <c r="C3" s="6">
        <v>45049</v>
      </c>
      <c r="D3" s="4">
        <v>15204</v>
      </c>
      <c r="E3" s="4" t="str">
        <f>VLOOKUP(A3,HOP!A:L,12,0)</f>
        <v>15204.00</v>
      </c>
      <c r="F3" s="4" t="str">
        <f>VLOOKUP(A3,HOP!A:C,3,0)</f>
        <v>2966465</v>
      </c>
      <c r="G3" s="4">
        <f t="shared" ref="G3:G66" si="0">D3-E3</f>
        <v>0</v>
      </c>
      <c r="H3" s="4" t="str">
        <f t="shared" ref="H3:H66" si="1">$H$1&amp;F3</f>
        <v>，2966465</v>
      </c>
      <c r="I3" s="4" t="str">
        <f>VLOOKUP(A3,HOP!A:U,21,0)</f>
        <v>直采</v>
      </c>
    </row>
    <row r="4" s="4" customFormat="1" hidden="1" spans="1:9">
      <c r="A4" s="5">
        <v>22352529582</v>
      </c>
      <c r="B4" s="6">
        <v>45045</v>
      </c>
      <c r="C4" s="6">
        <v>45049</v>
      </c>
      <c r="D4" s="4">
        <v>5740</v>
      </c>
      <c r="E4" s="4" t="str">
        <f>VLOOKUP(A4,HOP!A:L,12,0)</f>
        <v>5740.00</v>
      </c>
      <c r="F4" s="4" t="str">
        <f>VLOOKUP(A4,HOP!A:C,3,0)</f>
        <v>2978165</v>
      </c>
      <c r="G4" s="4">
        <f t="shared" si="0"/>
        <v>0</v>
      </c>
      <c r="H4" s="4" t="str">
        <f t="shared" si="1"/>
        <v>，2978165</v>
      </c>
      <c r="I4" s="4" t="str">
        <f>VLOOKUP(A4,HOP!A:U,21,0)</f>
        <v>直采</v>
      </c>
    </row>
    <row r="5" s="4" customFormat="1" hidden="1" spans="1:9">
      <c r="A5" s="5">
        <v>999222374837560</v>
      </c>
      <c r="B5" s="6">
        <v>45047</v>
      </c>
      <c r="C5" s="6">
        <v>45049</v>
      </c>
      <c r="D5" s="4">
        <v>5200</v>
      </c>
      <c r="E5" s="4" t="str">
        <f>VLOOKUP(A5,HOP!A:L,12,0)</f>
        <v>5200.00</v>
      </c>
      <c r="F5" s="4" t="str">
        <f>VLOOKUP(A5,HOP!A:C,3,0)</f>
        <v>2981683</v>
      </c>
      <c r="G5" s="4">
        <f t="shared" si="0"/>
        <v>0</v>
      </c>
      <c r="H5" s="4" t="str">
        <f t="shared" si="1"/>
        <v>，2981683</v>
      </c>
      <c r="I5" s="4" t="str">
        <f>VLOOKUP(A5,HOP!A:U,21,0)</f>
        <v>直采</v>
      </c>
    </row>
    <row r="6" s="4" customFormat="1" hidden="1" spans="1:9">
      <c r="A6" s="5">
        <v>999222566169539</v>
      </c>
      <c r="B6" s="6">
        <v>45046</v>
      </c>
      <c r="C6" s="6">
        <v>45049</v>
      </c>
      <c r="D6" s="4">
        <v>5550</v>
      </c>
      <c r="E6" s="4" t="str">
        <f>VLOOKUP(A6,HOP!A:L,12,0)</f>
        <v>5550.00</v>
      </c>
      <c r="F6" s="4" t="str">
        <f>VLOOKUP(A6,HOP!A:C,3,0)</f>
        <v>3010038</v>
      </c>
      <c r="G6" s="4">
        <f t="shared" si="0"/>
        <v>0</v>
      </c>
      <c r="H6" s="4" t="str">
        <f t="shared" si="1"/>
        <v>，3010038</v>
      </c>
      <c r="I6" s="4" t="str">
        <f>VLOOKUP(A6,HOP!A:U,21,0)</f>
        <v>直采</v>
      </c>
    </row>
    <row r="7" s="4" customFormat="1" hidden="1" spans="1:9">
      <c r="A7" s="5">
        <v>22700290786</v>
      </c>
      <c r="B7" s="6">
        <v>45048</v>
      </c>
      <c r="C7" s="6">
        <v>45049</v>
      </c>
      <c r="D7" s="4">
        <v>999</v>
      </c>
      <c r="E7" s="4" t="str">
        <f>VLOOKUP(A7,HOP!A:L,12,0)</f>
        <v>999.00</v>
      </c>
      <c r="F7" s="4" t="str">
        <f>VLOOKUP(A7,HOP!A:C,3,0)</f>
        <v>3027597</v>
      </c>
      <c r="G7" s="4">
        <f t="shared" si="0"/>
        <v>0</v>
      </c>
      <c r="H7" s="4" t="str">
        <f t="shared" si="1"/>
        <v>，3027597</v>
      </c>
      <c r="I7" s="4" t="str">
        <f>VLOOKUP(A7,HOP!A:U,21,0)</f>
        <v>直采</v>
      </c>
    </row>
    <row r="8" s="4" customFormat="1" hidden="1" spans="1:9">
      <c r="A8" s="5">
        <v>999222759070162</v>
      </c>
      <c r="B8" s="6">
        <v>45046</v>
      </c>
      <c r="C8" s="6">
        <v>45049</v>
      </c>
      <c r="D8" s="4">
        <v>2640</v>
      </c>
      <c r="E8" s="4" t="str">
        <f>VLOOKUP(A8,HOP!A:L,12,0)</f>
        <v>2640.00</v>
      </c>
      <c r="F8" s="4" t="str">
        <f>VLOOKUP(A8,HOP!A:C,3,0)</f>
        <v>3035215</v>
      </c>
      <c r="G8" s="4">
        <f t="shared" si="0"/>
        <v>0</v>
      </c>
      <c r="H8" s="4" t="str">
        <f t="shared" si="1"/>
        <v>，3035215</v>
      </c>
      <c r="I8" s="4" t="str">
        <f>VLOOKUP(A8,HOP!A:U,21,0)</f>
        <v>直采</v>
      </c>
    </row>
    <row r="9" s="4" customFormat="1" hidden="1" spans="1:9">
      <c r="A9" s="5">
        <v>999222771427881</v>
      </c>
      <c r="B9" s="6">
        <v>45045</v>
      </c>
      <c r="C9" s="6">
        <v>45049</v>
      </c>
      <c r="D9" s="4">
        <v>2568</v>
      </c>
      <c r="E9" s="4" t="str">
        <f>VLOOKUP(A9,HOP!A:L,12,0)</f>
        <v>2568.00</v>
      </c>
      <c r="F9" s="4" t="str">
        <f>VLOOKUP(A9,HOP!A:C,3,0)</f>
        <v>3037200</v>
      </c>
      <c r="G9" s="4">
        <f t="shared" si="0"/>
        <v>0</v>
      </c>
      <c r="H9" s="4" t="str">
        <f t="shared" si="1"/>
        <v>，3037200</v>
      </c>
      <c r="I9" s="4" t="str">
        <f>VLOOKUP(A9,HOP!A:U,21,0)</f>
        <v>直采</v>
      </c>
    </row>
    <row r="10" s="4" customFormat="1" hidden="1" spans="1:9">
      <c r="A10" s="5">
        <v>999222795682491</v>
      </c>
      <c r="B10" s="6">
        <v>45045</v>
      </c>
      <c r="C10" s="6">
        <v>45049</v>
      </c>
      <c r="D10" s="4">
        <v>6280</v>
      </c>
      <c r="E10" s="4" t="str">
        <f>VLOOKUP(A10,HOP!A:L,12,0)</f>
        <v>6280.00</v>
      </c>
      <c r="F10" s="4" t="str">
        <f>VLOOKUP(A10,HOP!A:C,3,0)</f>
        <v>3041529</v>
      </c>
      <c r="G10" s="4">
        <f t="shared" si="0"/>
        <v>0</v>
      </c>
      <c r="H10" s="4" t="str">
        <f t="shared" si="1"/>
        <v>，3041529</v>
      </c>
      <c r="I10" s="4" t="str">
        <f>VLOOKUP(A10,HOP!A:U,21,0)</f>
        <v>直采</v>
      </c>
    </row>
    <row r="11" s="4" customFormat="1" hidden="1" spans="1:9">
      <c r="A11" s="5">
        <v>999222807317606</v>
      </c>
      <c r="B11" s="6">
        <v>45048</v>
      </c>
      <c r="C11" s="6">
        <v>45049</v>
      </c>
      <c r="D11" s="4">
        <v>703</v>
      </c>
      <c r="E11" s="4" t="str">
        <f>VLOOKUP(A11,HOP!A:L,12,0)</f>
        <v>703.00</v>
      </c>
      <c r="F11" s="4" t="str">
        <f>VLOOKUP(A11,HOP!A:C,3,0)</f>
        <v>3043988</v>
      </c>
      <c r="G11" s="4">
        <f t="shared" si="0"/>
        <v>0</v>
      </c>
      <c r="H11" s="4" t="str">
        <f t="shared" si="1"/>
        <v>，3043988</v>
      </c>
      <c r="I11" s="4" t="str">
        <f>VLOOKUP(A11,HOP!A:U,21,0)</f>
        <v>直采</v>
      </c>
    </row>
    <row r="12" s="4" customFormat="1" hidden="1" spans="1:9">
      <c r="A12" s="5">
        <v>999222808562630</v>
      </c>
      <c r="B12" s="6">
        <v>45047</v>
      </c>
      <c r="C12" s="6">
        <v>45049</v>
      </c>
      <c r="D12" s="4">
        <v>3360</v>
      </c>
      <c r="E12" s="4" t="str">
        <f>VLOOKUP(A12,HOP!A:L,12,0)</f>
        <v>3360.00</v>
      </c>
      <c r="F12" s="4" t="str">
        <f>VLOOKUP(A12,HOP!A:C,3,0)</f>
        <v>3044188</v>
      </c>
      <c r="G12" s="4">
        <f t="shared" si="0"/>
        <v>0</v>
      </c>
      <c r="H12" s="4" t="str">
        <f t="shared" si="1"/>
        <v>，3044188</v>
      </c>
      <c r="I12" s="4" t="str">
        <f>VLOOKUP(A12,HOP!A:U,21,0)</f>
        <v>直采</v>
      </c>
    </row>
    <row r="13" s="4" customFormat="1" hidden="1" spans="1:9">
      <c r="A13" s="5">
        <v>999222810584114</v>
      </c>
      <c r="B13" s="6">
        <v>45047</v>
      </c>
      <c r="C13" s="6">
        <v>45049</v>
      </c>
      <c r="D13" s="4">
        <v>2760</v>
      </c>
      <c r="E13" s="4" t="str">
        <f>VLOOKUP(A13,HOP!A:L,12,0)</f>
        <v>2760.00</v>
      </c>
      <c r="F13" s="4" t="str">
        <f>VLOOKUP(A13,HOP!A:C,3,0)</f>
        <v>3044622</v>
      </c>
      <c r="G13" s="4">
        <f t="shared" si="0"/>
        <v>0</v>
      </c>
      <c r="H13" s="4" t="str">
        <f t="shared" si="1"/>
        <v>，3044622</v>
      </c>
      <c r="I13" s="4" t="str">
        <f>VLOOKUP(A13,HOP!A:U,21,0)</f>
        <v>直采</v>
      </c>
    </row>
    <row r="14" s="4" customFormat="1" hidden="1" spans="1:9">
      <c r="A14" s="5">
        <v>999222817752619</v>
      </c>
      <c r="B14" s="6">
        <v>45047</v>
      </c>
      <c r="C14" s="6">
        <v>45049</v>
      </c>
      <c r="D14" s="4">
        <v>2760</v>
      </c>
      <c r="E14" s="4" t="str">
        <f>VLOOKUP(A14,HOP!A:L,12,0)</f>
        <v>2760.00</v>
      </c>
      <c r="F14" s="4" t="str">
        <f>VLOOKUP(A14,HOP!A:C,3,0)</f>
        <v>3046399</v>
      </c>
      <c r="G14" s="4">
        <f t="shared" si="0"/>
        <v>0</v>
      </c>
      <c r="H14" s="4" t="str">
        <f t="shared" si="1"/>
        <v>，3046399</v>
      </c>
      <c r="I14" s="4" t="str">
        <f>VLOOKUP(A14,HOP!A:U,21,0)</f>
        <v>直采</v>
      </c>
    </row>
    <row r="15" s="4" customFormat="1" hidden="1" spans="1:9">
      <c r="A15" s="5">
        <v>999222820475061</v>
      </c>
      <c r="B15" s="6">
        <v>45048</v>
      </c>
      <c r="C15" s="6">
        <v>45049</v>
      </c>
      <c r="D15" s="4">
        <v>1356</v>
      </c>
      <c r="E15" s="4" t="str">
        <f>VLOOKUP(A15,HOP!A:L,12,0)</f>
        <v>1356.00</v>
      </c>
      <c r="F15" s="4" t="str">
        <f>VLOOKUP(A15,HOP!A:C,3,0)</f>
        <v>3047493</v>
      </c>
      <c r="G15" s="4">
        <f t="shared" si="0"/>
        <v>0</v>
      </c>
      <c r="H15" s="4" t="str">
        <f t="shared" si="1"/>
        <v>，3047493</v>
      </c>
      <c r="I15" s="4" t="str">
        <f>VLOOKUP(A15,HOP!A:U,21,0)</f>
        <v>直采</v>
      </c>
    </row>
    <row r="16" s="4" customFormat="1" hidden="1" spans="1:9">
      <c r="A16" s="5">
        <v>999222900407495</v>
      </c>
      <c r="B16" s="6">
        <v>45045</v>
      </c>
      <c r="C16" s="6">
        <v>45049</v>
      </c>
      <c r="D16" s="4">
        <v>7600</v>
      </c>
      <c r="E16" s="4" t="str">
        <f>VLOOKUP(A16,HOP!A:L,12,0)</f>
        <v>7600.00</v>
      </c>
      <c r="F16" s="4" t="str">
        <f>VLOOKUP(A16,HOP!A:C,3,0)</f>
        <v>3060527</v>
      </c>
      <c r="G16" s="4">
        <f t="shared" si="0"/>
        <v>0</v>
      </c>
      <c r="H16" s="4" t="str">
        <f t="shared" si="1"/>
        <v>，3060527</v>
      </c>
      <c r="I16" s="4" t="str">
        <f>VLOOKUP(A16,HOP!A:U,21,0)</f>
        <v>直采</v>
      </c>
    </row>
    <row r="17" s="4" customFormat="1" hidden="1" spans="1:9">
      <c r="A17" s="5">
        <v>999222967925168</v>
      </c>
      <c r="B17" s="6">
        <v>45045</v>
      </c>
      <c r="C17" s="6">
        <v>45049</v>
      </c>
      <c r="D17" s="4">
        <v>5592</v>
      </c>
      <c r="E17" s="4" t="str">
        <f>VLOOKUP(A17,HOP!A:L,12,0)</f>
        <v>5592.00</v>
      </c>
      <c r="F17" s="4" t="str">
        <f>VLOOKUP(A17,HOP!A:C,3,0)</f>
        <v>3075839</v>
      </c>
      <c r="G17" s="4">
        <f t="shared" si="0"/>
        <v>0</v>
      </c>
      <c r="H17" s="4" t="str">
        <f t="shared" si="1"/>
        <v>，3075839</v>
      </c>
      <c r="I17" s="4" t="str">
        <f>VLOOKUP(A17,HOP!A:U,21,0)</f>
        <v>直采</v>
      </c>
    </row>
    <row r="18" s="4" customFormat="1" hidden="1" spans="1:9">
      <c r="A18" s="5">
        <v>22979622486</v>
      </c>
      <c r="B18" s="6">
        <v>45045</v>
      </c>
      <c r="C18" s="6">
        <v>45049</v>
      </c>
      <c r="D18" s="4">
        <v>3440</v>
      </c>
      <c r="E18" s="4" t="str">
        <f>VLOOKUP(A18,HOP!A:L,12,0)</f>
        <v>3440.00</v>
      </c>
      <c r="F18" s="4" t="str">
        <f>VLOOKUP(A18,HOP!A:C,3,0)</f>
        <v>3079369</v>
      </c>
      <c r="G18" s="4">
        <f t="shared" si="0"/>
        <v>0</v>
      </c>
      <c r="H18" s="4" t="str">
        <f t="shared" si="1"/>
        <v>，3079369</v>
      </c>
      <c r="I18" s="4" t="str">
        <f>VLOOKUP(A18,HOP!A:U,21,0)</f>
        <v>直采</v>
      </c>
    </row>
    <row r="19" s="4" customFormat="1" hidden="1" spans="1:9">
      <c r="A19" s="5">
        <v>22991320069</v>
      </c>
      <c r="B19" s="6">
        <v>45045</v>
      </c>
      <c r="C19" s="6">
        <v>45049</v>
      </c>
      <c r="D19" s="4">
        <v>2764</v>
      </c>
      <c r="E19" s="4" t="str">
        <f>VLOOKUP(A19,HOP!A:L,12,0)</f>
        <v>2764.00</v>
      </c>
      <c r="F19" s="4" t="str">
        <f>VLOOKUP(A19,HOP!A:C,3,0)</f>
        <v>3083884</v>
      </c>
      <c r="G19" s="4">
        <f t="shared" si="0"/>
        <v>0</v>
      </c>
      <c r="H19" s="4" t="str">
        <f t="shared" si="1"/>
        <v>，3083884</v>
      </c>
      <c r="I19" s="4" t="str">
        <f>VLOOKUP(A19,HOP!A:U,21,0)</f>
        <v>直采</v>
      </c>
    </row>
    <row r="20" s="4" customFormat="1" hidden="1" spans="1:9">
      <c r="A20" s="5">
        <v>999222992259568</v>
      </c>
      <c r="B20" s="6">
        <v>45048</v>
      </c>
      <c r="C20" s="6">
        <v>45049</v>
      </c>
      <c r="D20" s="4">
        <v>1039</v>
      </c>
      <c r="E20" s="4" t="str">
        <f>VLOOKUP(A20,HOP!A:L,12,0)</f>
        <v>1039.00</v>
      </c>
      <c r="F20" s="4" t="str">
        <f>VLOOKUP(A20,HOP!A:C,3,0)</f>
        <v>3084359</v>
      </c>
      <c r="G20" s="4">
        <f t="shared" si="0"/>
        <v>0</v>
      </c>
      <c r="H20" s="4" t="str">
        <f t="shared" si="1"/>
        <v>，3084359</v>
      </c>
      <c r="I20" s="4" t="str">
        <f>VLOOKUP(A20,HOP!A:U,21,0)</f>
        <v>直采</v>
      </c>
    </row>
    <row r="21" s="4" customFormat="1" hidden="1" spans="1:9">
      <c r="A21" s="5">
        <v>999222993103711</v>
      </c>
      <c r="B21" s="6">
        <v>45047</v>
      </c>
      <c r="C21" s="6">
        <v>45049</v>
      </c>
      <c r="D21" s="4">
        <v>3300</v>
      </c>
      <c r="E21" s="4" t="str">
        <f>VLOOKUP(A21,HOP!A:L,12,0)</f>
        <v>3300.00</v>
      </c>
      <c r="F21" s="4" t="str">
        <f>VLOOKUP(A21,HOP!A:C,3,0)</f>
        <v>3084743</v>
      </c>
      <c r="G21" s="4">
        <f t="shared" si="0"/>
        <v>0</v>
      </c>
      <c r="H21" s="4" t="str">
        <f t="shared" si="1"/>
        <v>，3084743</v>
      </c>
      <c r="I21" s="4" t="str">
        <f>VLOOKUP(A21,HOP!A:U,21,0)</f>
        <v>直采</v>
      </c>
    </row>
    <row r="22" s="4" customFormat="1" hidden="1" spans="1:9">
      <c r="A22" s="5">
        <v>999222994143908</v>
      </c>
      <c r="B22" s="6">
        <v>45045</v>
      </c>
      <c r="C22" s="6">
        <v>45049</v>
      </c>
      <c r="D22" s="4">
        <v>2568</v>
      </c>
      <c r="E22" s="4" t="str">
        <f>VLOOKUP(A22,HOP!A:L,12,0)</f>
        <v>2568.00</v>
      </c>
      <c r="F22" s="4" t="str">
        <f>VLOOKUP(A22,HOP!A:C,3,0)</f>
        <v>3085238</v>
      </c>
      <c r="G22" s="4">
        <f t="shared" si="0"/>
        <v>0</v>
      </c>
      <c r="H22" s="4" t="str">
        <f t="shared" si="1"/>
        <v>，3085238</v>
      </c>
      <c r="I22" s="4" t="str">
        <f>VLOOKUP(A22,HOP!A:U,21,0)</f>
        <v>直采</v>
      </c>
    </row>
    <row r="23" s="4" customFormat="1" hidden="1" spans="1:9">
      <c r="A23" s="5">
        <v>999222994921847</v>
      </c>
      <c r="B23" s="6">
        <v>45045</v>
      </c>
      <c r="C23" s="6">
        <v>45049</v>
      </c>
      <c r="D23" s="4">
        <v>3980</v>
      </c>
      <c r="E23" s="4" t="str">
        <f>VLOOKUP(A23,HOP!A:L,12,0)</f>
        <v>3980.00</v>
      </c>
      <c r="F23" s="4" t="str">
        <f>VLOOKUP(A23,HOP!A:C,3,0)</f>
        <v>3085561</v>
      </c>
      <c r="G23" s="4">
        <f t="shared" si="0"/>
        <v>0</v>
      </c>
      <c r="H23" s="4" t="str">
        <f t="shared" si="1"/>
        <v>，3085561</v>
      </c>
      <c r="I23" s="4" t="str">
        <f>VLOOKUP(A23,HOP!A:U,21,0)</f>
        <v>直采</v>
      </c>
    </row>
    <row r="24" s="4" customFormat="1" hidden="1" spans="1:9">
      <c r="A24" s="5">
        <v>999223046219067</v>
      </c>
      <c r="B24" s="6">
        <v>45045</v>
      </c>
      <c r="C24" s="6">
        <v>45049</v>
      </c>
      <c r="D24" s="4">
        <v>5540</v>
      </c>
      <c r="E24" s="4" t="str">
        <f>VLOOKUP(A24,HOP!A:L,12,0)</f>
        <v>5540.00</v>
      </c>
      <c r="F24" s="4" t="str">
        <f>VLOOKUP(A24,HOP!A:C,3,0)</f>
        <v>3098817</v>
      </c>
      <c r="G24" s="4">
        <f t="shared" si="0"/>
        <v>0</v>
      </c>
      <c r="H24" s="4" t="str">
        <f t="shared" si="1"/>
        <v>，3098817</v>
      </c>
      <c r="I24" s="4" t="str">
        <f>VLOOKUP(A24,HOP!A:U,21,0)</f>
        <v>直采</v>
      </c>
    </row>
    <row r="25" s="4" customFormat="1" hidden="1" spans="1:9">
      <c r="A25" s="5">
        <v>999223038250657</v>
      </c>
      <c r="B25" s="6">
        <v>45047</v>
      </c>
      <c r="C25" s="6">
        <v>45049</v>
      </c>
      <c r="D25" s="4">
        <v>1973</v>
      </c>
      <c r="E25" s="4" t="str">
        <f>VLOOKUP(A25,HOP!A:L,12,0)</f>
        <v>1973.00</v>
      </c>
      <c r="F25" s="4" t="str">
        <f>VLOOKUP(A25,HOP!A:C,3,0)</f>
        <v>3097250</v>
      </c>
      <c r="G25" s="4">
        <f t="shared" si="0"/>
        <v>0</v>
      </c>
      <c r="H25" s="4" t="str">
        <f t="shared" si="1"/>
        <v>，3097250</v>
      </c>
      <c r="I25" s="4" t="str">
        <f>VLOOKUP(A25,HOP!A:U,21,0)</f>
        <v>直采</v>
      </c>
    </row>
    <row r="26" s="4" customFormat="1" hidden="1" spans="1:9">
      <c r="A26" s="5">
        <v>23114145737</v>
      </c>
      <c r="B26" s="6">
        <v>45045</v>
      </c>
      <c r="C26" s="6">
        <v>45049</v>
      </c>
      <c r="D26" s="4">
        <v>7896</v>
      </c>
      <c r="E26" s="4" t="str">
        <f>VLOOKUP(A26,HOP!A:L,12,0)</f>
        <v>7896.00</v>
      </c>
      <c r="F26" s="4" t="str">
        <f>VLOOKUP(A26,HOP!A:C,3,0)</f>
        <v>3116601</v>
      </c>
      <c r="G26" s="4">
        <f t="shared" si="0"/>
        <v>0</v>
      </c>
      <c r="H26" s="4" t="str">
        <f t="shared" si="1"/>
        <v>，3116601</v>
      </c>
      <c r="I26" s="4" t="str">
        <f>VLOOKUP(A26,HOP!A:U,21,0)</f>
        <v>直采</v>
      </c>
    </row>
    <row r="27" s="4" customFormat="1" hidden="1" spans="1:9">
      <c r="A27" s="5">
        <v>999223158239045</v>
      </c>
      <c r="B27" s="6">
        <v>45046</v>
      </c>
      <c r="C27" s="6">
        <v>45049</v>
      </c>
      <c r="D27" s="4">
        <v>3593</v>
      </c>
      <c r="E27" s="4" t="str">
        <f>VLOOKUP(A27,HOP!A:L,12,0)</f>
        <v>3593.00</v>
      </c>
      <c r="F27" s="4" t="str">
        <f>VLOOKUP(A27,HOP!A:C,3,0)</f>
        <v>3126959</v>
      </c>
      <c r="G27" s="4">
        <f t="shared" si="0"/>
        <v>0</v>
      </c>
      <c r="H27" s="4" t="str">
        <f t="shared" si="1"/>
        <v>，3126959</v>
      </c>
      <c r="I27" s="4" t="str">
        <f>VLOOKUP(A27,HOP!A:U,21,0)</f>
        <v>直采</v>
      </c>
    </row>
    <row r="28" s="4" customFormat="1" hidden="1" spans="1:9">
      <c r="A28" s="5">
        <v>999223200912459</v>
      </c>
      <c r="B28" s="6">
        <v>45047</v>
      </c>
      <c r="C28" s="6">
        <v>45049</v>
      </c>
      <c r="D28" s="4">
        <v>3692</v>
      </c>
      <c r="E28" s="4" t="str">
        <f>VLOOKUP(A28,HOP!A:L,12,0)</f>
        <v>3692.00</v>
      </c>
      <c r="F28" s="4" t="str">
        <f>VLOOKUP(A28,HOP!A:C,3,0)</f>
        <v>3139644</v>
      </c>
      <c r="G28" s="4">
        <f t="shared" si="0"/>
        <v>0</v>
      </c>
      <c r="H28" s="4" t="str">
        <f t="shared" si="1"/>
        <v>，3139644</v>
      </c>
      <c r="I28" s="4" t="str">
        <f>VLOOKUP(A28,HOP!A:U,21,0)</f>
        <v>直采</v>
      </c>
    </row>
    <row r="29" s="4" customFormat="1" hidden="1" spans="1:9">
      <c r="A29" s="5">
        <v>999223213426434</v>
      </c>
      <c r="B29" s="6">
        <v>45045</v>
      </c>
      <c r="C29" s="6">
        <v>45049</v>
      </c>
      <c r="D29" s="4">
        <v>4520</v>
      </c>
      <c r="E29" s="4" t="str">
        <f>VLOOKUP(A29,HOP!A:L,12,0)</f>
        <v>4520.00</v>
      </c>
      <c r="F29" s="4" t="str">
        <f>VLOOKUP(A29,HOP!A:C,3,0)</f>
        <v>3142729</v>
      </c>
      <c r="G29" s="4">
        <f t="shared" si="0"/>
        <v>0</v>
      </c>
      <c r="H29" s="4" t="str">
        <f t="shared" si="1"/>
        <v>，3142729</v>
      </c>
      <c r="I29" s="4" t="str">
        <f>VLOOKUP(A29,HOP!A:U,21,0)</f>
        <v>直采</v>
      </c>
    </row>
    <row r="30" s="4" customFormat="1" hidden="1" spans="1:9">
      <c r="A30" s="5">
        <v>999223238275623</v>
      </c>
      <c r="B30" s="6">
        <v>45046</v>
      </c>
      <c r="C30" s="6">
        <v>45049</v>
      </c>
      <c r="D30" s="4">
        <v>2415</v>
      </c>
      <c r="E30" s="4" t="str">
        <f>VLOOKUP(A30,HOP!A:L,12,0)</f>
        <v>2415.00</v>
      </c>
      <c r="F30" s="4" t="str">
        <f>VLOOKUP(A30,HOP!A:C,3,0)</f>
        <v>3149733</v>
      </c>
      <c r="G30" s="4">
        <f t="shared" si="0"/>
        <v>0</v>
      </c>
      <c r="H30" s="4" t="str">
        <f t="shared" si="1"/>
        <v>，3149733</v>
      </c>
      <c r="I30" s="4" t="str">
        <f>VLOOKUP(A30,HOP!A:U,21,0)</f>
        <v>直采</v>
      </c>
    </row>
    <row r="31" s="4" customFormat="1" hidden="1" spans="1:9">
      <c r="A31" s="5">
        <v>999223242757637</v>
      </c>
      <c r="B31" s="6">
        <v>45048</v>
      </c>
      <c r="C31" s="6">
        <v>45049</v>
      </c>
      <c r="D31" s="4">
        <v>665</v>
      </c>
      <c r="E31" s="4" t="str">
        <f>VLOOKUP(A31,HOP!A:L,12,0)</f>
        <v>665.00</v>
      </c>
      <c r="F31" s="4" t="str">
        <f>VLOOKUP(A31,HOP!A:C,3,0)</f>
        <v>3150613</v>
      </c>
      <c r="G31" s="4">
        <f t="shared" si="0"/>
        <v>0</v>
      </c>
      <c r="H31" s="4" t="str">
        <f t="shared" si="1"/>
        <v>，3150613</v>
      </c>
      <c r="I31" s="4" t="str">
        <f>VLOOKUP(A31,HOP!A:U,21,0)</f>
        <v>直采</v>
      </c>
    </row>
    <row r="32" s="4" customFormat="1" spans="1:10">
      <c r="A32" s="5">
        <v>23261692535</v>
      </c>
      <c r="B32" s="6">
        <v>45046</v>
      </c>
      <c r="C32" s="6">
        <v>45049</v>
      </c>
      <c r="D32" s="4">
        <v>4644</v>
      </c>
      <c r="E32" s="4" t="str">
        <f>VLOOKUP(A32,HOP!A:L,12,0)</f>
        <v>5340.00</v>
      </c>
      <c r="F32" s="4" t="str">
        <f>VLOOKUP(A32,HOP!A:C,3,0)</f>
        <v>3155243</v>
      </c>
      <c r="G32" s="4">
        <f t="shared" si="0"/>
        <v>-696</v>
      </c>
      <c r="H32" s="4" t="str">
        <f t="shared" si="1"/>
        <v>，3155243</v>
      </c>
      <c r="I32" s="4" t="str">
        <f>VLOOKUP(A32,HOP!A:U,21,0)</f>
        <v>直采</v>
      </c>
      <c r="J32" s="4" t="s">
        <v>1202</v>
      </c>
    </row>
    <row r="33" s="4" customFormat="1" hidden="1" spans="1:9">
      <c r="A33" s="5">
        <v>999223282578618</v>
      </c>
      <c r="B33" s="6">
        <v>45047</v>
      </c>
      <c r="C33" s="6">
        <v>45049</v>
      </c>
      <c r="D33" s="4">
        <v>1010</v>
      </c>
      <c r="E33" s="4" t="str">
        <f>VLOOKUP(A33,HOP!A:L,12,0)</f>
        <v>1010.00</v>
      </c>
      <c r="F33" s="4" t="str">
        <f>VLOOKUP(A33,HOP!A:C,3,0)</f>
        <v>3159352</v>
      </c>
      <c r="G33" s="4">
        <f t="shared" si="0"/>
        <v>0</v>
      </c>
      <c r="H33" s="4" t="str">
        <f t="shared" si="1"/>
        <v>，3159352</v>
      </c>
      <c r="I33" s="4" t="str">
        <f>VLOOKUP(A33,HOP!A:U,21,0)</f>
        <v>直采</v>
      </c>
    </row>
    <row r="34" s="4" customFormat="1" hidden="1" spans="1:9">
      <c r="A34" s="5">
        <v>999223306882625</v>
      </c>
      <c r="B34" s="6">
        <v>45047</v>
      </c>
      <c r="C34" s="6">
        <v>45049</v>
      </c>
      <c r="D34" s="4">
        <v>6780</v>
      </c>
      <c r="E34" s="4" t="str">
        <f>VLOOKUP(A34,HOP!A:L,12,0)</f>
        <v>6780.00</v>
      </c>
      <c r="F34" s="4" t="str">
        <f>VLOOKUP(A34,HOP!A:C,3,0)</f>
        <v>3164428</v>
      </c>
      <c r="G34" s="4">
        <f t="shared" si="0"/>
        <v>0</v>
      </c>
      <c r="H34" s="4" t="str">
        <f t="shared" si="1"/>
        <v>，3164428</v>
      </c>
      <c r="I34" s="4" t="str">
        <f>VLOOKUP(A34,HOP!A:U,21,0)</f>
        <v>直采</v>
      </c>
    </row>
    <row r="35" s="4" customFormat="1" hidden="1" spans="1:9">
      <c r="A35" s="5">
        <v>999223306964072</v>
      </c>
      <c r="B35" s="6">
        <v>45047</v>
      </c>
      <c r="C35" s="6">
        <v>45049</v>
      </c>
      <c r="D35" s="4">
        <v>1700</v>
      </c>
      <c r="E35" s="4" t="str">
        <f>VLOOKUP(A35,HOP!A:L,12,0)</f>
        <v>1700.00</v>
      </c>
      <c r="F35" s="4" t="str">
        <f>VLOOKUP(A35,HOP!A:C,3,0)</f>
        <v>3164458</v>
      </c>
      <c r="G35" s="4">
        <f t="shared" si="0"/>
        <v>0</v>
      </c>
      <c r="H35" s="4" t="str">
        <f t="shared" si="1"/>
        <v>，3164458</v>
      </c>
      <c r="I35" s="4" t="str">
        <f>VLOOKUP(A35,HOP!A:U,21,0)</f>
        <v>直采</v>
      </c>
    </row>
    <row r="36" s="4" customFormat="1" hidden="1" spans="1:9">
      <c r="A36" s="5">
        <v>999223307379869</v>
      </c>
      <c r="B36" s="6">
        <v>45047</v>
      </c>
      <c r="C36" s="6">
        <v>45049</v>
      </c>
      <c r="D36" s="4">
        <v>1198</v>
      </c>
      <c r="E36" s="4" t="str">
        <f>VLOOKUP(A36,HOP!A:L,12,0)</f>
        <v>1198.00</v>
      </c>
      <c r="F36" s="4" t="str">
        <f>VLOOKUP(A36,HOP!A:C,3,0)</f>
        <v>3164603</v>
      </c>
      <c r="G36" s="4">
        <f t="shared" si="0"/>
        <v>0</v>
      </c>
      <c r="H36" s="4" t="str">
        <f t="shared" si="1"/>
        <v>，3164603</v>
      </c>
      <c r="I36" s="4" t="str">
        <f>VLOOKUP(A36,HOP!A:U,21,0)</f>
        <v>直采</v>
      </c>
    </row>
    <row r="37" s="4" customFormat="1" hidden="1" spans="1:9">
      <c r="A37" s="5">
        <v>999223327607751</v>
      </c>
      <c r="B37" s="6">
        <v>45048</v>
      </c>
      <c r="C37" s="6">
        <v>45049</v>
      </c>
      <c r="D37" s="4">
        <v>627</v>
      </c>
      <c r="E37" s="4" t="str">
        <f>VLOOKUP(A37,HOP!A:L,12,0)</f>
        <v>627.00</v>
      </c>
      <c r="F37" s="4" t="str">
        <f>VLOOKUP(A37,HOP!A:C,3,0)</f>
        <v>3168325</v>
      </c>
      <c r="G37" s="4">
        <f t="shared" si="0"/>
        <v>0</v>
      </c>
      <c r="H37" s="4" t="str">
        <f t="shared" si="1"/>
        <v>，3168325</v>
      </c>
      <c r="I37" s="4" t="str">
        <f>VLOOKUP(A37,HOP!A:U,21,0)</f>
        <v>直采</v>
      </c>
    </row>
    <row r="38" s="4" customFormat="1" hidden="1" spans="1:9">
      <c r="A38" s="5">
        <v>999223377364928</v>
      </c>
      <c r="B38" s="6">
        <v>45044</v>
      </c>
      <c r="C38" s="6">
        <v>45049</v>
      </c>
      <c r="D38" s="4">
        <v>1745</v>
      </c>
      <c r="E38" s="4" t="str">
        <f>VLOOKUP(A38,HOP!A:L,12,0)</f>
        <v>1745.00</v>
      </c>
      <c r="F38" s="4" t="str">
        <f>VLOOKUP(A38,HOP!A:C,3,0)</f>
        <v>3176535</v>
      </c>
      <c r="G38" s="4">
        <f t="shared" si="0"/>
        <v>0</v>
      </c>
      <c r="H38" s="4" t="str">
        <f t="shared" si="1"/>
        <v>，3176535</v>
      </c>
      <c r="I38" s="4" t="str">
        <f>VLOOKUP(A38,HOP!A:U,21,0)</f>
        <v>直采</v>
      </c>
    </row>
    <row r="39" s="4" customFormat="1" hidden="1" spans="1:9">
      <c r="A39" s="5">
        <v>999223379142812</v>
      </c>
      <c r="B39" s="6">
        <v>45048</v>
      </c>
      <c r="C39" s="6">
        <v>45049</v>
      </c>
      <c r="D39" s="4">
        <v>237</v>
      </c>
      <c r="E39" s="4" t="str">
        <f>VLOOKUP(A39,HOP!A:L,12,0)</f>
        <v>237.00</v>
      </c>
      <c r="F39" s="4" t="str">
        <f>VLOOKUP(A39,HOP!A:C,3,0)</f>
        <v>3177297</v>
      </c>
      <c r="G39" s="4">
        <f t="shared" si="0"/>
        <v>0</v>
      </c>
      <c r="H39" s="4" t="str">
        <f t="shared" si="1"/>
        <v>，3177297</v>
      </c>
      <c r="I39" s="4" t="str">
        <f>VLOOKUP(A39,HOP!A:U,21,0)</f>
        <v>直采</v>
      </c>
    </row>
    <row r="40" s="4" customFormat="1" hidden="1" spans="1:9">
      <c r="A40" s="5">
        <v>999223386139597</v>
      </c>
      <c r="B40" s="6">
        <v>45046</v>
      </c>
      <c r="C40" s="6">
        <v>45049</v>
      </c>
      <c r="D40" s="4">
        <v>2166</v>
      </c>
      <c r="E40" s="4" t="str">
        <f>VLOOKUP(A40,HOP!A:L,12,0)</f>
        <v>2166.00</v>
      </c>
      <c r="F40" s="4" t="str">
        <f>VLOOKUP(A40,HOP!A:C,3,0)</f>
        <v>3178127</v>
      </c>
      <c r="G40" s="4">
        <f t="shared" si="0"/>
        <v>0</v>
      </c>
      <c r="H40" s="4" t="str">
        <f t="shared" si="1"/>
        <v>，3178127</v>
      </c>
      <c r="I40" s="4" t="str">
        <f>VLOOKUP(A40,HOP!A:U,21,0)</f>
        <v>直采</v>
      </c>
    </row>
    <row r="41" s="4" customFormat="1" hidden="1" spans="1:9">
      <c r="A41" s="5">
        <v>999223397739046</v>
      </c>
      <c r="B41" s="6">
        <v>45045</v>
      </c>
      <c r="C41" s="6">
        <v>45049</v>
      </c>
      <c r="D41" s="4">
        <v>2616</v>
      </c>
      <c r="E41" s="4" t="str">
        <f>VLOOKUP(A41,HOP!A:L,12,0)</f>
        <v>2616.00</v>
      </c>
      <c r="F41" s="4" t="str">
        <f>VLOOKUP(A41,HOP!A:C,3,0)</f>
        <v>3180266</v>
      </c>
      <c r="G41" s="4">
        <f t="shared" si="0"/>
        <v>0</v>
      </c>
      <c r="H41" s="4" t="str">
        <f t="shared" si="1"/>
        <v>，3180266</v>
      </c>
      <c r="I41" s="4" t="str">
        <f>VLOOKUP(A41,HOP!A:U,21,0)</f>
        <v>直采</v>
      </c>
    </row>
    <row r="42" s="4" customFormat="1" hidden="1" spans="1:9">
      <c r="A42" s="5">
        <v>999223406017465</v>
      </c>
      <c r="B42" s="6">
        <v>45048</v>
      </c>
      <c r="C42" s="6">
        <v>45049</v>
      </c>
      <c r="D42" s="4">
        <v>521</v>
      </c>
      <c r="E42" s="4" t="str">
        <f>VLOOKUP(A42,HOP!A:L,12,0)</f>
        <v>521.00</v>
      </c>
      <c r="F42" s="4" t="str">
        <f>VLOOKUP(A42,HOP!A:C,3,0)</f>
        <v>3181830</v>
      </c>
      <c r="G42" s="4">
        <f t="shared" si="0"/>
        <v>0</v>
      </c>
      <c r="H42" s="4" t="str">
        <f t="shared" si="1"/>
        <v>，3181830</v>
      </c>
      <c r="I42" s="4" t="str">
        <f>VLOOKUP(A42,HOP!A:U,21,0)</f>
        <v>直采</v>
      </c>
    </row>
    <row r="43" s="4" customFormat="1" hidden="1" spans="1:9">
      <c r="A43" s="5">
        <v>999223440953774</v>
      </c>
      <c r="B43" s="6">
        <v>45048</v>
      </c>
      <c r="C43" s="6">
        <v>45049</v>
      </c>
      <c r="D43" s="4">
        <v>531</v>
      </c>
      <c r="E43" s="4" t="str">
        <f>VLOOKUP(A43,HOP!A:L,12,0)</f>
        <v>531.00</v>
      </c>
      <c r="F43" s="4" t="str">
        <f>VLOOKUP(A43,HOP!A:C,3,0)</f>
        <v>3189462</v>
      </c>
      <c r="G43" s="4">
        <f t="shared" si="0"/>
        <v>0</v>
      </c>
      <c r="H43" s="4" t="str">
        <f t="shared" si="1"/>
        <v>，3189462</v>
      </c>
      <c r="I43" s="4" t="str">
        <f>VLOOKUP(A43,HOP!A:U,21,0)</f>
        <v>直采</v>
      </c>
    </row>
    <row r="44" s="4" customFormat="1" hidden="1" spans="1:9">
      <c r="A44" s="5">
        <v>999223444723357</v>
      </c>
      <c r="B44" s="6">
        <v>45045</v>
      </c>
      <c r="C44" s="6">
        <v>45049</v>
      </c>
      <c r="D44" s="4">
        <v>4076</v>
      </c>
      <c r="E44" s="4" t="str">
        <f>VLOOKUP(A44,HOP!A:L,12,0)</f>
        <v>4076.00</v>
      </c>
      <c r="F44" s="4" t="str">
        <f>VLOOKUP(A44,HOP!A:C,3,0)</f>
        <v>3189954</v>
      </c>
      <c r="G44" s="4">
        <f t="shared" si="0"/>
        <v>0</v>
      </c>
      <c r="H44" s="4" t="str">
        <f t="shared" si="1"/>
        <v>，3189954</v>
      </c>
      <c r="I44" s="4" t="str">
        <f>VLOOKUP(A44,HOP!A:U,21,0)</f>
        <v>直采</v>
      </c>
    </row>
    <row r="45" s="4" customFormat="1" hidden="1" spans="1:9">
      <c r="A45" s="5">
        <v>999223469928599</v>
      </c>
      <c r="B45" s="6">
        <v>45048</v>
      </c>
      <c r="C45" s="6">
        <v>45049</v>
      </c>
      <c r="D45" s="4">
        <v>488</v>
      </c>
      <c r="E45" s="4" t="str">
        <f>VLOOKUP(A45,HOP!A:L,12,0)</f>
        <v>488.00</v>
      </c>
      <c r="F45" s="4" t="str">
        <f>VLOOKUP(A45,HOP!A:C,3,0)</f>
        <v>3194692</v>
      </c>
      <c r="G45" s="4">
        <f t="shared" si="0"/>
        <v>0</v>
      </c>
      <c r="H45" s="4" t="str">
        <f t="shared" si="1"/>
        <v>，3194692</v>
      </c>
      <c r="I45" s="4" t="str">
        <f>VLOOKUP(A45,HOP!A:U,21,0)</f>
        <v>直采</v>
      </c>
    </row>
    <row r="46" s="4" customFormat="1" hidden="1" spans="1:9">
      <c r="A46" s="5">
        <v>999223471445585</v>
      </c>
      <c r="B46" s="6">
        <v>45048</v>
      </c>
      <c r="C46" s="6">
        <v>45049</v>
      </c>
      <c r="D46" s="4">
        <v>976</v>
      </c>
      <c r="E46" s="4" t="str">
        <f>VLOOKUP(A46,HOP!A:L,12,0)</f>
        <v>976.00</v>
      </c>
      <c r="F46" s="4" t="str">
        <f>VLOOKUP(A46,HOP!A:C,3,0)</f>
        <v>3194956</v>
      </c>
      <c r="G46" s="4">
        <f t="shared" si="0"/>
        <v>0</v>
      </c>
      <c r="H46" s="4" t="str">
        <f t="shared" si="1"/>
        <v>，3194956</v>
      </c>
      <c r="I46" s="4" t="str">
        <f>VLOOKUP(A46,HOP!A:U,21,0)</f>
        <v>直采</v>
      </c>
    </row>
    <row r="47" s="4" customFormat="1" hidden="1" spans="1:9">
      <c r="A47" s="5">
        <v>999223476101255</v>
      </c>
      <c r="B47" s="6">
        <v>45045</v>
      </c>
      <c r="C47" s="6">
        <v>45049</v>
      </c>
      <c r="D47" s="4">
        <v>2044</v>
      </c>
      <c r="E47" s="4" t="str">
        <f>VLOOKUP(A47,HOP!A:L,12,0)</f>
        <v>2044.00</v>
      </c>
      <c r="F47" s="4" t="str">
        <f>VLOOKUP(A47,HOP!A:C,3,0)</f>
        <v>3196183</v>
      </c>
      <c r="G47" s="4">
        <f t="shared" si="0"/>
        <v>0</v>
      </c>
      <c r="H47" s="4" t="str">
        <f t="shared" si="1"/>
        <v>，3196183</v>
      </c>
      <c r="I47" s="4" t="str">
        <f>VLOOKUP(A47,HOP!A:U,21,0)</f>
        <v>直采</v>
      </c>
    </row>
    <row r="48" s="4" customFormat="1" hidden="1" spans="1:9">
      <c r="A48" s="5">
        <v>999223488288272</v>
      </c>
      <c r="B48" s="6">
        <v>45046</v>
      </c>
      <c r="C48" s="6">
        <v>45049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999223490684709</v>
      </c>
      <c r="B49" s="6">
        <v>45046</v>
      </c>
      <c r="C49" s="6">
        <v>45049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999223181895687</v>
      </c>
      <c r="B50" s="6">
        <v>45045</v>
      </c>
      <c r="C50" s="6">
        <v>45049</v>
      </c>
      <c r="D50" s="4">
        <v>283.6</v>
      </c>
      <c r="E50" s="4" t="str">
        <f>VLOOKUP(A50,HOP!A:L,12,0)</f>
        <v>283.60</v>
      </c>
      <c r="F50" s="4" t="str">
        <f>VLOOKUP(A50,HOP!A:C,3,0)</f>
        <v>3133588</v>
      </c>
      <c r="G50" s="4">
        <f t="shared" si="0"/>
        <v>0</v>
      </c>
      <c r="H50" s="4" t="str">
        <f t="shared" si="1"/>
        <v>，3133588</v>
      </c>
      <c r="I50" s="4" t="str">
        <f>VLOOKUP(A50,HOP!A:U,21,0)</f>
        <v>直采</v>
      </c>
    </row>
    <row r="51" s="4" customFormat="1" hidden="1" spans="1:9">
      <c r="A51" s="5">
        <v>999223502032357</v>
      </c>
      <c r="B51" s="6">
        <v>45047</v>
      </c>
      <c r="C51" s="6">
        <v>45049</v>
      </c>
      <c r="D51" s="4">
        <v>1700</v>
      </c>
      <c r="E51" s="4" t="str">
        <f>VLOOKUP(A51,HOP!A:L,12,0)</f>
        <v>1700.00</v>
      </c>
      <c r="F51" s="4" t="str">
        <f>VLOOKUP(A51,HOP!A:C,3,0)</f>
        <v>3200435</v>
      </c>
      <c r="G51" s="4">
        <f t="shared" si="0"/>
        <v>0</v>
      </c>
      <c r="H51" s="4" t="str">
        <f t="shared" si="1"/>
        <v>，3200435</v>
      </c>
      <c r="I51" s="4" t="str">
        <f>VLOOKUP(A51,HOP!A:U,21,0)</f>
        <v>直采</v>
      </c>
    </row>
    <row r="52" s="4" customFormat="1" hidden="1" spans="1:9">
      <c r="A52" s="5">
        <v>999223503496757</v>
      </c>
      <c r="B52" s="6">
        <v>45046</v>
      </c>
      <c r="C52" s="6">
        <v>45049</v>
      </c>
      <c r="D52" s="4">
        <v>6960</v>
      </c>
      <c r="E52" s="4" t="str">
        <f>VLOOKUP(A52,HOP!A:L,12,0)</f>
        <v>6960.00</v>
      </c>
      <c r="F52" s="4" t="str">
        <f>VLOOKUP(A52,HOP!A:C,3,0)</f>
        <v>3200775</v>
      </c>
      <c r="G52" s="4">
        <f t="shared" si="0"/>
        <v>0</v>
      </c>
      <c r="H52" s="4" t="str">
        <f t="shared" si="1"/>
        <v>，3200775</v>
      </c>
      <c r="I52" s="4" t="str">
        <f>VLOOKUP(A52,HOP!A:U,21,0)</f>
        <v>直采</v>
      </c>
    </row>
    <row r="53" s="4" customFormat="1" hidden="1" spans="1:9">
      <c r="A53" s="5">
        <v>23505891019</v>
      </c>
      <c r="B53" s="6">
        <v>45047</v>
      </c>
      <c r="C53" s="6">
        <v>45049</v>
      </c>
      <c r="D53" s="4">
        <v>3066</v>
      </c>
      <c r="E53" s="4" t="str">
        <f>VLOOKUP(A53,HOP!A:L,12,0)</f>
        <v>3066.00</v>
      </c>
      <c r="F53" s="4" t="str">
        <f>VLOOKUP(A53,HOP!A:C,3,0)</f>
        <v>3201616</v>
      </c>
      <c r="G53" s="4">
        <f t="shared" si="0"/>
        <v>0</v>
      </c>
      <c r="H53" s="4" t="str">
        <f t="shared" si="1"/>
        <v>，3201616</v>
      </c>
      <c r="I53" s="4" t="str">
        <f>VLOOKUP(A53,HOP!A:U,21,0)</f>
        <v>直采</v>
      </c>
    </row>
    <row r="54" s="4" customFormat="1" hidden="1" spans="1:9">
      <c r="A54" s="5">
        <v>999223522030406</v>
      </c>
      <c r="B54" s="6">
        <v>45046</v>
      </c>
      <c r="C54" s="6">
        <v>45049</v>
      </c>
      <c r="D54" s="4">
        <v>1932</v>
      </c>
      <c r="E54" s="4" t="str">
        <f>VLOOKUP(A54,HOP!A:L,12,0)</f>
        <v>1932.00</v>
      </c>
      <c r="F54" s="4" t="str">
        <f>VLOOKUP(A54,HOP!A:C,3,0)</f>
        <v>3204282</v>
      </c>
      <c r="G54" s="4">
        <f t="shared" si="0"/>
        <v>0</v>
      </c>
      <c r="H54" s="4" t="str">
        <f t="shared" si="1"/>
        <v>，3204282</v>
      </c>
      <c r="I54" s="4" t="str">
        <f>VLOOKUP(A54,HOP!A:U,21,0)</f>
        <v>直采</v>
      </c>
    </row>
    <row r="55" s="4" customFormat="1" hidden="1" spans="1:9">
      <c r="A55" s="8" t="s">
        <v>1203</v>
      </c>
      <c r="B55" s="6">
        <v>45048</v>
      </c>
      <c r="C55" s="6">
        <v>45049</v>
      </c>
      <c r="D55" s="4">
        <v>1000</v>
      </c>
      <c r="E55" s="4">
        <v>1000</v>
      </c>
      <c r="F55" s="4">
        <v>3282004</v>
      </c>
      <c r="G55" s="4">
        <f t="shared" si="0"/>
        <v>0</v>
      </c>
      <c r="H55" s="4" t="str">
        <f t="shared" si="1"/>
        <v>，3282004</v>
      </c>
      <c r="I55" s="4" t="e">
        <f>VLOOKUP(A55,HOP!A:U,21,0)</f>
        <v>#N/A</v>
      </c>
    </row>
    <row r="56" s="4" customFormat="1" hidden="1" spans="1:9">
      <c r="A56" s="5">
        <v>999223534658677</v>
      </c>
      <c r="B56" s="6">
        <v>45048</v>
      </c>
      <c r="C56" s="6">
        <v>45049</v>
      </c>
      <c r="D56" s="4">
        <v>1566</v>
      </c>
      <c r="E56" s="4" t="str">
        <f>VLOOKUP(A56,HOP!A:L,12,0)</f>
        <v>1566.00</v>
      </c>
      <c r="F56" s="4" t="str">
        <f>VLOOKUP(A56,HOP!A:C,3,0)</f>
        <v>3206537</v>
      </c>
      <c r="G56" s="4">
        <f t="shared" si="0"/>
        <v>0</v>
      </c>
      <c r="H56" s="4" t="str">
        <f t="shared" si="1"/>
        <v>，3206537</v>
      </c>
      <c r="I56" s="4" t="str">
        <f>VLOOKUP(A56,HOP!A:U,21,0)</f>
        <v>直采</v>
      </c>
    </row>
    <row r="57" s="4" customFormat="1" hidden="1" spans="1:9">
      <c r="A57" s="5">
        <v>23535450910</v>
      </c>
      <c r="B57" s="6">
        <v>45047</v>
      </c>
      <c r="C57" s="6">
        <v>45049</v>
      </c>
      <c r="D57" s="4">
        <v>3066</v>
      </c>
      <c r="E57" s="4" t="str">
        <f>VLOOKUP(A57,HOP!A:L,12,0)</f>
        <v>3066.00</v>
      </c>
      <c r="F57" s="4" t="str">
        <f>VLOOKUP(A57,HOP!A:C,3,0)</f>
        <v>3206745</v>
      </c>
      <c r="G57" s="4">
        <f t="shared" si="0"/>
        <v>0</v>
      </c>
      <c r="H57" s="4" t="str">
        <f t="shared" si="1"/>
        <v>，3206745</v>
      </c>
      <c r="I57" s="4" t="str">
        <f>VLOOKUP(A57,HOP!A:U,21,0)</f>
        <v>直采</v>
      </c>
    </row>
    <row r="58" s="4" customFormat="1" hidden="1" spans="1:9">
      <c r="A58" s="5">
        <v>23535450912</v>
      </c>
      <c r="B58" s="6">
        <v>45047</v>
      </c>
      <c r="C58" s="6">
        <v>45049</v>
      </c>
      <c r="D58" s="4">
        <v>1910</v>
      </c>
      <c r="E58" s="4" t="str">
        <f>VLOOKUP(A58,HOP!A:L,12,0)</f>
        <v>1910.00</v>
      </c>
      <c r="F58" s="4" t="str">
        <f>VLOOKUP(A58,HOP!A:C,3,0)</f>
        <v>3206744</v>
      </c>
      <c r="G58" s="4">
        <f t="shared" si="0"/>
        <v>0</v>
      </c>
      <c r="H58" s="4" t="str">
        <f t="shared" si="1"/>
        <v>，3206744</v>
      </c>
      <c r="I58" s="4" t="str">
        <f>VLOOKUP(A58,HOP!A:U,21,0)</f>
        <v>直采</v>
      </c>
    </row>
    <row r="59" s="4" customFormat="1" hidden="1" spans="1:9">
      <c r="A59" s="5">
        <v>999223545785433</v>
      </c>
      <c r="B59" s="6">
        <v>45047</v>
      </c>
      <c r="C59" s="6">
        <v>45049</v>
      </c>
      <c r="D59" s="4">
        <v>2478</v>
      </c>
      <c r="E59" s="4" t="str">
        <f>VLOOKUP(A59,HOP!A:L,12,0)</f>
        <v>2478.00</v>
      </c>
      <c r="F59" s="4" t="str">
        <f>VLOOKUP(A59,HOP!A:C,3,0)</f>
        <v>3208473</v>
      </c>
      <c r="G59" s="4">
        <f t="shared" si="0"/>
        <v>0</v>
      </c>
      <c r="H59" s="4" t="str">
        <f t="shared" si="1"/>
        <v>，3208473</v>
      </c>
      <c r="I59" s="4" t="str">
        <f>VLOOKUP(A59,HOP!A:U,21,0)</f>
        <v>直采</v>
      </c>
    </row>
    <row r="60" s="4" customFormat="1" hidden="1" spans="1:9">
      <c r="A60" s="5">
        <v>999223548143834</v>
      </c>
      <c r="B60" s="6">
        <v>45047</v>
      </c>
      <c r="C60" s="6">
        <v>45049</v>
      </c>
      <c r="D60" s="4">
        <v>1700</v>
      </c>
      <c r="E60" s="4" t="str">
        <f>VLOOKUP(A60,HOP!A:L,12,0)</f>
        <v>1700.00</v>
      </c>
      <c r="F60" s="4" t="str">
        <f>VLOOKUP(A60,HOP!A:C,3,0)</f>
        <v>3208915</v>
      </c>
      <c r="G60" s="4">
        <f t="shared" si="0"/>
        <v>0</v>
      </c>
      <c r="H60" s="4" t="str">
        <f t="shared" si="1"/>
        <v>，3208915</v>
      </c>
      <c r="I60" s="4" t="str">
        <f>VLOOKUP(A60,HOP!A:U,21,0)</f>
        <v>直采</v>
      </c>
    </row>
    <row r="61" s="4" customFormat="1" hidden="1" spans="1:9">
      <c r="A61" s="5">
        <v>999223550155427</v>
      </c>
      <c r="B61" s="6">
        <v>45047</v>
      </c>
      <c r="C61" s="6">
        <v>45049</v>
      </c>
      <c r="D61" s="4">
        <v>1456</v>
      </c>
      <c r="E61" s="4" t="str">
        <f>VLOOKUP(A61,HOP!A:L,12,0)</f>
        <v>1456.00</v>
      </c>
      <c r="F61" s="4" t="str">
        <f>VLOOKUP(A61,HOP!A:C,3,0)</f>
        <v>3209390</v>
      </c>
      <c r="G61" s="4">
        <f t="shared" si="0"/>
        <v>0</v>
      </c>
      <c r="H61" s="4" t="str">
        <f t="shared" si="1"/>
        <v>，3209390</v>
      </c>
      <c r="I61" s="4" t="str">
        <f>VLOOKUP(A61,HOP!A:U,21,0)</f>
        <v>直采</v>
      </c>
    </row>
    <row r="62" s="4" customFormat="1" hidden="1" spans="1:9">
      <c r="A62" s="5">
        <v>999223560660509</v>
      </c>
      <c r="B62" s="6">
        <v>45047</v>
      </c>
      <c r="C62" s="6">
        <v>45049</v>
      </c>
      <c r="D62" s="4">
        <v>2700</v>
      </c>
      <c r="E62" s="4" t="str">
        <f>VLOOKUP(A62,HOP!A:L,12,0)</f>
        <v>2700.00</v>
      </c>
      <c r="F62" s="4" t="str">
        <f>VLOOKUP(A62,HOP!A:C,3,0)</f>
        <v>3210932</v>
      </c>
      <c r="G62" s="4">
        <f t="shared" si="0"/>
        <v>0</v>
      </c>
      <c r="H62" s="4" t="str">
        <f t="shared" si="1"/>
        <v>，3210932</v>
      </c>
      <c r="I62" s="4" t="str">
        <f>VLOOKUP(A62,HOP!A:U,21,0)</f>
        <v>直采</v>
      </c>
    </row>
    <row r="63" s="4" customFormat="1" hidden="1" spans="1:9">
      <c r="A63" s="5">
        <v>999223567504060</v>
      </c>
      <c r="B63" s="6">
        <v>45048</v>
      </c>
      <c r="C63" s="6">
        <v>45049</v>
      </c>
      <c r="D63" s="4">
        <v>665</v>
      </c>
      <c r="E63" s="4" t="str">
        <f>VLOOKUP(A63,HOP!A:L,12,0)</f>
        <v>665.00</v>
      </c>
      <c r="F63" s="4" t="str">
        <f>VLOOKUP(A63,HOP!A:C,3,0)</f>
        <v>3211865</v>
      </c>
      <c r="G63" s="4">
        <f t="shared" si="0"/>
        <v>0</v>
      </c>
      <c r="H63" s="4" t="str">
        <f t="shared" si="1"/>
        <v>，3211865</v>
      </c>
      <c r="I63" s="4" t="str">
        <f>VLOOKUP(A63,HOP!A:U,21,0)</f>
        <v>直采</v>
      </c>
    </row>
    <row r="64" s="4" customFormat="1" hidden="1" spans="1:9">
      <c r="A64" s="5">
        <v>999223569313485</v>
      </c>
      <c r="B64" s="6">
        <v>45047</v>
      </c>
      <c r="C64" s="6">
        <v>45049</v>
      </c>
      <c r="D64" s="4">
        <v>4000</v>
      </c>
      <c r="E64" s="4" t="str">
        <f>VLOOKUP(A64,HOP!A:L,12,0)</f>
        <v>4000.00</v>
      </c>
      <c r="F64" s="4" t="str">
        <f>VLOOKUP(A64,HOP!A:C,3,0)</f>
        <v>3212156</v>
      </c>
      <c r="G64" s="4">
        <f t="shared" si="0"/>
        <v>0</v>
      </c>
      <c r="H64" s="4" t="str">
        <f t="shared" si="1"/>
        <v>，3212156</v>
      </c>
      <c r="I64" s="4" t="str">
        <f>VLOOKUP(A64,HOP!A:U,21,0)</f>
        <v>直采</v>
      </c>
    </row>
    <row r="65" s="4" customFormat="1" hidden="1" spans="1:9">
      <c r="A65" s="5">
        <v>999223569251045</v>
      </c>
      <c r="B65" s="6">
        <v>45045</v>
      </c>
      <c r="C65" s="6">
        <v>45049</v>
      </c>
      <c r="D65" s="4">
        <v>3494</v>
      </c>
      <c r="E65" s="4" t="str">
        <f>VLOOKUP(A65,HOP!A:L,12,0)</f>
        <v>3494.00</v>
      </c>
      <c r="F65" s="4" t="str">
        <f>VLOOKUP(A65,HOP!A:C,3,0)</f>
        <v>3212144</v>
      </c>
      <c r="G65" s="4">
        <f t="shared" si="0"/>
        <v>0</v>
      </c>
      <c r="H65" s="4" t="str">
        <f t="shared" si="1"/>
        <v>，3212144</v>
      </c>
      <c r="I65" s="4" t="str">
        <f>VLOOKUP(A65,HOP!A:U,21,0)</f>
        <v>直采</v>
      </c>
    </row>
    <row r="66" s="4" customFormat="1" hidden="1" spans="1:9">
      <c r="A66" s="5">
        <v>999223581640900</v>
      </c>
      <c r="B66" s="6">
        <v>45047</v>
      </c>
      <c r="C66" s="6">
        <v>45049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5">
        <v>999223590016376</v>
      </c>
      <c r="B67" s="6">
        <v>45048</v>
      </c>
      <c r="C67" s="6">
        <v>45049</v>
      </c>
      <c r="D67" s="4">
        <v>2500</v>
      </c>
      <c r="E67" s="4" t="str">
        <f>VLOOKUP(A67,HOP!A:L,12,0)</f>
        <v>2500.00</v>
      </c>
      <c r="F67" s="4" t="str">
        <f>VLOOKUP(A67,HOP!A:C,3,0)</f>
        <v>3216035</v>
      </c>
      <c r="G67" s="4">
        <f t="shared" ref="G67:G130" si="2">D67-E67</f>
        <v>0</v>
      </c>
      <c r="H67" s="4" t="str">
        <f t="shared" ref="H67:H130" si="3">$H$1&amp;F67</f>
        <v>，3216035</v>
      </c>
      <c r="I67" s="4" t="str">
        <f>VLOOKUP(A67,HOP!A:U,21,0)</f>
        <v>直采</v>
      </c>
    </row>
    <row r="68" s="4" customFormat="1" hidden="1" spans="1:9">
      <c r="A68" s="5">
        <v>999223590026909</v>
      </c>
      <c r="B68" s="6">
        <v>45045</v>
      </c>
      <c r="C68" s="6">
        <v>45049</v>
      </c>
      <c r="D68" s="4">
        <v>3494</v>
      </c>
      <c r="E68" s="4" t="str">
        <f>VLOOKUP(A68,HOP!A:L,12,0)</f>
        <v>3494.00</v>
      </c>
      <c r="F68" s="4" t="str">
        <f>VLOOKUP(A68,HOP!A:C,3,0)</f>
        <v>3216038</v>
      </c>
      <c r="G68" s="4">
        <f t="shared" si="2"/>
        <v>0</v>
      </c>
      <c r="H68" s="4" t="str">
        <f t="shared" si="3"/>
        <v>，3216038</v>
      </c>
      <c r="I68" s="4" t="str">
        <f>VLOOKUP(A68,HOP!A:U,21,0)</f>
        <v>直采</v>
      </c>
    </row>
    <row r="69" s="4" customFormat="1" hidden="1" spans="1:9">
      <c r="A69" s="5">
        <v>999223595938460</v>
      </c>
      <c r="B69" s="6">
        <v>45046</v>
      </c>
      <c r="C69" s="6">
        <v>45049</v>
      </c>
      <c r="D69" s="4">
        <v>2490</v>
      </c>
      <c r="E69" s="4" t="str">
        <f>VLOOKUP(A69,HOP!A:L,12,0)</f>
        <v>2490.00</v>
      </c>
      <c r="F69" s="4" t="str">
        <f>VLOOKUP(A69,HOP!A:C,3,0)</f>
        <v>3216586</v>
      </c>
      <c r="G69" s="4">
        <f t="shared" si="2"/>
        <v>0</v>
      </c>
      <c r="H69" s="4" t="str">
        <f t="shared" si="3"/>
        <v>，3216586</v>
      </c>
      <c r="I69" s="4" t="str">
        <f>VLOOKUP(A69,HOP!A:U,21,0)</f>
        <v>直采</v>
      </c>
    </row>
    <row r="70" s="4" customFormat="1" spans="1:10">
      <c r="A70" s="5">
        <v>999223596957925</v>
      </c>
      <c r="B70" s="6">
        <v>45048</v>
      </c>
      <c r="C70" s="6">
        <v>45049</v>
      </c>
      <c r="D70" s="4">
        <v>1800</v>
      </c>
      <c r="E70" s="4" t="str">
        <f>VLOOKUP(A70,HOP!A:L,12,0)</f>
        <v>1950.00</v>
      </c>
      <c r="F70" s="4" t="str">
        <f>VLOOKUP(A70,HOP!A:C,3,0)</f>
        <v>3216739</v>
      </c>
      <c r="G70" s="4">
        <f t="shared" si="2"/>
        <v>-150</v>
      </c>
      <c r="H70" s="4" t="str">
        <f t="shared" si="3"/>
        <v>，3216739</v>
      </c>
      <c r="I70" s="4" t="str">
        <f>VLOOKUP(A70,HOP!A:U,21,0)</f>
        <v>直采</v>
      </c>
      <c r="J70" s="4" t="s">
        <v>1204</v>
      </c>
    </row>
    <row r="71" s="4" customFormat="1" hidden="1" spans="1:9">
      <c r="A71" s="5">
        <v>999223599112199</v>
      </c>
      <c r="B71" s="6">
        <v>45048</v>
      </c>
      <c r="C71" s="6">
        <v>45049</v>
      </c>
      <c r="D71" s="4">
        <v>170</v>
      </c>
      <c r="E71" s="4" t="str">
        <f>VLOOKUP(A71,HOP!A:L,12,0)</f>
        <v>170.00</v>
      </c>
      <c r="F71" s="4" t="str">
        <f>VLOOKUP(A71,HOP!A:C,3,0)</f>
        <v>3217055</v>
      </c>
      <c r="G71" s="4">
        <f t="shared" si="2"/>
        <v>0</v>
      </c>
      <c r="H71" s="4" t="str">
        <f t="shared" si="3"/>
        <v>，3217055</v>
      </c>
      <c r="I71" s="4" t="str">
        <f>VLOOKUP(A71,HOP!A:U,21,0)</f>
        <v>直采</v>
      </c>
    </row>
    <row r="72" s="4" customFormat="1" hidden="1" spans="1:9">
      <c r="A72" s="5">
        <v>999223601766602</v>
      </c>
      <c r="B72" s="6">
        <v>45045</v>
      </c>
      <c r="C72" s="6">
        <v>45049</v>
      </c>
      <c r="D72" s="4">
        <v>1808</v>
      </c>
      <c r="E72" s="4" t="str">
        <f>VLOOKUP(A72,HOP!A:L,12,0)</f>
        <v>1808.00</v>
      </c>
      <c r="F72" s="4" t="str">
        <f>VLOOKUP(A72,HOP!A:C,3,0)</f>
        <v>3217564</v>
      </c>
      <c r="G72" s="4">
        <f t="shared" si="2"/>
        <v>0</v>
      </c>
      <c r="H72" s="4" t="str">
        <f t="shared" si="3"/>
        <v>，3217564</v>
      </c>
      <c r="I72" s="4" t="str">
        <f>VLOOKUP(A72,HOP!A:U,21,0)</f>
        <v>直采</v>
      </c>
    </row>
    <row r="73" s="4" customFormat="1" hidden="1" spans="1:9">
      <c r="A73" s="5">
        <v>999223601852834</v>
      </c>
      <c r="B73" s="6">
        <v>45045</v>
      </c>
      <c r="C73" s="6">
        <v>45049</v>
      </c>
      <c r="D73" s="4">
        <v>1808</v>
      </c>
      <c r="E73" s="4" t="str">
        <f>VLOOKUP(A73,HOP!A:L,12,0)</f>
        <v>1808.00</v>
      </c>
      <c r="F73" s="4" t="str">
        <f>VLOOKUP(A73,HOP!A:C,3,0)</f>
        <v>3217582</v>
      </c>
      <c r="G73" s="4">
        <f t="shared" si="2"/>
        <v>0</v>
      </c>
      <c r="H73" s="4" t="str">
        <f t="shared" si="3"/>
        <v>，3217582</v>
      </c>
      <c r="I73" s="4" t="str">
        <f>VLOOKUP(A73,HOP!A:U,21,0)</f>
        <v>直采</v>
      </c>
    </row>
    <row r="74" s="4" customFormat="1" hidden="1" spans="1:9">
      <c r="A74" s="5">
        <v>999223602553598</v>
      </c>
      <c r="B74" s="6">
        <v>45047</v>
      </c>
      <c r="C74" s="6">
        <v>45049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999223603732044</v>
      </c>
      <c r="B75" s="6">
        <v>45047</v>
      </c>
      <c r="C75" s="6">
        <v>45049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999223603161351</v>
      </c>
      <c r="B76" s="6">
        <v>45047</v>
      </c>
      <c r="C76" s="6">
        <v>45049</v>
      </c>
      <c r="D76" s="4">
        <v>1312</v>
      </c>
      <c r="E76" s="4" t="str">
        <f>VLOOKUP(A76,HOP!A:L,12,0)</f>
        <v>1312.00</v>
      </c>
      <c r="F76" s="4" t="str">
        <f>VLOOKUP(A76,HOP!A:C,3,0)</f>
        <v>3218419</v>
      </c>
      <c r="G76" s="4">
        <f t="shared" si="2"/>
        <v>0</v>
      </c>
      <c r="H76" s="4" t="str">
        <f t="shared" si="3"/>
        <v>，3218419</v>
      </c>
      <c r="I76" s="4" t="str">
        <f>VLOOKUP(A76,HOP!A:U,21,0)</f>
        <v>直采</v>
      </c>
    </row>
    <row r="77" s="4" customFormat="1" hidden="1" spans="1:9">
      <c r="A77" s="5">
        <v>999223605161279</v>
      </c>
      <c r="B77" s="6">
        <v>45045</v>
      </c>
      <c r="C77" s="6">
        <v>45049</v>
      </c>
      <c r="D77" s="4">
        <v>3069</v>
      </c>
      <c r="E77" s="4" t="str">
        <f>VLOOKUP(A77,HOP!A:L,12,0)</f>
        <v>3069.00</v>
      </c>
      <c r="F77" s="4" t="str">
        <f>VLOOKUP(A77,HOP!A:C,3,0)</f>
        <v>3218853</v>
      </c>
      <c r="G77" s="4">
        <f t="shared" si="2"/>
        <v>0</v>
      </c>
      <c r="H77" s="4" t="str">
        <f t="shared" si="3"/>
        <v>，3218853</v>
      </c>
      <c r="I77" s="4" t="str">
        <f>VLOOKUP(A77,HOP!A:U,21,0)</f>
        <v>直采</v>
      </c>
    </row>
    <row r="78" s="4" customFormat="1" hidden="1" spans="1:9">
      <c r="A78" s="5">
        <v>999223612368028</v>
      </c>
      <c r="B78" s="6">
        <v>45048</v>
      </c>
      <c r="C78" s="6">
        <v>45049</v>
      </c>
      <c r="D78" s="4">
        <v>1500</v>
      </c>
      <c r="E78" s="4" t="str">
        <f>VLOOKUP(A78,HOP!A:L,12,0)</f>
        <v>1500.00</v>
      </c>
      <c r="F78" s="4" t="str">
        <f>VLOOKUP(A78,HOP!A:C,3,0)</f>
        <v>3219455</v>
      </c>
      <c r="G78" s="4">
        <f t="shared" si="2"/>
        <v>0</v>
      </c>
      <c r="H78" s="4" t="str">
        <f t="shared" si="3"/>
        <v>，3219455</v>
      </c>
      <c r="I78" s="4" t="str">
        <f>VLOOKUP(A78,HOP!A:U,21,0)</f>
        <v>直采</v>
      </c>
    </row>
    <row r="79" s="4" customFormat="1" hidden="1" spans="1:9">
      <c r="A79" s="5">
        <v>999223614558179</v>
      </c>
      <c r="B79" s="6">
        <v>45047</v>
      </c>
      <c r="C79" s="6">
        <v>45049</v>
      </c>
      <c r="D79" s="4">
        <v>1306</v>
      </c>
      <c r="E79" s="4" t="str">
        <f>VLOOKUP(A79,HOP!A:L,12,0)</f>
        <v>1306.00</v>
      </c>
      <c r="F79" s="4" t="str">
        <f>VLOOKUP(A79,HOP!A:C,3,0)</f>
        <v>3219653</v>
      </c>
      <c r="G79" s="4">
        <f t="shared" si="2"/>
        <v>0</v>
      </c>
      <c r="H79" s="4" t="str">
        <f t="shared" si="3"/>
        <v>，3219653</v>
      </c>
      <c r="I79" s="4" t="str">
        <f>VLOOKUP(A79,HOP!A:U,21,0)</f>
        <v>直采</v>
      </c>
    </row>
    <row r="80" s="4" customFormat="1" hidden="1" spans="1:9">
      <c r="A80" s="5">
        <v>999223615842793</v>
      </c>
      <c r="B80" s="6">
        <v>45046</v>
      </c>
      <c r="C80" s="6">
        <v>45049</v>
      </c>
      <c r="D80" s="4">
        <v>1296</v>
      </c>
      <c r="E80" s="4" t="str">
        <f>VLOOKUP(A80,HOP!A:L,12,0)</f>
        <v>1296.00</v>
      </c>
      <c r="F80" s="4" t="str">
        <f>VLOOKUP(A80,HOP!A:C,3,0)</f>
        <v>3219759</v>
      </c>
      <c r="G80" s="4">
        <f t="shared" si="2"/>
        <v>0</v>
      </c>
      <c r="H80" s="4" t="str">
        <f t="shared" si="3"/>
        <v>，3219759</v>
      </c>
      <c r="I80" s="4" t="str">
        <f>VLOOKUP(A80,HOP!A:U,21,0)</f>
        <v>直采</v>
      </c>
    </row>
    <row r="81" s="4" customFormat="1" hidden="1" spans="1:9">
      <c r="A81" s="5">
        <v>999223619367771</v>
      </c>
      <c r="B81" s="6">
        <v>45045</v>
      </c>
      <c r="C81" s="6">
        <v>45049</v>
      </c>
      <c r="D81" s="4">
        <v>9200</v>
      </c>
      <c r="E81" s="4" t="str">
        <f>VLOOKUP(A81,HOP!A:L,12,0)</f>
        <v>9200.00</v>
      </c>
      <c r="F81" s="4" t="str">
        <f>VLOOKUP(A81,HOP!A:C,3,0)</f>
        <v>3220432</v>
      </c>
      <c r="G81" s="4">
        <f t="shared" si="2"/>
        <v>0</v>
      </c>
      <c r="H81" s="4" t="str">
        <f t="shared" si="3"/>
        <v>，3220432</v>
      </c>
      <c r="I81" s="4" t="str">
        <f>VLOOKUP(A81,HOP!A:U,21,0)</f>
        <v>直采</v>
      </c>
    </row>
    <row r="82" s="4" customFormat="1" hidden="1" spans="1:9">
      <c r="A82" s="5">
        <v>999223620384120</v>
      </c>
      <c r="B82" s="6">
        <v>45046</v>
      </c>
      <c r="C82" s="6">
        <v>45049</v>
      </c>
      <c r="D82" s="4">
        <v>1965</v>
      </c>
      <c r="E82" s="4" t="str">
        <f>VLOOKUP(A82,HOP!A:L,12,0)</f>
        <v>1965.00</v>
      </c>
      <c r="F82" s="4" t="str">
        <f>VLOOKUP(A82,HOP!A:C,3,0)</f>
        <v>3220787</v>
      </c>
      <c r="G82" s="4">
        <f t="shared" si="2"/>
        <v>0</v>
      </c>
      <c r="H82" s="4" t="str">
        <f t="shared" si="3"/>
        <v>，3220787</v>
      </c>
      <c r="I82" s="4" t="str">
        <f>VLOOKUP(A82,HOP!A:U,21,0)</f>
        <v>直采</v>
      </c>
    </row>
    <row r="83" s="4" customFormat="1" hidden="1" spans="1:9">
      <c r="A83" s="5">
        <v>999223620610143</v>
      </c>
      <c r="B83" s="6">
        <v>45044</v>
      </c>
      <c r="C83" s="6">
        <v>45049</v>
      </c>
      <c r="D83" s="4">
        <v>3353</v>
      </c>
      <c r="E83" s="4" t="str">
        <f>VLOOKUP(A83,HOP!A:L,12,0)</f>
        <v>3353.00</v>
      </c>
      <c r="F83" s="4" t="str">
        <f>VLOOKUP(A83,HOP!A:C,3,0)</f>
        <v>3221223</v>
      </c>
      <c r="G83" s="4">
        <f t="shared" si="2"/>
        <v>0</v>
      </c>
      <c r="H83" s="4" t="str">
        <f t="shared" si="3"/>
        <v>，3221223</v>
      </c>
      <c r="I83" s="4" t="str">
        <f>VLOOKUP(A83,HOP!A:U,21,0)</f>
        <v>直采</v>
      </c>
    </row>
    <row r="84" s="4" customFormat="1" hidden="1" spans="1:9">
      <c r="A84" s="5">
        <v>999223627695346</v>
      </c>
      <c r="B84" s="6">
        <v>45048</v>
      </c>
      <c r="C84" s="6">
        <v>45049</v>
      </c>
      <c r="D84" s="4">
        <v>256</v>
      </c>
      <c r="E84" s="4" t="str">
        <f>VLOOKUP(A84,HOP!A:L,12,0)</f>
        <v>256.00</v>
      </c>
      <c r="F84" s="4" t="str">
        <f>VLOOKUP(A84,HOP!A:C,3,0)</f>
        <v>3222413</v>
      </c>
      <c r="G84" s="4">
        <f t="shared" si="2"/>
        <v>0</v>
      </c>
      <c r="H84" s="4" t="str">
        <f t="shared" si="3"/>
        <v>，3222413</v>
      </c>
      <c r="I84" s="4" t="str">
        <f>VLOOKUP(A84,HOP!A:U,21,0)</f>
        <v>直采</v>
      </c>
    </row>
    <row r="85" s="4" customFormat="1" spans="1:10">
      <c r="A85" s="8" t="s">
        <v>1205</v>
      </c>
      <c r="B85" s="6">
        <v>45048</v>
      </c>
      <c r="C85" s="6">
        <v>45049</v>
      </c>
      <c r="D85" s="4">
        <v>150</v>
      </c>
      <c r="E85" s="4" t="e">
        <f>VLOOKUP(A85,HOP!A:L,12,0)</f>
        <v>#N/A</v>
      </c>
      <c r="F85" s="4">
        <v>3216739</v>
      </c>
      <c r="G85" s="4" t="e">
        <f t="shared" si="2"/>
        <v>#N/A</v>
      </c>
      <c r="H85" s="4" t="str">
        <f t="shared" si="3"/>
        <v>，3216739</v>
      </c>
      <c r="I85" s="4" t="e">
        <f>VLOOKUP(A85,HOP!A:U,21,0)</f>
        <v>#N/A</v>
      </c>
      <c r="J85" s="4" t="s">
        <v>1204</v>
      </c>
    </row>
    <row r="86" s="4" customFormat="1" hidden="1" spans="1:9">
      <c r="A86" s="5">
        <v>999223631843426</v>
      </c>
      <c r="B86" s="6">
        <v>45047</v>
      </c>
      <c r="C86" s="6">
        <v>45049</v>
      </c>
      <c r="D86" s="4">
        <v>4000</v>
      </c>
      <c r="E86" s="4" t="str">
        <f>VLOOKUP(A86,HOP!A:L,12,0)</f>
        <v>4000.00</v>
      </c>
      <c r="F86" s="4" t="str">
        <f>VLOOKUP(A86,HOP!A:C,3,0)</f>
        <v>3223622</v>
      </c>
      <c r="G86" s="4">
        <f t="shared" si="2"/>
        <v>0</v>
      </c>
      <c r="H86" s="4" t="str">
        <f t="shared" si="3"/>
        <v>，3223622</v>
      </c>
      <c r="I86" s="4" t="str">
        <f>VLOOKUP(A86,HOP!A:U,21,0)</f>
        <v>直采</v>
      </c>
    </row>
    <row r="87" s="4" customFormat="1" hidden="1" spans="1:9">
      <c r="A87" s="5">
        <v>999223633296007</v>
      </c>
      <c r="B87" s="6">
        <v>45037</v>
      </c>
      <c r="C87" s="6">
        <v>45049</v>
      </c>
      <c r="D87" s="4">
        <v>13800</v>
      </c>
      <c r="E87" s="4" t="str">
        <f>VLOOKUP(A87,HOP!A:L,12,0)</f>
        <v>13800.00</v>
      </c>
      <c r="F87" s="4" t="str">
        <f>VLOOKUP(A87,HOP!A:C,3,0)</f>
        <v>3224037</v>
      </c>
      <c r="G87" s="4">
        <f t="shared" si="2"/>
        <v>0</v>
      </c>
      <c r="H87" s="4" t="str">
        <f t="shared" si="3"/>
        <v>，3224037</v>
      </c>
      <c r="I87" s="4" t="str">
        <f>VLOOKUP(A87,HOP!A:U,21,0)</f>
        <v>直采</v>
      </c>
    </row>
    <row r="88" s="4" customFormat="1" hidden="1" spans="1:9">
      <c r="A88" s="5">
        <v>999223646005941</v>
      </c>
      <c r="B88" s="6">
        <v>45046</v>
      </c>
      <c r="C88" s="6">
        <v>45049</v>
      </c>
      <c r="D88" s="4">
        <v>1870</v>
      </c>
      <c r="E88" s="4" t="str">
        <f>VLOOKUP(A88,HOP!A:L,12,0)</f>
        <v>1870.00</v>
      </c>
      <c r="F88" s="4" t="str">
        <f>VLOOKUP(A88,HOP!A:C,3,0)</f>
        <v>3227788</v>
      </c>
      <c r="G88" s="4">
        <f t="shared" si="2"/>
        <v>0</v>
      </c>
      <c r="H88" s="4" t="str">
        <f t="shared" si="3"/>
        <v>，3227788</v>
      </c>
      <c r="I88" s="4" t="str">
        <f>VLOOKUP(A88,HOP!A:U,21,0)</f>
        <v>直采</v>
      </c>
    </row>
    <row r="89" s="4" customFormat="1" hidden="1" spans="1:9">
      <c r="A89" s="5">
        <v>999223646938608</v>
      </c>
      <c r="B89" s="6">
        <v>45047</v>
      </c>
      <c r="C89" s="6">
        <v>45049</v>
      </c>
      <c r="D89" s="4">
        <v>4000</v>
      </c>
      <c r="E89" s="4" t="str">
        <f>VLOOKUP(A89,HOP!A:L,12,0)</f>
        <v>4000.00</v>
      </c>
      <c r="F89" s="4" t="str">
        <f>VLOOKUP(A89,HOP!A:C,3,0)</f>
        <v>3228430</v>
      </c>
      <c r="G89" s="4">
        <f t="shared" si="2"/>
        <v>0</v>
      </c>
      <c r="H89" s="4" t="str">
        <f t="shared" si="3"/>
        <v>，3228430</v>
      </c>
      <c r="I89" s="4" t="str">
        <f>VLOOKUP(A89,HOP!A:U,21,0)</f>
        <v>直采</v>
      </c>
    </row>
    <row r="90" s="4" customFormat="1" hidden="1" spans="1:9">
      <c r="A90" s="5">
        <v>999223652350124</v>
      </c>
      <c r="B90" s="6">
        <v>45047</v>
      </c>
      <c r="C90" s="6">
        <v>45049</v>
      </c>
      <c r="D90" s="4">
        <v>2024</v>
      </c>
      <c r="E90" s="4" t="str">
        <f>VLOOKUP(A90,HOP!A:L,12,0)</f>
        <v>2024.00</v>
      </c>
      <c r="F90" s="4" t="str">
        <f>VLOOKUP(A90,HOP!A:C,3,0)</f>
        <v>3228831</v>
      </c>
      <c r="G90" s="4">
        <f t="shared" si="2"/>
        <v>0</v>
      </c>
      <c r="H90" s="4" t="str">
        <f t="shared" si="3"/>
        <v>，3228831</v>
      </c>
      <c r="I90" s="4" t="str">
        <f>VLOOKUP(A90,HOP!A:U,21,0)</f>
        <v>直采</v>
      </c>
    </row>
    <row r="91" s="4" customFormat="1" hidden="1" spans="1:9">
      <c r="A91" s="5">
        <v>999223672562052</v>
      </c>
      <c r="B91" s="6">
        <v>45046</v>
      </c>
      <c r="C91" s="6">
        <v>45049</v>
      </c>
      <c r="D91" s="4">
        <v>2606</v>
      </c>
      <c r="E91" s="4" t="str">
        <f>VLOOKUP(A91,HOP!A:L,12,0)</f>
        <v>2606.00</v>
      </c>
      <c r="F91" s="4" t="str">
        <f>VLOOKUP(A91,HOP!A:C,3,0)</f>
        <v>3231883</v>
      </c>
      <c r="G91" s="4">
        <f t="shared" si="2"/>
        <v>0</v>
      </c>
      <c r="H91" s="4" t="str">
        <f t="shared" si="3"/>
        <v>，3231883</v>
      </c>
      <c r="I91" s="4" t="str">
        <f>VLOOKUP(A91,HOP!A:U,21,0)</f>
        <v>直采</v>
      </c>
    </row>
    <row r="92" s="4" customFormat="1" hidden="1" spans="1:9">
      <c r="A92" s="5">
        <v>999223680642485</v>
      </c>
      <c r="B92" s="6">
        <v>45047</v>
      </c>
      <c r="C92" s="6">
        <v>45049</v>
      </c>
      <c r="D92" s="4">
        <v>970</v>
      </c>
      <c r="E92" s="4" t="str">
        <f>VLOOKUP(A92,HOP!A:L,12,0)</f>
        <v>970.00</v>
      </c>
      <c r="F92" s="4" t="str">
        <f>VLOOKUP(A92,HOP!A:C,3,0)</f>
        <v>3232792</v>
      </c>
      <c r="G92" s="4">
        <f t="shared" si="2"/>
        <v>0</v>
      </c>
      <c r="H92" s="4" t="str">
        <f t="shared" si="3"/>
        <v>，3232792</v>
      </c>
      <c r="I92" s="4" t="str">
        <f>VLOOKUP(A92,HOP!A:U,21,0)</f>
        <v>直采</v>
      </c>
    </row>
    <row r="93" s="4" customFormat="1" hidden="1" spans="1:9">
      <c r="A93" s="5">
        <v>999223680794842</v>
      </c>
      <c r="B93" s="6">
        <v>45047</v>
      </c>
      <c r="C93" s="6">
        <v>45049</v>
      </c>
      <c r="D93" s="4">
        <v>970</v>
      </c>
      <c r="E93" s="4" t="str">
        <f>VLOOKUP(A93,HOP!A:L,12,0)</f>
        <v>970.00</v>
      </c>
      <c r="F93" s="4" t="str">
        <f>VLOOKUP(A93,HOP!A:C,3,0)</f>
        <v>3232811</v>
      </c>
      <c r="G93" s="4">
        <f t="shared" si="2"/>
        <v>0</v>
      </c>
      <c r="H93" s="4" t="str">
        <f t="shared" si="3"/>
        <v>，3232811</v>
      </c>
      <c r="I93" s="4" t="str">
        <f>VLOOKUP(A93,HOP!A:U,21,0)</f>
        <v>直采</v>
      </c>
    </row>
    <row r="94" s="4" customFormat="1" hidden="1" spans="1:9">
      <c r="A94" s="5">
        <v>999223681294746</v>
      </c>
      <c r="B94" s="6">
        <v>45046</v>
      </c>
      <c r="C94" s="6">
        <v>45049</v>
      </c>
      <c r="D94" s="4">
        <v>1969</v>
      </c>
      <c r="E94" s="4" t="str">
        <f>VLOOKUP(A94,HOP!A:L,12,0)</f>
        <v>1969.00</v>
      </c>
      <c r="F94" s="4" t="str">
        <f>VLOOKUP(A94,HOP!A:C,3,0)</f>
        <v>3232881</v>
      </c>
      <c r="G94" s="4">
        <f t="shared" si="2"/>
        <v>0</v>
      </c>
      <c r="H94" s="4" t="str">
        <f t="shared" si="3"/>
        <v>，3232881</v>
      </c>
      <c r="I94" s="4" t="str">
        <f>VLOOKUP(A94,HOP!A:U,21,0)</f>
        <v>直采</v>
      </c>
    </row>
    <row r="95" s="4" customFormat="1" hidden="1" spans="1:9">
      <c r="A95" s="5">
        <v>999223684375556</v>
      </c>
      <c r="B95" s="6">
        <v>45047</v>
      </c>
      <c r="C95" s="6">
        <v>45049</v>
      </c>
      <c r="D95" s="4">
        <v>1735</v>
      </c>
      <c r="E95" s="4" t="str">
        <f>VLOOKUP(A95,HOP!A:L,12,0)</f>
        <v>1735.00</v>
      </c>
      <c r="F95" s="4" t="str">
        <f>VLOOKUP(A95,HOP!A:C,3,0)</f>
        <v>3233424</v>
      </c>
      <c r="G95" s="4">
        <f t="shared" si="2"/>
        <v>0</v>
      </c>
      <c r="H95" s="4" t="str">
        <f t="shared" si="3"/>
        <v>，3233424</v>
      </c>
      <c r="I95" s="4" t="str">
        <f>VLOOKUP(A95,HOP!A:U,21,0)</f>
        <v>直采</v>
      </c>
    </row>
    <row r="96" s="4" customFormat="1" hidden="1" spans="1:9">
      <c r="A96" s="5">
        <v>999223685335543</v>
      </c>
      <c r="B96" s="6">
        <v>45048</v>
      </c>
      <c r="C96" s="6">
        <v>45049</v>
      </c>
      <c r="D96" s="4">
        <v>685</v>
      </c>
      <c r="E96" s="4" t="str">
        <f>VLOOKUP(A96,HOP!A:L,12,0)</f>
        <v>685.00</v>
      </c>
      <c r="F96" s="4" t="str">
        <f>VLOOKUP(A96,HOP!A:C,3,0)</f>
        <v>3233674</v>
      </c>
      <c r="G96" s="4">
        <f t="shared" si="2"/>
        <v>0</v>
      </c>
      <c r="H96" s="4" t="str">
        <f t="shared" si="3"/>
        <v>，3233674</v>
      </c>
      <c r="I96" s="4" t="str">
        <f>VLOOKUP(A96,HOP!A:U,21,0)</f>
        <v>直采</v>
      </c>
    </row>
    <row r="97" s="4" customFormat="1" hidden="1" spans="1:9">
      <c r="A97" s="5">
        <v>999223686003427</v>
      </c>
      <c r="B97" s="6">
        <v>45044</v>
      </c>
      <c r="C97" s="6">
        <v>45049</v>
      </c>
      <c r="D97" s="4">
        <v>3300</v>
      </c>
      <c r="E97" s="4" t="str">
        <f>VLOOKUP(A97,HOP!A:L,12,0)</f>
        <v>3300.00</v>
      </c>
      <c r="F97" s="4" t="str">
        <f>VLOOKUP(A97,HOP!A:C,3,0)</f>
        <v>3233890</v>
      </c>
      <c r="G97" s="4">
        <f t="shared" si="2"/>
        <v>0</v>
      </c>
      <c r="H97" s="4" t="str">
        <f t="shared" si="3"/>
        <v>，3233890</v>
      </c>
      <c r="I97" s="4" t="str">
        <f>VLOOKUP(A97,HOP!A:U,21,0)</f>
        <v>直采</v>
      </c>
    </row>
    <row r="98" s="4" customFormat="1" hidden="1" spans="1:9">
      <c r="A98" s="5">
        <v>999223686348951</v>
      </c>
      <c r="B98" s="6">
        <v>45047</v>
      </c>
      <c r="C98" s="6">
        <v>45049</v>
      </c>
      <c r="D98" s="4">
        <v>8360</v>
      </c>
      <c r="E98" s="4" t="str">
        <f>VLOOKUP(A98,HOP!A:L,12,0)</f>
        <v>8360.00</v>
      </c>
      <c r="F98" s="4" t="str">
        <f>VLOOKUP(A98,HOP!A:C,3,0)</f>
        <v>3234000</v>
      </c>
      <c r="G98" s="4">
        <f t="shared" si="2"/>
        <v>0</v>
      </c>
      <c r="H98" s="4" t="str">
        <f t="shared" si="3"/>
        <v>，3234000</v>
      </c>
      <c r="I98" s="4" t="str">
        <f>VLOOKUP(A98,HOP!A:U,21,0)</f>
        <v>直采</v>
      </c>
    </row>
    <row r="99" s="4" customFormat="1" hidden="1" spans="1:9">
      <c r="A99" s="5">
        <v>999223687507273</v>
      </c>
      <c r="B99" s="6">
        <v>45045</v>
      </c>
      <c r="C99" s="6">
        <v>45049</v>
      </c>
      <c r="D99" s="4">
        <v>7264</v>
      </c>
      <c r="E99" s="4" t="str">
        <f>VLOOKUP(A99,HOP!A:L,12,0)</f>
        <v>7264.00</v>
      </c>
      <c r="F99" s="4" t="str">
        <f>VLOOKUP(A99,HOP!A:C,3,0)</f>
        <v>3234348</v>
      </c>
      <c r="G99" s="4">
        <f t="shared" si="2"/>
        <v>0</v>
      </c>
      <c r="H99" s="4" t="str">
        <f t="shared" si="3"/>
        <v>，3234348</v>
      </c>
      <c r="I99" s="4" t="str">
        <f>VLOOKUP(A99,HOP!A:U,21,0)</f>
        <v>直采</v>
      </c>
    </row>
    <row r="100" s="4" customFormat="1" hidden="1" spans="1:9">
      <c r="A100" s="5">
        <v>999223698659452</v>
      </c>
      <c r="B100" s="6">
        <v>45047</v>
      </c>
      <c r="C100" s="6">
        <v>45049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999223700210038</v>
      </c>
      <c r="B101" s="6">
        <v>45047</v>
      </c>
      <c r="C101" s="6">
        <v>45049</v>
      </c>
      <c r="D101" s="4">
        <v>1308</v>
      </c>
      <c r="E101" s="4" t="str">
        <f>VLOOKUP(A101,HOP!A:L,12,0)</f>
        <v>1308.00</v>
      </c>
      <c r="F101" s="4" t="str">
        <f>VLOOKUP(A101,HOP!A:C,3,0)</f>
        <v>3238953</v>
      </c>
      <c r="G101" s="4">
        <f t="shared" si="2"/>
        <v>0</v>
      </c>
      <c r="H101" s="4" t="str">
        <f t="shared" si="3"/>
        <v>，3238953</v>
      </c>
      <c r="I101" s="4" t="str">
        <f>VLOOKUP(A101,HOP!A:U,21,0)</f>
        <v>直采</v>
      </c>
    </row>
    <row r="102" s="4" customFormat="1" hidden="1" spans="1:9">
      <c r="A102" s="5">
        <v>999223702926470</v>
      </c>
      <c r="B102" s="6">
        <v>45047</v>
      </c>
      <c r="C102" s="6">
        <v>45049</v>
      </c>
      <c r="D102" s="4">
        <v>2300</v>
      </c>
      <c r="E102" s="4" t="str">
        <f>VLOOKUP(A102,HOP!A:L,12,0)</f>
        <v>2300.00</v>
      </c>
      <c r="F102" s="4" t="str">
        <f>VLOOKUP(A102,HOP!A:C,3,0)</f>
        <v>3241703</v>
      </c>
      <c r="G102" s="4">
        <f t="shared" si="2"/>
        <v>0</v>
      </c>
      <c r="H102" s="4" t="str">
        <f t="shared" si="3"/>
        <v>，3241703</v>
      </c>
      <c r="I102" s="4" t="str">
        <f>VLOOKUP(A102,HOP!A:U,21,0)</f>
        <v>直采</v>
      </c>
    </row>
    <row r="103" s="4" customFormat="1" hidden="1" spans="1:9">
      <c r="A103" s="5">
        <v>999223709938195</v>
      </c>
      <c r="B103" s="6">
        <v>45047</v>
      </c>
      <c r="C103" s="6">
        <v>45049</v>
      </c>
      <c r="D103" s="4">
        <v>2128</v>
      </c>
      <c r="E103" s="4" t="str">
        <f>VLOOKUP(A103,HOP!A:L,12,0)</f>
        <v>2128.00</v>
      </c>
      <c r="F103" s="4" t="str">
        <f>VLOOKUP(A103,HOP!A:C,3,0)</f>
        <v>3242298</v>
      </c>
      <c r="G103" s="4">
        <f t="shared" si="2"/>
        <v>0</v>
      </c>
      <c r="H103" s="4" t="str">
        <f t="shared" si="3"/>
        <v>，3242298</v>
      </c>
      <c r="I103" s="4" t="str">
        <f>VLOOKUP(A103,HOP!A:U,21,0)</f>
        <v>直采</v>
      </c>
    </row>
    <row r="104" s="4" customFormat="1" hidden="1" spans="1:9">
      <c r="A104" s="5">
        <v>999223710960827</v>
      </c>
      <c r="B104" s="6">
        <v>45048</v>
      </c>
      <c r="C104" s="6">
        <v>45049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999223718841307</v>
      </c>
      <c r="B105" s="6">
        <v>45048</v>
      </c>
      <c r="C105" s="6">
        <v>45049</v>
      </c>
      <c r="D105" s="4">
        <v>388</v>
      </c>
      <c r="E105" s="4" t="str">
        <f>VLOOKUP(A105,HOP!A:L,12,0)</f>
        <v>388.00</v>
      </c>
      <c r="F105" s="4" t="str">
        <f>VLOOKUP(A105,HOP!A:C,3,0)</f>
        <v>3244105</v>
      </c>
      <c r="G105" s="4">
        <f t="shared" si="2"/>
        <v>0</v>
      </c>
      <c r="H105" s="4" t="str">
        <f t="shared" si="3"/>
        <v>，3244105</v>
      </c>
      <c r="I105" s="4" t="str">
        <f>VLOOKUP(A105,HOP!A:U,21,0)</f>
        <v>直采</v>
      </c>
    </row>
    <row r="106" s="4" customFormat="1" hidden="1" spans="1:9">
      <c r="A106" s="5">
        <v>999223730483599</v>
      </c>
      <c r="B106" s="6">
        <v>45048</v>
      </c>
      <c r="C106" s="6">
        <v>45049</v>
      </c>
      <c r="D106" s="4">
        <v>530</v>
      </c>
      <c r="E106" s="4" t="str">
        <f>VLOOKUP(A106,HOP!A:L,12,0)</f>
        <v>530.00</v>
      </c>
      <c r="F106" s="4" t="str">
        <f>VLOOKUP(A106,HOP!A:C,3,0)</f>
        <v>3245359</v>
      </c>
      <c r="G106" s="4">
        <f t="shared" si="2"/>
        <v>0</v>
      </c>
      <c r="H106" s="4" t="str">
        <f t="shared" si="3"/>
        <v>，3245359</v>
      </c>
      <c r="I106" s="4" t="str">
        <f>VLOOKUP(A106,HOP!A:U,21,0)</f>
        <v>直采</v>
      </c>
    </row>
    <row r="107" s="4" customFormat="1" hidden="1" spans="1:9">
      <c r="A107" s="5">
        <v>999223731388944</v>
      </c>
      <c r="B107" s="6">
        <v>45046</v>
      </c>
      <c r="C107" s="6">
        <v>45049</v>
      </c>
      <c r="D107" s="4">
        <v>2334</v>
      </c>
      <c r="E107" s="4" t="str">
        <f>VLOOKUP(A107,HOP!A:L,12,0)</f>
        <v>2334.00</v>
      </c>
      <c r="F107" s="4" t="str">
        <f>VLOOKUP(A107,HOP!A:C,3,0)</f>
        <v>3245516</v>
      </c>
      <c r="G107" s="4">
        <f t="shared" si="2"/>
        <v>0</v>
      </c>
      <c r="H107" s="4" t="str">
        <f t="shared" si="3"/>
        <v>，3245516</v>
      </c>
      <c r="I107" s="4" t="str">
        <f>VLOOKUP(A107,HOP!A:U,21,0)</f>
        <v>直采</v>
      </c>
    </row>
    <row r="108" s="4" customFormat="1" hidden="1" spans="1:9">
      <c r="A108" s="5">
        <v>999223731985588</v>
      </c>
      <c r="B108" s="6">
        <v>45048</v>
      </c>
      <c r="C108" s="6">
        <v>45049</v>
      </c>
      <c r="D108" s="4">
        <v>670</v>
      </c>
      <c r="E108" s="4" t="str">
        <f>VLOOKUP(A108,HOP!A:L,12,0)</f>
        <v>670.00</v>
      </c>
      <c r="F108" s="4" t="str">
        <f>VLOOKUP(A108,HOP!A:C,3,0)</f>
        <v>3245599</v>
      </c>
      <c r="G108" s="4">
        <f t="shared" si="2"/>
        <v>0</v>
      </c>
      <c r="H108" s="4" t="str">
        <f t="shared" si="3"/>
        <v>，3245599</v>
      </c>
      <c r="I108" s="4" t="str">
        <f>VLOOKUP(A108,HOP!A:U,21,0)</f>
        <v>直采</v>
      </c>
    </row>
    <row r="109" s="4" customFormat="1" hidden="1" spans="1:9">
      <c r="A109" s="5">
        <v>999223743206226</v>
      </c>
      <c r="B109" s="6">
        <v>45047</v>
      </c>
      <c r="C109" s="6">
        <v>45049</v>
      </c>
      <c r="D109" s="4">
        <v>5800</v>
      </c>
      <c r="E109" s="4" t="str">
        <f>VLOOKUP(A109,HOP!A:L,12,0)</f>
        <v>5800.00</v>
      </c>
      <c r="F109" s="4" t="str">
        <f>VLOOKUP(A109,HOP!A:C,3,0)</f>
        <v>3254223</v>
      </c>
      <c r="G109" s="4">
        <f t="shared" si="2"/>
        <v>0</v>
      </c>
      <c r="H109" s="4" t="str">
        <f t="shared" si="3"/>
        <v>，3254223</v>
      </c>
      <c r="I109" s="4" t="str">
        <f>VLOOKUP(A109,HOP!A:U,21,0)</f>
        <v>直采</v>
      </c>
    </row>
    <row r="110" s="4" customFormat="1" hidden="1" spans="1:9">
      <c r="A110" s="5">
        <v>999223744972894</v>
      </c>
      <c r="B110" s="6">
        <v>45047</v>
      </c>
      <c r="C110" s="6">
        <v>45049</v>
      </c>
      <c r="D110" s="4">
        <v>2100</v>
      </c>
      <c r="E110" s="4" t="str">
        <f>VLOOKUP(A110,HOP!A:L,12,0)</f>
        <v>2100.00</v>
      </c>
      <c r="F110" s="4" t="str">
        <f>VLOOKUP(A110,HOP!A:C,3,0)</f>
        <v>3254810</v>
      </c>
      <c r="G110" s="4">
        <f t="shared" si="2"/>
        <v>0</v>
      </c>
      <c r="H110" s="4" t="str">
        <f t="shared" si="3"/>
        <v>，3254810</v>
      </c>
      <c r="I110" s="4" t="str">
        <f>VLOOKUP(A110,HOP!A:U,21,0)</f>
        <v>直采</v>
      </c>
    </row>
    <row r="111" s="4" customFormat="1" hidden="1" spans="1:9">
      <c r="A111" s="5">
        <v>999223751629678</v>
      </c>
      <c r="B111" s="6">
        <v>45047</v>
      </c>
      <c r="C111" s="6">
        <v>45049</v>
      </c>
      <c r="D111" s="4">
        <v>12560</v>
      </c>
      <c r="E111" s="4" t="str">
        <f>VLOOKUP(A111,HOP!A:L,12,0)</f>
        <v>12560.00</v>
      </c>
      <c r="F111" s="4" t="str">
        <f>VLOOKUP(A111,HOP!A:C,3,0)</f>
        <v>3257059</v>
      </c>
      <c r="G111" s="4">
        <f t="shared" si="2"/>
        <v>0</v>
      </c>
      <c r="H111" s="4" t="str">
        <f t="shared" si="3"/>
        <v>，3257059</v>
      </c>
      <c r="I111" s="4" t="str">
        <f>VLOOKUP(A111,HOP!A:U,21,0)</f>
        <v>直采</v>
      </c>
    </row>
    <row r="112" s="4" customFormat="1" hidden="1" spans="1:9">
      <c r="A112" s="5">
        <v>999223756385720</v>
      </c>
      <c r="B112" s="6">
        <v>45047</v>
      </c>
      <c r="C112" s="6">
        <v>45049</v>
      </c>
      <c r="D112" s="4">
        <v>660</v>
      </c>
      <c r="E112" s="4" t="str">
        <f>VLOOKUP(A112,HOP!A:L,12,0)</f>
        <v>660.00</v>
      </c>
      <c r="F112" s="4" t="str">
        <f>VLOOKUP(A112,HOP!A:C,3,0)</f>
        <v>3260809</v>
      </c>
      <c r="G112" s="4">
        <f t="shared" si="2"/>
        <v>0</v>
      </c>
      <c r="H112" s="4" t="str">
        <f t="shared" si="3"/>
        <v>，3260809</v>
      </c>
      <c r="I112" s="4" t="str">
        <f>VLOOKUP(A112,HOP!A:U,21,0)</f>
        <v>直采</v>
      </c>
    </row>
    <row r="113" s="4" customFormat="1" hidden="1" spans="1:9">
      <c r="A113" s="5">
        <v>999223756588154</v>
      </c>
      <c r="B113" s="6">
        <v>45047</v>
      </c>
      <c r="C113" s="6">
        <v>45049</v>
      </c>
      <c r="D113" s="4">
        <v>3352</v>
      </c>
      <c r="E113" s="4" t="str">
        <f>VLOOKUP(A113,HOP!A:L,12,0)</f>
        <v>3352.00</v>
      </c>
      <c r="F113" s="4" t="str">
        <f>VLOOKUP(A113,HOP!A:C,3,0)</f>
        <v>3261345</v>
      </c>
      <c r="G113" s="4">
        <f t="shared" si="2"/>
        <v>0</v>
      </c>
      <c r="H113" s="4" t="str">
        <f t="shared" si="3"/>
        <v>，3261345</v>
      </c>
      <c r="I113" s="4" t="str">
        <f>VLOOKUP(A113,HOP!A:U,21,0)</f>
        <v>直采</v>
      </c>
    </row>
    <row r="114" s="4" customFormat="1" hidden="1" spans="1:9">
      <c r="A114" s="5">
        <v>999223758701706</v>
      </c>
      <c r="B114" s="6">
        <v>45047</v>
      </c>
      <c r="C114" s="6">
        <v>45049</v>
      </c>
      <c r="D114" s="4">
        <v>356</v>
      </c>
      <c r="E114" s="4" t="str">
        <f>VLOOKUP(A114,HOP!A:L,12,0)</f>
        <v>356.00</v>
      </c>
      <c r="F114" s="4" t="str">
        <f>VLOOKUP(A114,HOP!A:C,3,0)</f>
        <v>3262451</v>
      </c>
      <c r="G114" s="4">
        <f t="shared" si="2"/>
        <v>0</v>
      </c>
      <c r="H114" s="4" t="str">
        <f t="shared" si="3"/>
        <v>，3262451</v>
      </c>
      <c r="I114" s="4" t="str">
        <f>VLOOKUP(A114,HOP!A:U,21,0)</f>
        <v>直采</v>
      </c>
    </row>
    <row r="115" s="4" customFormat="1" hidden="1" spans="1:9">
      <c r="A115" s="5">
        <v>23758759214</v>
      </c>
      <c r="B115" s="6">
        <v>45044</v>
      </c>
      <c r="C115" s="6">
        <v>45049</v>
      </c>
      <c r="D115" s="4">
        <v>2060</v>
      </c>
      <c r="E115" s="4" t="str">
        <f>VLOOKUP(A115,HOP!A:L,12,0)</f>
        <v>2060.00</v>
      </c>
      <c r="F115" s="4" t="str">
        <f>VLOOKUP(A115,HOP!A:C,3,0)</f>
        <v>3262754</v>
      </c>
      <c r="G115" s="4">
        <f t="shared" si="2"/>
        <v>0</v>
      </c>
      <c r="H115" s="4" t="str">
        <f t="shared" si="3"/>
        <v>，3262754</v>
      </c>
      <c r="I115" s="4" t="str">
        <f>VLOOKUP(A115,HOP!A:U,21,0)</f>
        <v>直采</v>
      </c>
    </row>
    <row r="116" s="4" customFormat="1" hidden="1" spans="1:9">
      <c r="A116" s="5">
        <v>999223771259675</v>
      </c>
      <c r="B116" s="6">
        <v>45048</v>
      </c>
      <c r="C116" s="6">
        <v>45049</v>
      </c>
      <c r="D116" s="4">
        <v>1521</v>
      </c>
      <c r="E116" s="4" t="str">
        <f>VLOOKUP(A116,HOP!A:L,12,0)</f>
        <v>1521.00</v>
      </c>
      <c r="F116" s="4" t="str">
        <f>VLOOKUP(A116,HOP!A:C,3,0)</f>
        <v>3265694</v>
      </c>
      <c r="G116" s="4">
        <f t="shared" si="2"/>
        <v>0</v>
      </c>
      <c r="H116" s="4" t="str">
        <f t="shared" si="3"/>
        <v>，3265694</v>
      </c>
      <c r="I116" s="4" t="str">
        <f>VLOOKUP(A116,HOP!A:U,21,0)</f>
        <v>直采</v>
      </c>
    </row>
    <row r="117" s="4" customFormat="1" hidden="1" spans="1:9">
      <c r="A117" s="5">
        <v>999223772109777</v>
      </c>
      <c r="B117" s="6">
        <v>45046</v>
      </c>
      <c r="C117" s="6">
        <v>45049</v>
      </c>
      <c r="D117" s="4">
        <v>1190</v>
      </c>
      <c r="E117" s="4" t="str">
        <f>VLOOKUP(A117,HOP!A:L,12,0)</f>
        <v>1190.00</v>
      </c>
      <c r="F117" s="4" t="str">
        <f>VLOOKUP(A117,HOP!A:C,3,0)</f>
        <v>3266259</v>
      </c>
      <c r="G117" s="4">
        <f t="shared" si="2"/>
        <v>0</v>
      </c>
      <c r="H117" s="4" t="str">
        <f t="shared" si="3"/>
        <v>，3266259</v>
      </c>
      <c r="I117" s="4" t="str">
        <f>VLOOKUP(A117,HOP!A:U,21,0)</f>
        <v>直采</v>
      </c>
    </row>
    <row r="118" s="4" customFormat="1" hidden="1" spans="1:9">
      <c r="A118" s="5">
        <v>999223772596865</v>
      </c>
      <c r="B118" s="6">
        <v>45046</v>
      </c>
      <c r="C118" s="6">
        <v>45049</v>
      </c>
      <c r="D118" s="4">
        <v>678</v>
      </c>
      <c r="E118" s="4" t="str">
        <f>VLOOKUP(A118,HOP!A:L,12,0)</f>
        <v>678.00</v>
      </c>
      <c r="F118" s="4" t="str">
        <f>VLOOKUP(A118,HOP!A:C,3,0)</f>
        <v>3267883</v>
      </c>
      <c r="G118" s="4">
        <f t="shared" si="2"/>
        <v>0</v>
      </c>
      <c r="H118" s="4" t="str">
        <f t="shared" si="3"/>
        <v>，3267883</v>
      </c>
      <c r="I118" s="4" t="str">
        <f>VLOOKUP(A118,HOP!A:U,21,0)</f>
        <v>直采</v>
      </c>
    </row>
    <row r="119" s="4" customFormat="1" hidden="1" spans="1:9">
      <c r="A119" s="5">
        <v>999223772837446</v>
      </c>
      <c r="B119" s="6">
        <v>45047</v>
      </c>
      <c r="C119" s="6">
        <v>45049</v>
      </c>
      <c r="D119" s="4">
        <v>2300</v>
      </c>
      <c r="E119" s="4" t="str">
        <f>VLOOKUP(A119,HOP!A:L,12,0)</f>
        <v>2300.00</v>
      </c>
      <c r="F119" s="4" t="str">
        <f>VLOOKUP(A119,HOP!A:C,3,0)</f>
        <v>3268169</v>
      </c>
      <c r="G119" s="4">
        <f t="shared" si="2"/>
        <v>0</v>
      </c>
      <c r="H119" s="4" t="str">
        <f t="shared" si="3"/>
        <v>，3268169</v>
      </c>
      <c r="I119" s="4" t="str">
        <f>VLOOKUP(A119,HOP!A:U,21,0)</f>
        <v>直采</v>
      </c>
    </row>
    <row r="120" s="4" customFormat="1" hidden="1" spans="1:9">
      <c r="A120" s="5">
        <v>999223773431289</v>
      </c>
      <c r="B120" s="6">
        <v>45047</v>
      </c>
      <c r="C120" s="6">
        <v>45049</v>
      </c>
      <c r="D120" s="4">
        <v>2300</v>
      </c>
      <c r="E120" s="4" t="str">
        <f>VLOOKUP(A120,HOP!A:L,12,0)</f>
        <v>2300.00</v>
      </c>
      <c r="F120" s="4" t="str">
        <f>VLOOKUP(A120,HOP!A:C,3,0)</f>
        <v>3268629</v>
      </c>
      <c r="G120" s="4">
        <f t="shared" si="2"/>
        <v>0</v>
      </c>
      <c r="H120" s="4" t="str">
        <f t="shared" si="3"/>
        <v>，3268629</v>
      </c>
      <c r="I120" s="4" t="str">
        <f>VLOOKUP(A120,HOP!A:U,21,0)</f>
        <v>直采</v>
      </c>
    </row>
    <row r="121" s="4" customFormat="1" hidden="1" spans="1:9">
      <c r="A121" s="5">
        <v>999223782034457</v>
      </c>
      <c r="B121" s="6">
        <v>45047</v>
      </c>
      <c r="C121" s="6">
        <v>45049</v>
      </c>
      <c r="D121" s="4">
        <v>1472</v>
      </c>
      <c r="E121" s="4" t="str">
        <f>VLOOKUP(A121,HOP!A:L,12,0)</f>
        <v>1472.00</v>
      </c>
      <c r="F121" s="4" t="str">
        <f>VLOOKUP(A121,HOP!A:C,3,0)</f>
        <v>3269882</v>
      </c>
      <c r="G121" s="4">
        <f t="shared" si="2"/>
        <v>0</v>
      </c>
      <c r="H121" s="4" t="str">
        <f t="shared" si="3"/>
        <v>，3269882</v>
      </c>
      <c r="I121" s="4" t="str">
        <f>VLOOKUP(A121,HOP!A:U,21,0)</f>
        <v>直采</v>
      </c>
    </row>
    <row r="122" s="4" customFormat="1" hidden="1" spans="1:9">
      <c r="A122" s="5">
        <v>999223785767725</v>
      </c>
      <c r="B122" s="6">
        <v>45046</v>
      </c>
      <c r="C122" s="6">
        <v>45049</v>
      </c>
      <c r="D122" s="4">
        <v>2606</v>
      </c>
      <c r="E122" s="4" t="str">
        <f>VLOOKUP(A122,HOP!A:L,12,0)</f>
        <v>2606.00</v>
      </c>
      <c r="F122" s="4" t="str">
        <f>VLOOKUP(A122,HOP!A:C,3,0)</f>
        <v>3271223</v>
      </c>
      <c r="G122" s="4">
        <f t="shared" si="2"/>
        <v>0</v>
      </c>
      <c r="H122" s="4" t="str">
        <f t="shared" si="3"/>
        <v>，3271223</v>
      </c>
      <c r="I122" s="4" t="str">
        <f>VLOOKUP(A122,HOP!A:U,21,0)</f>
        <v>直采</v>
      </c>
    </row>
    <row r="123" s="4" customFormat="1" hidden="1" spans="1:9">
      <c r="A123" s="5">
        <v>999223787308266</v>
      </c>
      <c r="B123" s="6">
        <v>45046</v>
      </c>
      <c r="C123" s="6">
        <v>45049</v>
      </c>
      <c r="D123" s="4">
        <v>5145</v>
      </c>
      <c r="E123" s="4" t="str">
        <f>VLOOKUP(A123,HOP!A:L,12,0)</f>
        <v>5145.00</v>
      </c>
      <c r="F123" s="4" t="str">
        <f>VLOOKUP(A123,HOP!A:C,3,0)</f>
        <v>3272038</v>
      </c>
      <c r="G123" s="4">
        <f t="shared" si="2"/>
        <v>0</v>
      </c>
      <c r="H123" s="4" t="str">
        <f t="shared" si="3"/>
        <v>，3272038</v>
      </c>
      <c r="I123" s="4" t="str">
        <f>VLOOKUP(A123,HOP!A:U,21,0)</f>
        <v>直采</v>
      </c>
    </row>
    <row r="124" s="4" customFormat="1" hidden="1" spans="1:9">
      <c r="A124" s="5">
        <v>999223787340937</v>
      </c>
      <c r="B124" s="6">
        <v>45047</v>
      </c>
      <c r="C124" s="6">
        <v>45049</v>
      </c>
      <c r="D124" s="4">
        <v>4992</v>
      </c>
      <c r="E124" s="4" t="str">
        <f>VLOOKUP(A124,HOP!A:L,12,0)</f>
        <v>4992.00</v>
      </c>
      <c r="F124" s="4" t="str">
        <f>VLOOKUP(A124,HOP!A:C,3,0)</f>
        <v>3272053</v>
      </c>
      <c r="G124" s="4">
        <f t="shared" si="2"/>
        <v>0</v>
      </c>
      <c r="H124" s="4" t="str">
        <f t="shared" si="3"/>
        <v>，3272053</v>
      </c>
      <c r="I124" s="4" t="str">
        <f>VLOOKUP(A124,HOP!A:U,21,0)</f>
        <v>直采</v>
      </c>
    </row>
    <row r="125" s="4" customFormat="1" hidden="1" spans="1:9">
      <c r="A125" s="5">
        <v>999223787343374</v>
      </c>
      <c r="B125" s="6">
        <v>45048</v>
      </c>
      <c r="C125" s="6">
        <v>45049</v>
      </c>
      <c r="D125" s="4">
        <v>960</v>
      </c>
      <c r="E125" s="4" t="str">
        <f>VLOOKUP(A125,HOP!A:L,12,0)</f>
        <v>960.00</v>
      </c>
      <c r="F125" s="4" t="str">
        <f>VLOOKUP(A125,HOP!A:C,3,0)</f>
        <v>3272054</v>
      </c>
      <c r="G125" s="4">
        <f t="shared" si="2"/>
        <v>0</v>
      </c>
      <c r="H125" s="4" t="str">
        <f t="shared" si="3"/>
        <v>，3272054</v>
      </c>
      <c r="I125" s="4" t="str">
        <f>VLOOKUP(A125,HOP!A:U,21,0)</f>
        <v>直采</v>
      </c>
    </row>
    <row r="126" s="4" customFormat="1" hidden="1" spans="1:9">
      <c r="A126" s="5">
        <v>999223787400059</v>
      </c>
      <c r="B126" s="6">
        <v>45047</v>
      </c>
      <c r="C126" s="6">
        <v>45049</v>
      </c>
      <c r="D126" s="4">
        <v>4000</v>
      </c>
      <c r="E126" s="4" t="str">
        <f>VLOOKUP(A126,HOP!A:L,12,0)</f>
        <v>4000.00</v>
      </c>
      <c r="F126" s="4" t="str">
        <f>VLOOKUP(A126,HOP!A:C,3,0)</f>
        <v>3272081</v>
      </c>
      <c r="G126" s="4">
        <f t="shared" si="2"/>
        <v>0</v>
      </c>
      <c r="H126" s="4" t="str">
        <f t="shared" si="3"/>
        <v>，3272081</v>
      </c>
      <c r="I126" s="4" t="str">
        <f>VLOOKUP(A126,HOP!A:U,21,0)</f>
        <v>直采</v>
      </c>
    </row>
    <row r="127" s="4" customFormat="1" hidden="1" spans="1:9">
      <c r="A127" s="5">
        <v>999223787563154</v>
      </c>
      <c r="B127" s="6">
        <v>45048</v>
      </c>
      <c r="C127" s="6">
        <v>45049</v>
      </c>
      <c r="D127" s="4">
        <v>592</v>
      </c>
      <c r="E127" s="4" t="str">
        <f>VLOOKUP(A127,HOP!A:L,12,0)</f>
        <v>592.00</v>
      </c>
      <c r="F127" s="4" t="str">
        <f>VLOOKUP(A127,HOP!A:C,3,0)</f>
        <v>3272194</v>
      </c>
      <c r="G127" s="4">
        <f t="shared" si="2"/>
        <v>0</v>
      </c>
      <c r="H127" s="4" t="str">
        <f t="shared" si="3"/>
        <v>，3272194</v>
      </c>
      <c r="I127" s="4" t="str">
        <f>VLOOKUP(A127,HOP!A:U,21,0)</f>
        <v>直采</v>
      </c>
    </row>
    <row r="128" s="4" customFormat="1" hidden="1" spans="1:9">
      <c r="A128" s="5">
        <v>23787989246</v>
      </c>
      <c r="B128" s="6">
        <v>45047</v>
      </c>
      <c r="C128" s="6">
        <v>45049</v>
      </c>
      <c r="D128" s="4">
        <v>10000</v>
      </c>
      <c r="E128" s="4" t="str">
        <f>VLOOKUP(A128,HOP!A:L,12,0)</f>
        <v>10000.00</v>
      </c>
      <c r="F128" s="4" t="str">
        <f>VLOOKUP(A128,HOP!A:C,3,0)</f>
        <v>3272411</v>
      </c>
      <c r="G128" s="4">
        <f t="shared" si="2"/>
        <v>0</v>
      </c>
      <c r="H128" s="4" t="str">
        <f t="shared" si="3"/>
        <v>，3272411</v>
      </c>
      <c r="I128" s="4" t="str">
        <f>VLOOKUP(A128,HOP!A:U,21,0)</f>
        <v>直采</v>
      </c>
    </row>
    <row r="129" s="4" customFormat="1" hidden="1" spans="1:9">
      <c r="A129" s="5">
        <v>999223792149322</v>
      </c>
      <c r="B129" s="6">
        <v>45047</v>
      </c>
      <c r="C129" s="6">
        <v>45049</v>
      </c>
      <c r="D129" s="4">
        <v>1840</v>
      </c>
      <c r="E129" s="4" t="str">
        <f>VLOOKUP(A129,HOP!A:L,12,0)</f>
        <v>1840.00</v>
      </c>
      <c r="F129" s="4" t="str">
        <f>VLOOKUP(A129,HOP!A:C,3,0)</f>
        <v>3272918</v>
      </c>
      <c r="G129" s="4">
        <f t="shared" si="2"/>
        <v>0</v>
      </c>
      <c r="H129" s="4" t="str">
        <f t="shared" si="3"/>
        <v>，3272918</v>
      </c>
      <c r="I129" s="4" t="str">
        <f>VLOOKUP(A129,HOP!A:U,21,0)</f>
        <v>直采</v>
      </c>
    </row>
    <row r="130" s="4" customFormat="1" hidden="1" spans="1:9">
      <c r="A130" s="5">
        <v>999223810946425</v>
      </c>
      <c r="B130" s="6">
        <v>45044</v>
      </c>
      <c r="C130" s="6">
        <v>45049</v>
      </c>
      <c r="D130" s="4">
        <v>2210</v>
      </c>
      <c r="E130" s="4" t="str">
        <f>VLOOKUP(A130,HOP!A:L,12,0)</f>
        <v>2210.00</v>
      </c>
      <c r="F130" s="4" t="str">
        <f>VLOOKUP(A130,HOP!A:C,3,0)</f>
        <v>3277911</v>
      </c>
      <c r="G130" s="4">
        <f t="shared" si="2"/>
        <v>0</v>
      </c>
      <c r="H130" s="4" t="str">
        <f t="shared" si="3"/>
        <v>，3277911</v>
      </c>
      <c r="I130" s="4" t="str">
        <f>VLOOKUP(A130,HOP!A:U,21,0)</f>
        <v>直采</v>
      </c>
    </row>
    <row r="131" s="4" customFormat="1" hidden="1" spans="1:9">
      <c r="A131" s="5">
        <v>999223812018440</v>
      </c>
      <c r="B131" s="6">
        <v>45047</v>
      </c>
      <c r="C131" s="6">
        <v>45049</v>
      </c>
      <c r="D131" s="4">
        <v>660</v>
      </c>
      <c r="E131" s="4" t="str">
        <f>VLOOKUP(A131,HOP!A:L,12,0)</f>
        <v>660.00</v>
      </c>
      <c r="F131" s="4" t="str">
        <f>VLOOKUP(A131,HOP!A:C,3,0)</f>
        <v>3278404</v>
      </c>
      <c r="G131" s="4">
        <f t="shared" ref="G131:G194" si="4">D131-E131</f>
        <v>0</v>
      </c>
      <c r="H131" s="4" t="str">
        <f t="shared" ref="H131:H194" si="5">$H$1&amp;F131</f>
        <v>，3278404</v>
      </c>
      <c r="I131" s="4" t="str">
        <f>VLOOKUP(A131,HOP!A:U,21,0)</f>
        <v>直采</v>
      </c>
    </row>
    <row r="132" s="4" customFormat="1" hidden="1" spans="1:9">
      <c r="A132" s="5">
        <v>999223818681501</v>
      </c>
      <c r="B132" s="6">
        <v>45048</v>
      </c>
      <c r="C132" s="6">
        <v>45049</v>
      </c>
      <c r="D132" s="4">
        <v>610</v>
      </c>
      <c r="E132" s="4" t="str">
        <f>VLOOKUP(A132,HOP!A:L,12,0)</f>
        <v>610.00</v>
      </c>
      <c r="F132" s="4" t="str">
        <f>VLOOKUP(A132,HOP!A:C,3,0)</f>
        <v>3280963</v>
      </c>
      <c r="G132" s="4">
        <f t="shared" si="4"/>
        <v>0</v>
      </c>
      <c r="H132" s="4" t="str">
        <f t="shared" si="5"/>
        <v>，3280963</v>
      </c>
      <c r="I132" s="4" t="str">
        <f>VLOOKUP(A132,HOP!A:U,21,0)</f>
        <v>直采</v>
      </c>
    </row>
    <row r="133" s="4" customFormat="1" hidden="1" spans="1:9">
      <c r="A133" s="5">
        <v>999223825041762</v>
      </c>
      <c r="B133" s="6">
        <v>45047</v>
      </c>
      <c r="C133" s="6">
        <v>45049</v>
      </c>
      <c r="D133" s="4">
        <v>1428</v>
      </c>
      <c r="E133" s="4" t="str">
        <f>VLOOKUP(A133,HOP!A:L,12,0)</f>
        <v>1428.00</v>
      </c>
      <c r="F133" s="4" t="str">
        <f>VLOOKUP(A133,HOP!A:C,3,0)</f>
        <v>3282214</v>
      </c>
      <c r="G133" s="4">
        <f t="shared" si="4"/>
        <v>0</v>
      </c>
      <c r="H133" s="4" t="str">
        <f t="shared" si="5"/>
        <v>，3282214</v>
      </c>
      <c r="I133" s="4" t="str">
        <f>VLOOKUP(A133,HOP!A:U,21,0)</f>
        <v>直采</v>
      </c>
    </row>
    <row r="134" s="4" customFormat="1" hidden="1" spans="1:9">
      <c r="A134" s="5">
        <v>23826005444</v>
      </c>
      <c r="B134" s="6">
        <v>45047</v>
      </c>
      <c r="C134" s="6">
        <v>45049</v>
      </c>
      <c r="D134" s="4">
        <v>860</v>
      </c>
      <c r="E134" s="4" t="str">
        <f>VLOOKUP(A134,HOP!A:L,12,0)</f>
        <v>860.00</v>
      </c>
      <c r="F134" s="4" t="str">
        <f>VLOOKUP(A134,HOP!A:C,3,0)</f>
        <v>3282535</v>
      </c>
      <c r="G134" s="4">
        <f t="shared" si="4"/>
        <v>0</v>
      </c>
      <c r="H134" s="4" t="str">
        <f t="shared" si="5"/>
        <v>，3282535</v>
      </c>
      <c r="I134" s="4" t="str">
        <f>VLOOKUP(A134,HOP!A:U,21,0)</f>
        <v>直采</v>
      </c>
    </row>
    <row r="135" s="4" customFormat="1" hidden="1" spans="1:9">
      <c r="A135" s="5">
        <v>23826005452</v>
      </c>
      <c r="B135" s="6">
        <v>45047</v>
      </c>
      <c r="C135" s="6">
        <v>45049</v>
      </c>
      <c r="D135" s="4">
        <v>860</v>
      </c>
      <c r="E135" s="4" t="str">
        <f>VLOOKUP(A135,HOP!A:L,12,0)</f>
        <v>860.00</v>
      </c>
      <c r="F135" s="4" t="str">
        <f>VLOOKUP(A135,HOP!A:C,3,0)</f>
        <v>3282536</v>
      </c>
      <c r="G135" s="4">
        <f t="shared" si="4"/>
        <v>0</v>
      </c>
      <c r="H135" s="4" t="str">
        <f t="shared" si="5"/>
        <v>，3282536</v>
      </c>
      <c r="I135" s="4" t="str">
        <f>VLOOKUP(A135,HOP!A:U,21,0)</f>
        <v>直采</v>
      </c>
    </row>
    <row r="136" s="4" customFormat="1" hidden="1" spans="1:9">
      <c r="A136" s="5">
        <v>999223825358291</v>
      </c>
      <c r="B136" s="6">
        <v>45046</v>
      </c>
      <c r="C136" s="6">
        <v>45049</v>
      </c>
      <c r="D136" s="4">
        <v>3786</v>
      </c>
      <c r="E136" s="4" t="str">
        <f>VLOOKUP(A136,HOP!A:L,12,0)</f>
        <v>3786.00</v>
      </c>
      <c r="F136" s="4" t="str">
        <f>VLOOKUP(A136,HOP!A:C,3,0)</f>
        <v>3282285</v>
      </c>
      <c r="G136" s="4">
        <f t="shared" si="4"/>
        <v>0</v>
      </c>
      <c r="H136" s="4" t="str">
        <f t="shared" si="5"/>
        <v>，3282285</v>
      </c>
      <c r="I136" s="4" t="str">
        <f>VLOOKUP(A136,HOP!A:U,21,0)</f>
        <v>直采</v>
      </c>
    </row>
    <row r="137" s="4" customFormat="1" hidden="1" spans="1:9">
      <c r="A137" s="5">
        <v>999223834232844</v>
      </c>
      <c r="B137" s="6">
        <v>45041</v>
      </c>
      <c r="C137" s="6">
        <v>45049</v>
      </c>
      <c r="D137" s="4">
        <v>2246</v>
      </c>
      <c r="E137" s="4" t="str">
        <f>VLOOKUP(A137,HOP!A:L,12,0)</f>
        <v>2246.00</v>
      </c>
      <c r="F137" s="4" t="str">
        <f>VLOOKUP(A137,HOP!A:C,3,0)</f>
        <v>3285451</v>
      </c>
      <c r="G137" s="4">
        <f t="shared" si="4"/>
        <v>0</v>
      </c>
      <c r="H137" s="4" t="str">
        <f t="shared" si="5"/>
        <v>，3285451</v>
      </c>
      <c r="I137" s="4" t="str">
        <f>VLOOKUP(A137,HOP!A:U,21,0)</f>
        <v>直采</v>
      </c>
    </row>
    <row r="138" s="4" customFormat="1" hidden="1" spans="1:9">
      <c r="A138" s="5">
        <v>999223837455887</v>
      </c>
      <c r="B138" s="6">
        <v>45048</v>
      </c>
      <c r="C138" s="6">
        <v>45049</v>
      </c>
      <c r="D138" s="4">
        <v>578</v>
      </c>
      <c r="E138" s="4" t="str">
        <f>VLOOKUP(A138,HOP!A:L,12,0)</f>
        <v>578.00</v>
      </c>
      <c r="F138" s="4" t="str">
        <f>VLOOKUP(A138,HOP!A:C,3,0)</f>
        <v>3286073</v>
      </c>
      <c r="G138" s="4">
        <f t="shared" si="4"/>
        <v>0</v>
      </c>
      <c r="H138" s="4" t="str">
        <f t="shared" si="5"/>
        <v>，3286073</v>
      </c>
      <c r="I138" s="4" t="str">
        <f>VLOOKUP(A138,HOP!A:U,21,0)</f>
        <v>直采</v>
      </c>
    </row>
    <row r="139" s="4" customFormat="1" hidden="1" spans="1:9">
      <c r="A139" s="5">
        <v>999223841482567</v>
      </c>
      <c r="B139" s="6">
        <v>45048</v>
      </c>
      <c r="C139" s="6">
        <v>45049</v>
      </c>
      <c r="D139" s="4">
        <v>315</v>
      </c>
      <c r="E139" s="4" t="str">
        <f>VLOOKUP(A139,HOP!A:L,12,0)</f>
        <v>315.00</v>
      </c>
      <c r="F139" s="4" t="str">
        <f>VLOOKUP(A139,HOP!A:C,3,0)</f>
        <v>3287204</v>
      </c>
      <c r="G139" s="4">
        <f t="shared" si="4"/>
        <v>0</v>
      </c>
      <c r="H139" s="4" t="str">
        <f t="shared" si="5"/>
        <v>，3287204</v>
      </c>
      <c r="I139" s="4" t="str">
        <f>VLOOKUP(A139,HOP!A:U,21,0)</f>
        <v>直采</v>
      </c>
    </row>
    <row r="140" s="4" customFormat="1" hidden="1" spans="1:9">
      <c r="A140" s="5">
        <v>999223842061123</v>
      </c>
      <c r="B140" s="6">
        <v>45048</v>
      </c>
      <c r="C140" s="6">
        <v>45049</v>
      </c>
      <c r="D140" s="4">
        <v>178</v>
      </c>
      <c r="E140" s="4" t="str">
        <f>VLOOKUP(A140,HOP!A:L,12,0)</f>
        <v>178.00</v>
      </c>
      <c r="F140" s="4" t="str">
        <f>VLOOKUP(A140,HOP!A:C,3,0)</f>
        <v>3287325</v>
      </c>
      <c r="G140" s="4">
        <f t="shared" si="4"/>
        <v>0</v>
      </c>
      <c r="H140" s="4" t="str">
        <f t="shared" si="5"/>
        <v>，3287325</v>
      </c>
      <c r="I140" s="4" t="str">
        <f>VLOOKUP(A140,HOP!A:U,21,0)</f>
        <v>直采</v>
      </c>
    </row>
    <row r="141" s="4" customFormat="1" hidden="1" spans="1:9">
      <c r="A141" s="5">
        <v>999223842805944</v>
      </c>
      <c r="B141" s="6">
        <v>45048</v>
      </c>
      <c r="C141" s="6">
        <v>45049</v>
      </c>
      <c r="D141" s="4">
        <v>431</v>
      </c>
      <c r="E141" s="4" t="str">
        <f>VLOOKUP(A141,HOP!A:L,12,0)</f>
        <v>431.00</v>
      </c>
      <c r="F141" s="4" t="str">
        <f>VLOOKUP(A141,HOP!A:C,3,0)</f>
        <v>3287665</v>
      </c>
      <c r="G141" s="4">
        <f t="shared" si="4"/>
        <v>0</v>
      </c>
      <c r="H141" s="4" t="str">
        <f t="shared" si="5"/>
        <v>，3287665</v>
      </c>
      <c r="I141" s="4" t="str">
        <f>VLOOKUP(A141,HOP!A:U,21,0)</f>
        <v>直采</v>
      </c>
    </row>
    <row r="142" s="4" customFormat="1" hidden="1" spans="1:9">
      <c r="A142" s="5">
        <v>999223845937350</v>
      </c>
      <c r="B142" s="6">
        <v>45047</v>
      </c>
      <c r="C142" s="6">
        <v>45049</v>
      </c>
      <c r="D142" s="4">
        <v>580</v>
      </c>
      <c r="E142" s="4" t="str">
        <f>VLOOKUP(A142,HOP!A:L,12,0)</f>
        <v>580.00</v>
      </c>
      <c r="F142" s="4" t="str">
        <f>VLOOKUP(A142,HOP!A:C,3,0)</f>
        <v>3288882</v>
      </c>
      <c r="G142" s="4">
        <f t="shared" si="4"/>
        <v>0</v>
      </c>
      <c r="H142" s="4" t="str">
        <f t="shared" si="5"/>
        <v>，3288882</v>
      </c>
      <c r="I142" s="4" t="str">
        <f>VLOOKUP(A142,HOP!A:U,21,0)</f>
        <v>直采</v>
      </c>
    </row>
    <row r="143" s="4" customFormat="1" hidden="1" spans="1:9">
      <c r="A143" s="5">
        <v>999223846673342</v>
      </c>
      <c r="B143" s="6">
        <v>45045</v>
      </c>
      <c r="C143" s="6">
        <v>45049</v>
      </c>
      <c r="D143" s="4">
        <v>3725</v>
      </c>
      <c r="E143" s="4" t="str">
        <f>VLOOKUP(A143,HOP!A:L,12,0)</f>
        <v>3725.00</v>
      </c>
      <c r="F143" s="4" t="str">
        <f>VLOOKUP(A143,HOP!A:C,3,0)</f>
        <v>3289044</v>
      </c>
      <c r="G143" s="4">
        <f t="shared" si="4"/>
        <v>0</v>
      </c>
      <c r="H143" s="4" t="str">
        <f t="shared" si="5"/>
        <v>，3289044</v>
      </c>
      <c r="I143" s="4" t="str">
        <f>VLOOKUP(A143,HOP!A:U,21,0)</f>
        <v>直采</v>
      </c>
    </row>
    <row r="144" s="4" customFormat="1" hidden="1" spans="1:9">
      <c r="A144" s="5">
        <v>999223847163530</v>
      </c>
      <c r="B144" s="6">
        <v>45047</v>
      </c>
      <c r="C144" s="6">
        <v>45049</v>
      </c>
      <c r="D144" s="4">
        <v>636</v>
      </c>
      <c r="E144" s="4" t="str">
        <f>VLOOKUP(A144,HOP!A:L,12,0)</f>
        <v>636.00</v>
      </c>
      <c r="F144" s="4" t="str">
        <f>VLOOKUP(A144,HOP!A:C,3,0)</f>
        <v>3289189</v>
      </c>
      <c r="G144" s="4">
        <f t="shared" si="4"/>
        <v>0</v>
      </c>
      <c r="H144" s="4" t="str">
        <f t="shared" si="5"/>
        <v>，3289189</v>
      </c>
      <c r="I144" s="4" t="str">
        <f>VLOOKUP(A144,HOP!A:U,21,0)</f>
        <v>直采</v>
      </c>
    </row>
    <row r="145" s="4" customFormat="1" hidden="1" spans="1:9">
      <c r="A145" s="5">
        <v>999223847699521</v>
      </c>
      <c r="B145" s="6">
        <v>45048</v>
      </c>
      <c r="C145" s="6">
        <v>45049</v>
      </c>
      <c r="D145" s="4">
        <v>1521</v>
      </c>
      <c r="E145" s="4" t="str">
        <f>VLOOKUP(A145,HOP!A:L,12,0)</f>
        <v>1521.00</v>
      </c>
      <c r="F145" s="4" t="str">
        <f>VLOOKUP(A145,HOP!A:C,3,0)</f>
        <v>3289353</v>
      </c>
      <c r="G145" s="4">
        <f t="shared" si="4"/>
        <v>0</v>
      </c>
      <c r="H145" s="4" t="str">
        <f t="shared" si="5"/>
        <v>，3289353</v>
      </c>
      <c r="I145" s="4" t="str">
        <f>VLOOKUP(A145,HOP!A:U,21,0)</f>
        <v>直采</v>
      </c>
    </row>
    <row r="146" s="4" customFormat="1" hidden="1" spans="1:9">
      <c r="A146" s="5">
        <v>999223847785051</v>
      </c>
      <c r="B146" s="6">
        <v>45046</v>
      </c>
      <c r="C146" s="6">
        <v>45049</v>
      </c>
      <c r="D146" s="4">
        <v>2718</v>
      </c>
      <c r="E146" s="4" t="str">
        <f>VLOOKUP(A146,HOP!A:L,12,0)</f>
        <v>2718.00</v>
      </c>
      <c r="F146" s="4" t="str">
        <f>VLOOKUP(A146,HOP!A:C,3,0)</f>
        <v>3289386</v>
      </c>
      <c r="G146" s="4">
        <f t="shared" si="4"/>
        <v>0</v>
      </c>
      <c r="H146" s="4" t="str">
        <f t="shared" si="5"/>
        <v>，3289386</v>
      </c>
      <c r="I146" s="4" t="str">
        <f>VLOOKUP(A146,HOP!A:U,21,0)</f>
        <v>直采</v>
      </c>
    </row>
    <row r="147" s="4" customFormat="1" hidden="1" spans="1:9">
      <c r="A147" s="5">
        <v>999223852511983</v>
      </c>
      <c r="B147" s="6">
        <v>45044</v>
      </c>
      <c r="C147" s="6">
        <v>45049</v>
      </c>
      <c r="D147" s="4">
        <v>6585</v>
      </c>
      <c r="E147" s="4" t="str">
        <f>VLOOKUP(A147,HOP!A:L,12,0)</f>
        <v>6585.00</v>
      </c>
      <c r="F147" s="4" t="str">
        <f>VLOOKUP(A147,HOP!A:C,3,0)</f>
        <v>3290096</v>
      </c>
      <c r="G147" s="4">
        <f t="shared" si="4"/>
        <v>0</v>
      </c>
      <c r="H147" s="4" t="str">
        <f t="shared" si="5"/>
        <v>，3290096</v>
      </c>
      <c r="I147" s="4" t="str">
        <f>VLOOKUP(A147,HOP!A:U,21,0)</f>
        <v>直采</v>
      </c>
    </row>
    <row r="148" s="4" customFormat="1" hidden="1" spans="1:9">
      <c r="A148" s="5">
        <v>999223853049666</v>
      </c>
      <c r="B148" s="6">
        <v>45048</v>
      </c>
      <c r="C148" s="6">
        <v>45049</v>
      </c>
      <c r="D148" s="4">
        <v>1020</v>
      </c>
      <c r="E148" s="4" t="str">
        <f>VLOOKUP(A148,HOP!A:L,12,0)</f>
        <v>1020.00</v>
      </c>
      <c r="F148" s="4" t="str">
        <f>VLOOKUP(A148,HOP!A:C,3,0)</f>
        <v>3290230</v>
      </c>
      <c r="G148" s="4">
        <f t="shared" si="4"/>
        <v>0</v>
      </c>
      <c r="H148" s="4" t="str">
        <f t="shared" si="5"/>
        <v>，3290230</v>
      </c>
      <c r="I148" s="4" t="str">
        <f>VLOOKUP(A148,HOP!A:U,21,0)</f>
        <v>直采</v>
      </c>
    </row>
    <row r="149" s="4" customFormat="1" hidden="1" spans="1:9">
      <c r="A149" s="5">
        <v>999223855930792</v>
      </c>
      <c r="B149" s="6">
        <v>45044</v>
      </c>
      <c r="C149" s="6">
        <v>45049</v>
      </c>
      <c r="D149" s="4">
        <v>2800</v>
      </c>
      <c r="E149" s="4" t="str">
        <f>VLOOKUP(A149,HOP!A:L,12,0)</f>
        <v>2800.00</v>
      </c>
      <c r="F149" s="4" t="str">
        <f>VLOOKUP(A149,HOP!A:C,3,0)</f>
        <v>3290781</v>
      </c>
      <c r="G149" s="4">
        <f t="shared" si="4"/>
        <v>0</v>
      </c>
      <c r="H149" s="4" t="str">
        <f t="shared" si="5"/>
        <v>，3290781</v>
      </c>
      <c r="I149" s="4" t="str">
        <f>VLOOKUP(A149,HOP!A:U,21,0)</f>
        <v>直采</v>
      </c>
    </row>
    <row r="150" s="4" customFormat="1" hidden="1" spans="1:9">
      <c r="A150" s="5">
        <v>999223856705686</v>
      </c>
      <c r="B150" s="6">
        <v>45048</v>
      </c>
      <c r="C150" s="6">
        <v>45049</v>
      </c>
      <c r="D150" s="4">
        <v>400</v>
      </c>
      <c r="E150" s="4" t="str">
        <f>VLOOKUP(A150,HOP!A:L,12,0)</f>
        <v>400.00</v>
      </c>
      <c r="F150" s="4" t="str">
        <f>VLOOKUP(A150,HOP!A:C,3,0)</f>
        <v>3291027</v>
      </c>
      <c r="G150" s="4">
        <f t="shared" si="4"/>
        <v>0</v>
      </c>
      <c r="H150" s="4" t="str">
        <f t="shared" si="5"/>
        <v>，3291027</v>
      </c>
      <c r="I150" s="4" t="str">
        <f>VLOOKUP(A150,HOP!A:U,21,0)</f>
        <v>直采</v>
      </c>
    </row>
    <row r="151" s="4" customFormat="1" hidden="1" spans="1:9">
      <c r="A151" s="5">
        <v>999223858685756</v>
      </c>
      <c r="B151" s="6">
        <v>45048</v>
      </c>
      <c r="C151" s="6">
        <v>45049</v>
      </c>
      <c r="D151" s="4">
        <v>492</v>
      </c>
      <c r="E151" s="4" t="str">
        <f>VLOOKUP(A151,HOP!A:L,12,0)</f>
        <v>492.00</v>
      </c>
      <c r="F151" s="4" t="str">
        <f>VLOOKUP(A151,HOP!A:C,3,0)</f>
        <v>3291775</v>
      </c>
      <c r="G151" s="4">
        <f t="shared" si="4"/>
        <v>0</v>
      </c>
      <c r="H151" s="4" t="str">
        <f t="shared" si="5"/>
        <v>，3291775</v>
      </c>
      <c r="I151" s="4" t="str">
        <f>VLOOKUP(A151,HOP!A:U,21,0)</f>
        <v>直采</v>
      </c>
    </row>
    <row r="152" s="4" customFormat="1" spans="1:14">
      <c r="A152" s="8" t="s">
        <v>1206</v>
      </c>
      <c r="B152" s="6">
        <v>45048</v>
      </c>
      <c r="C152" s="6">
        <v>45049</v>
      </c>
      <c r="D152" s="4">
        <v>1490</v>
      </c>
      <c r="E152" s="4" t="e">
        <f>VLOOKUP(A152,HOP!A:L,12,0)</f>
        <v>#N/A</v>
      </c>
      <c r="F152" s="4">
        <v>3292019</v>
      </c>
      <c r="G152" s="4" t="e">
        <f t="shared" si="4"/>
        <v>#N/A</v>
      </c>
      <c r="H152" s="4" t="str">
        <f t="shared" si="5"/>
        <v>，3292019</v>
      </c>
      <c r="I152" s="4" t="e">
        <f>VLOOKUP(A152,HOP!A:U,21,0)</f>
        <v>#N/A</v>
      </c>
      <c r="J152" s="4" t="s">
        <v>1207</v>
      </c>
      <c r="L152" s="4" t="s">
        <v>1208</v>
      </c>
      <c r="N152" s="4" t="s">
        <v>1209</v>
      </c>
    </row>
    <row r="153" s="4" customFormat="1" hidden="1" spans="1:9">
      <c r="A153" s="5">
        <v>999223859208669</v>
      </c>
      <c r="B153" s="6">
        <v>45047</v>
      </c>
      <c r="C153" s="6">
        <v>45049</v>
      </c>
      <c r="D153" s="4">
        <v>260</v>
      </c>
      <c r="E153" s="4" t="str">
        <f>VLOOKUP(A153,HOP!A:L,12,0)</f>
        <v>260.00</v>
      </c>
      <c r="F153" s="4" t="str">
        <f>VLOOKUP(A153,HOP!A:C,3,0)</f>
        <v>3292021</v>
      </c>
      <c r="G153" s="4">
        <f t="shared" si="4"/>
        <v>0</v>
      </c>
      <c r="H153" s="4" t="str">
        <f t="shared" si="5"/>
        <v>，3292021</v>
      </c>
      <c r="I153" s="4" t="str">
        <f>VLOOKUP(A153,HOP!A:U,21,0)</f>
        <v>直采</v>
      </c>
    </row>
    <row r="154" s="4" customFormat="1" hidden="1" spans="1:9">
      <c r="A154" s="5">
        <v>999223859619956</v>
      </c>
      <c r="B154" s="6">
        <v>45046</v>
      </c>
      <c r="C154" s="6">
        <v>45049</v>
      </c>
      <c r="D154" s="4">
        <v>5642</v>
      </c>
      <c r="E154" s="4" t="str">
        <f>VLOOKUP(A154,HOP!A:L,12,0)</f>
        <v>5642.00</v>
      </c>
      <c r="F154" s="4" t="str">
        <f>VLOOKUP(A154,HOP!A:C,3,0)</f>
        <v>3292316</v>
      </c>
      <c r="G154" s="4">
        <f t="shared" si="4"/>
        <v>0</v>
      </c>
      <c r="H154" s="4" t="str">
        <f t="shared" si="5"/>
        <v>，3292316</v>
      </c>
      <c r="I154" s="4" t="str">
        <f>VLOOKUP(A154,HOP!A:U,21,0)</f>
        <v>直采</v>
      </c>
    </row>
    <row r="155" s="4" customFormat="1" hidden="1" spans="1:9">
      <c r="A155" s="5">
        <v>999223861416429</v>
      </c>
      <c r="B155" s="6">
        <v>45046</v>
      </c>
      <c r="C155" s="6">
        <v>45049</v>
      </c>
      <c r="D155" s="4">
        <v>14474</v>
      </c>
      <c r="E155" s="4" t="str">
        <f>VLOOKUP(A155,HOP!A:L,12,0)</f>
        <v>14474.00</v>
      </c>
      <c r="F155" s="4" t="str">
        <f>VLOOKUP(A155,HOP!A:C,3,0)</f>
        <v>3293376</v>
      </c>
      <c r="G155" s="4">
        <f t="shared" si="4"/>
        <v>0</v>
      </c>
      <c r="H155" s="4" t="str">
        <f t="shared" si="5"/>
        <v>，3293376</v>
      </c>
      <c r="I155" s="4" t="str">
        <f>VLOOKUP(A155,HOP!A:U,21,0)</f>
        <v>直采</v>
      </c>
    </row>
    <row r="156" s="4" customFormat="1" hidden="1" spans="1:9">
      <c r="A156" s="5">
        <v>999223865734172</v>
      </c>
      <c r="B156" s="6">
        <v>45047</v>
      </c>
      <c r="C156" s="6">
        <v>45049</v>
      </c>
      <c r="D156" s="4">
        <v>1568</v>
      </c>
      <c r="E156" s="4" t="str">
        <f>VLOOKUP(A156,HOP!A:L,12,0)</f>
        <v>1568.00</v>
      </c>
      <c r="F156" s="4" t="str">
        <f>VLOOKUP(A156,HOP!A:C,3,0)</f>
        <v>3293752</v>
      </c>
      <c r="G156" s="4">
        <f t="shared" si="4"/>
        <v>0</v>
      </c>
      <c r="H156" s="4" t="str">
        <f t="shared" si="5"/>
        <v>，3293752</v>
      </c>
      <c r="I156" s="4" t="str">
        <f>VLOOKUP(A156,HOP!A:U,21,0)</f>
        <v>直采</v>
      </c>
    </row>
    <row r="157" s="4" customFormat="1" hidden="1" spans="1:9">
      <c r="A157" s="5">
        <v>999223867669147</v>
      </c>
      <c r="B157" s="6">
        <v>45047</v>
      </c>
      <c r="C157" s="6">
        <v>45049</v>
      </c>
      <c r="D157" s="4">
        <v>880</v>
      </c>
      <c r="E157" s="4" t="str">
        <f>VLOOKUP(A157,HOP!A:L,12,0)</f>
        <v>880.00</v>
      </c>
      <c r="F157" s="4" t="str">
        <f>VLOOKUP(A157,HOP!A:C,3,0)</f>
        <v>3294319</v>
      </c>
      <c r="G157" s="4">
        <f t="shared" si="4"/>
        <v>0</v>
      </c>
      <c r="H157" s="4" t="str">
        <f t="shared" si="5"/>
        <v>，3294319</v>
      </c>
      <c r="I157" s="4" t="str">
        <f>VLOOKUP(A157,HOP!A:U,21,0)</f>
        <v>直采</v>
      </c>
    </row>
    <row r="158" s="4" customFormat="1" hidden="1" spans="1:9">
      <c r="A158" s="5">
        <v>999223870690652</v>
      </c>
      <c r="B158" s="6">
        <v>45047</v>
      </c>
      <c r="C158" s="6">
        <v>45049</v>
      </c>
      <c r="D158" s="4">
        <v>1570</v>
      </c>
      <c r="E158" s="4" t="str">
        <f>VLOOKUP(A158,HOP!A:L,12,0)</f>
        <v>1570.00</v>
      </c>
      <c r="F158" s="4" t="str">
        <f>VLOOKUP(A158,HOP!A:C,3,0)</f>
        <v>3295124</v>
      </c>
      <c r="G158" s="4">
        <f t="shared" si="4"/>
        <v>0</v>
      </c>
      <c r="H158" s="4" t="str">
        <f t="shared" si="5"/>
        <v>，3295124</v>
      </c>
      <c r="I158" s="4" t="str">
        <f>VLOOKUP(A158,HOP!A:U,21,0)</f>
        <v>直采</v>
      </c>
    </row>
    <row r="159" s="4" customFormat="1" hidden="1" spans="1:9">
      <c r="A159" s="5">
        <v>999223871854062</v>
      </c>
      <c r="B159" s="6">
        <v>45044</v>
      </c>
      <c r="C159" s="6">
        <v>45049</v>
      </c>
      <c r="D159" s="4">
        <v>5750</v>
      </c>
      <c r="E159" s="4" t="str">
        <f>VLOOKUP(A159,HOP!A:L,12,0)</f>
        <v>5750.00</v>
      </c>
      <c r="F159" s="4" t="str">
        <f>VLOOKUP(A159,HOP!A:C,3,0)</f>
        <v>3295533</v>
      </c>
      <c r="G159" s="4">
        <f t="shared" si="4"/>
        <v>0</v>
      </c>
      <c r="H159" s="4" t="str">
        <f t="shared" si="5"/>
        <v>，3295533</v>
      </c>
      <c r="I159" s="4" t="str">
        <f>VLOOKUP(A159,HOP!A:U,21,0)</f>
        <v>直采</v>
      </c>
    </row>
    <row r="160" s="4" customFormat="1" hidden="1" spans="1:9">
      <c r="A160" s="5">
        <v>999223873109854</v>
      </c>
      <c r="B160" s="6">
        <v>45048</v>
      </c>
      <c r="C160" s="6">
        <v>45049</v>
      </c>
      <c r="D160" s="4">
        <v>256</v>
      </c>
      <c r="E160" s="4" t="str">
        <f>VLOOKUP(A160,HOP!A:L,12,0)</f>
        <v>256.00</v>
      </c>
      <c r="F160" s="4" t="str">
        <f>VLOOKUP(A160,HOP!A:C,3,0)</f>
        <v>3295902</v>
      </c>
      <c r="G160" s="4">
        <f t="shared" si="4"/>
        <v>0</v>
      </c>
      <c r="H160" s="4" t="str">
        <f t="shared" si="5"/>
        <v>，3295902</v>
      </c>
      <c r="I160" s="4" t="str">
        <f>VLOOKUP(A160,HOP!A:U,21,0)</f>
        <v>直采</v>
      </c>
    </row>
    <row r="161" s="4" customFormat="1" hidden="1" spans="1:9">
      <c r="A161" s="5">
        <v>999223873355483</v>
      </c>
      <c r="B161" s="6">
        <v>45047</v>
      </c>
      <c r="C161" s="6">
        <v>45049</v>
      </c>
      <c r="D161" s="4">
        <v>782</v>
      </c>
      <c r="E161" s="4" t="str">
        <f>VLOOKUP(A161,HOP!A:L,12,0)</f>
        <v>782.00</v>
      </c>
      <c r="F161" s="4" t="str">
        <f>VLOOKUP(A161,HOP!A:C,3,0)</f>
        <v>3296067</v>
      </c>
      <c r="G161" s="4">
        <f t="shared" si="4"/>
        <v>0</v>
      </c>
      <c r="H161" s="4" t="str">
        <f t="shared" si="5"/>
        <v>，3296067</v>
      </c>
      <c r="I161" s="4" t="str">
        <f>VLOOKUP(A161,HOP!A:U,21,0)</f>
        <v>直采</v>
      </c>
    </row>
    <row r="162" s="4" customFormat="1" hidden="1" spans="1:9">
      <c r="A162" s="5">
        <v>999223874023783</v>
      </c>
      <c r="B162" s="6">
        <v>45046</v>
      </c>
      <c r="C162" s="6">
        <v>45049</v>
      </c>
      <c r="D162" s="4">
        <v>2019</v>
      </c>
      <c r="E162" s="4" t="str">
        <f>VLOOKUP(A162,HOP!A:L,12,0)</f>
        <v>2019.00</v>
      </c>
      <c r="F162" s="4" t="str">
        <f>VLOOKUP(A162,HOP!A:C,3,0)</f>
        <v>3296383</v>
      </c>
      <c r="G162" s="4">
        <f t="shared" si="4"/>
        <v>0</v>
      </c>
      <c r="H162" s="4" t="str">
        <f t="shared" si="5"/>
        <v>，3296383</v>
      </c>
      <c r="I162" s="4" t="str">
        <f>VLOOKUP(A162,HOP!A:U,21,0)</f>
        <v>直采</v>
      </c>
    </row>
    <row r="163" s="4" customFormat="1" hidden="1" spans="1:9">
      <c r="A163" s="5">
        <v>23884894949</v>
      </c>
      <c r="B163" s="6">
        <v>45048</v>
      </c>
      <c r="C163" s="6">
        <v>45049</v>
      </c>
      <c r="D163" s="4">
        <v>723</v>
      </c>
      <c r="E163" s="4" t="str">
        <f>VLOOKUP(A163,HOP!A:L,12,0)</f>
        <v>723.00</v>
      </c>
      <c r="F163" s="4" t="str">
        <f>VLOOKUP(A163,HOP!A:C,3,0)</f>
        <v>3298510</v>
      </c>
      <c r="G163" s="4">
        <f t="shared" si="4"/>
        <v>0</v>
      </c>
      <c r="H163" s="4" t="str">
        <f t="shared" si="5"/>
        <v>，3298510</v>
      </c>
      <c r="I163" s="4" t="str">
        <f>VLOOKUP(A163,HOP!A:U,21,0)</f>
        <v>直采</v>
      </c>
    </row>
    <row r="164" s="4" customFormat="1" hidden="1" spans="1:9">
      <c r="A164" s="5">
        <v>999223888303461</v>
      </c>
      <c r="B164" s="6">
        <v>45044</v>
      </c>
      <c r="C164" s="6">
        <v>45049</v>
      </c>
      <c r="D164" s="4">
        <v>6845</v>
      </c>
      <c r="E164" s="4" t="str">
        <f>VLOOKUP(A164,HOP!A:L,12,0)</f>
        <v>6845.00</v>
      </c>
      <c r="F164" s="4" t="str">
        <f>VLOOKUP(A164,HOP!A:C,3,0)</f>
        <v>3299200</v>
      </c>
      <c r="G164" s="4">
        <f t="shared" si="4"/>
        <v>0</v>
      </c>
      <c r="H164" s="4" t="str">
        <f t="shared" si="5"/>
        <v>，3299200</v>
      </c>
      <c r="I164" s="4" t="str">
        <f>VLOOKUP(A164,HOP!A:U,21,0)</f>
        <v>直采</v>
      </c>
    </row>
    <row r="165" s="4" customFormat="1" hidden="1" spans="1:9">
      <c r="A165" s="5">
        <v>999223889021594</v>
      </c>
      <c r="B165" s="6">
        <v>45047</v>
      </c>
      <c r="C165" s="6">
        <v>45049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5">
        <v>999223889333113</v>
      </c>
      <c r="B166" s="6">
        <v>45047</v>
      </c>
      <c r="C166" s="6">
        <v>45049</v>
      </c>
      <c r="D166" s="4">
        <v>1430</v>
      </c>
      <c r="E166" s="4" t="str">
        <f>VLOOKUP(A166,HOP!A:L,12,0)</f>
        <v>1430.00</v>
      </c>
      <c r="F166" s="4" t="str">
        <f>VLOOKUP(A166,HOP!A:C,3,0)</f>
        <v>3299400</v>
      </c>
      <c r="G166" s="4">
        <f t="shared" si="4"/>
        <v>0</v>
      </c>
      <c r="H166" s="4" t="str">
        <f t="shared" si="5"/>
        <v>，3299400</v>
      </c>
      <c r="I166" s="4" t="str">
        <f>VLOOKUP(A166,HOP!A:U,21,0)</f>
        <v>直采</v>
      </c>
    </row>
    <row r="167" s="4" customFormat="1" hidden="1" spans="1:9">
      <c r="A167" s="5">
        <v>999223892930307</v>
      </c>
      <c r="B167" s="6">
        <v>45045</v>
      </c>
      <c r="C167" s="6">
        <v>45049</v>
      </c>
      <c r="D167" s="4">
        <v>5832</v>
      </c>
      <c r="E167" s="4" t="str">
        <f>VLOOKUP(A167,HOP!A:L,12,0)</f>
        <v>5832.00</v>
      </c>
      <c r="F167" s="4" t="str">
        <f>VLOOKUP(A167,HOP!A:C,3,0)</f>
        <v>3300127</v>
      </c>
      <c r="G167" s="4">
        <f t="shared" si="4"/>
        <v>0</v>
      </c>
      <c r="H167" s="4" t="str">
        <f t="shared" si="5"/>
        <v>，3300127</v>
      </c>
      <c r="I167" s="4" t="str">
        <f>VLOOKUP(A167,HOP!A:U,21,0)</f>
        <v>直采</v>
      </c>
    </row>
    <row r="168" s="4" customFormat="1" hidden="1" spans="1:9">
      <c r="A168" s="5">
        <v>999223894705816</v>
      </c>
      <c r="B168" s="6">
        <v>45047</v>
      </c>
      <c r="C168" s="6">
        <v>45049</v>
      </c>
      <c r="D168" s="4">
        <v>340</v>
      </c>
      <c r="E168" s="4" t="str">
        <f>VLOOKUP(A168,HOP!A:L,12,0)</f>
        <v>340.00</v>
      </c>
      <c r="F168" s="4" t="str">
        <f>VLOOKUP(A168,HOP!A:C,3,0)</f>
        <v>3300561</v>
      </c>
      <c r="G168" s="4">
        <f t="shared" si="4"/>
        <v>0</v>
      </c>
      <c r="H168" s="4" t="str">
        <f t="shared" si="5"/>
        <v>，3300561</v>
      </c>
      <c r="I168" s="4" t="str">
        <f>VLOOKUP(A168,HOP!A:U,21,0)</f>
        <v>直采</v>
      </c>
    </row>
    <row r="169" s="4" customFormat="1" hidden="1" spans="1:9">
      <c r="A169" s="5">
        <v>999223895196163</v>
      </c>
      <c r="B169" s="6">
        <v>45047</v>
      </c>
      <c r="C169" s="6">
        <v>45049</v>
      </c>
      <c r="D169" s="4">
        <v>1208</v>
      </c>
      <c r="E169" s="4" t="str">
        <f>VLOOKUP(A169,HOP!A:L,12,0)</f>
        <v>1208.00</v>
      </c>
      <c r="F169" s="4" t="str">
        <f>VLOOKUP(A169,HOP!A:C,3,0)</f>
        <v>3300674</v>
      </c>
      <c r="G169" s="4">
        <f t="shared" si="4"/>
        <v>0</v>
      </c>
      <c r="H169" s="4" t="str">
        <f t="shared" si="5"/>
        <v>，3300674</v>
      </c>
      <c r="I169" s="4" t="str">
        <f>VLOOKUP(A169,HOP!A:U,21,0)</f>
        <v>直采</v>
      </c>
    </row>
    <row r="170" s="4" customFormat="1" hidden="1" spans="1:9">
      <c r="A170" s="5">
        <v>999223895230037</v>
      </c>
      <c r="B170" s="6">
        <v>45047</v>
      </c>
      <c r="C170" s="6">
        <v>45049</v>
      </c>
      <c r="D170" s="4">
        <v>1208</v>
      </c>
      <c r="E170" s="4" t="str">
        <f>VLOOKUP(A170,HOP!A:L,12,0)</f>
        <v>1208.00</v>
      </c>
      <c r="F170" s="4" t="str">
        <f>VLOOKUP(A170,HOP!A:C,3,0)</f>
        <v>3300685</v>
      </c>
      <c r="G170" s="4">
        <f t="shared" si="4"/>
        <v>0</v>
      </c>
      <c r="H170" s="4" t="str">
        <f t="shared" si="5"/>
        <v>，3300685</v>
      </c>
      <c r="I170" s="4" t="str">
        <f>VLOOKUP(A170,HOP!A:U,21,0)</f>
        <v>直采</v>
      </c>
    </row>
    <row r="171" s="4" customFormat="1" hidden="1" spans="1:9">
      <c r="A171" s="5">
        <v>999223895005611</v>
      </c>
      <c r="B171" s="6">
        <v>45048</v>
      </c>
      <c r="C171" s="6">
        <v>45049</v>
      </c>
      <c r="D171" s="4">
        <v>900</v>
      </c>
      <c r="E171" s="4" t="str">
        <f>VLOOKUP(A171,HOP!A:L,12,0)</f>
        <v>900.00</v>
      </c>
      <c r="F171" s="4" t="str">
        <f>VLOOKUP(A171,HOP!A:C,3,0)</f>
        <v>3300641</v>
      </c>
      <c r="G171" s="4">
        <f t="shared" si="4"/>
        <v>0</v>
      </c>
      <c r="H171" s="4" t="str">
        <f t="shared" si="5"/>
        <v>，3300641</v>
      </c>
      <c r="I171" s="4" t="str">
        <f>VLOOKUP(A171,HOP!A:U,21,0)</f>
        <v>直采</v>
      </c>
    </row>
    <row r="172" s="4" customFormat="1" hidden="1" spans="1:9">
      <c r="A172" s="5">
        <v>999223895448251</v>
      </c>
      <c r="B172" s="6">
        <v>45047</v>
      </c>
      <c r="C172" s="6">
        <v>45049</v>
      </c>
      <c r="D172" s="4">
        <v>1080</v>
      </c>
      <c r="E172" s="4" t="str">
        <f>VLOOKUP(A172,HOP!A:L,12,0)</f>
        <v>1080.00</v>
      </c>
      <c r="F172" s="4" t="str">
        <f>VLOOKUP(A172,HOP!A:C,3,0)</f>
        <v>3300743</v>
      </c>
      <c r="G172" s="4">
        <f t="shared" si="4"/>
        <v>0</v>
      </c>
      <c r="H172" s="4" t="str">
        <f t="shared" si="5"/>
        <v>，3300743</v>
      </c>
      <c r="I172" s="4" t="str">
        <f>VLOOKUP(A172,HOP!A:U,21,0)</f>
        <v>直采</v>
      </c>
    </row>
    <row r="173" s="4" customFormat="1" hidden="1" spans="1:9">
      <c r="A173" s="5">
        <v>999223897976949</v>
      </c>
      <c r="B173" s="6">
        <v>45048</v>
      </c>
      <c r="C173" s="6">
        <v>45049</v>
      </c>
      <c r="D173" s="4">
        <v>492</v>
      </c>
      <c r="E173" s="4" t="str">
        <f>VLOOKUP(A173,HOP!A:L,12,0)</f>
        <v>492.00</v>
      </c>
      <c r="F173" s="4" t="str">
        <f>VLOOKUP(A173,HOP!A:C,3,0)</f>
        <v>3301423</v>
      </c>
      <c r="G173" s="4">
        <f t="shared" si="4"/>
        <v>0</v>
      </c>
      <c r="H173" s="4" t="str">
        <f t="shared" si="5"/>
        <v>，3301423</v>
      </c>
      <c r="I173" s="4" t="str">
        <f>VLOOKUP(A173,HOP!A:U,21,0)</f>
        <v>直采</v>
      </c>
    </row>
    <row r="174" s="4" customFormat="1" hidden="1" spans="1:9">
      <c r="A174" s="5">
        <v>999223902381146</v>
      </c>
      <c r="B174" s="6">
        <v>45046</v>
      </c>
      <c r="C174" s="6">
        <v>45049</v>
      </c>
      <c r="D174" s="4">
        <v>2595</v>
      </c>
      <c r="E174" s="4" t="str">
        <f>VLOOKUP(A174,HOP!A:L,12,0)</f>
        <v>2595.00</v>
      </c>
      <c r="F174" s="4" t="str">
        <f>VLOOKUP(A174,HOP!A:C,3,0)</f>
        <v>3302767</v>
      </c>
      <c r="G174" s="4">
        <f t="shared" si="4"/>
        <v>0</v>
      </c>
      <c r="H174" s="4" t="str">
        <f t="shared" si="5"/>
        <v>，3302767</v>
      </c>
      <c r="I174" s="4" t="str">
        <f>VLOOKUP(A174,HOP!A:U,21,0)</f>
        <v>直采</v>
      </c>
    </row>
    <row r="175" s="4" customFormat="1" hidden="1" spans="1:9">
      <c r="A175" s="5">
        <v>999223903235950</v>
      </c>
      <c r="B175" s="6">
        <v>45046</v>
      </c>
      <c r="C175" s="6">
        <v>45049</v>
      </c>
      <c r="D175" s="4">
        <v>1369</v>
      </c>
      <c r="E175" s="4" t="str">
        <f>VLOOKUP(A175,HOP!A:L,12,0)</f>
        <v>1369.00</v>
      </c>
      <c r="F175" s="4" t="str">
        <f>VLOOKUP(A175,HOP!A:C,3,0)</f>
        <v>3303126</v>
      </c>
      <c r="G175" s="4">
        <f t="shared" si="4"/>
        <v>0</v>
      </c>
      <c r="H175" s="4" t="str">
        <f t="shared" si="5"/>
        <v>，3303126</v>
      </c>
      <c r="I175" s="4" t="str">
        <f>VLOOKUP(A175,HOP!A:U,21,0)</f>
        <v>直采</v>
      </c>
    </row>
    <row r="176" s="4" customFormat="1" hidden="1" spans="1:9">
      <c r="A176" s="5">
        <v>999223903497681</v>
      </c>
      <c r="B176" s="6">
        <v>45046</v>
      </c>
      <c r="C176" s="6">
        <v>45049</v>
      </c>
      <c r="D176" s="4">
        <v>3002</v>
      </c>
      <c r="E176" s="4" t="str">
        <f>VLOOKUP(A176,HOP!A:L,12,0)</f>
        <v>3002.00</v>
      </c>
      <c r="F176" s="4" t="str">
        <f>VLOOKUP(A176,HOP!A:C,3,0)</f>
        <v>3303261</v>
      </c>
      <c r="G176" s="4">
        <f t="shared" si="4"/>
        <v>0</v>
      </c>
      <c r="H176" s="4" t="str">
        <f t="shared" si="5"/>
        <v>，3303261</v>
      </c>
      <c r="I176" s="4" t="str">
        <f>VLOOKUP(A176,HOP!A:U,21,0)</f>
        <v>直采</v>
      </c>
    </row>
    <row r="177" s="4" customFormat="1" hidden="1" spans="1:9">
      <c r="A177" s="5">
        <v>999223903536996</v>
      </c>
      <c r="B177" s="6">
        <v>45047</v>
      </c>
      <c r="C177" s="6">
        <v>45049</v>
      </c>
      <c r="D177" s="4">
        <v>3400</v>
      </c>
      <c r="E177" s="4" t="str">
        <f>VLOOKUP(A177,HOP!A:L,12,0)</f>
        <v>3400.00</v>
      </c>
      <c r="F177" s="4" t="str">
        <f>VLOOKUP(A177,HOP!A:C,3,0)</f>
        <v>3303288</v>
      </c>
      <c r="G177" s="4">
        <f t="shared" si="4"/>
        <v>0</v>
      </c>
      <c r="H177" s="4" t="str">
        <f t="shared" si="5"/>
        <v>，3303288</v>
      </c>
      <c r="I177" s="4" t="str">
        <f>VLOOKUP(A177,HOP!A:U,21,0)</f>
        <v>直采</v>
      </c>
    </row>
    <row r="178" s="4" customFormat="1" hidden="1" spans="1:9">
      <c r="A178" s="5">
        <v>999223904224916</v>
      </c>
      <c r="B178" s="6">
        <v>45045</v>
      </c>
      <c r="C178" s="6">
        <v>45049</v>
      </c>
      <c r="D178" s="4">
        <v>1072</v>
      </c>
      <c r="E178" s="4" t="str">
        <f>VLOOKUP(A178,HOP!A:L,12,0)</f>
        <v>1072.00</v>
      </c>
      <c r="F178" s="4" t="str">
        <f>VLOOKUP(A178,HOP!A:C,3,0)</f>
        <v>3303606</v>
      </c>
      <c r="G178" s="4">
        <f t="shared" si="4"/>
        <v>0</v>
      </c>
      <c r="H178" s="4" t="str">
        <f t="shared" si="5"/>
        <v>，3303606</v>
      </c>
      <c r="I178" s="4" t="str">
        <f>VLOOKUP(A178,HOP!A:U,21,0)</f>
        <v>直采</v>
      </c>
    </row>
    <row r="179" s="4" customFormat="1" hidden="1" spans="1:9">
      <c r="A179" s="5">
        <v>999223905051507</v>
      </c>
      <c r="B179" s="6">
        <v>45047</v>
      </c>
      <c r="C179" s="6">
        <v>45049</v>
      </c>
      <c r="D179" s="4">
        <v>6120</v>
      </c>
      <c r="E179" s="4" t="str">
        <f>VLOOKUP(A179,HOP!A:L,12,0)</f>
        <v>6120.00</v>
      </c>
      <c r="F179" s="4" t="str">
        <f>VLOOKUP(A179,HOP!A:C,3,0)</f>
        <v>3303873</v>
      </c>
      <c r="G179" s="4">
        <f t="shared" si="4"/>
        <v>0</v>
      </c>
      <c r="H179" s="4" t="str">
        <f t="shared" si="5"/>
        <v>，3303873</v>
      </c>
      <c r="I179" s="4" t="str">
        <f>VLOOKUP(A179,HOP!A:U,21,0)</f>
        <v>直采</v>
      </c>
    </row>
    <row r="180" s="4" customFormat="1" hidden="1" spans="1:9">
      <c r="A180" s="5">
        <v>999223906528782</v>
      </c>
      <c r="B180" s="6">
        <v>45046</v>
      </c>
      <c r="C180" s="6">
        <v>45049</v>
      </c>
      <c r="D180" s="4">
        <v>3600</v>
      </c>
      <c r="E180" s="4" t="str">
        <f>VLOOKUP(A180,HOP!A:L,12,0)</f>
        <v>3600.00</v>
      </c>
      <c r="F180" s="4" t="str">
        <f>VLOOKUP(A180,HOP!A:C,3,0)</f>
        <v>3304371</v>
      </c>
      <c r="G180" s="4">
        <f t="shared" si="4"/>
        <v>0</v>
      </c>
      <c r="H180" s="4" t="str">
        <f t="shared" si="5"/>
        <v>，3304371</v>
      </c>
      <c r="I180" s="4" t="str">
        <f>VLOOKUP(A180,HOP!A:U,21,0)</f>
        <v>直采</v>
      </c>
    </row>
    <row r="181" s="4" customFormat="1" hidden="1" spans="1:9">
      <c r="A181" s="5">
        <v>999223906586240</v>
      </c>
      <c r="B181" s="6">
        <v>45046</v>
      </c>
      <c r="C181" s="6">
        <v>45049</v>
      </c>
      <c r="D181" s="4">
        <v>1515</v>
      </c>
      <c r="E181" s="4" t="str">
        <f>VLOOKUP(A181,HOP!A:L,12,0)</f>
        <v>1515.00</v>
      </c>
      <c r="F181" s="4" t="str">
        <f>VLOOKUP(A181,HOP!A:C,3,0)</f>
        <v>3304381</v>
      </c>
      <c r="G181" s="4">
        <f t="shared" si="4"/>
        <v>0</v>
      </c>
      <c r="H181" s="4" t="str">
        <f t="shared" si="5"/>
        <v>，3304381</v>
      </c>
      <c r="I181" s="4" t="str">
        <f>VLOOKUP(A181,HOP!A:U,21,0)</f>
        <v>直采</v>
      </c>
    </row>
    <row r="182" s="4" customFormat="1" hidden="1" spans="1:9">
      <c r="A182" s="5">
        <v>23914546986</v>
      </c>
      <c r="B182" s="6">
        <v>45047</v>
      </c>
      <c r="C182" s="6">
        <v>45049</v>
      </c>
      <c r="D182" s="4">
        <v>2070</v>
      </c>
      <c r="E182" s="4" t="str">
        <f>VLOOKUP(A182,HOP!A:L,12,0)</f>
        <v>2070.00</v>
      </c>
      <c r="F182" s="4" t="str">
        <f>VLOOKUP(A182,HOP!A:C,3,0)</f>
        <v>3305071</v>
      </c>
      <c r="G182" s="4">
        <f t="shared" si="4"/>
        <v>0</v>
      </c>
      <c r="H182" s="4" t="str">
        <f t="shared" si="5"/>
        <v>，3305071</v>
      </c>
      <c r="I182" s="4" t="str">
        <f>VLOOKUP(A182,HOP!A:U,21,0)</f>
        <v>直采</v>
      </c>
    </row>
    <row r="183" s="4" customFormat="1" hidden="1" spans="1:9">
      <c r="A183" s="5">
        <v>999223916205748</v>
      </c>
      <c r="B183" s="6">
        <v>45048</v>
      </c>
      <c r="C183" s="6">
        <v>45049</v>
      </c>
      <c r="D183" s="4">
        <v>1800</v>
      </c>
      <c r="E183" s="4" t="str">
        <f>VLOOKUP(A183,HOP!A:L,12,0)</f>
        <v>1800.00</v>
      </c>
      <c r="F183" s="4" t="str">
        <f>VLOOKUP(A183,HOP!A:C,3,0)</f>
        <v>3305391</v>
      </c>
      <c r="G183" s="4">
        <f t="shared" si="4"/>
        <v>0</v>
      </c>
      <c r="H183" s="4" t="str">
        <f t="shared" si="5"/>
        <v>，3305391</v>
      </c>
      <c r="I183" s="4" t="str">
        <f>VLOOKUP(A183,HOP!A:U,21,0)</f>
        <v>直采</v>
      </c>
    </row>
    <row r="184" s="4" customFormat="1" hidden="1" spans="1:9">
      <c r="A184" s="5">
        <v>999223925917429</v>
      </c>
      <c r="B184" s="6">
        <v>45048</v>
      </c>
      <c r="C184" s="6">
        <v>45049</v>
      </c>
      <c r="D184" s="4">
        <v>428</v>
      </c>
      <c r="E184" s="4" t="str">
        <f>VLOOKUP(A184,HOP!A:L,12,0)</f>
        <v>428.00</v>
      </c>
      <c r="F184" s="4" t="str">
        <f>VLOOKUP(A184,HOP!A:C,3,0)</f>
        <v>3307136</v>
      </c>
      <c r="G184" s="4">
        <f t="shared" si="4"/>
        <v>0</v>
      </c>
      <c r="H184" s="4" t="str">
        <f t="shared" si="5"/>
        <v>，3307136</v>
      </c>
      <c r="I184" s="4" t="str">
        <f>VLOOKUP(A184,HOP!A:U,21,0)</f>
        <v>直采</v>
      </c>
    </row>
    <row r="185" s="4" customFormat="1" hidden="1" spans="1:9">
      <c r="A185" s="5">
        <v>999223931070403</v>
      </c>
      <c r="B185" s="6">
        <v>45047</v>
      </c>
      <c r="C185" s="6">
        <v>45049</v>
      </c>
      <c r="D185" s="4">
        <v>2738</v>
      </c>
      <c r="E185" s="4" t="str">
        <f>VLOOKUP(A185,HOP!A:L,12,0)</f>
        <v>2738.00</v>
      </c>
      <c r="F185" s="4" t="str">
        <f>VLOOKUP(A185,HOP!A:C,3,0)</f>
        <v>3307676</v>
      </c>
      <c r="G185" s="4">
        <f t="shared" si="4"/>
        <v>0</v>
      </c>
      <c r="H185" s="4" t="str">
        <f t="shared" si="5"/>
        <v>，3307676</v>
      </c>
      <c r="I185" s="4" t="str">
        <f>VLOOKUP(A185,HOP!A:U,21,0)</f>
        <v>直采</v>
      </c>
    </row>
    <row r="186" s="4" customFormat="1" hidden="1" spans="1:9">
      <c r="A186" s="5">
        <v>999223924499454</v>
      </c>
      <c r="B186" s="6">
        <v>45046</v>
      </c>
      <c r="C186" s="6">
        <v>45049</v>
      </c>
      <c r="D186" s="4">
        <v>2472</v>
      </c>
      <c r="E186" s="4" t="str">
        <f>VLOOKUP(A186,HOP!A:L,12,0)</f>
        <v>2472.00</v>
      </c>
      <c r="F186" s="4" t="str">
        <f>VLOOKUP(A186,HOP!A:C,3,0)</f>
        <v>3306822</v>
      </c>
      <c r="G186" s="4">
        <f t="shared" si="4"/>
        <v>0</v>
      </c>
      <c r="H186" s="4" t="str">
        <f t="shared" si="5"/>
        <v>，3306822</v>
      </c>
      <c r="I186" s="4" t="str">
        <f>VLOOKUP(A186,HOP!A:U,21,0)</f>
        <v>直采</v>
      </c>
    </row>
    <row r="187" s="4" customFormat="1" hidden="1" spans="1:9">
      <c r="A187" s="5">
        <v>999223940054623</v>
      </c>
      <c r="B187" s="6">
        <v>45047</v>
      </c>
      <c r="C187" s="6">
        <v>45049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5">
        <v>999223940054931</v>
      </c>
      <c r="B188" s="6">
        <v>45047</v>
      </c>
      <c r="C188" s="6">
        <v>45049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999223940769767</v>
      </c>
      <c r="B189" s="6">
        <v>45047</v>
      </c>
      <c r="C189" s="6">
        <v>45049</v>
      </c>
      <c r="D189" s="4">
        <v>638</v>
      </c>
      <c r="E189" s="4" t="str">
        <f>VLOOKUP(A189,HOP!A:L,12,0)</f>
        <v>638.00</v>
      </c>
      <c r="F189" s="4" t="str">
        <f>VLOOKUP(A189,HOP!A:C,3,0)</f>
        <v>3309434</v>
      </c>
      <c r="G189" s="4">
        <f t="shared" si="4"/>
        <v>0</v>
      </c>
      <c r="H189" s="4" t="str">
        <f t="shared" si="5"/>
        <v>，3309434</v>
      </c>
      <c r="I189" s="4" t="str">
        <f>VLOOKUP(A189,HOP!A:U,21,0)</f>
        <v>直采</v>
      </c>
    </row>
    <row r="190" s="4" customFormat="1" hidden="1" spans="1:9">
      <c r="A190" s="5">
        <v>999223942431370</v>
      </c>
      <c r="B190" s="6">
        <v>45047</v>
      </c>
      <c r="C190" s="6">
        <v>45049</v>
      </c>
      <c r="D190" s="4">
        <v>854</v>
      </c>
      <c r="E190" s="4" t="str">
        <f>VLOOKUP(A190,HOP!A:L,12,0)</f>
        <v>854.00</v>
      </c>
      <c r="F190" s="4" t="str">
        <f>VLOOKUP(A190,HOP!A:C,3,0)</f>
        <v>3309975</v>
      </c>
      <c r="G190" s="4">
        <f t="shared" si="4"/>
        <v>0</v>
      </c>
      <c r="H190" s="4" t="str">
        <f t="shared" si="5"/>
        <v>，3309975</v>
      </c>
      <c r="I190" s="4" t="str">
        <f>VLOOKUP(A190,HOP!A:U,21,0)</f>
        <v>直采</v>
      </c>
    </row>
    <row r="191" s="4" customFormat="1" hidden="1" spans="1:9">
      <c r="A191" s="5">
        <v>999223942570566</v>
      </c>
      <c r="B191" s="6">
        <v>45048</v>
      </c>
      <c r="C191" s="6">
        <v>45049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999223942632564</v>
      </c>
      <c r="B192" s="6">
        <v>45048</v>
      </c>
      <c r="C192" s="6">
        <v>45049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hidden="1" spans="1:9">
      <c r="A193" s="5">
        <v>999223944451507</v>
      </c>
      <c r="B193" s="6">
        <v>45048</v>
      </c>
      <c r="C193" s="6">
        <v>45049</v>
      </c>
      <c r="D193" s="4">
        <v>318</v>
      </c>
      <c r="E193" s="4" t="str">
        <f>VLOOKUP(A193,HOP!A:L,12,0)</f>
        <v>318.00</v>
      </c>
      <c r="F193" s="4" t="str">
        <f>VLOOKUP(A193,HOP!A:C,3,0)</f>
        <v>3310411</v>
      </c>
      <c r="G193" s="4">
        <f t="shared" si="4"/>
        <v>0</v>
      </c>
      <c r="H193" s="4" t="str">
        <f t="shared" si="5"/>
        <v>，3310411</v>
      </c>
      <c r="I193" s="4" t="str">
        <f>VLOOKUP(A193,HOP!A:U,21,0)</f>
        <v>直采</v>
      </c>
    </row>
    <row r="194" s="4" customFormat="1" hidden="1" spans="1:9">
      <c r="A194" s="5">
        <v>999223948243292</v>
      </c>
      <c r="B194" s="6">
        <v>45048</v>
      </c>
      <c r="C194" s="6">
        <v>45049</v>
      </c>
      <c r="D194" s="4">
        <v>481</v>
      </c>
      <c r="E194" s="4" t="str">
        <f>VLOOKUP(A194,HOP!A:L,12,0)</f>
        <v>481.00</v>
      </c>
      <c r="F194" s="4" t="str">
        <f>VLOOKUP(A194,HOP!A:C,3,0)</f>
        <v>3311032</v>
      </c>
      <c r="G194" s="4">
        <f t="shared" si="4"/>
        <v>0</v>
      </c>
      <c r="H194" s="4" t="str">
        <f t="shared" si="5"/>
        <v>，3311032</v>
      </c>
      <c r="I194" s="4" t="str">
        <f>VLOOKUP(A194,HOP!A:U,21,0)</f>
        <v>直采</v>
      </c>
    </row>
    <row r="195" s="4" customFormat="1" hidden="1" spans="1:9">
      <c r="A195" s="5">
        <v>999223951239908</v>
      </c>
      <c r="B195" s="6">
        <v>45048</v>
      </c>
      <c r="C195" s="6">
        <v>45049</v>
      </c>
      <c r="D195" s="4">
        <v>493</v>
      </c>
      <c r="E195" s="4" t="str">
        <f>VLOOKUP(A195,HOP!A:L,12,0)</f>
        <v>493.00</v>
      </c>
      <c r="F195" s="4" t="str">
        <f>VLOOKUP(A195,HOP!A:C,3,0)</f>
        <v>3311584</v>
      </c>
      <c r="G195" s="4">
        <f t="shared" ref="G195:G231" si="6">D195-E195</f>
        <v>0</v>
      </c>
      <c r="H195" s="4" t="str">
        <f t="shared" ref="H195:H231" si="7">$H$1&amp;F195</f>
        <v>，3311584</v>
      </c>
      <c r="I195" s="4" t="str">
        <f>VLOOKUP(A195,HOP!A:U,21,0)</f>
        <v>直采</v>
      </c>
    </row>
    <row r="196" s="4" customFormat="1" hidden="1" spans="1:9">
      <c r="A196" s="5">
        <v>999223955473222</v>
      </c>
      <c r="B196" s="6">
        <v>45048</v>
      </c>
      <c r="C196" s="6">
        <v>45049</v>
      </c>
      <c r="D196" s="4">
        <v>637</v>
      </c>
      <c r="E196" s="4" t="str">
        <f>VLOOKUP(A196,HOP!A:L,12,0)</f>
        <v>637.00</v>
      </c>
      <c r="F196" s="4" t="str">
        <f>VLOOKUP(A196,HOP!A:C,3,0)</f>
        <v>3312591</v>
      </c>
      <c r="G196" s="4">
        <f t="shared" si="6"/>
        <v>0</v>
      </c>
      <c r="H196" s="4" t="str">
        <f t="shared" si="7"/>
        <v>，3312591</v>
      </c>
      <c r="I196" s="4" t="str">
        <f>VLOOKUP(A196,HOP!A:U,21,0)</f>
        <v>直采</v>
      </c>
    </row>
    <row r="197" s="4" customFormat="1" hidden="1" spans="1:9">
      <c r="A197" s="5">
        <v>999223961159802</v>
      </c>
      <c r="B197" s="6">
        <v>45048</v>
      </c>
      <c r="C197" s="6">
        <v>45049</v>
      </c>
      <c r="D197" s="4">
        <v>480</v>
      </c>
      <c r="E197" s="4" t="str">
        <f>VLOOKUP(A197,HOP!A:L,12,0)</f>
        <v>480.00</v>
      </c>
      <c r="F197" s="4" t="str">
        <f>VLOOKUP(A197,HOP!A:C,3,0)</f>
        <v>3313653</v>
      </c>
      <c r="G197" s="4">
        <f t="shared" si="6"/>
        <v>0</v>
      </c>
      <c r="H197" s="4" t="str">
        <f t="shared" si="7"/>
        <v>，3313653</v>
      </c>
      <c r="I197" s="4" t="str">
        <f>VLOOKUP(A197,HOP!A:U,21,0)</f>
        <v>直采</v>
      </c>
    </row>
    <row r="198" s="4" customFormat="1" hidden="1" spans="1:9">
      <c r="A198" s="5">
        <v>999223962168807</v>
      </c>
      <c r="B198" s="6">
        <v>45048</v>
      </c>
      <c r="C198" s="6">
        <v>45049</v>
      </c>
      <c r="D198" s="4">
        <v>2216</v>
      </c>
      <c r="E198" s="4" t="str">
        <f>VLOOKUP(A198,HOP!A:L,12,0)</f>
        <v>2216.00</v>
      </c>
      <c r="F198" s="4" t="str">
        <f>VLOOKUP(A198,HOP!A:C,3,0)</f>
        <v>3313854</v>
      </c>
      <c r="G198" s="4">
        <f t="shared" si="6"/>
        <v>0</v>
      </c>
      <c r="H198" s="4" t="str">
        <f t="shared" si="7"/>
        <v>，3313854</v>
      </c>
      <c r="I198" s="4" t="str">
        <f>VLOOKUP(A198,HOP!A:U,21,0)</f>
        <v>直采</v>
      </c>
    </row>
    <row r="199" s="4" customFormat="1" hidden="1" spans="1:9">
      <c r="A199" s="5">
        <v>999223961823220</v>
      </c>
      <c r="B199" s="6">
        <v>45048</v>
      </c>
      <c r="C199" s="6">
        <v>45049</v>
      </c>
      <c r="D199" s="4">
        <v>613</v>
      </c>
      <c r="E199" s="4" t="str">
        <f>VLOOKUP(A199,HOP!A:L,12,0)</f>
        <v>613.00</v>
      </c>
      <c r="F199" s="4" t="str">
        <f>VLOOKUP(A199,HOP!A:C,3,0)</f>
        <v>3313786</v>
      </c>
      <c r="G199" s="4">
        <f t="shared" si="6"/>
        <v>0</v>
      </c>
      <c r="H199" s="4" t="str">
        <f t="shared" si="7"/>
        <v>，3313786</v>
      </c>
      <c r="I199" s="4" t="str">
        <f>VLOOKUP(A199,HOP!A:U,21,0)</f>
        <v>直采</v>
      </c>
    </row>
    <row r="200" s="4" customFormat="1" hidden="1" spans="1:9">
      <c r="A200" s="5">
        <v>999223962677313</v>
      </c>
      <c r="B200" s="6">
        <v>45048</v>
      </c>
      <c r="C200" s="6">
        <v>45049</v>
      </c>
      <c r="D200" s="4">
        <v>282</v>
      </c>
      <c r="E200" s="4" t="str">
        <f>VLOOKUP(A200,HOP!A:L,12,0)</f>
        <v>282.00</v>
      </c>
      <c r="F200" s="4" t="str">
        <f>VLOOKUP(A200,HOP!A:C,3,0)</f>
        <v>3314059</v>
      </c>
      <c r="G200" s="4">
        <f t="shared" si="6"/>
        <v>0</v>
      </c>
      <c r="H200" s="4" t="str">
        <f t="shared" si="7"/>
        <v>，3314059</v>
      </c>
      <c r="I200" s="4" t="str">
        <f>VLOOKUP(A200,HOP!A:U,21,0)</f>
        <v>直采</v>
      </c>
    </row>
    <row r="201" s="4" customFormat="1" hidden="1" spans="1:9">
      <c r="A201" s="5">
        <v>23962692802</v>
      </c>
      <c r="B201" s="6">
        <v>45048</v>
      </c>
      <c r="C201" s="6">
        <v>45049</v>
      </c>
      <c r="D201" s="4">
        <v>540</v>
      </c>
      <c r="E201" s="4" t="str">
        <f>VLOOKUP(A201,HOP!A:L,12,0)</f>
        <v>540.00</v>
      </c>
      <c r="F201" s="4" t="str">
        <f>VLOOKUP(A201,HOP!A:C,3,0)</f>
        <v>3314062</v>
      </c>
      <c r="G201" s="4">
        <f t="shared" si="6"/>
        <v>0</v>
      </c>
      <c r="H201" s="4" t="str">
        <f t="shared" si="7"/>
        <v>，3314062</v>
      </c>
      <c r="I201" s="4" t="str">
        <f>VLOOKUP(A201,HOP!A:U,21,0)</f>
        <v>直采</v>
      </c>
    </row>
    <row r="202" s="4" customFormat="1" hidden="1" spans="1:9">
      <c r="A202" s="5">
        <v>999223963545322</v>
      </c>
      <c r="B202" s="6">
        <v>45048</v>
      </c>
      <c r="C202" s="6">
        <v>45049</v>
      </c>
      <c r="D202" s="4">
        <v>3912</v>
      </c>
      <c r="E202" s="4" t="str">
        <f>VLOOKUP(A202,HOP!A:L,12,0)</f>
        <v>3912.00</v>
      </c>
      <c r="F202" s="4" t="str">
        <f>VLOOKUP(A202,HOP!A:C,3,0)</f>
        <v>3314184</v>
      </c>
      <c r="G202" s="4">
        <f t="shared" si="6"/>
        <v>0</v>
      </c>
      <c r="H202" s="4" t="str">
        <f t="shared" si="7"/>
        <v>，3314184</v>
      </c>
      <c r="I202" s="4" t="str">
        <f>VLOOKUP(A202,HOP!A:U,21,0)</f>
        <v>直采</v>
      </c>
    </row>
    <row r="203" s="4" customFormat="1" hidden="1" spans="1:9">
      <c r="A203" s="5">
        <v>999223963854155</v>
      </c>
      <c r="B203" s="6">
        <v>45048</v>
      </c>
      <c r="C203" s="6">
        <v>45049</v>
      </c>
      <c r="D203" s="4">
        <v>638</v>
      </c>
      <c r="E203" s="4" t="str">
        <f>VLOOKUP(A203,HOP!A:L,12,0)</f>
        <v>638.00</v>
      </c>
      <c r="F203" s="4" t="str">
        <f>VLOOKUP(A203,HOP!A:C,3,0)</f>
        <v>3314352</v>
      </c>
      <c r="G203" s="4">
        <f t="shared" si="6"/>
        <v>0</v>
      </c>
      <c r="H203" s="4" t="str">
        <f t="shared" si="7"/>
        <v>，3314352</v>
      </c>
      <c r="I203" s="4" t="str">
        <f>VLOOKUP(A203,HOP!A:U,21,0)</f>
        <v>直采</v>
      </c>
    </row>
    <row r="204" s="4" customFormat="1" hidden="1" spans="1:9">
      <c r="A204" s="5">
        <v>999223964298948</v>
      </c>
      <c r="B204" s="6">
        <v>45048</v>
      </c>
      <c r="C204" s="6">
        <v>45049</v>
      </c>
      <c r="D204" s="4">
        <v>399</v>
      </c>
      <c r="E204" s="4" t="str">
        <f>VLOOKUP(A204,HOP!A:L,12,0)</f>
        <v>399.00</v>
      </c>
      <c r="F204" s="4" t="str">
        <f>VLOOKUP(A204,HOP!A:C,3,0)</f>
        <v>3314421</v>
      </c>
      <c r="G204" s="4">
        <f t="shared" si="6"/>
        <v>0</v>
      </c>
      <c r="H204" s="4" t="str">
        <f t="shared" si="7"/>
        <v>，3314421</v>
      </c>
      <c r="I204" s="4" t="str">
        <f>VLOOKUP(A204,HOP!A:U,21,0)</f>
        <v>直采</v>
      </c>
    </row>
    <row r="205" s="4" customFormat="1" hidden="1" spans="1:9">
      <c r="A205" s="5">
        <v>999223965532217</v>
      </c>
      <c r="B205" s="6">
        <v>45048</v>
      </c>
      <c r="C205" s="6">
        <v>45049</v>
      </c>
      <c r="D205" s="4">
        <v>319</v>
      </c>
      <c r="E205" s="4" t="str">
        <f>VLOOKUP(A205,HOP!A:L,12,0)</f>
        <v>319.00</v>
      </c>
      <c r="F205" s="4" t="str">
        <f>VLOOKUP(A205,HOP!A:C,3,0)</f>
        <v>3314863</v>
      </c>
      <c r="G205" s="4">
        <f t="shared" si="6"/>
        <v>0</v>
      </c>
      <c r="H205" s="4" t="str">
        <f t="shared" si="7"/>
        <v>，3314863</v>
      </c>
      <c r="I205" s="4" t="str">
        <f>VLOOKUP(A205,HOP!A:U,21,0)</f>
        <v>直采</v>
      </c>
    </row>
    <row r="206" s="4" customFormat="1" hidden="1" spans="1:9">
      <c r="A206" s="5">
        <v>999223965882229</v>
      </c>
      <c r="B206" s="6">
        <v>45048</v>
      </c>
      <c r="C206" s="6">
        <v>45049</v>
      </c>
      <c r="D206" s="4">
        <v>1100</v>
      </c>
      <c r="E206" s="4" t="str">
        <f>VLOOKUP(A206,HOP!A:L,12,0)</f>
        <v>1100.00</v>
      </c>
      <c r="F206" s="4" t="str">
        <f>VLOOKUP(A206,HOP!A:C,3,0)</f>
        <v>3314991</v>
      </c>
      <c r="G206" s="4">
        <f t="shared" si="6"/>
        <v>0</v>
      </c>
      <c r="H206" s="4" t="str">
        <f t="shared" si="7"/>
        <v>，3314991</v>
      </c>
      <c r="I206" s="4" t="str">
        <f>VLOOKUP(A206,HOP!A:U,21,0)</f>
        <v>直采</v>
      </c>
    </row>
    <row r="207" s="4" customFormat="1" hidden="1" spans="1:9">
      <c r="A207" s="5">
        <v>999223966185257</v>
      </c>
      <c r="B207" s="6">
        <v>45048</v>
      </c>
      <c r="C207" s="6">
        <v>45049</v>
      </c>
      <c r="D207" s="4">
        <v>1100</v>
      </c>
      <c r="E207" s="4" t="str">
        <f>VLOOKUP(A207,HOP!A:L,12,0)</f>
        <v>1100.00</v>
      </c>
      <c r="F207" s="4" t="str">
        <f>VLOOKUP(A207,HOP!A:C,3,0)</f>
        <v>3315124</v>
      </c>
      <c r="G207" s="4">
        <f t="shared" si="6"/>
        <v>0</v>
      </c>
      <c r="H207" s="4" t="str">
        <f t="shared" si="7"/>
        <v>，3315124</v>
      </c>
      <c r="I207" s="4" t="str">
        <f>VLOOKUP(A207,HOP!A:U,21,0)</f>
        <v>直采</v>
      </c>
    </row>
    <row r="208" s="4" customFormat="1" hidden="1" spans="1:9">
      <c r="A208" s="5">
        <v>999223966707738</v>
      </c>
      <c r="B208" s="6">
        <v>45048</v>
      </c>
      <c r="C208" s="6">
        <v>45049</v>
      </c>
      <c r="D208" s="4">
        <v>319</v>
      </c>
      <c r="E208" s="4" t="str">
        <f>VLOOKUP(A208,HOP!A:L,12,0)</f>
        <v>319.00</v>
      </c>
      <c r="F208" s="4" t="str">
        <f>VLOOKUP(A208,HOP!A:C,3,0)</f>
        <v>3315291</v>
      </c>
      <c r="G208" s="4">
        <f t="shared" si="6"/>
        <v>0</v>
      </c>
      <c r="H208" s="4" t="str">
        <f t="shared" si="7"/>
        <v>，3315291</v>
      </c>
      <c r="I208" s="4" t="str">
        <f>VLOOKUP(A208,HOP!A:U,21,0)</f>
        <v>直采</v>
      </c>
    </row>
    <row r="209" s="4" customFormat="1" hidden="1" spans="1:9">
      <c r="A209" s="5">
        <v>999223966948879</v>
      </c>
      <c r="B209" s="6">
        <v>45048</v>
      </c>
      <c r="C209" s="6">
        <v>45049</v>
      </c>
      <c r="D209" s="4">
        <v>186</v>
      </c>
      <c r="E209" s="4" t="str">
        <f>VLOOKUP(A209,HOP!A:L,12,0)</f>
        <v>186.00</v>
      </c>
      <c r="F209" s="4" t="str">
        <f>VLOOKUP(A209,HOP!A:C,3,0)</f>
        <v>3315362</v>
      </c>
      <c r="G209" s="4">
        <f t="shared" si="6"/>
        <v>0</v>
      </c>
      <c r="H209" s="4" t="str">
        <f t="shared" si="7"/>
        <v>，3315362</v>
      </c>
      <c r="I209" s="4" t="str">
        <f>VLOOKUP(A209,HOP!A:U,21,0)</f>
        <v>直采</v>
      </c>
    </row>
    <row r="210" s="4" customFormat="1" hidden="1" spans="1:9">
      <c r="A210" s="5">
        <v>999223964723634</v>
      </c>
      <c r="B210" s="6">
        <v>45048</v>
      </c>
      <c r="C210" s="6">
        <v>45049</v>
      </c>
      <c r="D210" s="4">
        <v>945</v>
      </c>
      <c r="E210" s="4" t="str">
        <f>VLOOKUP(A210,HOP!A:L,12,0)</f>
        <v>945.00</v>
      </c>
      <c r="F210" s="4" t="str">
        <f>VLOOKUP(A210,HOP!A:C,3,0)</f>
        <v>3314573</v>
      </c>
      <c r="G210" s="4">
        <f t="shared" si="6"/>
        <v>0</v>
      </c>
      <c r="H210" s="4" t="str">
        <f t="shared" si="7"/>
        <v>，3314573</v>
      </c>
      <c r="I210" s="4" t="str">
        <f>VLOOKUP(A210,HOP!A:U,21,0)</f>
        <v>直采</v>
      </c>
    </row>
    <row r="211" s="4" customFormat="1" hidden="1" spans="1:9">
      <c r="A211" s="5">
        <v>999223967120579</v>
      </c>
      <c r="B211" s="6">
        <v>45048</v>
      </c>
      <c r="C211" s="6">
        <v>45049</v>
      </c>
      <c r="D211" s="4">
        <v>211</v>
      </c>
      <c r="E211" s="4" t="str">
        <f>VLOOKUP(A211,HOP!A:L,12,0)</f>
        <v>211.00</v>
      </c>
      <c r="F211" s="4" t="str">
        <f>VLOOKUP(A211,HOP!A:C,3,0)</f>
        <v>3315408</v>
      </c>
      <c r="G211" s="4">
        <f t="shared" si="6"/>
        <v>0</v>
      </c>
      <c r="H211" s="4" t="str">
        <f t="shared" si="7"/>
        <v>，3315408</v>
      </c>
      <c r="I211" s="4" t="str">
        <f>VLOOKUP(A211,HOP!A:U,21,0)</f>
        <v>直采</v>
      </c>
    </row>
    <row r="212" s="4" customFormat="1" hidden="1" spans="1:9">
      <c r="A212" s="5">
        <v>999223967367200</v>
      </c>
      <c r="B212" s="6">
        <v>45048</v>
      </c>
      <c r="C212" s="6">
        <v>45049</v>
      </c>
      <c r="D212" s="4">
        <v>603</v>
      </c>
      <c r="E212" s="4" t="str">
        <f>VLOOKUP(A212,HOP!A:L,12,0)</f>
        <v>603.00</v>
      </c>
      <c r="F212" s="4" t="str">
        <f>VLOOKUP(A212,HOP!A:C,3,0)</f>
        <v>3315489</v>
      </c>
      <c r="G212" s="4">
        <f t="shared" si="6"/>
        <v>0</v>
      </c>
      <c r="H212" s="4" t="str">
        <f t="shared" si="7"/>
        <v>，3315489</v>
      </c>
      <c r="I212" s="4" t="str">
        <f>VLOOKUP(A212,HOP!A:U,21,0)</f>
        <v>直采</v>
      </c>
    </row>
    <row r="213" s="4" customFormat="1" hidden="1" spans="1:9">
      <c r="A213" s="5">
        <v>999223967890914</v>
      </c>
      <c r="B213" s="6">
        <v>45048</v>
      </c>
      <c r="C213" s="6">
        <v>45049</v>
      </c>
      <c r="D213" s="4">
        <v>506</v>
      </c>
      <c r="E213" s="4" t="str">
        <f>VLOOKUP(A213,HOP!A:L,12,0)</f>
        <v>506.00</v>
      </c>
      <c r="F213" s="4" t="str">
        <f>VLOOKUP(A213,HOP!A:C,3,0)</f>
        <v>3315641</v>
      </c>
      <c r="G213" s="4">
        <f t="shared" si="6"/>
        <v>0</v>
      </c>
      <c r="H213" s="4" t="str">
        <f t="shared" si="7"/>
        <v>，3315641</v>
      </c>
      <c r="I213" s="4" t="str">
        <f>VLOOKUP(A213,HOP!A:U,21,0)</f>
        <v>直采</v>
      </c>
    </row>
    <row r="214" s="4" customFormat="1" hidden="1" spans="1:9">
      <c r="A214" s="5">
        <v>999223968073510</v>
      </c>
      <c r="B214" s="6">
        <v>45048</v>
      </c>
      <c r="C214" s="6">
        <v>45049</v>
      </c>
      <c r="D214" s="4">
        <v>427</v>
      </c>
      <c r="E214" s="4" t="str">
        <f>VLOOKUP(A214,HOP!A:L,12,0)</f>
        <v>427.00</v>
      </c>
      <c r="F214" s="4" t="str">
        <f>VLOOKUP(A214,HOP!A:C,3,0)</f>
        <v>3315686</v>
      </c>
      <c r="G214" s="4">
        <f t="shared" si="6"/>
        <v>0</v>
      </c>
      <c r="H214" s="4" t="str">
        <f t="shared" si="7"/>
        <v>，3315686</v>
      </c>
      <c r="I214" s="4" t="str">
        <f>VLOOKUP(A214,HOP!A:U,21,0)</f>
        <v>直采</v>
      </c>
    </row>
    <row r="215" s="4" customFormat="1" hidden="1" spans="1:9">
      <c r="A215" s="5">
        <v>999223968191887</v>
      </c>
      <c r="B215" s="6">
        <v>45048</v>
      </c>
      <c r="C215" s="6">
        <v>45049</v>
      </c>
      <c r="D215" s="4">
        <v>319</v>
      </c>
      <c r="E215" s="4" t="str">
        <f>VLOOKUP(A215,HOP!A:L,12,0)</f>
        <v>319.00</v>
      </c>
      <c r="F215" s="4" t="str">
        <f>VLOOKUP(A215,HOP!A:C,3,0)</f>
        <v>3315719</v>
      </c>
      <c r="G215" s="4">
        <f t="shared" si="6"/>
        <v>0</v>
      </c>
      <c r="H215" s="4" t="str">
        <f t="shared" si="7"/>
        <v>，3315719</v>
      </c>
      <c r="I215" s="4" t="str">
        <f>VLOOKUP(A215,HOP!A:U,21,0)</f>
        <v>直采</v>
      </c>
    </row>
    <row r="216" s="4" customFormat="1" hidden="1" spans="1:9">
      <c r="A216" s="5">
        <v>999223968202613</v>
      </c>
      <c r="B216" s="6">
        <v>45048</v>
      </c>
      <c r="C216" s="6">
        <v>45049</v>
      </c>
      <c r="D216" s="4">
        <v>245</v>
      </c>
      <c r="E216" s="4" t="str">
        <f>VLOOKUP(A216,HOP!A:L,12,0)</f>
        <v>245.00</v>
      </c>
      <c r="F216" s="4" t="str">
        <f>VLOOKUP(A216,HOP!A:C,3,0)</f>
        <v>3315722</v>
      </c>
      <c r="G216" s="4">
        <f t="shared" si="6"/>
        <v>0</v>
      </c>
      <c r="H216" s="4" t="str">
        <f t="shared" si="7"/>
        <v>，3315722</v>
      </c>
      <c r="I216" s="4" t="str">
        <f>VLOOKUP(A216,HOP!A:U,21,0)</f>
        <v>直采</v>
      </c>
    </row>
    <row r="217" s="4" customFormat="1" hidden="1" spans="1:9">
      <c r="A217" s="5">
        <v>999223968475480</v>
      </c>
      <c r="B217" s="6">
        <v>45048</v>
      </c>
      <c r="C217" s="6">
        <v>45049</v>
      </c>
      <c r="D217" s="4">
        <v>1382</v>
      </c>
      <c r="E217" s="4" t="str">
        <f>VLOOKUP(A217,HOP!A:L,12,0)</f>
        <v>1382.00</v>
      </c>
      <c r="F217" s="4" t="str">
        <f>VLOOKUP(A217,HOP!A:C,3,0)</f>
        <v>3315833</v>
      </c>
      <c r="G217" s="4">
        <f t="shared" si="6"/>
        <v>0</v>
      </c>
      <c r="H217" s="4" t="str">
        <f t="shared" si="7"/>
        <v>，3315833</v>
      </c>
      <c r="I217" s="4" t="str">
        <f>VLOOKUP(A217,HOP!A:U,21,0)</f>
        <v>直采</v>
      </c>
    </row>
    <row r="218" s="4" customFormat="1" hidden="1" spans="1:9">
      <c r="A218" s="5">
        <v>999223968512743</v>
      </c>
      <c r="B218" s="6">
        <v>45048</v>
      </c>
      <c r="C218" s="6">
        <v>45049</v>
      </c>
      <c r="D218" s="4">
        <v>1455</v>
      </c>
      <c r="E218" s="4" t="str">
        <f>VLOOKUP(A218,HOP!A:L,12,0)</f>
        <v>1455.00</v>
      </c>
      <c r="F218" s="4" t="str">
        <f>VLOOKUP(A218,HOP!A:C,3,0)</f>
        <v>3315843</v>
      </c>
      <c r="G218" s="4">
        <f t="shared" si="6"/>
        <v>0</v>
      </c>
      <c r="H218" s="4" t="str">
        <f t="shared" si="7"/>
        <v>，3315843</v>
      </c>
      <c r="I218" s="4" t="str">
        <f>VLOOKUP(A218,HOP!A:U,21,0)</f>
        <v>直采</v>
      </c>
    </row>
    <row r="219" s="4" customFormat="1" hidden="1" spans="1:9">
      <c r="A219" s="5">
        <v>999223968976434</v>
      </c>
      <c r="B219" s="6">
        <v>45048</v>
      </c>
      <c r="C219" s="6">
        <v>45049</v>
      </c>
      <c r="D219" s="4">
        <v>640</v>
      </c>
      <c r="E219" s="4" t="str">
        <f>VLOOKUP(A219,HOP!A:L,12,0)</f>
        <v>640.00</v>
      </c>
      <c r="F219" s="4" t="str">
        <f>VLOOKUP(A219,HOP!A:C,3,0)</f>
        <v>3316015</v>
      </c>
      <c r="G219" s="4">
        <f t="shared" si="6"/>
        <v>0</v>
      </c>
      <c r="H219" s="4" t="str">
        <f t="shared" si="7"/>
        <v>，3316015</v>
      </c>
      <c r="I219" s="4" t="str">
        <f>VLOOKUP(A219,HOP!A:U,21,0)</f>
        <v>直采</v>
      </c>
    </row>
    <row r="220" s="4" customFormat="1" hidden="1" spans="1:9">
      <c r="A220" s="5">
        <v>999223969114107</v>
      </c>
      <c r="B220" s="6">
        <v>45048</v>
      </c>
      <c r="C220" s="6">
        <v>45049</v>
      </c>
      <c r="D220" s="4">
        <v>1194</v>
      </c>
      <c r="E220" s="4" t="str">
        <f>VLOOKUP(A220,HOP!A:L,12,0)</f>
        <v>1194.00</v>
      </c>
      <c r="F220" s="4" t="str">
        <f>VLOOKUP(A220,HOP!A:C,3,0)</f>
        <v>3316067</v>
      </c>
      <c r="G220" s="4">
        <f t="shared" si="6"/>
        <v>0</v>
      </c>
      <c r="H220" s="4" t="str">
        <f t="shared" si="7"/>
        <v>，3316067</v>
      </c>
      <c r="I220" s="4" t="str">
        <f>VLOOKUP(A220,HOP!A:U,21,0)</f>
        <v>直采</v>
      </c>
    </row>
    <row r="221" s="4" customFormat="1" hidden="1" spans="1:9">
      <c r="A221" s="5">
        <v>999223966082017</v>
      </c>
      <c r="B221" s="6">
        <v>45048</v>
      </c>
      <c r="C221" s="6">
        <v>45049</v>
      </c>
      <c r="D221" s="4">
        <v>313</v>
      </c>
      <c r="E221" s="4" t="str">
        <f>VLOOKUP(A221,HOP!A:L,12,0)</f>
        <v>313.00</v>
      </c>
      <c r="F221" s="4" t="str">
        <f>VLOOKUP(A221,HOP!A:C,3,0)</f>
        <v>3315088</v>
      </c>
      <c r="G221" s="4">
        <f t="shared" si="6"/>
        <v>0</v>
      </c>
      <c r="H221" s="4" t="str">
        <f t="shared" si="7"/>
        <v>，3315088</v>
      </c>
      <c r="I221" s="4" t="str">
        <f>VLOOKUP(A221,HOP!A:U,21,0)</f>
        <v>直采</v>
      </c>
    </row>
    <row r="222" s="4" customFormat="1" hidden="1" spans="1:9">
      <c r="A222" s="5">
        <v>999223966607747</v>
      </c>
      <c r="B222" s="6">
        <v>45048</v>
      </c>
      <c r="C222" s="6">
        <v>45049</v>
      </c>
      <c r="D222" s="4">
        <v>313</v>
      </c>
      <c r="E222" s="4" t="str">
        <f>VLOOKUP(A222,HOP!A:L,12,0)</f>
        <v>313.00</v>
      </c>
      <c r="F222" s="4" t="str">
        <f>VLOOKUP(A222,HOP!A:C,3,0)</f>
        <v>3315264</v>
      </c>
      <c r="G222" s="4">
        <f t="shared" si="6"/>
        <v>0</v>
      </c>
      <c r="H222" s="4" t="str">
        <f t="shared" si="7"/>
        <v>，3315264</v>
      </c>
      <c r="I222" s="4" t="str">
        <f>VLOOKUP(A222,HOP!A:U,21,0)</f>
        <v>直采</v>
      </c>
    </row>
    <row r="223" s="4" customFormat="1" hidden="1" spans="1:9">
      <c r="A223" s="5">
        <v>999223969678386</v>
      </c>
      <c r="B223" s="6">
        <v>45048</v>
      </c>
      <c r="C223" s="6">
        <v>45049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5">
        <v>999223969789524</v>
      </c>
      <c r="B224" s="6">
        <v>45048</v>
      </c>
      <c r="C224" s="6">
        <v>45049</v>
      </c>
      <c r="D224" s="4">
        <v>290</v>
      </c>
      <c r="E224" s="4" t="str">
        <f>VLOOKUP(A224,HOP!A:L,12,0)</f>
        <v>290.00</v>
      </c>
      <c r="F224" s="4" t="str">
        <f>VLOOKUP(A224,HOP!A:C,3,0)</f>
        <v>3316360</v>
      </c>
      <c r="G224" s="4">
        <f t="shared" si="6"/>
        <v>0</v>
      </c>
      <c r="H224" s="4" t="str">
        <f t="shared" si="7"/>
        <v>，3316360</v>
      </c>
      <c r="I224" s="4" t="str">
        <f>VLOOKUP(A224,HOP!A:U,21,0)</f>
        <v>直采</v>
      </c>
    </row>
    <row r="225" s="4" customFormat="1" hidden="1" spans="1:9">
      <c r="A225" s="5">
        <v>999223969822170</v>
      </c>
      <c r="B225" s="6">
        <v>45048</v>
      </c>
      <c r="C225" s="6">
        <v>45049</v>
      </c>
      <c r="D225" s="4">
        <v>336</v>
      </c>
      <c r="E225" s="4" t="str">
        <f>VLOOKUP(A225,HOP!A:L,12,0)</f>
        <v>336.00</v>
      </c>
      <c r="F225" s="4" t="str">
        <f>VLOOKUP(A225,HOP!A:C,3,0)</f>
        <v>3316406</v>
      </c>
      <c r="G225" s="4">
        <f t="shared" si="6"/>
        <v>0</v>
      </c>
      <c r="H225" s="4" t="str">
        <f t="shared" si="7"/>
        <v>，3316406</v>
      </c>
      <c r="I225" s="4" t="str">
        <f>VLOOKUP(A225,HOP!A:U,21,0)</f>
        <v>直采</v>
      </c>
    </row>
    <row r="226" s="4" customFormat="1" hidden="1" spans="1:9">
      <c r="A226" s="5">
        <v>999223969909939</v>
      </c>
      <c r="B226" s="6">
        <v>45048</v>
      </c>
      <c r="C226" s="6">
        <v>45049</v>
      </c>
      <c r="D226" s="4">
        <v>320</v>
      </c>
      <c r="E226" s="4" t="str">
        <f>VLOOKUP(A226,HOP!A:L,12,0)</f>
        <v>320.00</v>
      </c>
      <c r="F226" s="4" t="str">
        <f>VLOOKUP(A226,HOP!A:C,3,0)</f>
        <v>3316437</v>
      </c>
      <c r="G226" s="4">
        <f t="shared" si="6"/>
        <v>0</v>
      </c>
      <c r="H226" s="4" t="str">
        <f t="shared" si="7"/>
        <v>，3316437</v>
      </c>
      <c r="I226" s="4" t="str">
        <f>VLOOKUP(A226,HOP!A:U,21,0)</f>
        <v>直采</v>
      </c>
    </row>
    <row r="227" s="4" customFormat="1" hidden="1" spans="1:9">
      <c r="A227" s="5">
        <v>999223969952053</v>
      </c>
      <c r="B227" s="6">
        <v>45048</v>
      </c>
      <c r="C227" s="6">
        <v>45049</v>
      </c>
      <c r="D227" s="4">
        <v>319</v>
      </c>
      <c r="E227" s="4" t="str">
        <f>VLOOKUP(A227,HOP!A:L,12,0)</f>
        <v>319.00</v>
      </c>
      <c r="F227" s="4" t="str">
        <f>VLOOKUP(A227,HOP!A:C,3,0)</f>
        <v>3316452</v>
      </c>
      <c r="G227" s="4">
        <f t="shared" si="6"/>
        <v>0</v>
      </c>
      <c r="H227" s="4" t="str">
        <f t="shared" si="7"/>
        <v>，3316452</v>
      </c>
      <c r="I227" s="4" t="str">
        <f>VLOOKUP(A227,HOP!A:U,21,0)</f>
        <v>直采</v>
      </c>
    </row>
    <row r="228" s="4" customFormat="1" hidden="1" spans="1:9">
      <c r="A228" s="5">
        <v>999223970073455</v>
      </c>
      <c r="B228" s="6">
        <v>45048</v>
      </c>
      <c r="C228" s="6">
        <v>45049</v>
      </c>
      <c r="D228" s="4">
        <v>318</v>
      </c>
      <c r="E228" s="4" t="str">
        <f>VLOOKUP(A228,HOP!A:L,12,0)</f>
        <v>318.00</v>
      </c>
      <c r="F228" s="4" t="str">
        <f>VLOOKUP(A228,HOP!A:C,3,0)</f>
        <v>3316492</v>
      </c>
      <c r="G228" s="4">
        <f t="shared" si="6"/>
        <v>0</v>
      </c>
      <c r="H228" s="4" t="str">
        <f t="shared" si="7"/>
        <v>，3316492</v>
      </c>
      <c r="I228" s="4" t="str">
        <f>VLOOKUP(A228,HOP!A:U,21,0)</f>
        <v>直采</v>
      </c>
    </row>
    <row r="229" s="4" customFormat="1" hidden="1" spans="1:9">
      <c r="A229" s="5">
        <v>999223970311117</v>
      </c>
      <c r="B229" s="6">
        <v>45048</v>
      </c>
      <c r="C229" s="6">
        <v>45049</v>
      </c>
      <c r="D229" s="4">
        <v>613</v>
      </c>
      <c r="E229" s="4" t="str">
        <f>VLOOKUP(A229,HOP!A:L,12,0)</f>
        <v>613.00</v>
      </c>
      <c r="F229" s="4" t="str">
        <f>VLOOKUP(A229,HOP!A:C,3,0)</f>
        <v>3316625</v>
      </c>
      <c r="G229" s="4">
        <f t="shared" si="6"/>
        <v>0</v>
      </c>
      <c r="H229" s="4" t="str">
        <f t="shared" si="7"/>
        <v>，3316625</v>
      </c>
      <c r="I229" s="4" t="str">
        <f>VLOOKUP(A229,HOP!A:U,21,0)</f>
        <v>直采</v>
      </c>
    </row>
    <row r="230" s="4" customFormat="1" hidden="1" spans="1:9">
      <c r="A230" s="5">
        <v>999223970755665</v>
      </c>
      <c r="B230" s="6">
        <v>45048</v>
      </c>
      <c r="C230" s="6">
        <v>45049</v>
      </c>
      <c r="D230" s="4">
        <v>318</v>
      </c>
      <c r="E230" s="4" t="str">
        <f>VLOOKUP(A230,HOP!A:L,12,0)</f>
        <v>318.00</v>
      </c>
      <c r="F230" s="4" t="str">
        <f>VLOOKUP(A230,HOP!A:C,3,0)</f>
        <v>3316821</v>
      </c>
      <c r="G230" s="4">
        <f t="shared" si="6"/>
        <v>0</v>
      </c>
      <c r="H230" s="4" t="str">
        <f t="shared" si="7"/>
        <v>，3316821</v>
      </c>
      <c r="I230" s="4" t="str">
        <f>VLOOKUP(A230,HOP!A:U,21,0)</f>
        <v>直采</v>
      </c>
    </row>
    <row r="231" s="4" customFormat="1" spans="1:16">
      <c r="A231" s="8" t="s">
        <v>1210</v>
      </c>
      <c r="B231" s="6">
        <v>45044</v>
      </c>
      <c r="C231" s="6">
        <v>45045</v>
      </c>
      <c r="D231" s="4">
        <v>919.27</v>
      </c>
      <c r="E231" s="4" t="e">
        <f>VLOOKUP(A231,HOP!A:L,12,0)</f>
        <v>#N/A</v>
      </c>
      <c r="F231" s="4">
        <v>3197243</v>
      </c>
      <c r="G231" s="4" t="e">
        <f t="shared" si="6"/>
        <v>#N/A</v>
      </c>
      <c r="H231" s="4" t="str">
        <f t="shared" si="7"/>
        <v>，3197243</v>
      </c>
      <c r="I231" s="4" t="e">
        <f>VLOOKUP(A231,HOP!A:U,21,0)</f>
        <v>#N/A</v>
      </c>
      <c r="J231" s="4" t="s">
        <v>1211</v>
      </c>
      <c r="N231" s="4" t="s">
        <v>1212</v>
      </c>
      <c r="P231" s="4" t="s">
        <v>1213</v>
      </c>
    </row>
    <row r="233" spans="4:4">
      <c r="D233" s="4">
        <f>SUM(D2:D232)</f>
        <v>503234.87</v>
      </c>
    </row>
    <row r="235" spans="4:15">
      <c r="D235" s="4">
        <v>503234.87</v>
      </c>
      <c r="O235" s="4" t="s">
        <v>1208</v>
      </c>
    </row>
    <row r="236" spans="15:15">
      <c r="O236" s="4" t="s">
        <v>1212</v>
      </c>
    </row>
    <row r="240" spans="1:1">
      <c r="A240" s="4" t="s">
        <v>1214</v>
      </c>
    </row>
    <row r="241" spans="1:1">
      <c r="A241" s="4" t="s">
        <v>1215</v>
      </c>
    </row>
    <row r="242" spans="1:1">
      <c r="A242" s="4" t="s">
        <v>1216</v>
      </c>
    </row>
  </sheetData>
  <autoFilter ref="A1:X231">
    <filterColumn colId="3">
      <filters>
        <filter val="283.6"/>
        <filter val="400"/>
        <filter val="900"/>
        <filter val="1000"/>
        <filter val="1100"/>
        <filter val="1500"/>
        <filter val="1700"/>
        <filter val="1800"/>
        <filter val="2100"/>
        <filter val="2300"/>
        <filter val="2500"/>
        <filter val="2700"/>
        <filter val="2800"/>
        <filter val="3300"/>
        <filter val="3400"/>
        <filter val="3600"/>
        <filter val="4000"/>
        <filter val="5200"/>
        <filter val="5800"/>
        <filter val="7600"/>
        <filter val="9200"/>
        <filter val="10000"/>
        <filter val="13800"/>
        <filter val="3002"/>
        <filter val="603"/>
        <filter val="703"/>
        <filter val="15204"/>
        <filter val="506"/>
        <filter val="1306"/>
        <filter val="2606"/>
        <filter val="1208"/>
        <filter val="1308"/>
        <filter val="1808"/>
        <filter val="610"/>
        <filter val="1010"/>
        <filter val="1910"/>
        <filter val="2210"/>
        <filter val="211"/>
        <filter val="1312"/>
        <filter val="3912"/>
        <filter val="313"/>
        <filter val="613"/>
        <filter val="315"/>
        <filter val="1515"/>
        <filter val="2415"/>
        <filter val="2216"/>
        <filter val="2616"/>
        <filter val="318"/>
        <filter val="2718"/>
        <filter val="319"/>
        <filter val="2019"/>
        <filter val="320"/>
        <filter val="1020"/>
        <filter val="4520"/>
        <filter val="6120"/>
        <filter val="521"/>
        <filter val="1521"/>
        <filter val="723"/>
        <filter val="2024"/>
        <filter val="3725"/>
        <filter val="427"/>
        <filter val="627"/>
        <filter val="919.27"/>
        <filter val="428"/>
        <filter val="1428"/>
        <filter val="2128"/>
        <filter val="530"/>
        <filter val="1430"/>
        <filter val="431"/>
        <filter val="531"/>
        <filter val="1932"/>
        <filter val="5832"/>
        <filter val="2334"/>
        <filter val="1735"/>
        <filter val="336"/>
        <filter val="636"/>
        <filter val="237"/>
        <filter val="637"/>
        <filter val="638"/>
        <filter val="2738"/>
        <filter val="1039"/>
        <filter val="340"/>
        <filter val="540"/>
        <filter val="640"/>
        <filter val="1840"/>
        <filter val="2640"/>
        <filter val="3440"/>
        <filter val="5540"/>
        <filter val="5740"/>
        <filter val="5642"/>
        <filter val="2044"/>
        <filter val="4644"/>
        <filter val="245"/>
        <filter val="945"/>
        <filter val="1745"/>
        <filter val="5145"/>
        <filter val="6845"/>
        <filter val="2246"/>
        <filter val="150"/>
        <filter val="1950"/>
        <filter val="5550"/>
        <filter val="5750"/>
        <filter val="3352"/>
        <filter val="3353"/>
        <filter val="854"/>
        <filter val="1455"/>
        <filter val="256"/>
        <filter val="356"/>
        <filter val="1356"/>
        <filter val="1456"/>
        <filter val="260"/>
        <filter val="660"/>
        <filter val="860"/>
        <filter val="960"/>
        <filter val="2060"/>
        <filter val="2760"/>
        <filter val="3360"/>
        <filter val="6960"/>
        <filter val="8360"/>
        <filter val="12560"/>
        <filter val="2764"/>
        <filter val="7264"/>
        <filter val="665"/>
        <filter val="1965"/>
        <filter val="1566"/>
        <filter val="2166"/>
        <filter val="3066"/>
        <filter val="1568"/>
        <filter val="2568"/>
        <filter val="1369"/>
        <filter val="1969"/>
        <filter val="3069"/>
        <filter val="170"/>
        <filter val="670"/>
        <filter val="970"/>
        <filter val="1570"/>
        <filter val="1870"/>
        <filter val="2070"/>
        <filter val="1072"/>
        <filter val="1472"/>
        <filter val="2472"/>
        <filter val="1973"/>
        <filter val="14474"/>
        <filter val="976"/>
        <filter val="4076"/>
        <filter val="178"/>
        <filter val="578"/>
        <filter val="678"/>
        <filter val="2478"/>
        <filter val="480"/>
        <filter val="580"/>
        <filter val="880"/>
        <filter val="1080"/>
        <filter val="3980"/>
        <filter val="6280"/>
        <filter val="6780"/>
        <filter val="481"/>
        <filter val="282"/>
        <filter val="782"/>
        <filter val="1382"/>
        <filter val="685"/>
        <filter val="6585"/>
        <filter val="186"/>
        <filter val="3786"/>
        <filter val="388"/>
        <filter val="488"/>
        <filter val="290"/>
        <filter val="1190"/>
        <filter val="1490"/>
        <filter val="2490"/>
        <filter val="492"/>
        <filter val="592"/>
        <filter val="3692"/>
        <filter val="4992"/>
        <filter val="5592"/>
        <filter val="493"/>
        <filter val="3593"/>
        <filter val="1194"/>
        <filter val="3494"/>
        <filter val="2595"/>
        <filter val="1296"/>
        <filter val="7896"/>
        <filter val="1198"/>
        <filter val="399"/>
        <filter val="999"/>
      </filters>
    </filterColumn>
    <filterColumn colId="6">
      <filters>
        <filter val="-150"/>
        <filter val="#N/A"/>
        <filter val="-6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1217</v>
      </c>
      <c r="B1" s="2" t="s">
        <v>1218</v>
      </c>
      <c r="C1" s="2" t="s">
        <v>1219</v>
      </c>
      <c r="D1" s="2" t="s">
        <v>1220</v>
      </c>
      <c r="E1" s="2" t="s">
        <v>13</v>
      </c>
      <c r="F1" s="2" t="s">
        <v>5</v>
      </c>
      <c r="G1" s="2" t="s">
        <v>6</v>
      </c>
      <c r="H1" s="2" t="s">
        <v>1221</v>
      </c>
      <c r="I1" s="2" t="s">
        <v>1222</v>
      </c>
      <c r="J1" s="2" t="s">
        <v>1223</v>
      </c>
      <c r="K1" s="2" t="s">
        <v>1224</v>
      </c>
      <c r="L1" s="2" t="s">
        <v>1225</v>
      </c>
      <c r="M1" s="2" t="s">
        <v>1226</v>
      </c>
      <c r="N1" s="2" t="s">
        <v>1227</v>
      </c>
      <c r="O1" s="2" t="s">
        <v>1228</v>
      </c>
      <c r="P1" s="2" t="s">
        <v>1229</v>
      </c>
      <c r="Q1" s="2" t="s">
        <v>1230</v>
      </c>
      <c r="R1" s="2" t="s">
        <v>1231</v>
      </c>
      <c r="S1" s="2" t="s">
        <v>1232</v>
      </c>
      <c r="T1" s="2" t="s">
        <v>1233</v>
      </c>
      <c r="U1" s="2" t="s">
        <v>1234</v>
      </c>
      <c r="V1" s="2" t="s">
        <v>1235</v>
      </c>
    </row>
    <row r="2" s="1" customFormat="1" spans="1:22">
      <c r="A2" s="3">
        <v>999223970755665</v>
      </c>
      <c r="B2" s="1" t="s">
        <v>1236</v>
      </c>
      <c r="C2" s="1" t="s">
        <v>1237</v>
      </c>
      <c r="D2" s="1" t="s">
        <v>1238</v>
      </c>
      <c r="E2" s="1" t="s">
        <v>1239</v>
      </c>
      <c r="F2" s="1" t="s">
        <v>1236</v>
      </c>
      <c r="G2" s="1" t="s">
        <v>1240</v>
      </c>
      <c r="H2" s="1" t="s">
        <v>1241</v>
      </c>
      <c r="I2" s="1" t="s">
        <v>1242</v>
      </c>
      <c r="J2" s="1" t="s">
        <v>1243</v>
      </c>
      <c r="K2" s="1" t="s">
        <v>1242</v>
      </c>
      <c r="L2" s="1" t="s">
        <v>1242</v>
      </c>
      <c r="M2" s="1" t="s">
        <v>1244</v>
      </c>
      <c r="N2" s="1" t="s">
        <v>1244</v>
      </c>
      <c r="O2" s="1" t="s">
        <v>1245</v>
      </c>
      <c r="P2" s="1" t="s">
        <v>1246</v>
      </c>
      <c r="Q2" s="1" t="s">
        <v>1247</v>
      </c>
      <c r="R2" s="1" t="s">
        <v>1248</v>
      </c>
      <c r="S2" s="1" t="s">
        <v>1249</v>
      </c>
      <c r="T2" s="1" t="s">
        <v>1250</v>
      </c>
      <c r="U2" s="1" t="s">
        <v>1251</v>
      </c>
      <c r="V2" s="1" t="s">
        <v>1252</v>
      </c>
    </row>
    <row r="3" s="1" customFormat="1" spans="1:22">
      <c r="A3" s="3">
        <v>999223970311117</v>
      </c>
      <c r="B3" s="1" t="s">
        <v>1236</v>
      </c>
      <c r="C3" s="1" t="s">
        <v>1253</v>
      </c>
      <c r="D3" s="1" t="s">
        <v>1254</v>
      </c>
      <c r="E3" s="1" t="s">
        <v>1255</v>
      </c>
      <c r="F3" s="1" t="s">
        <v>1236</v>
      </c>
      <c r="G3" s="1" t="s">
        <v>1240</v>
      </c>
      <c r="H3" s="1" t="s">
        <v>1241</v>
      </c>
      <c r="I3" s="1" t="s">
        <v>1256</v>
      </c>
      <c r="J3" s="1" t="s">
        <v>1243</v>
      </c>
      <c r="K3" s="1" t="s">
        <v>1256</v>
      </c>
      <c r="L3" s="1" t="s">
        <v>1256</v>
      </c>
      <c r="M3" s="1" t="s">
        <v>1244</v>
      </c>
      <c r="N3" s="1" t="s">
        <v>1244</v>
      </c>
      <c r="O3" s="1" t="s">
        <v>1245</v>
      </c>
      <c r="P3" s="1" t="s">
        <v>1246</v>
      </c>
      <c r="Q3" s="1" t="s">
        <v>1247</v>
      </c>
      <c r="R3" s="1" t="s">
        <v>1257</v>
      </c>
      <c r="S3" s="1" t="s">
        <v>1249</v>
      </c>
      <c r="T3" s="1" t="s">
        <v>1250</v>
      </c>
      <c r="U3" s="1" t="s">
        <v>1251</v>
      </c>
      <c r="V3" s="1" t="s">
        <v>1258</v>
      </c>
    </row>
    <row r="4" s="1" customFormat="1" spans="1:22">
      <c r="A4" s="3">
        <v>999223970073455</v>
      </c>
      <c r="B4" s="1" t="s">
        <v>1236</v>
      </c>
      <c r="C4" s="1" t="s">
        <v>1259</v>
      </c>
      <c r="D4" s="1" t="s">
        <v>1238</v>
      </c>
      <c r="E4" s="1" t="s">
        <v>1260</v>
      </c>
      <c r="F4" s="1" t="s">
        <v>1236</v>
      </c>
      <c r="G4" s="1" t="s">
        <v>1240</v>
      </c>
      <c r="H4" s="1" t="s">
        <v>1241</v>
      </c>
      <c r="I4" s="1" t="s">
        <v>1242</v>
      </c>
      <c r="J4" s="1" t="s">
        <v>1243</v>
      </c>
      <c r="K4" s="1" t="s">
        <v>1242</v>
      </c>
      <c r="L4" s="1" t="s">
        <v>1242</v>
      </c>
      <c r="M4" s="1" t="s">
        <v>1244</v>
      </c>
      <c r="N4" s="1" t="s">
        <v>1244</v>
      </c>
      <c r="O4" s="1" t="s">
        <v>1245</v>
      </c>
      <c r="P4" s="1" t="s">
        <v>1246</v>
      </c>
      <c r="Q4" s="1" t="s">
        <v>1247</v>
      </c>
      <c r="R4" s="1" t="s">
        <v>1261</v>
      </c>
      <c r="S4" s="1" t="s">
        <v>1249</v>
      </c>
      <c r="T4" s="1" t="s">
        <v>1250</v>
      </c>
      <c r="U4" s="1" t="s">
        <v>1251</v>
      </c>
      <c r="V4" s="1" t="s">
        <v>1252</v>
      </c>
    </row>
    <row r="5" s="1" customFormat="1" spans="1:22">
      <c r="A5" s="3">
        <v>999223969952053</v>
      </c>
      <c r="B5" s="1" t="s">
        <v>1236</v>
      </c>
      <c r="C5" s="1" t="s">
        <v>1262</v>
      </c>
      <c r="D5" s="1" t="s">
        <v>1238</v>
      </c>
      <c r="E5" s="1" t="s">
        <v>1263</v>
      </c>
      <c r="F5" s="1" t="s">
        <v>1236</v>
      </c>
      <c r="G5" s="1" t="s">
        <v>1240</v>
      </c>
      <c r="H5" s="1" t="s">
        <v>1241</v>
      </c>
      <c r="I5" s="1" t="s">
        <v>1264</v>
      </c>
      <c r="J5" s="1" t="s">
        <v>1243</v>
      </c>
      <c r="K5" s="1" t="s">
        <v>1264</v>
      </c>
      <c r="L5" s="1" t="s">
        <v>1264</v>
      </c>
      <c r="M5" s="1" t="s">
        <v>1244</v>
      </c>
      <c r="N5" s="1" t="s">
        <v>1244</v>
      </c>
      <c r="O5" s="1" t="s">
        <v>1245</v>
      </c>
      <c r="P5" s="1" t="s">
        <v>1246</v>
      </c>
      <c r="Q5" s="1" t="s">
        <v>1247</v>
      </c>
      <c r="R5" s="1" t="s">
        <v>1265</v>
      </c>
      <c r="S5" s="1" t="s">
        <v>1249</v>
      </c>
      <c r="T5" s="1" t="s">
        <v>1250</v>
      </c>
      <c r="U5" s="1" t="s">
        <v>1251</v>
      </c>
      <c r="V5" s="1" t="s">
        <v>1252</v>
      </c>
    </row>
    <row r="6" s="1" customFormat="1" spans="1:22">
      <c r="A6" s="3">
        <v>999223969909939</v>
      </c>
      <c r="B6" s="1" t="s">
        <v>1236</v>
      </c>
      <c r="C6" s="1" t="s">
        <v>1266</v>
      </c>
      <c r="D6" s="1" t="s">
        <v>1267</v>
      </c>
      <c r="E6" s="1" t="s">
        <v>1268</v>
      </c>
      <c r="F6" s="1" t="s">
        <v>1236</v>
      </c>
      <c r="G6" s="1" t="s">
        <v>1240</v>
      </c>
      <c r="H6" s="1" t="s">
        <v>1241</v>
      </c>
      <c r="I6" s="1" t="s">
        <v>1269</v>
      </c>
      <c r="J6" s="1" t="s">
        <v>1243</v>
      </c>
      <c r="K6" s="1" t="s">
        <v>1269</v>
      </c>
      <c r="L6" s="1" t="s">
        <v>1269</v>
      </c>
      <c r="M6" s="1" t="s">
        <v>1244</v>
      </c>
      <c r="N6" s="1" t="s">
        <v>1244</v>
      </c>
      <c r="O6" s="1" t="s">
        <v>1245</v>
      </c>
      <c r="P6" s="1" t="s">
        <v>1246</v>
      </c>
      <c r="Q6" s="1" t="s">
        <v>1247</v>
      </c>
      <c r="R6" s="1" t="s">
        <v>1270</v>
      </c>
      <c r="S6" s="1" t="s">
        <v>1249</v>
      </c>
      <c r="T6" s="1" t="s">
        <v>1250</v>
      </c>
      <c r="U6" s="1" t="s">
        <v>1251</v>
      </c>
      <c r="V6" s="1" t="s">
        <v>1252</v>
      </c>
    </row>
    <row r="7" s="1" customFormat="1" spans="1:22">
      <c r="A7" s="3">
        <v>999223969822170</v>
      </c>
      <c r="B7" s="1" t="s">
        <v>1236</v>
      </c>
      <c r="C7" s="1" t="s">
        <v>1271</v>
      </c>
      <c r="D7" s="1" t="s">
        <v>1272</v>
      </c>
      <c r="E7" s="1" t="s">
        <v>1273</v>
      </c>
      <c r="F7" s="1" t="s">
        <v>1236</v>
      </c>
      <c r="G7" s="1" t="s">
        <v>1240</v>
      </c>
      <c r="H7" s="1" t="s">
        <v>1241</v>
      </c>
      <c r="I7" s="1" t="s">
        <v>1274</v>
      </c>
      <c r="J7" s="1" t="s">
        <v>1243</v>
      </c>
      <c r="K7" s="1" t="s">
        <v>1274</v>
      </c>
      <c r="L7" s="1" t="s">
        <v>1274</v>
      </c>
      <c r="M7" s="1" t="s">
        <v>1244</v>
      </c>
      <c r="N7" s="1" t="s">
        <v>1244</v>
      </c>
      <c r="O7" s="1" t="s">
        <v>1245</v>
      </c>
      <c r="P7" s="1" t="s">
        <v>1246</v>
      </c>
      <c r="Q7" s="1" t="s">
        <v>1247</v>
      </c>
      <c r="R7" s="1" t="s">
        <v>1275</v>
      </c>
      <c r="S7" s="1" t="s">
        <v>1249</v>
      </c>
      <c r="T7" s="1" t="s">
        <v>1250</v>
      </c>
      <c r="U7" s="1" t="s">
        <v>1251</v>
      </c>
      <c r="V7" s="1" t="s">
        <v>1252</v>
      </c>
    </row>
    <row r="8" s="1" customFormat="1" spans="1:22">
      <c r="A8" s="3">
        <v>999223969789524</v>
      </c>
      <c r="B8" s="1" t="s">
        <v>1236</v>
      </c>
      <c r="C8" s="1" t="s">
        <v>1276</v>
      </c>
      <c r="D8" s="1" t="s">
        <v>1277</v>
      </c>
      <c r="E8" s="1" t="s">
        <v>1278</v>
      </c>
      <c r="F8" s="1" t="s">
        <v>1236</v>
      </c>
      <c r="G8" s="1" t="s">
        <v>1240</v>
      </c>
      <c r="H8" s="1" t="s">
        <v>1241</v>
      </c>
      <c r="I8" s="1" t="s">
        <v>1279</v>
      </c>
      <c r="J8" s="1" t="s">
        <v>1243</v>
      </c>
      <c r="K8" s="1" t="s">
        <v>1279</v>
      </c>
      <c r="L8" s="1" t="s">
        <v>1279</v>
      </c>
      <c r="M8" s="1" t="s">
        <v>1244</v>
      </c>
      <c r="N8" s="1" t="s">
        <v>1244</v>
      </c>
      <c r="O8" s="1" t="s">
        <v>1245</v>
      </c>
      <c r="P8" s="1" t="s">
        <v>1246</v>
      </c>
      <c r="Q8" s="1" t="s">
        <v>1247</v>
      </c>
      <c r="R8" s="1" t="s">
        <v>1280</v>
      </c>
      <c r="S8" s="1" t="s">
        <v>1249</v>
      </c>
      <c r="T8" s="1" t="s">
        <v>1250</v>
      </c>
      <c r="U8" s="1" t="s">
        <v>1251</v>
      </c>
      <c r="V8" s="1" t="s">
        <v>1252</v>
      </c>
    </row>
    <row r="9" s="1" customFormat="1" spans="1:22">
      <c r="A9" s="3">
        <v>999223969114107</v>
      </c>
      <c r="B9" s="1" t="s">
        <v>1236</v>
      </c>
      <c r="C9" s="1" t="s">
        <v>1281</v>
      </c>
      <c r="D9" s="1" t="s">
        <v>1238</v>
      </c>
      <c r="E9" s="1" t="s">
        <v>1282</v>
      </c>
      <c r="F9" s="1" t="s">
        <v>1236</v>
      </c>
      <c r="G9" s="1" t="s">
        <v>1240</v>
      </c>
      <c r="H9" s="1" t="s">
        <v>1241</v>
      </c>
      <c r="I9" s="1" t="s">
        <v>1283</v>
      </c>
      <c r="J9" s="1" t="s">
        <v>1243</v>
      </c>
      <c r="K9" s="1" t="s">
        <v>1283</v>
      </c>
      <c r="L9" s="1" t="s">
        <v>1283</v>
      </c>
      <c r="M9" s="1" t="s">
        <v>1244</v>
      </c>
      <c r="N9" s="1" t="s">
        <v>1244</v>
      </c>
      <c r="O9" s="1" t="s">
        <v>1245</v>
      </c>
      <c r="P9" s="1" t="s">
        <v>1246</v>
      </c>
      <c r="Q9" s="1" t="s">
        <v>1247</v>
      </c>
      <c r="R9" s="1" t="s">
        <v>1284</v>
      </c>
      <c r="S9" s="1" t="s">
        <v>1249</v>
      </c>
      <c r="T9" s="1" t="s">
        <v>1250</v>
      </c>
      <c r="U9" s="1" t="s">
        <v>1251</v>
      </c>
      <c r="V9" s="1" t="s">
        <v>1252</v>
      </c>
    </row>
    <row r="10" s="1" customFormat="1" spans="1:22">
      <c r="A10" s="3">
        <v>999223968976434</v>
      </c>
      <c r="B10" s="1" t="s">
        <v>1236</v>
      </c>
      <c r="C10" s="1" t="s">
        <v>1285</v>
      </c>
      <c r="D10" s="1" t="s">
        <v>1286</v>
      </c>
      <c r="E10" s="1" t="s">
        <v>1287</v>
      </c>
      <c r="F10" s="1" t="s">
        <v>1236</v>
      </c>
      <c r="G10" s="1" t="s">
        <v>1240</v>
      </c>
      <c r="H10" s="1" t="s">
        <v>1241</v>
      </c>
      <c r="I10" s="1" t="s">
        <v>1288</v>
      </c>
      <c r="J10" s="1" t="s">
        <v>1243</v>
      </c>
      <c r="K10" s="1" t="s">
        <v>1288</v>
      </c>
      <c r="L10" s="1" t="s">
        <v>1288</v>
      </c>
      <c r="M10" s="1" t="s">
        <v>1244</v>
      </c>
      <c r="N10" s="1" t="s">
        <v>1244</v>
      </c>
      <c r="O10" s="1" t="s">
        <v>1245</v>
      </c>
      <c r="P10" s="1" t="s">
        <v>1246</v>
      </c>
      <c r="Q10" s="1" t="s">
        <v>1247</v>
      </c>
      <c r="R10" s="1" t="s">
        <v>1289</v>
      </c>
      <c r="S10" s="1" t="s">
        <v>1249</v>
      </c>
      <c r="T10" s="1" t="s">
        <v>1250</v>
      </c>
      <c r="U10" s="1" t="s">
        <v>1251</v>
      </c>
      <c r="V10" s="1" t="s">
        <v>1290</v>
      </c>
    </row>
    <row r="11" s="1" customFormat="1" spans="1:22">
      <c r="A11" s="3">
        <v>999223968512743</v>
      </c>
      <c r="B11" s="1" t="s">
        <v>1236</v>
      </c>
      <c r="C11" s="1" t="s">
        <v>1291</v>
      </c>
      <c r="D11" s="1" t="s">
        <v>1292</v>
      </c>
      <c r="E11" s="1" t="s">
        <v>1293</v>
      </c>
      <c r="F11" s="1" t="s">
        <v>1236</v>
      </c>
      <c r="G11" s="1" t="s">
        <v>1240</v>
      </c>
      <c r="H11" s="1" t="s">
        <v>1241</v>
      </c>
      <c r="I11" s="1" t="s">
        <v>1294</v>
      </c>
      <c r="J11" s="1" t="s">
        <v>1243</v>
      </c>
      <c r="K11" s="1" t="s">
        <v>1294</v>
      </c>
      <c r="L11" s="1" t="s">
        <v>1294</v>
      </c>
      <c r="M11" s="1" t="s">
        <v>1244</v>
      </c>
      <c r="N11" s="1" t="s">
        <v>1244</v>
      </c>
      <c r="O11" s="1" t="s">
        <v>1245</v>
      </c>
      <c r="P11" s="1" t="s">
        <v>1246</v>
      </c>
      <c r="Q11" s="1" t="s">
        <v>1247</v>
      </c>
      <c r="R11" s="1" t="s">
        <v>1295</v>
      </c>
      <c r="S11" s="1" t="s">
        <v>1249</v>
      </c>
      <c r="T11" s="1" t="s">
        <v>1250</v>
      </c>
      <c r="U11" s="1" t="s">
        <v>1251</v>
      </c>
      <c r="V11" s="1" t="s">
        <v>1252</v>
      </c>
    </row>
    <row r="12" s="1" customFormat="1" spans="1:22">
      <c r="A12" s="3">
        <v>999223968475480</v>
      </c>
      <c r="B12" s="1" t="s">
        <v>1236</v>
      </c>
      <c r="C12" s="1" t="s">
        <v>1296</v>
      </c>
      <c r="D12" s="1" t="s">
        <v>1292</v>
      </c>
      <c r="E12" s="1" t="s">
        <v>1297</v>
      </c>
      <c r="F12" s="1" t="s">
        <v>1236</v>
      </c>
      <c r="G12" s="1" t="s">
        <v>1240</v>
      </c>
      <c r="H12" s="1" t="s">
        <v>1241</v>
      </c>
      <c r="I12" s="1" t="s">
        <v>1298</v>
      </c>
      <c r="J12" s="1" t="s">
        <v>1243</v>
      </c>
      <c r="K12" s="1" t="s">
        <v>1298</v>
      </c>
      <c r="L12" s="1" t="s">
        <v>1298</v>
      </c>
      <c r="M12" s="1" t="s">
        <v>1244</v>
      </c>
      <c r="N12" s="1" t="s">
        <v>1244</v>
      </c>
      <c r="O12" s="1" t="s">
        <v>1245</v>
      </c>
      <c r="P12" s="1" t="s">
        <v>1246</v>
      </c>
      <c r="Q12" s="1" t="s">
        <v>1247</v>
      </c>
      <c r="R12" s="1" t="s">
        <v>1299</v>
      </c>
      <c r="S12" s="1" t="s">
        <v>1249</v>
      </c>
      <c r="T12" s="1" t="s">
        <v>1250</v>
      </c>
      <c r="U12" s="1" t="s">
        <v>1251</v>
      </c>
      <c r="V12" s="1" t="s">
        <v>1252</v>
      </c>
    </row>
    <row r="13" s="1" customFormat="1" spans="1:22">
      <c r="A13" s="3">
        <v>999223968202613</v>
      </c>
      <c r="B13" s="1" t="s">
        <v>1236</v>
      </c>
      <c r="C13" s="1" t="s">
        <v>1300</v>
      </c>
      <c r="D13" s="1" t="s">
        <v>1301</v>
      </c>
      <c r="E13" s="1" t="s">
        <v>1302</v>
      </c>
      <c r="F13" s="1" t="s">
        <v>1236</v>
      </c>
      <c r="G13" s="1" t="s">
        <v>1240</v>
      </c>
      <c r="H13" s="1" t="s">
        <v>1241</v>
      </c>
      <c r="I13" s="1" t="s">
        <v>1303</v>
      </c>
      <c r="J13" s="1" t="s">
        <v>1243</v>
      </c>
      <c r="K13" s="1" t="s">
        <v>1303</v>
      </c>
      <c r="L13" s="1" t="s">
        <v>1303</v>
      </c>
      <c r="M13" s="1" t="s">
        <v>1244</v>
      </c>
      <c r="N13" s="1" t="s">
        <v>1244</v>
      </c>
      <c r="O13" s="1" t="s">
        <v>1245</v>
      </c>
      <c r="P13" s="1" t="s">
        <v>1246</v>
      </c>
      <c r="Q13" s="1" t="s">
        <v>1247</v>
      </c>
      <c r="R13" s="1" t="s">
        <v>1304</v>
      </c>
      <c r="S13" s="1" t="s">
        <v>1249</v>
      </c>
      <c r="T13" s="1" t="s">
        <v>1250</v>
      </c>
      <c r="U13" s="1" t="s">
        <v>1251</v>
      </c>
      <c r="V13" s="1" t="s">
        <v>1252</v>
      </c>
    </row>
    <row r="14" s="1" customFormat="1" spans="1:22">
      <c r="A14" s="3">
        <v>999223968191887</v>
      </c>
      <c r="B14" s="1" t="s">
        <v>1236</v>
      </c>
      <c r="C14" s="1" t="s">
        <v>1305</v>
      </c>
      <c r="D14" s="1" t="s">
        <v>1238</v>
      </c>
      <c r="E14" s="1" t="s">
        <v>1306</v>
      </c>
      <c r="F14" s="1" t="s">
        <v>1236</v>
      </c>
      <c r="G14" s="1" t="s">
        <v>1240</v>
      </c>
      <c r="H14" s="1" t="s">
        <v>1241</v>
      </c>
      <c r="I14" s="1" t="s">
        <v>1264</v>
      </c>
      <c r="J14" s="1" t="s">
        <v>1243</v>
      </c>
      <c r="K14" s="1" t="s">
        <v>1264</v>
      </c>
      <c r="L14" s="1" t="s">
        <v>1264</v>
      </c>
      <c r="M14" s="1" t="s">
        <v>1244</v>
      </c>
      <c r="N14" s="1" t="s">
        <v>1244</v>
      </c>
      <c r="O14" s="1" t="s">
        <v>1245</v>
      </c>
      <c r="P14" s="1" t="s">
        <v>1246</v>
      </c>
      <c r="Q14" s="1" t="s">
        <v>1247</v>
      </c>
      <c r="R14" s="1" t="s">
        <v>1307</v>
      </c>
      <c r="S14" s="1" t="s">
        <v>1249</v>
      </c>
      <c r="T14" s="1" t="s">
        <v>1250</v>
      </c>
      <c r="U14" s="1" t="s">
        <v>1251</v>
      </c>
      <c r="V14" s="1" t="s">
        <v>1252</v>
      </c>
    </row>
    <row r="15" s="1" customFormat="1" spans="1:22">
      <c r="A15" s="3">
        <v>999223968073510</v>
      </c>
      <c r="B15" s="1" t="s">
        <v>1236</v>
      </c>
      <c r="C15" s="1" t="s">
        <v>1308</v>
      </c>
      <c r="D15" s="1" t="s">
        <v>1309</v>
      </c>
      <c r="E15" s="1" t="s">
        <v>1310</v>
      </c>
      <c r="F15" s="1" t="s">
        <v>1236</v>
      </c>
      <c r="G15" s="1" t="s">
        <v>1240</v>
      </c>
      <c r="H15" s="1" t="s">
        <v>1241</v>
      </c>
      <c r="I15" s="1" t="s">
        <v>1311</v>
      </c>
      <c r="J15" s="1" t="s">
        <v>1243</v>
      </c>
      <c r="K15" s="1" t="s">
        <v>1311</v>
      </c>
      <c r="L15" s="1" t="s">
        <v>1311</v>
      </c>
      <c r="M15" s="1" t="s">
        <v>1244</v>
      </c>
      <c r="N15" s="1" t="s">
        <v>1244</v>
      </c>
      <c r="O15" s="1" t="s">
        <v>1245</v>
      </c>
      <c r="P15" s="1" t="s">
        <v>1246</v>
      </c>
      <c r="Q15" s="1" t="s">
        <v>1247</v>
      </c>
      <c r="R15" s="1" t="s">
        <v>1312</v>
      </c>
      <c r="S15" s="1" t="s">
        <v>1249</v>
      </c>
      <c r="T15" s="1" t="s">
        <v>1250</v>
      </c>
      <c r="U15" s="1" t="s">
        <v>1251</v>
      </c>
      <c r="V15" s="1" t="s">
        <v>1252</v>
      </c>
    </row>
    <row r="16" s="1" customFormat="1" spans="1:22">
      <c r="A16" s="3">
        <v>999223967890914</v>
      </c>
      <c r="B16" s="1" t="s">
        <v>1236</v>
      </c>
      <c r="C16" s="1" t="s">
        <v>1313</v>
      </c>
      <c r="D16" s="1" t="s">
        <v>1309</v>
      </c>
      <c r="E16" s="1" t="s">
        <v>1314</v>
      </c>
      <c r="F16" s="1" t="s">
        <v>1236</v>
      </c>
      <c r="G16" s="1" t="s">
        <v>1240</v>
      </c>
      <c r="H16" s="1" t="s">
        <v>1241</v>
      </c>
      <c r="I16" s="1" t="s">
        <v>1315</v>
      </c>
      <c r="J16" s="1" t="s">
        <v>1243</v>
      </c>
      <c r="K16" s="1" t="s">
        <v>1315</v>
      </c>
      <c r="L16" s="1" t="s">
        <v>1315</v>
      </c>
      <c r="M16" s="1" t="s">
        <v>1244</v>
      </c>
      <c r="N16" s="1" t="s">
        <v>1244</v>
      </c>
      <c r="O16" s="1" t="s">
        <v>1245</v>
      </c>
      <c r="P16" s="1" t="s">
        <v>1246</v>
      </c>
      <c r="Q16" s="1" t="s">
        <v>1247</v>
      </c>
      <c r="R16" s="1" t="s">
        <v>1316</v>
      </c>
      <c r="S16" s="1" t="s">
        <v>1249</v>
      </c>
      <c r="T16" s="1" t="s">
        <v>1250</v>
      </c>
      <c r="U16" s="1" t="s">
        <v>1251</v>
      </c>
      <c r="V16" s="1" t="s">
        <v>1252</v>
      </c>
    </row>
    <row r="17" s="1" customFormat="1" spans="1:22">
      <c r="A17" s="3">
        <v>999223967367200</v>
      </c>
      <c r="B17" s="1" t="s">
        <v>1236</v>
      </c>
      <c r="C17" s="1" t="s">
        <v>1317</v>
      </c>
      <c r="D17" s="1" t="s">
        <v>1318</v>
      </c>
      <c r="E17" s="1" t="s">
        <v>1319</v>
      </c>
      <c r="F17" s="1" t="s">
        <v>1236</v>
      </c>
      <c r="G17" s="1" t="s">
        <v>1240</v>
      </c>
      <c r="H17" s="1" t="s">
        <v>1241</v>
      </c>
      <c r="I17" s="1" t="s">
        <v>1320</v>
      </c>
      <c r="J17" s="1" t="s">
        <v>1243</v>
      </c>
      <c r="K17" s="1" t="s">
        <v>1320</v>
      </c>
      <c r="L17" s="1" t="s">
        <v>1320</v>
      </c>
      <c r="M17" s="1" t="s">
        <v>1244</v>
      </c>
      <c r="N17" s="1" t="s">
        <v>1244</v>
      </c>
      <c r="O17" s="1" t="s">
        <v>1245</v>
      </c>
      <c r="P17" s="1" t="s">
        <v>1246</v>
      </c>
      <c r="Q17" s="1" t="s">
        <v>1247</v>
      </c>
      <c r="R17" s="1" t="s">
        <v>1321</v>
      </c>
      <c r="S17" s="1" t="s">
        <v>1249</v>
      </c>
      <c r="T17" s="1" t="s">
        <v>1250</v>
      </c>
      <c r="U17" s="1" t="s">
        <v>1251</v>
      </c>
      <c r="V17" s="1" t="s">
        <v>1252</v>
      </c>
    </row>
    <row r="18" s="1" customFormat="1" spans="1:22">
      <c r="A18" s="3">
        <v>999223967120579</v>
      </c>
      <c r="B18" s="1" t="s">
        <v>1236</v>
      </c>
      <c r="C18" s="1" t="s">
        <v>1322</v>
      </c>
      <c r="D18" s="1" t="s">
        <v>1323</v>
      </c>
      <c r="E18" s="1" t="s">
        <v>1324</v>
      </c>
      <c r="F18" s="1" t="s">
        <v>1236</v>
      </c>
      <c r="G18" s="1" t="s">
        <v>1240</v>
      </c>
      <c r="H18" s="1" t="s">
        <v>1241</v>
      </c>
      <c r="I18" s="1" t="s">
        <v>1325</v>
      </c>
      <c r="J18" s="1" t="s">
        <v>1243</v>
      </c>
      <c r="K18" s="1" t="s">
        <v>1325</v>
      </c>
      <c r="L18" s="1" t="s">
        <v>1325</v>
      </c>
      <c r="M18" s="1" t="s">
        <v>1244</v>
      </c>
      <c r="N18" s="1" t="s">
        <v>1244</v>
      </c>
      <c r="O18" s="1" t="s">
        <v>1245</v>
      </c>
      <c r="P18" s="1" t="s">
        <v>1246</v>
      </c>
      <c r="Q18" s="1" t="s">
        <v>1247</v>
      </c>
      <c r="R18" s="1" t="s">
        <v>1326</v>
      </c>
      <c r="S18" s="1" t="s">
        <v>1249</v>
      </c>
      <c r="T18" s="1" t="s">
        <v>1250</v>
      </c>
      <c r="U18" s="1" t="s">
        <v>1251</v>
      </c>
      <c r="V18" s="1" t="s">
        <v>1252</v>
      </c>
    </row>
    <row r="19" s="1" customFormat="1" spans="1:22">
      <c r="A19" s="3">
        <v>999223966948879</v>
      </c>
      <c r="B19" s="1" t="s">
        <v>1236</v>
      </c>
      <c r="C19" s="1" t="s">
        <v>1327</v>
      </c>
      <c r="D19" s="1" t="s">
        <v>1328</v>
      </c>
      <c r="E19" s="1" t="s">
        <v>1329</v>
      </c>
      <c r="F19" s="1" t="s">
        <v>1236</v>
      </c>
      <c r="G19" s="1" t="s">
        <v>1240</v>
      </c>
      <c r="H19" s="1" t="s">
        <v>1241</v>
      </c>
      <c r="I19" s="1" t="s">
        <v>1330</v>
      </c>
      <c r="J19" s="1" t="s">
        <v>1243</v>
      </c>
      <c r="K19" s="1" t="s">
        <v>1330</v>
      </c>
      <c r="L19" s="1" t="s">
        <v>1330</v>
      </c>
      <c r="M19" s="1" t="s">
        <v>1244</v>
      </c>
      <c r="N19" s="1" t="s">
        <v>1244</v>
      </c>
      <c r="O19" s="1" t="s">
        <v>1245</v>
      </c>
      <c r="P19" s="1" t="s">
        <v>1246</v>
      </c>
      <c r="Q19" s="1" t="s">
        <v>1247</v>
      </c>
      <c r="R19" s="1" t="s">
        <v>1331</v>
      </c>
      <c r="S19" s="1" t="s">
        <v>1249</v>
      </c>
      <c r="T19" s="1" t="s">
        <v>1250</v>
      </c>
      <c r="U19" s="1" t="s">
        <v>1251</v>
      </c>
      <c r="V19" s="1" t="s">
        <v>1252</v>
      </c>
    </row>
    <row r="20" s="1" customFormat="1" spans="1:22">
      <c r="A20" s="3">
        <v>999223966707738</v>
      </c>
      <c r="B20" s="1" t="s">
        <v>1236</v>
      </c>
      <c r="C20" s="1" t="s">
        <v>1332</v>
      </c>
      <c r="D20" s="1" t="s">
        <v>1238</v>
      </c>
      <c r="E20" s="1" t="s">
        <v>1333</v>
      </c>
      <c r="F20" s="1" t="s">
        <v>1236</v>
      </c>
      <c r="G20" s="1" t="s">
        <v>1240</v>
      </c>
      <c r="H20" s="1" t="s">
        <v>1241</v>
      </c>
      <c r="I20" s="1" t="s">
        <v>1264</v>
      </c>
      <c r="J20" s="1" t="s">
        <v>1243</v>
      </c>
      <c r="K20" s="1" t="s">
        <v>1264</v>
      </c>
      <c r="L20" s="1" t="s">
        <v>1264</v>
      </c>
      <c r="M20" s="1" t="s">
        <v>1244</v>
      </c>
      <c r="N20" s="1" t="s">
        <v>1244</v>
      </c>
      <c r="O20" s="1" t="s">
        <v>1245</v>
      </c>
      <c r="P20" s="1" t="s">
        <v>1246</v>
      </c>
      <c r="Q20" s="1" t="s">
        <v>1247</v>
      </c>
      <c r="R20" s="1" t="s">
        <v>1334</v>
      </c>
      <c r="S20" s="1" t="s">
        <v>1249</v>
      </c>
      <c r="T20" s="1" t="s">
        <v>1250</v>
      </c>
      <c r="U20" s="1" t="s">
        <v>1251</v>
      </c>
      <c r="V20" s="1" t="s">
        <v>1252</v>
      </c>
    </row>
    <row r="21" s="1" customFormat="1" spans="1:22">
      <c r="A21" s="3">
        <v>999223966607747</v>
      </c>
      <c r="B21" s="1" t="s">
        <v>1236</v>
      </c>
      <c r="C21" s="1" t="s">
        <v>1335</v>
      </c>
      <c r="D21" s="1" t="s">
        <v>1336</v>
      </c>
      <c r="E21" s="1" t="s">
        <v>1337</v>
      </c>
      <c r="F21" s="1" t="s">
        <v>1236</v>
      </c>
      <c r="G21" s="1" t="s">
        <v>1240</v>
      </c>
      <c r="H21" s="1" t="s">
        <v>1241</v>
      </c>
      <c r="I21" s="1" t="s">
        <v>1338</v>
      </c>
      <c r="J21" s="1" t="s">
        <v>1243</v>
      </c>
      <c r="K21" s="1" t="s">
        <v>1338</v>
      </c>
      <c r="L21" s="1" t="s">
        <v>1338</v>
      </c>
      <c r="M21" s="1" t="s">
        <v>1244</v>
      </c>
      <c r="N21" s="1" t="s">
        <v>1244</v>
      </c>
      <c r="O21" s="1" t="s">
        <v>1245</v>
      </c>
      <c r="P21" s="1" t="s">
        <v>1246</v>
      </c>
      <c r="Q21" s="1" t="s">
        <v>1247</v>
      </c>
      <c r="R21" s="1" t="s">
        <v>1339</v>
      </c>
      <c r="S21" s="1" t="s">
        <v>1249</v>
      </c>
      <c r="T21" s="1" t="s">
        <v>1250</v>
      </c>
      <c r="U21" s="1" t="s">
        <v>1251</v>
      </c>
      <c r="V21" s="1" t="s">
        <v>1258</v>
      </c>
    </row>
    <row r="22" s="1" customFormat="1" spans="1:22">
      <c r="A22" s="3">
        <v>999223966185257</v>
      </c>
      <c r="B22" s="1" t="s">
        <v>1236</v>
      </c>
      <c r="C22" s="1" t="s">
        <v>1340</v>
      </c>
      <c r="D22" s="1" t="s">
        <v>1341</v>
      </c>
      <c r="E22" s="1" t="s">
        <v>1342</v>
      </c>
      <c r="F22" s="1" t="s">
        <v>1236</v>
      </c>
      <c r="G22" s="1" t="s">
        <v>1240</v>
      </c>
      <c r="H22" s="1" t="s">
        <v>1241</v>
      </c>
      <c r="I22" s="1" t="s">
        <v>1343</v>
      </c>
      <c r="J22" s="1" t="s">
        <v>1243</v>
      </c>
      <c r="K22" s="1" t="s">
        <v>1343</v>
      </c>
      <c r="L22" s="1" t="s">
        <v>1343</v>
      </c>
      <c r="M22" s="1" t="s">
        <v>1244</v>
      </c>
      <c r="N22" s="1" t="s">
        <v>1244</v>
      </c>
      <c r="O22" s="1" t="s">
        <v>1245</v>
      </c>
      <c r="P22" s="1" t="s">
        <v>1246</v>
      </c>
      <c r="Q22" s="1" t="s">
        <v>1247</v>
      </c>
      <c r="R22" s="1" t="s">
        <v>1344</v>
      </c>
      <c r="S22" s="1" t="s">
        <v>1249</v>
      </c>
      <c r="T22" s="1" t="s">
        <v>1250</v>
      </c>
      <c r="U22" s="1" t="s">
        <v>1251</v>
      </c>
      <c r="V22" s="1" t="s">
        <v>1345</v>
      </c>
    </row>
    <row r="23" s="1" customFormat="1" spans="1:22">
      <c r="A23" s="3">
        <v>999223966082017</v>
      </c>
      <c r="B23" s="1" t="s">
        <v>1236</v>
      </c>
      <c r="C23" s="1" t="s">
        <v>1346</v>
      </c>
      <c r="D23" s="1" t="s">
        <v>1336</v>
      </c>
      <c r="E23" s="1" t="s">
        <v>1347</v>
      </c>
      <c r="F23" s="1" t="s">
        <v>1236</v>
      </c>
      <c r="G23" s="1" t="s">
        <v>1240</v>
      </c>
      <c r="H23" s="1" t="s">
        <v>1241</v>
      </c>
      <c r="I23" s="1" t="s">
        <v>1338</v>
      </c>
      <c r="J23" s="1" t="s">
        <v>1243</v>
      </c>
      <c r="K23" s="1" t="s">
        <v>1338</v>
      </c>
      <c r="L23" s="1" t="s">
        <v>1338</v>
      </c>
      <c r="M23" s="1" t="s">
        <v>1244</v>
      </c>
      <c r="N23" s="1" t="s">
        <v>1244</v>
      </c>
      <c r="O23" s="1" t="s">
        <v>1245</v>
      </c>
      <c r="P23" s="1" t="s">
        <v>1246</v>
      </c>
      <c r="Q23" s="1" t="s">
        <v>1247</v>
      </c>
      <c r="R23" s="1" t="s">
        <v>1348</v>
      </c>
      <c r="S23" s="1" t="s">
        <v>1249</v>
      </c>
      <c r="T23" s="1" t="s">
        <v>1250</v>
      </c>
      <c r="U23" s="1" t="s">
        <v>1251</v>
      </c>
      <c r="V23" s="1" t="s">
        <v>1258</v>
      </c>
    </row>
    <row r="24" s="1" customFormat="1" spans="1:22">
      <c r="A24" s="3">
        <v>999223965882229</v>
      </c>
      <c r="B24" s="1" t="s">
        <v>1236</v>
      </c>
      <c r="C24" s="1" t="s">
        <v>1349</v>
      </c>
      <c r="D24" s="1" t="s">
        <v>1341</v>
      </c>
      <c r="E24" s="1" t="s">
        <v>1342</v>
      </c>
      <c r="F24" s="1" t="s">
        <v>1236</v>
      </c>
      <c r="G24" s="1" t="s">
        <v>1240</v>
      </c>
      <c r="H24" s="1" t="s">
        <v>1241</v>
      </c>
      <c r="I24" s="1" t="s">
        <v>1343</v>
      </c>
      <c r="J24" s="1" t="s">
        <v>1243</v>
      </c>
      <c r="K24" s="1" t="s">
        <v>1343</v>
      </c>
      <c r="L24" s="1" t="s">
        <v>1343</v>
      </c>
      <c r="M24" s="1" t="s">
        <v>1244</v>
      </c>
      <c r="N24" s="1" t="s">
        <v>1244</v>
      </c>
      <c r="O24" s="1" t="s">
        <v>1245</v>
      </c>
      <c r="P24" s="1" t="s">
        <v>1246</v>
      </c>
      <c r="Q24" s="1" t="s">
        <v>1247</v>
      </c>
      <c r="R24" s="1" t="s">
        <v>1350</v>
      </c>
      <c r="S24" s="1" t="s">
        <v>1249</v>
      </c>
      <c r="T24" s="1" t="s">
        <v>1250</v>
      </c>
      <c r="U24" s="1" t="s">
        <v>1251</v>
      </c>
      <c r="V24" s="1" t="s">
        <v>1345</v>
      </c>
    </row>
    <row r="25" s="1" customFormat="1" spans="1:22">
      <c r="A25" s="3">
        <v>999223965532217</v>
      </c>
      <c r="B25" s="1" t="s">
        <v>1236</v>
      </c>
      <c r="C25" s="1" t="s">
        <v>1351</v>
      </c>
      <c r="D25" s="1" t="s">
        <v>1238</v>
      </c>
      <c r="E25" s="1" t="s">
        <v>1352</v>
      </c>
      <c r="F25" s="1" t="s">
        <v>1236</v>
      </c>
      <c r="G25" s="1" t="s">
        <v>1240</v>
      </c>
      <c r="H25" s="1" t="s">
        <v>1241</v>
      </c>
      <c r="I25" s="1" t="s">
        <v>1264</v>
      </c>
      <c r="J25" s="1" t="s">
        <v>1243</v>
      </c>
      <c r="K25" s="1" t="s">
        <v>1264</v>
      </c>
      <c r="L25" s="1" t="s">
        <v>1264</v>
      </c>
      <c r="M25" s="1" t="s">
        <v>1244</v>
      </c>
      <c r="N25" s="1" t="s">
        <v>1244</v>
      </c>
      <c r="O25" s="1" t="s">
        <v>1245</v>
      </c>
      <c r="P25" s="1" t="s">
        <v>1246</v>
      </c>
      <c r="Q25" s="1" t="s">
        <v>1247</v>
      </c>
      <c r="R25" s="1" t="s">
        <v>1353</v>
      </c>
      <c r="S25" s="1" t="s">
        <v>1249</v>
      </c>
      <c r="T25" s="1" t="s">
        <v>1250</v>
      </c>
      <c r="U25" s="1" t="s">
        <v>1251</v>
      </c>
      <c r="V25" s="1" t="s">
        <v>1252</v>
      </c>
    </row>
    <row r="26" s="1" customFormat="1" spans="1:22">
      <c r="A26" s="3">
        <v>999223964723634</v>
      </c>
      <c r="B26" s="1" t="s">
        <v>1236</v>
      </c>
      <c r="C26" s="1" t="s">
        <v>1354</v>
      </c>
      <c r="D26" s="1" t="s">
        <v>1355</v>
      </c>
      <c r="E26" s="1" t="s">
        <v>1356</v>
      </c>
      <c r="F26" s="1" t="s">
        <v>1236</v>
      </c>
      <c r="G26" s="1" t="s">
        <v>1240</v>
      </c>
      <c r="H26" s="1" t="s">
        <v>1241</v>
      </c>
      <c r="I26" s="1" t="s">
        <v>1357</v>
      </c>
      <c r="J26" s="1" t="s">
        <v>1243</v>
      </c>
      <c r="K26" s="1" t="s">
        <v>1357</v>
      </c>
      <c r="L26" s="1" t="s">
        <v>1357</v>
      </c>
      <c r="M26" s="1" t="s">
        <v>1244</v>
      </c>
      <c r="N26" s="1" t="s">
        <v>1244</v>
      </c>
      <c r="O26" s="1" t="s">
        <v>1245</v>
      </c>
      <c r="P26" s="1" t="s">
        <v>1246</v>
      </c>
      <c r="Q26" s="1" t="s">
        <v>1247</v>
      </c>
      <c r="R26" s="1" t="s">
        <v>1358</v>
      </c>
      <c r="S26" s="1" t="s">
        <v>1249</v>
      </c>
      <c r="T26" s="1" t="s">
        <v>1250</v>
      </c>
      <c r="U26" s="1" t="s">
        <v>1251</v>
      </c>
      <c r="V26" s="1" t="s">
        <v>1359</v>
      </c>
    </row>
    <row r="27" s="1" customFormat="1" spans="1:22">
      <c r="A27" s="3">
        <v>999223964298948</v>
      </c>
      <c r="B27" s="1" t="s">
        <v>1360</v>
      </c>
      <c r="C27" s="1" t="s">
        <v>1361</v>
      </c>
      <c r="D27" s="1" t="s">
        <v>1362</v>
      </c>
      <c r="E27" s="1" t="s">
        <v>1363</v>
      </c>
      <c r="F27" s="1" t="s">
        <v>1236</v>
      </c>
      <c r="G27" s="1" t="s">
        <v>1240</v>
      </c>
      <c r="H27" s="1" t="s">
        <v>1241</v>
      </c>
      <c r="I27" s="1" t="s">
        <v>1364</v>
      </c>
      <c r="J27" s="1" t="s">
        <v>1243</v>
      </c>
      <c r="K27" s="1" t="s">
        <v>1364</v>
      </c>
      <c r="L27" s="1" t="s">
        <v>1364</v>
      </c>
      <c r="M27" s="1" t="s">
        <v>1244</v>
      </c>
      <c r="N27" s="1" t="s">
        <v>1244</v>
      </c>
      <c r="O27" s="1" t="s">
        <v>1245</v>
      </c>
      <c r="P27" s="1" t="s">
        <v>1246</v>
      </c>
      <c r="Q27" s="1" t="s">
        <v>1247</v>
      </c>
      <c r="R27" s="1" t="s">
        <v>1365</v>
      </c>
      <c r="S27" s="1" t="s">
        <v>1249</v>
      </c>
      <c r="T27" s="1" t="s">
        <v>1250</v>
      </c>
      <c r="U27" s="1" t="s">
        <v>1251</v>
      </c>
      <c r="V27" s="1" t="s">
        <v>1252</v>
      </c>
    </row>
    <row r="28" s="1" customFormat="1" spans="1:22">
      <c r="A28" s="3">
        <v>999223963854155</v>
      </c>
      <c r="B28" s="1" t="s">
        <v>1360</v>
      </c>
      <c r="C28" s="1" t="s">
        <v>1366</v>
      </c>
      <c r="D28" s="1" t="s">
        <v>1238</v>
      </c>
      <c r="E28" s="1" t="s">
        <v>1367</v>
      </c>
      <c r="F28" s="1" t="s">
        <v>1236</v>
      </c>
      <c r="G28" s="1" t="s">
        <v>1240</v>
      </c>
      <c r="H28" s="1" t="s">
        <v>1241</v>
      </c>
      <c r="I28" s="1" t="s">
        <v>1368</v>
      </c>
      <c r="J28" s="1" t="s">
        <v>1243</v>
      </c>
      <c r="K28" s="1" t="s">
        <v>1368</v>
      </c>
      <c r="L28" s="1" t="s">
        <v>1368</v>
      </c>
      <c r="M28" s="1" t="s">
        <v>1244</v>
      </c>
      <c r="N28" s="1" t="s">
        <v>1244</v>
      </c>
      <c r="O28" s="1" t="s">
        <v>1245</v>
      </c>
      <c r="P28" s="1" t="s">
        <v>1246</v>
      </c>
      <c r="Q28" s="1" t="s">
        <v>1247</v>
      </c>
      <c r="R28" s="1" t="s">
        <v>1369</v>
      </c>
      <c r="S28" s="1" t="s">
        <v>1249</v>
      </c>
      <c r="T28" s="1" t="s">
        <v>1250</v>
      </c>
      <c r="U28" s="1" t="s">
        <v>1251</v>
      </c>
      <c r="V28" s="1" t="s">
        <v>1252</v>
      </c>
    </row>
    <row r="29" s="1" customFormat="1" spans="1:22">
      <c r="A29" s="3">
        <v>999223963545322</v>
      </c>
      <c r="B29" s="1" t="s">
        <v>1360</v>
      </c>
      <c r="C29" s="1" t="s">
        <v>1370</v>
      </c>
      <c r="D29" s="1" t="s">
        <v>1371</v>
      </c>
      <c r="E29" s="1" t="s">
        <v>1372</v>
      </c>
      <c r="F29" s="1" t="s">
        <v>1236</v>
      </c>
      <c r="G29" s="1" t="s">
        <v>1240</v>
      </c>
      <c r="H29" s="1" t="s">
        <v>1241</v>
      </c>
      <c r="I29" s="1" t="s">
        <v>1373</v>
      </c>
      <c r="J29" s="1" t="s">
        <v>1243</v>
      </c>
      <c r="K29" s="1" t="s">
        <v>1373</v>
      </c>
      <c r="L29" s="1" t="s">
        <v>1373</v>
      </c>
      <c r="M29" s="1" t="s">
        <v>1244</v>
      </c>
      <c r="N29" s="1" t="s">
        <v>1244</v>
      </c>
      <c r="O29" s="1" t="s">
        <v>1245</v>
      </c>
      <c r="P29" s="1" t="s">
        <v>1246</v>
      </c>
      <c r="Q29" s="1" t="s">
        <v>1247</v>
      </c>
      <c r="R29" s="1" t="s">
        <v>1374</v>
      </c>
      <c r="S29" s="1" t="s">
        <v>1249</v>
      </c>
      <c r="T29" s="1" t="s">
        <v>1250</v>
      </c>
      <c r="U29" s="1" t="s">
        <v>1251</v>
      </c>
      <c r="V29" s="1" t="s">
        <v>1252</v>
      </c>
    </row>
    <row r="30" s="1" customFormat="1" spans="1:22">
      <c r="A30" s="3">
        <v>23962692802</v>
      </c>
      <c r="B30" s="1" t="s">
        <v>1360</v>
      </c>
      <c r="C30" s="1" t="s">
        <v>1375</v>
      </c>
      <c r="D30" s="1" t="s">
        <v>1376</v>
      </c>
      <c r="E30" s="1" t="s">
        <v>1377</v>
      </c>
      <c r="F30" s="1" t="s">
        <v>1236</v>
      </c>
      <c r="G30" s="1" t="s">
        <v>1240</v>
      </c>
      <c r="H30" s="1" t="s">
        <v>1241</v>
      </c>
      <c r="I30" s="1" t="s">
        <v>1378</v>
      </c>
      <c r="J30" s="1" t="s">
        <v>1243</v>
      </c>
      <c r="K30" s="1" t="s">
        <v>1378</v>
      </c>
      <c r="L30" s="1" t="s">
        <v>1378</v>
      </c>
      <c r="M30" s="1" t="s">
        <v>1244</v>
      </c>
      <c r="N30" s="1" t="s">
        <v>1244</v>
      </c>
      <c r="O30" s="1" t="s">
        <v>1245</v>
      </c>
      <c r="P30" s="1" t="s">
        <v>1246</v>
      </c>
      <c r="Q30" s="1" t="s">
        <v>1247</v>
      </c>
      <c r="R30" s="1" t="s">
        <v>1379</v>
      </c>
      <c r="S30" s="1" t="s">
        <v>1249</v>
      </c>
      <c r="T30" s="1" t="s">
        <v>1250</v>
      </c>
      <c r="U30" s="1" t="s">
        <v>1251</v>
      </c>
      <c r="V30" s="1" t="s">
        <v>1380</v>
      </c>
    </row>
    <row r="31" s="1" customFormat="1" spans="1:22">
      <c r="A31" s="3">
        <v>999223962677313</v>
      </c>
      <c r="B31" s="1" t="s">
        <v>1360</v>
      </c>
      <c r="C31" s="1" t="s">
        <v>1381</v>
      </c>
      <c r="D31" s="1" t="s">
        <v>1382</v>
      </c>
      <c r="E31" s="1" t="s">
        <v>1383</v>
      </c>
      <c r="F31" s="1" t="s">
        <v>1236</v>
      </c>
      <c r="G31" s="1" t="s">
        <v>1240</v>
      </c>
      <c r="H31" s="1" t="s">
        <v>1241</v>
      </c>
      <c r="I31" s="1" t="s">
        <v>1384</v>
      </c>
      <c r="J31" s="1" t="s">
        <v>1243</v>
      </c>
      <c r="K31" s="1" t="s">
        <v>1384</v>
      </c>
      <c r="L31" s="1" t="s">
        <v>1384</v>
      </c>
      <c r="M31" s="1" t="s">
        <v>1244</v>
      </c>
      <c r="N31" s="1" t="s">
        <v>1244</v>
      </c>
      <c r="O31" s="1" t="s">
        <v>1245</v>
      </c>
      <c r="P31" s="1" t="s">
        <v>1246</v>
      </c>
      <c r="Q31" s="1" t="s">
        <v>1247</v>
      </c>
      <c r="R31" s="1" t="s">
        <v>1385</v>
      </c>
      <c r="S31" s="1" t="s">
        <v>1249</v>
      </c>
      <c r="T31" s="1" t="s">
        <v>1250</v>
      </c>
      <c r="U31" s="1" t="s">
        <v>1251</v>
      </c>
      <c r="V31" s="1" t="s">
        <v>1252</v>
      </c>
    </row>
    <row r="32" s="1" customFormat="1" spans="1:22">
      <c r="A32" s="3">
        <v>999223962168807</v>
      </c>
      <c r="B32" s="1" t="s">
        <v>1360</v>
      </c>
      <c r="C32" s="1" t="s">
        <v>1386</v>
      </c>
      <c r="D32" s="1" t="s">
        <v>1387</v>
      </c>
      <c r="E32" s="1" t="s">
        <v>1388</v>
      </c>
      <c r="F32" s="1" t="s">
        <v>1236</v>
      </c>
      <c r="G32" s="1" t="s">
        <v>1240</v>
      </c>
      <c r="H32" s="1" t="s">
        <v>1241</v>
      </c>
      <c r="I32" s="1" t="s">
        <v>1389</v>
      </c>
      <c r="J32" s="1" t="s">
        <v>1243</v>
      </c>
      <c r="K32" s="1" t="s">
        <v>1389</v>
      </c>
      <c r="L32" s="1" t="s">
        <v>1389</v>
      </c>
      <c r="M32" s="1" t="s">
        <v>1244</v>
      </c>
      <c r="N32" s="1" t="s">
        <v>1244</v>
      </c>
      <c r="O32" s="1" t="s">
        <v>1245</v>
      </c>
      <c r="P32" s="1" t="s">
        <v>1246</v>
      </c>
      <c r="Q32" s="1" t="s">
        <v>1247</v>
      </c>
      <c r="R32" s="1" t="s">
        <v>1390</v>
      </c>
      <c r="S32" s="1" t="s">
        <v>1249</v>
      </c>
      <c r="T32" s="1" t="s">
        <v>1250</v>
      </c>
      <c r="U32" s="1" t="s">
        <v>1251</v>
      </c>
      <c r="V32" s="1" t="s">
        <v>1252</v>
      </c>
    </row>
    <row r="33" s="1" customFormat="1" spans="1:22">
      <c r="A33" s="3">
        <v>999223961823220</v>
      </c>
      <c r="B33" s="1" t="s">
        <v>1360</v>
      </c>
      <c r="C33" s="1" t="s">
        <v>1391</v>
      </c>
      <c r="D33" s="1" t="s">
        <v>1254</v>
      </c>
      <c r="E33" s="1" t="s">
        <v>1392</v>
      </c>
      <c r="F33" s="1" t="s">
        <v>1236</v>
      </c>
      <c r="G33" s="1" t="s">
        <v>1240</v>
      </c>
      <c r="H33" s="1" t="s">
        <v>1241</v>
      </c>
      <c r="I33" s="1" t="s">
        <v>1256</v>
      </c>
      <c r="J33" s="1" t="s">
        <v>1243</v>
      </c>
      <c r="K33" s="1" t="s">
        <v>1256</v>
      </c>
      <c r="L33" s="1" t="s">
        <v>1256</v>
      </c>
      <c r="M33" s="1" t="s">
        <v>1244</v>
      </c>
      <c r="N33" s="1" t="s">
        <v>1244</v>
      </c>
      <c r="O33" s="1" t="s">
        <v>1245</v>
      </c>
      <c r="P33" s="1" t="s">
        <v>1246</v>
      </c>
      <c r="Q33" s="1" t="s">
        <v>1247</v>
      </c>
      <c r="R33" s="1" t="s">
        <v>1393</v>
      </c>
      <c r="S33" s="1" t="s">
        <v>1249</v>
      </c>
      <c r="T33" s="1" t="s">
        <v>1250</v>
      </c>
      <c r="U33" s="1" t="s">
        <v>1251</v>
      </c>
      <c r="V33" s="1" t="s">
        <v>1258</v>
      </c>
    </row>
    <row r="34" s="1" customFormat="1" spans="1:22">
      <c r="A34" s="3">
        <v>999223961159802</v>
      </c>
      <c r="B34" s="1" t="s">
        <v>1360</v>
      </c>
      <c r="C34" s="1" t="s">
        <v>1394</v>
      </c>
      <c r="D34" s="1" t="s">
        <v>1395</v>
      </c>
      <c r="E34" s="1" t="s">
        <v>1396</v>
      </c>
      <c r="F34" s="1" t="s">
        <v>1236</v>
      </c>
      <c r="G34" s="1" t="s">
        <v>1240</v>
      </c>
      <c r="H34" s="1" t="s">
        <v>1241</v>
      </c>
      <c r="I34" s="1" t="s">
        <v>1397</v>
      </c>
      <c r="J34" s="1" t="s">
        <v>1243</v>
      </c>
      <c r="K34" s="1" t="s">
        <v>1397</v>
      </c>
      <c r="L34" s="1" t="s">
        <v>1397</v>
      </c>
      <c r="M34" s="1" t="s">
        <v>1244</v>
      </c>
      <c r="N34" s="1" t="s">
        <v>1244</v>
      </c>
      <c r="O34" s="1" t="s">
        <v>1245</v>
      </c>
      <c r="P34" s="1" t="s">
        <v>1246</v>
      </c>
      <c r="Q34" s="1" t="s">
        <v>1247</v>
      </c>
      <c r="R34" s="1" t="s">
        <v>1398</v>
      </c>
      <c r="S34" s="1" t="s">
        <v>1249</v>
      </c>
      <c r="T34" s="1" t="s">
        <v>1250</v>
      </c>
      <c r="U34" s="1" t="s">
        <v>1251</v>
      </c>
      <c r="V34" s="1" t="s">
        <v>1252</v>
      </c>
    </row>
    <row r="35" s="1" customFormat="1" spans="1:22">
      <c r="A35" s="3">
        <v>999223955473222</v>
      </c>
      <c r="B35" s="1" t="s">
        <v>1360</v>
      </c>
      <c r="C35" s="1" t="s">
        <v>1399</v>
      </c>
      <c r="D35" s="1" t="s">
        <v>1400</v>
      </c>
      <c r="E35" s="1" t="s">
        <v>1401</v>
      </c>
      <c r="F35" s="1" t="s">
        <v>1236</v>
      </c>
      <c r="G35" s="1" t="s">
        <v>1240</v>
      </c>
      <c r="H35" s="1" t="s">
        <v>1241</v>
      </c>
      <c r="I35" s="1" t="s">
        <v>1402</v>
      </c>
      <c r="J35" s="1" t="s">
        <v>1243</v>
      </c>
      <c r="K35" s="1" t="s">
        <v>1402</v>
      </c>
      <c r="L35" s="1" t="s">
        <v>1402</v>
      </c>
      <c r="M35" s="1" t="s">
        <v>1244</v>
      </c>
      <c r="N35" s="1" t="s">
        <v>1244</v>
      </c>
      <c r="O35" s="1" t="s">
        <v>1245</v>
      </c>
      <c r="P35" s="1" t="s">
        <v>1246</v>
      </c>
      <c r="Q35" s="1" t="s">
        <v>1247</v>
      </c>
      <c r="R35" s="1" t="s">
        <v>1403</v>
      </c>
      <c r="S35" s="1" t="s">
        <v>1249</v>
      </c>
      <c r="T35" s="1" t="s">
        <v>1250</v>
      </c>
      <c r="U35" s="1" t="s">
        <v>1251</v>
      </c>
      <c r="V35" s="1" t="s">
        <v>1404</v>
      </c>
    </row>
    <row r="36" s="1" customFormat="1" spans="1:22">
      <c r="A36" s="3">
        <v>999223951239908</v>
      </c>
      <c r="B36" s="1" t="s">
        <v>1360</v>
      </c>
      <c r="C36" s="1" t="s">
        <v>1405</v>
      </c>
      <c r="D36" s="1" t="s">
        <v>1406</v>
      </c>
      <c r="E36" s="1" t="s">
        <v>1407</v>
      </c>
      <c r="F36" s="1" t="s">
        <v>1236</v>
      </c>
      <c r="G36" s="1" t="s">
        <v>1240</v>
      </c>
      <c r="H36" s="1" t="s">
        <v>1241</v>
      </c>
      <c r="I36" s="1" t="s">
        <v>1408</v>
      </c>
      <c r="J36" s="1" t="s">
        <v>1243</v>
      </c>
      <c r="K36" s="1" t="s">
        <v>1408</v>
      </c>
      <c r="L36" s="1" t="s">
        <v>1408</v>
      </c>
      <c r="M36" s="1" t="s">
        <v>1244</v>
      </c>
      <c r="N36" s="1" t="s">
        <v>1244</v>
      </c>
      <c r="O36" s="1" t="s">
        <v>1245</v>
      </c>
      <c r="P36" s="1" t="s">
        <v>1246</v>
      </c>
      <c r="Q36" s="1" t="s">
        <v>1247</v>
      </c>
      <c r="R36" s="1" t="s">
        <v>1409</v>
      </c>
      <c r="S36" s="1" t="s">
        <v>1249</v>
      </c>
      <c r="T36" s="1" t="s">
        <v>1250</v>
      </c>
      <c r="U36" s="1" t="s">
        <v>1251</v>
      </c>
      <c r="V36" s="1" t="s">
        <v>1345</v>
      </c>
    </row>
    <row r="37" s="1" customFormat="1" spans="1:22">
      <c r="A37" s="3">
        <v>999223948243292</v>
      </c>
      <c r="B37" s="1" t="s">
        <v>1360</v>
      </c>
      <c r="C37" s="1" t="s">
        <v>1410</v>
      </c>
      <c r="D37" s="1" t="s">
        <v>1411</v>
      </c>
      <c r="E37" s="1" t="s">
        <v>1412</v>
      </c>
      <c r="F37" s="1" t="s">
        <v>1236</v>
      </c>
      <c r="G37" s="1" t="s">
        <v>1240</v>
      </c>
      <c r="H37" s="1" t="s">
        <v>1241</v>
      </c>
      <c r="I37" s="1" t="s">
        <v>1413</v>
      </c>
      <c r="J37" s="1" t="s">
        <v>1243</v>
      </c>
      <c r="K37" s="1" t="s">
        <v>1413</v>
      </c>
      <c r="L37" s="1" t="s">
        <v>1413</v>
      </c>
      <c r="M37" s="1" t="s">
        <v>1244</v>
      </c>
      <c r="N37" s="1" t="s">
        <v>1244</v>
      </c>
      <c r="O37" s="1" t="s">
        <v>1245</v>
      </c>
      <c r="P37" s="1" t="s">
        <v>1246</v>
      </c>
      <c r="Q37" s="1" t="s">
        <v>1247</v>
      </c>
      <c r="R37" s="1" t="s">
        <v>1414</v>
      </c>
      <c r="S37" s="1" t="s">
        <v>1249</v>
      </c>
      <c r="T37" s="1" t="s">
        <v>1250</v>
      </c>
      <c r="U37" s="1" t="s">
        <v>1251</v>
      </c>
      <c r="V37" s="1" t="s">
        <v>1380</v>
      </c>
    </row>
    <row r="38" s="1" customFormat="1" spans="1:22">
      <c r="A38" s="3">
        <v>999223944451507</v>
      </c>
      <c r="B38" s="1" t="s">
        <v>1360</v>
      </c>
      <c r="C38" s="1" t="s">
        <v>1415</v>
      </c>
      <c r="D38" s="1" t="s">
        <v>1416</v>
      </c>
      <c r="E38" s="1" t="s">
        <v>1417</v>
      </c>
      <c r="F38" s="1" t="s">
        <v>1236</v>
      </c>
      <c r="G38" s="1" t="s">
        <v>1240</v>
      </c>
      <c r="H38" s="1" t="s">
        <v>1241</v>
      </c>
      <c r="I38" s="1" t="s">
        <v>1242</v>
      </c>
      <c r="J38" s="1" t="s">
        <v>1243</v>
      </c>
      <c r="K38" s="1" t="s">
        <v>1242</v>
      </c>
      <c r="L38" s="1" t="s">
        <v>1242</v>
      </c>
      <c r="M38" s="1" t="s">
        <v>1244</v>
      </c>
      <c r="N38" s="1" t="s">
        <v>1244</v>
      </c>
      <c r="O38" s="1" t="s">
        <v>1245</v>
      </c>
      <c r="P38" s="1" t="s">
        <v>1246</v>
      </c>
      <c r="Q38" s="1" t="s">
        <v>1247</v>
      </c>
      <c r="R38" s="1" t="s">
        <v>1418</v>
      </c>
      <c r="S38" s="1" t="s">
        <v>1249</v>
      </c>
      <c r="T38" s="1" t="s">
        <v>1250</v>
      </c>
      <c r="U38" s="1" t="s">
        <v>1251</v>
      </c>
      <c r="V38" s="1" t="s">
        <v>1252</v>
      </c>
    </row>
    <row r="39" s="1" customFormat="1" spans="1:22">
      <c r="A39" s="3">
        <v>999223942431370</v>
      </c>
      <c r="B39" s="1" t="s">
        <v>1419</v>
      </c>
      <c r="C39" s="1" t="s">
        <v>1420</v>
      </c>
      <c r="D39" s="1" t="s">
        <v>1309</v>
      </c>
      <c r="E39" s="1" t="s">
        <v>1421</v>
      </c>
      <c r="F39" s="1" t="s">
        <v>1360</v>
      </c>
      <c r="G39" s="1" t="s">
        <v>1240</v>
      </c>
      <c r="H39" s="1" t="s">
        <v>1241</v>
      </c>
      <c r="I39" s="1" t="s">
        <v>1422</v>
      </c>
      <c r="J39" s="1" t="s">
        <v>1243</v>
      </c>
      <c r="K39" s="1" t="s">
        <v>1422</v>
      </c>
      <c r="L39" s="1" t="s">
        <v>1422</v>
      </c>
      <c r="M39" s="1" t="s">
        <v>1244</v>
      </c>
      <c r="N39" s="1" t="s">
        <v>1244</v>
      </c>
      <c r="O39" s="1" t="s">
        <v>1245</v>
      </c>
      <c r="P39" s="1" t="s">
        <v>1246</v>
      </c>
      <c r="Q39" s="1" t="s">
        <v>1247</v>
      </c>
      <c r="R39" s="1" t="s">
        <v>1423</v>
      </c>
      <c r="S39" s="1" t="s">
        <v>1249</v>
      </c>
      <c r="T39" s="1" t="s">
        <v>1250</v>
      </c>
      <c r="U39" s="1" t="s">
        <v>1251</v>
      </c>
      <c r="V39" s="1" t="s">
        <v>1252</v>
      </c>
    </row>
    <row r="40" s="1" customFormat="1" spans="1:22">
      <c r="A40" s="3">
        <v>999223940769767</v>
      </c>
      <c r="B40" s="1" t="s">
        <v>1419</v>
      </c>
      <c r="C40" s="1" t="s">
        <v>1424</v>
      </c>
      <c r="D40" s="1" t="s">
        <v>1238</v>
      </c>
      <c r="E40" s="1" t="s">
        <v>1425</v>
      </c>
      <c r="F40" s="1" t="s">
        <v>1360</v>
      </c>
      <c r="G40" s="1" t="s">
        <v>1240</v>
      </c>
      <c r="H40" s="1" t="s">
        <v>1241</v>
      </c>
      <c r="I40" s="1" t="s">
        <v>1368</v>
      </c>
      <c r="J40" s="1" t="s">
        <v>1243</v>
      </c>
      <c r="K40" s="1" t="s">
        <v>1368</v>
      </c>
      <c r="L40" s="1" t="s">
        <v>1368</v>
      </c>
      <c r="M40" s="1" t="s">
        <v>1244</v>
      </c>
      <c r="N40" s="1" t="s">
        <v>1244</v>
      </c>
      <c r="O40" s="1" t="s">
        <v>1245</v>
      </c>
      <c r="P40" s="1" t="s">
        <v>1246</v>
      </c>
      <c r="Q40" s="1" t="s">
        <v>1247</v>
      </c>
      <c r="R40" s="1" t="s">
        <v>1426</v>
      </c>
      <c r="S40" s="1" t="s">
        <v>1249</v>
      </c>
      <c r="T40" s="1" t="s">
        <v>1250</v>
      </c>
      <c r="U40" s="1" t="s">
        <v>1251</v>
      </c>
      <c r="V40" s="1" t="s">
        <v>1252</v>
      </c>
    </row>
    <row r="41" s="1" customFormat="1" spans="1:22">
      <c r="A41" s="3">
        <v>999223931070403</v>
      </c>
      <c r="B41" s="1" t="s">
        <v>1419</v>
      </c>
      <c r="C41" s="1" t="s">
        <v>1427</v>
      </c>
      <c r="D41" s="1" t="s">
        <v>1428</v>
      </c>
      <c r="E41" s="1" t="s">
        <v>1429</v>
      </c>
      <c r="F41" s="1" t="s">
        <v>1360</v>
      </c>
      <c r="G41" s="1" t="s">
        <v>1240</v>
      </c>
      <c r="H41" s="1" t="s">
        <v>1241</v>
      </c>
      <c r="I41" s="1" t="s">
        <v>1430</v>
      </c>
      <c r="J41" s="1" t="s">
        <v>1243</v>
      </c>
      <c r="K41" s="1" t="s">
        <v>1430</v>
      </c>
      <c r="L41" s="1" t="s">
        <v>1430</v>
      </c>
      <c r="M41" s="1" t="s">
        <v>1244</v>
      </c>
      <c r="N41" s="1" t="s">
        <v>1244</v>
      </c>
      <c r="O41" s="1" t="s">
        <v>1245</v>
      </c>
      <c r="P41" s="1" t="s">
        <v>1246</v>
      </c>
      <c r="Q41" s="1" t="s">
        <v>1247</v>
      </c>
      <c r="R41" s="1" t="s">
        <v>1431</v>
      </c>
      <c r="S41" s="1" t="s">
        <v>1249</v>
      </c>
      <c r="T41" s="1" t="s">
        <v>1250</v>
      </c>
      <c r="U41" s="1" t="s">
        <v>1251</v>
      </c>
      <c r="V41" s="1" t="s">
        <v>1252</v>
      </c>
    </row>
    <row r="42" s="1" customFormat="1" spans="1:22">
      <c r="A42" s="3">
        <v>999223925917429</v>
      </c>
      <c r="B42" s="1" t="s">
        <v>1419</v>
      </c>
      <c r="C42" s="1" t="s">
        <v>1432</v>
      </c>
      <c r="D42" s="1" t="s">
        <v>1309</v>
      </c>
      <c r="E42" s="1" t="s">
        <v>1433</v>
      </c>
      <c r="F42" s="1" t="s">
        <v>1236</v>
      </c>
      <c r="G42" s="1" t="s">
        <v>1240</v>
      </c>
      <c r="H42" s="1" t="s">
        <v>1241</v>
      </c>
      <c r="I42" s="1" t="s">
        <v>1434</v>
      </c>
      <c r="J42" s="1" t="s">
        <v>1243</v>
      </c>
      <c r="K42" s="1" t="s">
        <v>1434</v>
      </c>
      <c r="L42" s="1" t="s">
        <v>1434</v>
      </c>
      <c r="M42" s="1" t="s">
        <v>1244</v>
      </c>
      <c r="N42" s="1" t="s">
        <v>1244</v>
      </c>
      <c r="O42" s="1" t="s">
        <v>1245</v>
      </c>
      <c r="P42" s="1" t="s">
        <v>1246</v>
      </c>
      <c r="Q42" s="1" t="s">
        <v>1247</v>
      </c>
      <c r="R42" s="1" t="s">
        <v>1435</v>
      </c>
      <c r="S42" s="1" t="s">
        <v>1249</v>
      </c>
      <c r="T42" s="1" t="s">
        <v>1250</v>
      </c>
      <c r="U42" s="1" t="s">
        <v>1251</v>
      </c>
      <c r="V42" s="1" t="s">
        <v>1252</v>
      </c>
    </row>
    <row r="43" s="1" customFormat="1" spans="1:22">
      <c r="A43" s="3">
        <v>999223924499454</v>
      </c>
      <c r="B43" s="1" t="s">
        <v>1419</v>
      </c>
      <c r="C43" s="1" t="s">
        <v>1436</v>
      </c>
      <c r="D43" s="1" t="s">
        <v>1254</v>
      </c>
      <c r="E43" s="1" t="s">
        <v>1437</v>
      </c>
      <c r="F43" s="1" t="s">
        <v>1419</v>
      </c>
      <c r="G43" s="1" t="s">
        <v>1240</v>
      </c>
      <c r="H43" s="1" t="s">
        <v>1241</v>
      </c>
      <c r="I43" s="1" t="s">
        <v>1438</v>
      </c>
      <c r="J43" s="1" t="s">
        <v>1243</v>
      </c>
      <c r="K43" s="1" t="s">
        <v>1438</v>
      </c>
      <c r="L43" s="1" t="s">
        <v>1438</v>
      </c>
      <c r="M43" s="1" t="s">
        <v>1244</v>
      </c>
      <c r="N43" s="1" t="s">
        <v>1244</v>
      </c>
      <c r="O43" s="1" t="s">
        <v>1245</v>
      </c>
      <c r="P43" s="1" t="s">
        <v>1246</v>
      </c>
      <c r="Q43" s="1" t="s">
        <v>1247</v>
      </c>
      <c r="R43" s="1" t="s">
        <v>1439</v>
      </c>
      <c r="S43" s="1" t="s">
        <v>1249</v>
      </c>
      <c r="T43" s="1" t="s">
        <v>1250</v>
      </c>
      <c r="U43" s="1" t="s">
        <v>1251</v>
      </c>
      <c r="V43" s="1" t="s">
        <v>1258</v>
      </c>
    </row>
    <row r="44" s="1" customFormat="1" spans="1:22">
      <c r="A44" s="3">
        <v>999223916205748</v>
      </c>
      <c r="B44" s="1" t="s">
        <v>1440</v>
      </c>
      <c r="C44" s="1" t="s">
        <v>1441</v>
      </c>
      <c r="D44" s="1" t="s">
        <v>1442</v>
      </c>
      <c r="E44" s="1" t="s">
        <v>1443</v>
      </c>
      <c r="F44" s="1" t="s">
        <v>1236</v>
      </c>
      <c r="G44" s="1" t="s">
        <v>1240</v>
      </c>
      <c r="H44" s="1" t="s">
        <v>1241</v>
      </c>
      <c r="I44" s="1" t="s">
        <v>1444</v>
      </c>
      <c r="J44" s="1" t="s">
        <v>1243</v>
      </c>
      <c r="K44" s="1" t="s">
        <v>1444</v>
      </c>
      <c r="L44" s="1" t="s">
        <v>1444</v>
      </c>
      <c r="M44" s="1" t="s">
        <v>1244</v>
      </c>
      <c r="N44" s="1" t="s">
        <v>1244</v>
      </c>
      <c r="O44" s="1" t="s">
        <v>1245</v>
      </c>
      <c r="P44" s="1" t="s">
        <v>1246</v>
      </c>
      <c r="Q44" s="1" t="s">
        <v>1247</v>
      </c>
      <c r="R44" s="1" t="s">
        <v>1445</v>
      </c>
      <c r="S44" s="1" t="s">
        <v>1249</v>
      </c>
      <c r="T44" s="1" t="s">
        <v>1250</v>
      </c>
      <c r="U44" s="1" t="s">
        <v>1251</v>
      </c>
      <c r="V44" s="1" t="s">
        <v>1252</v>
      </c>
    </row>
    <row r="45" s="1" customFormat="1" spans="1:22">
      <c r="A45" s="3">
        <v>23914546986</v>
      </c>
      <c r="B45" s="1" t="s">
        <v>1440</v>
      </c>
      <c r="C45" s="1" t="s">
        <v>1446</v>
      </c>
      <c r="D45" s="1" t="s">
        <v>1447</v>
      </c>
      <c r="E45" s="1" t="s">
        <v>1448</v>
      </c>
      <c r="F45" s="1" t="s">
        <v>1360</v>
      </c>
      <c r="G45" s="1" t="s">
        <v>1240</v>
      </c>
      <c r="H45" s="1" t="s">
        <v>1241</v>
      </c>
      <c r="I45" s="1" t="s">
        <v>1449</v>
      </c>
      <c r="J45" s="1" t="s">
        <v>1243</v>
      </c>
      <c r="K45" s="1" t="s">
        <v>1449</v>
      </c>
      <c r="L45" s="1" t="s">
        <v>1449</v>
      </c>
      <c r="M45" s="1" t="s">
        <v>1244</v>
      </c>
      <c r="N45" s="1" t="s">
        <v>1244</v>
      </c>
      <c r="O45" s="1" t="s">
        <v>1245</v>
      </c>
      <c r="P45" s="1" t="s">
        <v>1246</v>
      </c>
      <c r="Q45" s="1" t="s">
        <v>1247</v>
      </c>
      <c r="R45" s="1" t="s">
        <v>1450</v>
      </c>
      <c r="S45" s="1" t="s">
        <v>1249</v>
      </c>
      <c r="T45" s="1" t="s">
        <v>1250</v>
      </c>
      <c r="U45" s="1" t="s">
        <v>1251</v>
      </c>
      <c r="V45" s="1" t="s">
        <v>1252</v>
      </c>
    </row>
    <row r="46" s="1" customFormat="1" spans="1:22">
      <c r="A46" s="3">
        <v>999223906586240</v>
      </c>
      <c r="B46" s="1" t="s">
        <v>1440</v>
      </c>
      <c r="C46" s="1" t="s">
        <v>1451</v>
      </c>
      <c r="D46" s="1" t="s">
        <v>1395</v>
      </c>
      <c r="E46" s="1" t="s">
        <v>1452</v>
      </c>
      <c r="F46" s="1" t="s">
        <v>1419</v>
      </c>
      <c r="G46" s="1" t="s">
        <v>1240</v>
      </c>
      <c r="H46" s="1" t="s">
        <v>1241</v>
      </c>
      <c r="I46" s="1" t="s">
        <v>1453</v>
      </c>
      <c r="J46" s="1" t="s">
        <v>1243</v>
      </c>
      <c r="K46" s="1" t="s">
        <v>1453</v>
      </c>
      <c r="L46" s="1" t="s">
        <v>1453</v>
      </c>
      <c r="M46" s="1" t="s">
        <v>1244</v>
      </c>
      <c r="N46" s="1" t="s">
        <v>1244</v>
      </c>
      <c r="O46" s="1" t="s">
        <v>1245</v>
      </c>
      <c r="P46" s="1" t="s">
        <v>1246</v>
      </c>
      <c r="Q46" s="1" t="s">
        <v>1247</v>
      </c>
      <c r="R46" s="1" t="s">
        <v>1454</v>
      </c>
      <c r="S46" s="1" t="s">
        <v>1249</v>
      </c>
      <c r="T46" s="1" t="s">
        <v>1250</v>
      </c>
      <c r="U46" s="1" t="s">
        <v>1251</v>
      </c>
      <c r="V46" s="1" t="s">
        <v>1252</v>
      </c>
    </row>
    <row r="47" s="1" customFormat="1" spans="1:22">
      <c r="A47" s="3">
        <v>999223906528782</v>
      </c>
      <c r="B47" s="1" t="s">
        <v>1440</v>
      </c>
      <c r="C47" s="1" t="s">
        <v>1455</v>
      </c>
      <c r="D47" s="1" t="s">
        <v>1456</v>
      </c>
      <c r="E47" s="1" t="s">
        <v>1457</v>
      </c>
      <c r="F47" s="1" t="s">
        <v>1419</v>
      </c>
      <c r="G47" s="1" t="s">
        <v>1240</v>
      </c>
      <c r="H47" s="1" t="s">
        <v>1241</v>
      </c>
      <c r="I47" s="1" t="s">
        <v>1458</v>
      </c>
      <c r="J47" s="1" t="s">
        <v>1243</v>
      </c>
      <c r="K47" s="1" t="s">
        <v>1458</v>
      </c>
      <c r="L47" s="1" t="s">
        <v>1458</v>
      </c>
      <c r="M47" s="1" t="s">
        <v>1244</v>
      </c>
      <c r="N47" s="1" t="s">
        <v>1244</v>
      </c>
      <c r="O47" s="1" t="s">
        <v>1245</v>
      </c>
      <c r="P47" s="1" t="s">
        <v>1246</v>
      </c>
      <c r="Q47" s="1" t="s">
        <v>1247</v>
      </c>
      <c r="R47" s="1" t="s">
        <v>1459</v>
      </c>
      <c r="S47" s="1" t="s">
        <v>1249</v>
      </c>
      <c r="T47" s="1" t="s">
        <v>1250</v>
      </c>
      <c r="U47" s="1" t="s">
        <v>1251</v>
      </c>
      <c r="V47" s="1" t="s">
        <v>1252</v>
      </c>
    </row>
    <row r="48" s="1" customFormat="1" spans="1:22">
      <c r="A48" s="3">
        <v>999223905051507</v>
      </c>
      <c r="B48" s="1" t="s">
        <v>1440</v>
      </c>
      <c r="C48" s="1" t="s">
        <v>1460</v>
      </c>
      <c r="D48" s="1" t="s">
        <v>1461</v>
      </c>
      <c r="E48" s="1" t="s">
        <v>1462</v>
      </c>
      <c r="F48" s="1" t="s">
        <v>1360</v>
      </c>
      <c r="G48" s="1" t="s">
        <v>1240</v>
      </c>
      <c r="H48" s="1" t="s">
        <v>1241</v>
      </c>
      <c r="I48" s="1" t="s">
        <v>1463</v>
      </c>
      <c r="J48" s="1" t="s">
        <v>1243</v>
      </c>
      <c r="K48" s="1" t="s">
        <v>1463</v>
      </c>
      <c r="L48" s="1" t="s">
        <v>1463</v>
      </c>
      <c r="M48" s="1" t="s">
        <v>1244</v>
      </c>
      <c r="N48" s="1" t="s">
        <v>1244</v>
      </c>
      <c r="O48" s="1" t="s">
        <v>1245</v>
      </c>
      <c r="P48" s="1" t="s">
        <v>1246</v>
      </c>
      <c r="Q48" s="1" t="s">
        <v>1247</v>
      </c>
      <c r="R48" s="1" t="s">
        <v>1464</v>
      </c>
      <c r="S48" s="1" t="s">
        <v>1249</v>
      </c>
      <c r="T48" s="1" t="s">
        <v>1250</v>
      </c>
      <c r="U48" s="1" t="s">
        <v>1251</v>
      </c>
      <c r="V48" s="1" t="s">
        <v>1252</v>
      </c>
    </row>
    <row r="49" s="1" customFormat="1" spans="1:22">
      <c r="A49" s="3">
        <v>999223904224916</v>
      </c>
      <c r="B49" s="1" t="s">
        <v>1440</v>
      </c>
      <c r="C49" s="1" t="s">
        <v>1465</v>
      </c>
      <c r="D49" s="1" t="s">
        <v>1466</v>
      </c>
      <c r="E49" s="1" t="s">
        <v>1467</v>
      </c>
      <c r="F49" s="1" t="s">
        <v>1440</v>
      </c>
      <c r="G49" s="1" t="s">
        <v>1240</v>
      </c>
      <c r="H49" s="1" t="s">
        <v>1241</v>
      </c>
      <c r="I49" s="1" t="s">
        <v>1468</v>
      </c>
      <c r="J49" s="1" t="s">
        <v>1243</v>
      </c>
      <c r="K49" s="1" t="s">
        <v>1468</v>
      </c>
      <c r="L49" s="1" t="s">
        <v>1468</v>
      </c>
      <c r="M49" s="1" t="s">
        <v>1244</v>
      </c>
      <c r="N49" s="1" t="s">
        <v>1244</v>
      </c>
      <c r="O49" s="1" t="s">
        <v>1245</v>
      </c>
      <c r="P49" s="1" t="s">
        <v>1246</v>
      </c>
      <c r="Q49" s="1" t="s">
        <v>1247</v>
      </c>
      <c r="R49" s="1" t="s">
        <v>1469</v>
      </c>
      <c r="S49" s="1" t="s">
        <v>1249</v>
      </c>
      <c r="T49" s="1" t="s">
        <v>1250</v>
      </c>
      <c r="U49" s="1" t="s">
        <v>1251</v>
      </c>
      <c r="V49" s="1" t="s">
        <v>1252</v>
      </c>
    </row>
    <row r="50" s="1" customFormat="1" spans="1:22">
      <c r="A50" s="3">
        <v>999223903536996</v>
      </c>
      <c r="B50" s="1" t="s">
        <v>1440</v>
      </c>
      <c r="C50" s="1" t="s">
        <v>1470</v>
      </c>
      <c r="D50" s="1" t="s">
        <v>1471</v>
      </c>
      <c r="E50" s="1" t="s">
        <v>1472</v>
      </c>
      <c r="F50" s="1" t="s">
        <v>1360</v>
      </c>
      <c r="G50" s="1" t="s">
        <v>1240</v>
      </c>
      <c r="H50" s="1" t="s">
        <v>1241</v>
      </c>
      <c r="I50" s="1" t="s">
        <v>1473</v>
      </c>
      <c r="J50" s="1" t="s">
        <v>1243</v>
      </c>
      <c r="K50" s="1" t="s">
        <v>1473</v>
      </c>
      <c r="L50" s="1" t="s">
        <v>1473</v>
      </c>
      <c r="M50" s="1" t="s">
        <v>1244</v>
      </c>
      <c r="N50" s="1" t="s">
        <v>1244</v>
      </c>
      <c r="O50" s="1" t="s">
        <v>1245</v>
      </c>
      <c r="P50" s="1" t="s">
        <v>1246</v>
      </c>
      <c r="Q50" s="1" t="s">
        <v>1247</v>
      </c>
      <c r="R50" s="1" t="s">
        <v>1474</v>
      </c>
      <c r="S50" s="1" t="s">
        <v>1249</v>
      </c>
      <c r="T50" s="1" t="s">
        <v>1250</v>
      </c>
      <c r="U50" s="1" t="s">
        <v>1251</v>
      </c>
      <c r="V50" s="1" t="s">
        <v>1252</v>
      </c>
    </row>
    <row r="51" s="1" customFormat="1" spans="1:22">
      <c r="A51" s="3">
        <v>999223903497681</v>
      </c>
      <c r="B51" s="1" t="s">
        <v>1440</v>
      </c>
      <c r="C51" s="1" t="s">
        <v>1475</v>
      </c>
      <c r="D51" s="1" t="s">
        <v>1309</v>
      </c>
      <c r="E51" s="1" t="s">
        <v>1476</v>
      </c>
      <c r="F51" s="1" t="s">
        <v>1419</v>
      </c>
      <c r="G51" s="1" t="s">
        <v>1240</v>
      </c>
      <c r="H51" s="1" t="s">
        <v>1241</v>
      </c>
      <c r="I51" s="1" t="s">
        <v>1477</v>
      </c>
      <c r="J51" s="1" t="s">
        <v>1243</v>
      </c>
      <c r="K51" s="1" t="s">
        <v>1477</v>
      </c>
      <c r="L51" s="1" t="s">
        <v>1477</v>
      </c>
      <c r="M51" s="1" t="s">
        <v>1244</v>
      </c>
      <c r="N51" s="1" t="s">
        <v>1244</v>
      </c>
      <c r="O51" s="1" t="s">
        <v>1245</v>
      </c>
      <c r="P51" s="1" t="s">
        <v>1246</v>
      </c>
      <c r="Q51" s="1" t="s">
        <v>1247</v>
      </c>
      <c r="R51" s="1" t="s">
        <v>1478</v>
      </c>
      <c r="S51" s="1" t="s">
        <v>1249</v>
      </c>
      <c r="T51" s="1" t="s">
        <v>1250</v>
      </c>
      <c r="U51" s="1" t="s">
        <v>1251</v>
      </c>
      <c r="V51" s="1" t="s">
        <v>1252</v>
      </c>
    </row>
    <row r="52" s="1" customFormat="1" spans="1:22">
      <c r="A52" s="3">
        <v>999223903235950</v>
      </c>
      <c r="B52" s="1" t="s">
        <v>1440</v>
      </c>
      <c r="C52" s="1" t="s">
        <v>1479</v>
      </c>
      <c r="D52" s="1" t="s">
        <v>1480</v>
      </c>
      <c r="E52" s="1" t="s">
        <v>1481</v>
      </c>
      <c r="F52" s="1" t="s">
        <v>1419</v>
      </c>
      <c r="G52" s="1" t="s">
        <v>1240</v>
      </c>
      <c r="H52" s="1" t="s">
        <v>1241</v>
      </c>
      <c r="I52" s="1" t="s">
        <v>1482</v>
      </c>
      <c r="J52" s="1" t="s">
        <v>1243</v>
      </c>
      <c r="K52" s="1" t="s">
        <v>1482</v>
      </c>
      <c r="L52" s="1" t="s">
        <v>1482</v>
      </c>
      <c r="M52" s="1" t="s">
        <v>1244</v>
      </c>
      <c r="N52" s="1" t="s">
        <v>1244</v>
      </c>
      <c r="O52" s="1" t="s">
        <v>1245</v>
      </c>
      <c r="P52" s="1" t="s">
        <v>1246</v>
      </c>
      <c r="Q52" s="1" t="s">
        <v>1247</v>
      </c>
      <c r="R52" s="1" t="s">
        <v>1483</v>
      </c>
      <c r="S52" s="1" t="s">
        <v>1249</v>
      </c>
      <c r="T52" s="1" t="s">
        <v>1250</v>
      </c>
      <c r="U52" s="1" t="s">
        <v>1251</v>
      </c>
      <c r="V52" s="1" t="s">
        <v>1380</v>
      </c>
    </row>
    <row r="53" s="1" customFormat="1" spans="1:22">
      <c r="A53" s="3">
        <v>999223902381146</v>
      </c>
      <c r="B53" s="1" t="s">
        <v>1484</v>
      </c>
      <c r="C53" s="1" t="s">
        <v>1485</v>
      </c>
      <c r="D53" s="1" t="s">
        <v>1486</v>
      </c>
      <c r="E53" s="1" t="s">
        <v>1487</v>
      </c>
      <c r="F53" s="1" t="s">
        <v>1419</v>
      </c>
      <c r="G53" s="1" t="s">
        <v>1240</v>
      </c>
      <c r="H53" s="1" t="s">
        <v>1241</v>
      </c>
      <c r="I53" s="1" t="s">
        <v>1488</v>
      </c>
      <c r="J53" s="1" t="s">
        <v>1243</v>
      </c>
      <c r="K53" s="1" t="s">
        <v>1488</v>
      </c>
      <c r="L53" s="1" t="s">
        <v>1488</v>
      </c>
      <c r="M53" s="1" t="s">
        <v>1244</v>
      </c>
      <c r="N53" s="1" t="s">
        <v>1244</v>
      </c>
      <c r="O53" s="1" t="s">
        <v>1245</v>
      </c>
      <c r="P53" s="1" t="s">
        <v>1246</v>
      </c>
      <c r="Q53" s="1" t="s">
        <v>1247</v>
      </c>
      <c r="R53" s="1" t="s">
        <v>1489</v>
      </c>
      <c r="S53" s="1" t="s">
        <v>1249</v>
      </c>
      <c r="T53" s="1" t="s">
        <v>1250</v>
      </c>
      <c r="U53" s="1" t="s">
        <v>1251</v>
      </c>
      <c r="V53" s="1" t="s">
        <v>1345</v>
      </c>
    </row>
    <row r="54" s="1" customFormat="1" spans="1:22">
      <c r="A54" s="3">
        <v>999223897976949</v>
      </c>
      <c r="B54" s="1" t="s">
        <v>1484</v>
      </c>
      <c r="C54" s="1" t="s">
        <v>1490</v>
      </c>
      <c r="D54" s="1" t="s">
        <v>1491</v>
      </c>
      <c r="E54" s="1" t="s">
        <v>1492</v>
      </c>
      <c r="F54" s="1" t="s">
        <v>1236</v>
      </c>
      <c r="G54" s="1" t="s">
        <v>1240</v>
      </c>
      <c r="H54" s="1" t="s">
        <v>1241</v>
      </c>
      <c r="I54" s="1" t="s">
        <v>1493</v>
      </c>
      <c r="J54" s="1" t="s">
        <v>1243</v>
      </c>
      <c r="K54" s="1" t="s">
        <v>1493</v>
      </c>
      <c r="L54" s="1" t="s">
        <v>1493</v>
      </c>
      <c r="M54" s="1" t="s">
        <v>1244</v>
      </c>
      <c r="N54" s="1" t="s">
        <v>1244</v>
      </c>
      <c r="O54" s="1" t="s">
        <v>1245</v>
      </c>
      <c r="P54" s="1" t="s">
        <v>1246</v>
      </c>
      <c r="Q54" s="1" t="s">
        <v>1247</v>
      </c>
      <c r="R54" s="1" t="s">
        <v>1494</v>
      </c>
      <c r="S54" s="1" t="s">
        <v>1249</v>
      </c>
      <c r="T54" s="1" t="s">
        <v>1250</v>
      </c>
      <c r="U54" s="1" t="s">
        <v>1251</v>
      </c>
      <c r="V54" s="1" t="s">
        <v>1404</v>
      </c>
    </row>
    <row r="55" s="1" customFormat="1" spans="1:22">
      <c r="A55" s="3">
        <v>999223895448251</v>
      </c>
      <c r="B55" s="1" t="s">
        <v>1484</v>
      </c>
      <c r="C55" s="1" t="s">
        <v>1495</v>
      </c>
      <c r="D55" s="1" t="s">
        <v>1496</v>
      </c>
      <c r="E55" s="1" t="s">
        <v>1497</v>
      </c>
      <c r="F55" s="1" t="s">
        <v>1360</v>
      </c>
      <c r="G55" s="1" t="s">
        <v>1240</v>
      </c>
      <c r="H55" s="1" t="s">
        <v>1241</v>
      </c>
      <c r="I55" s="1" t="s">
        <v>1498</v>
      </c>
      <c r="J55" s="1" t="s">
        <v>1243</v>
      </c>
      <c r="K55" s="1" t="s">
        <v>1498</v>
      </c>
      <c r="L55" s="1" t="s">
        <v>1498</v>
      </c>
      <c r="M55" s="1" t="s">
        <v>1244</v>
      </c>
      <c r="N55" s="1" t="s">
        <v>1244</v>
      </c>
      <c r="O55" s="1" t="s">
        <v>1245</v>
      </c>
      <c r="P55" s="1" t="s">
        <v>1246</v>
      </c>
      <c r="Q55" s="1" t="s">
        <v>1247</v>
      </c>
      <c r="R55" s="1" t="s">
        <v>1499</v>
      </c>
      <c r="S55" s="1" t="s">
        <v>1249</v>
      </c>
      <c r="T55" s="1" t="s">
        <v>1250</v>
      </c>
      <c r="U55" s="1" t="s">
        <v>1251</v>
      </c>
      <c r="V55" s="1" t="s">
        <v>1345</v>
      </c>
    </row>
    <row r="56" s="1" customFormat="1" spans="1:22">
      <c r="A56" s="3">
        <v>999223895230037</v>
      </c>
      <c r="B56" s="1" t="s">
        <v>1484</v>
      </c>
      <c r="C56" s="1" t="s">
        <v>1500</v>
      </c>
      <c r="D56" s="1" t="s">
        <v>1496</v>
      </c>
      <c r="E56" s="1" t="s">
        <v>1501</v>
      </c>
      <c r="F56" s="1" t="s">
        <v>1360</v>
      </c>
      <c r="G56" s="1" t="s">
        <v>1240</v>
      </c>
      <c r="H56" s="1" t="s">
        <v>1241</v>
      </c>
      <c r="I56" s="1" t="s">
        <v>1502</v>
      </c>
      <c r="J56" s="1" t="s">
        <v>1243</v>
      </c>
      <c r="K56" s="1" t="s">
        <v>1502</v>
      </c>
      <c r="L56" s="1" t="s">
        <v>1502</v>
      </c>
      <c r="M56" s="1" t="s">
        <v>1244</v>
      </c>
      <c r="N56" s="1" t="s">
        <v>1244</v>
      </c>
      <c r="O56" s="1" t="s">
        <v>1245</v>
      </c>
      <c r="P56" s="1" t="s">
        <v>1246</v>
      </c>
      <c r="Q56" s="1" t="s">
        <v>1247</v>
      </c>
      <c r="R56" s="1" t="s">
        <v>1503</v>
      </c>
      <c r="S56" s="1" t="s">
        <v>1249</v>
      </c>
      <c r="T56" s="1" t="s">
        <v>1250</v>
      </c>
      <c r="U56" s="1" t="s">
        <v>1251</v>
      </c>
      <c r="V56" s="1" t="s">
        <v>1345</v>
      </c>
    </row>
    <row r="57" s="1" customFormat="1" spans="1:22">
      <c r="A57" s="3">
        <v>999223895196163</v>
      </c>
      <c r="B57" s="1" t="s">
        <v>1484</v>
      </c>
      <c r="C57" s="1" t="s">
        <v>1504</v>
      </c>
      <c r="D57" s="1" t="s">
        <v>1496</v>
      </c>
      <c r="E57" s="1" t="s">
        <v>1505</v>
      </c>
      <c r="F57" s="1" t="s">
        <v>1360</v>
      </c>
      <c r="G57" s="1" t="s">
        <v>1240</v>
      </c>
      <c r="H57" s="1" t="s">
        <v>1241</v>
      </c>
      <c r="I57" s="1" t="s">
        <v>1502</v>
      </c>
      <c r="J57" s="1" t="s">
        <v>1243</v>
      </c>
      <c r="K57" s="1" t="s">
        <v>1502</v>
      </c>
      <c r="L57" s="1" t="s">
        <v>1502</v>
      </c>
      <c r="M57" s="1" t="s">
        <v>1244</v>
      </c>
      <c r="N57" s="1" t="s">
        <v>1244</v>
      </c>
      <c r="O57" s="1" t="s">
        <v>1245</v>
      </c>
      <c r="P57" s="1" t="s">
        <v>1246</v>
      </c>
      <c r="Q57" s="1" t="s">
        <v>1247</v>
      </c>
      <c r="R57" s="1" t="s">
        <v>1506</v>
      </c>
      <c r="S57" s="1" t="s">
        <v>1249</v>
      </c>
      <c r="T57" s="1" t="s">
        <v>1250</v>
      </c>
      <c r="U57" s="1" t="s">
        <v>1251</v>
      </c>
      <c r="V57" s="1" t="s">
        <v>1345</v>
      </c>
    </row>
    <row r="58" s="1" customFormat="1" spans="1:22">
      <c r="A58" s="3">
        <v>999223895005611</v>
      </c>
      <c r="B58" s="1" t="s">
        <v>1484</v>
      </c>
      <c r="C58" s="1" t="s">
        <v>1507</v>
      </c>
      <c r="D58" s="1" t="s">
        <v>1508</v>
      </c>
      <c r="E58" s="1" t="s">
        <v>1509</v>
      </c>
      <c r="F58" s="1" t="s">
        <v>1236</v>
      </c>
      <c r="G58" s="1" t="s">
        <v>1240</v>
      </c>
      <c r="H58" s="1" t="s">
        <v>1241</v>
      </c>
      <c r="I58" s="1" t="s">
        <v>1510</v>
      </c>
      <c r="J58" s="1" t="s">
        <v>1243</v>
      </c>
      <c r="K58" s="1" t="s">
        <v>1510</v>
      </c>
      <c r="L58" s="1" t="s">
        <v>1510</v>
      </c>
      <c r="M58" s="1" t="s">
        <v>1244</v>
      </c>
      <c r="N58" s="1" t="s">
        <v>1244</v>
      </c>
      <c r="O58" s="1" t="s">
        <v>1245</v>
      </c>
      <c r="P58" s="1" t="s">
        <v>1246</v>
      </c>
      <c r="Q58" s="1" t="s">
        <v>1247</v>
      </c>
      <c r="R58" s="1" t="s">
        <v>1511</v>
      </c>
      <c r="S58" s="1" t="s">
        <v>1249</v>
      </c>
      <c r="T58" s="1" t="s">
        <v>1250</v>
      </c>
      <c r="U58" s="1" t="s">
        <v>1251</v>
      </c>
      <c r="V58" s="1" t="s">
        <v>1380</v>
      </c>
    </row>
    <row r="59" s="1" customFormat="1" spans="1:22">
      <c r="A59" s="3">
        <v>999223894705816</v>
      </c>
      <c r="B59" s="1" t="s">
        <v>1484</v>
      </c>
      <c r="C59" s="1" t="s">
        <v>1512</v>
      </c>
      <c r="D59" s="1" t="s">
        <v>1513</v>
      </c>
      <c r="E59" s="1" t="s">
        <v>1514</v>
      </c>
      <c r="F59" s="1" t="s">
        <v>1360</v>
      </c>
      <c r="G59" s="1" t="s">
        <v>1240</v>
      </c>
      <c r="H59" s="1" t="s">
        <v>1241</v>
      </c>
      <c r="I59" s="1" t="s">
        <v>1515</v>
      </c>
      <c r="J59" s="1" t="s">
        <v>1243</v>
      </c>
      <c r="K59" s="1" t="s">
        <v>1515</v>
      </c>
      <c r="L59" s="1" t="s">
        <v>1515</v>
      </c>
      <c r="M59" s="1" t="s">
        <v>1244</v>
      </c>
      <c r="N59" s="1" t="s">
        <v>1244</v>
      </c>
      <c r="O59" s="1" t="s">
        <v>1245</v>
      </c>
      <c r="P59" s="1" t="s">
        <v>1246</v>
      </c>
      <c r="Q59" s="1" t="s">
        <v>1247</v>
      </c>
      <c r="R59" s="1" t="s">
        <v>1516</v>
      </c>
      <c r="S59" s="1" t="s">
        <v>1249</v>
      </c>
      <c r="T59" s="1" t="s">
        <v>1250</v>
      </c>
      <c r="U59" s="1" t="s">
        <v>1251</v>
      </c>
      <c r="V59" s="1" t="s">
        <v>1380</v>
      </c>
    </row>
    <row r="60" s="1" customFormat="1" spans="1:22">
      <c r="A60" s="3">
        <v>999223892930307</v>
      </c>
      <c r="B60" s="1" t="s">
        <v>1484</v>
      </c>
      <c r="C60" s="1" t="s">
        <v>1517</v>
      </c>
      <c r="D60" s="1" t="s">
        <v>1428</v>
      </c>
      <c r="E60" s="1" t="s">
        <v>1518</v>
      </c>
      <c r="F60" s="1" t="s">
        <v>1440</v>
      </c>
      <c r="G60" s="1" t="s">
        <v>1240</v>
      </c>
      <c r="H60" s="1" t="s">
        <v>1241</v>
      </c>
      <c r="I60" s="1" t="s">
        <v>1519</v>
      </c>
      <c r="J60" s="1" t="s">
        <v>1243</v>
      </c>
      <c r="K60" s="1" t="s">
        <v>1519</v>
      </c>
      <c r="L60" s="1" t="s">
        <v>1519</v>
      </c>
      <c r="M60" s="1" t="s">
        <v>1244</v>
      </c>
      <c r="N60" s="1" t="s">
        <v>1244</v>
      </c>
      <c r="O60" s="1" t="s">
        <v>1245</v>
      </c>
      <c r="P60" s="1" t="s">
        <v>1246</v>
      </c>
      <c r="Q60" s="1" t="s">
        <v>1247</v>
      </c>
      <c r="R60" s="1" t="s">
        <v>1520</v>
      </c>
      <c r="S60" s="1" t="s">
        <v>1249</v>
      </c>
      <c r="T60" s="1" t="s">
        <v>1250</v>
      </c>
      <c r="U60" s="1" t="s">
        <v>1251</v>
      </c>
      <c r="V60" s="1" t="s">
        <v>1252</v>
      </c>
    </row>
    <row r="61" s="1" customFormat="1" spans="1:22">
      <c r="A61" s="3">
        <v>999223889333113</v>
      </c>
      <c r="B61" s="1" t="s">
        <v>1484</v>
      </c>
      <c r="C61" s="1" t="s">
        <v>1521</v>
      </c>
      <c r="D61" s="1" t="s">
        <v>1522</v>
      </c>
      <c r="E61" s="1" t="s">
        <v>1523</v>
      </c>
      <c r="F61" s="1" t="s">
        <v>1360</v>
      </c>
      <c r="G61" s="1" t="s">
        <v>1240</v>
      </c>
      <c r="H61" s="1" t="s">
        <v>1241</v>
      </c>
      <c r="I61" s="1" t="s">
        <v>1524</v>
      </c>
      <c r="J61" s="1" t="s">
        <v>1243</v>
      </c>
      <c r="K61" s="1" t="s">
        <v>1524</v>
      </c>
      <c r="L61" s="1" t="s">
        <v>1524</v>
      </c>
      <c r="M61" s="1" t="s">
        <v>1244</v>
      </c>
      <c r="N61" s="1" t="s">
        <v>1244</v>
      </c>
      <c r="O61" s="1" t="s">
        <v>1245</v>
      </c>
      <c r="P61" s="1" t="s">
        <v>1246</v>
      </c>
      <c r="Q61" s="1" t="s">
        <v>1247</v>
      </c>
      <c r="R61" s="1" t="s">
        <v>1525</v>
      </c>
      <c r="S61" s="1" t="s">
        <v>1249</v>
      </c>
      <c r="T61" s="1" t="s">
        <v>1250</v>
      </c>
      <c r="U61" s="1" t="s">
        <v>1251</v>
      </c>
      <c r="V61" s="1" t="s">
        <v>1252</v>
      </c>
    </row>
    <row r="62" s="1" customFormat="1" spans="1:22">
      <c r="A62" s="3">
        <v>999223888303461</v>
      </c>
      <c r="B62" s="1" t="s">
        <v>1484</v>
      </c>
      <c r="C62" s="1" t="s">
        <v>1526</v>
      </c>
      <c r="D62" s="1" t="s">
        <v>1428</v>
      </c>
      <c r="E62" s="1" t="s">
        <v>1527</v>
      </c>
      <c r="F62" s="1" t="s">
        <v>1484</v>
      </c>
      <c r="G62" s="1" t="s">
        <v>1240</v>
      </c>
      <c r="H62" s="1" t="s">
        <v>1241</v>
      </c>
      <c r="I62" s="1" t="s">
        <v>1528</v>
      </c>
      <c r="J62" s="1" t="s">
        <v>1243</v>
      </c>
      <c r="K62" s="1" t="s">
        <v>1528</v>
      </c>
      <c r="L62" s="1" t="s">
        <v>1528</v>
      </c>
      <c r="M62" s="1" t="s">
        <v>1244</v>
      </c>
      <c r="N62" s="1" t="s">
        <v>1244</v>
      </c>
      <c r="O62" s="1" t="s">
        <v>1245</v>
      </c>
      <c r="P62" s="1" t="s">
        <v>1246</v>
      </c>
      <c r="Q62" s="1" t="s">
        <v>1247</v>
      </c>
      <c r="R62" s="1" t="s">
        <v>1529</v>
      </c>
      <c r="S62" s="1" t="s">
        <v>1249</v>
      </c>
      <c r="T62" s="1" t="s">
        <v>1250</v>
      </c>
      <c r="U62" s="1" t="s">
        <v>1251</v>
      </c>
      <c r="V62" s="1" t="s">
        <v>1252</v>
      </c>
    </row>
    <row r="63" s="1" customFormat="1" spans="1:22">
      <c r="A63" s="3">
        <v>23884894949</v>
      </c>
      <c r="B63" s="1" t="s">
        <v>1530</v>
      </c>
      <c r="C63" s="1" t="s">
        <v>1531</v>
      </c>
      <c r="D63" s="1" t="s">
        <v>1532</v>
      </c>
      <c r="E63" s="1" t="s">
        <v>1533</v>
      </c>
      <c r="F63" s="1" t="s">
        <v>1236</v>
      </c>
      <c r="G63" s="1" t="s">
        <v>1240</v>
      </c>
      <c r="H63" s="1" t="s">
        <v>1241</v>
      </c>
      <c r="I63" s="1" t="s">
        <v>1534</v>
      </c>
      <c r="J63" s="1" t="s">
        <v>1243</v>
      </c>
      <c r="K63" s="1" t="s">
        <v>1534</v>
      </c>
      <c r="L63" s="1" t="s">
        <v>1534</v>
      </c>
      <c r="M63" s="1" t="s">
        <v>1244</v>
      </c>
      <c r="N63" s="1" t="s">
        <v>1244</v>
      </c>
      <c r="O63" s="1" t="s">
        <v>1245</v>
      </c>
      <c r="P63" s="1" t="s">
        <v>1246</v>
      </c>
      <c r="Q63" s="1" t="s">
        <v>1247</v>
      </c>
      <c r="R63" s="1" t="s">
        <v>1535</v>
      </c>
      <c r="S63" s="1" t="s">
        <v>1249</v>
      </c>
      <c r="T63" s="1" t="s">
        <v>1250</v>
      </c>
      <c r="U63" s="1" t="s">
        <v>1251</v>
      </c>
      <c r="V63" s="1" t="s">
        <v>1252</v>
      </c>
    </row>
    <row r="64" s="1" customFormat="1" spans="1:22">
      <c r="A64" s="3">
        <v>999223874023783</v>
      </c>
      <c r="B64" s="1" t="s">
        <v>1530</v>
      </c>
      <c r="C64" s="1" t="s">
        <v>1536</v>
      </c>
      <c r="D64" s="1" t="s">
        <v>1537</v>
      </c>
      <c r="E64" s="1" t="s">
        <v>1538</v>
      </c>
      <c r="F64" s="1" t="s">
        <v>1419</v>
      </c>
      <c r="G64" s="1" t="s">
        <v>1240</v>
      </c>
      <c r="H64" s="1" t="s">
        <v>1241</v>
      </c>
      <c r="I64" s="1" t="s">
        <v>1539</v>
      </c>
      <c r="J64" s="1" t="s">
        <v>1243</v>
      </c>
      <c r="K64" s="1" t="s">
        <v>1539</v>
      </c>
      <c r="L64" s="1" t="s">
        <v>1539</v>
      </c>
      <c r="M64" s="1" t="s">
        <v>1244</v>
      </c>
      <c r="N64" s="1" t="s">
        <v>1244</v>
      </c>
      <c r="O64" s="1" t="s">
        <v>1245</v>
      </c>
      <c r="P64" s="1" t="s">
        <v>1246</v>
      </c>
      <c r="Q64" s="1" t="s">
        <v>1247</v>
      </c>
      <c r="R64" s="1" t="s">
        <v>1540</v>
      </c>
      <c r="S64" s="1" t="s">
        <v>1249</v>
      </c>
      <c r="T64" s="1" t="s">
        <v>1250</v>
      </c>
      <c r="U64" s="1" t="s">
        <v>1251</v>
      </c>
      <c r="V64" s="1" t="s">
        <v>1252</v>
      </c>
    </row>
    <row r="65" s="1" customFormat="1" spans="1:22">
      <c r="A65" s="3">
        <v>999223873355483</v>
      </c>
      <c r="B65" s="1" t="s">
        <v>1530</v>
      </c>
      <c r="C65" s="1" t="s">
        <v>1541</v>
      </c>
      <c r="D65" s="1" t="s">
        <v>1542</v>
      </c>
      <c r="E65" s="1" t="s">
        <v>1543</v>
      </c>
      <c r="F65" s="1" t="s">
        <v>1360</v>
      </c>
      <c r="G65" s="1" t="s">
        <v>1240</v>
      </c>
      <c r="H65" s="1" t="s">
        <v>1241</v>
      </c>
      <c r="I65" s="1" t="s">
        <v>1544</v>
      </c>
      <c r="J65" s="1" t="s">
        <v>1243</v>
      </c>
      <c r="K65" s="1" t="s">
        <v>1544</v>
      </c>
      <c r="L65" s="1" t="s">
        <v>1544</v>
      </c>
      <c r="M65" s="1" t="s">
        <v>1244</v>
      </c>
      <c r="N65" s="1" t="s">
        <v>1244</v>
      </c>
      <c r="O65" s="1" t="s">
        <v>1245</v>
      </c>
      <c r="P65" s="1" t="s">
        <v>1246</v>
      </c>
      <c r="Q65" s="1" t="s">
        <v>1247</v>
      </c>
      <c r="R65" s="1" t="s">
        <v>1545</v>
      </c>
      <c r="S65" s="1" t="s">
        <v>1249</v>
      </c>
      <c r="T65" s="1" t="s">
        <v>1250</v>
      </c>
      <c r="U65" s="1" t="s">
        <v>1251</v>
      </c>
      <c r="V65" s="1" t="s">
        <v>1252</v>
      </c>
    </row>
    <row r="66" s="1" customFormat="1" spans="1:22">
      <c r="A66" s="3">
        <v>999223873109854</v>
      </c>
      <c r="B66" s="1" t="s">
        <v>1530</v>
      </c>
      <c r="C66" s="1" t="s">
        <v>1546</v>
      </c>
      <c r="D66" s="1" t="s">
        <v>1547</v>
      </c>
      <c r="E66" s="1" t="s">
        <v>1548</v>
      </c>
      <c r="F66" s="1" t="s">
        <v>1236</v>
      </c>
      <c r="G66" s="1" t="s">
        <v>1240</v>
      </c>
      <c r="H66" s="1" t="s">
        <v>1241</v>
      </c>
      <c r="I66" s="1" t="s">
        <v>1549</v>
      </c>
      <c r="J66" s="1" t="s">
        <v>1243</v>
      </c>
      <c r="K66" s="1" t="s">
        <v>1549</v>
      </c>
      <c r="L66" s="1" t="s">
        <v>1549</v>
      </c>
      <c r="M66" s="1" t="s">
        <v>1244</v>
      </c>
      <c r="N66" s="1" t="s">
        <v>1244</v>
      </c>
      <c r="O66" s="1" t="s">
        <v>1245</v>
      </c>
      <c r="P66" s="1" t="s">
        <v>1246</v>
      </c>
      <c r="Q66" s="1" t="s">
        <v>1247</v>
      </c>
      <c r="R66" s="1" t="s">
        <v>1550</v>
      </c>
      <c r="S66" s="1" t="s">
        <v>1249</v>
      </c>
      <c r="T66" s="1" t="s">
        <v>1250</v>
      </c>
      <c r="U66" s="1" t="s">
        <v>1251</v>
      </c>
      <c r="V66" s="1" t="s">
        <v>1380</v>
      </c>
    </row>
    <row r="67" s="1" customFormat="1" spans="1:22">
      <c r="A67" s="3">
        <v>999223871854062</v>
      </c>
      <c r="B67" s="1" t="s">
        <v>1530</v>
      </c>
      <c r="C67" s="1" t="s">
        <v>1551</v>
      </c>
      <c r="D67" s="1" t="s">
        <v>1552</v>
      </c>
      <c r="E67" s="1" t="s">
        <v>1553</v>
      </c>
      <c r="F67" s="1" t="s">
        <v>1484</v>
      </c>
      <c r="G67" s="1" t="s">
        <v>1240</v>
      </c>
      <c r="H67" s="1" t="s">
        <v>1241</v>
      </c>
      <c r="I67" s="1" t="s">
        <v>1554</v>
      </c>
      <c r="J67" s="1" t="s">
        <v>1243</v>
      </c>
      <c r="K67" s="1" t="s">
        <v>1554</v>
      </c>
      <c r="L67" s="1" t="s">
        <v>1554</v>
      </c>
      <c r="M67" s="1" t="s">
        <v>1244</v>
      </c>
      <c r="N67" s="1" t="s">
        <v>1244</v>
      </c>
      <c r="O67" s="1" t="s">
        <v>1245</v>
      </c>
      <c r="P67" s="1" t="s">
        <v>1246</v>
      </c>
      <c r="Q67" s="1" t="s">
        <v>1247</v>
      </c>
      <c r="R67" s="1" t="s">
        <v>1555</v>
      </c>
      <c r="S67" s="1" t="s">
        <v>1249</v>
      </c>
      <c r="T67" s="1" t="s">
        <v>1250</v>
      </c>
      <c r="U67" s="1" t="s">
        <v>1251</v>
      </c>
      <c r="V67" s="1" t="s">
        <v>1252</v>
      </c>
    </row>
    <row r="68" s="1" customFormat="1" spans="1:22">
      <c r="A68" s="3">
        <v>999223870690652</v>
      </c>
      <c r="B68" s="1" t="s">
        <v>1530</v>
      </c>
      <c r="C68" s="1" t="s">
        <v>1556</v>
      </c>
      <c r="D68" s="1" t="s">
        <v>1557</v>
      </c>
      <c r="E68" s="1" t="s">
        <v>1558</v>
      </c>
      <c r="F68" s="1" t="s">
        <v>1360</v>
      </c>
      <c r="G68" s="1" t="s">
        <v>1240</v>
      </c>
      <c r="H68" s="1" t="s">
        <v>1241</v>
      </c>
      <c r="I68" s="1" t="s">
        <v>1559</v>
      </c>
      <c r="J68" s="1" t="s">
        <v>1243</v>
      </c>
      <c r="K68" s="1" t="s">
        <v>1559</v>
      </c>
      <c r="L68" s="1" t="s">
        <v>1559</v>
      </c>
      <c r="M68" s="1" t="s">
        <v>1244</v>
      </c>
      <c r="N68" s="1" t="s">
        <v>1244</v>
      </c>
      <c r="O68" s="1" t="s">
        <v>1245</v>
      </c>
      <c r="P68" s="1" t="s">
        <v>1246</v>
      </c>
      <c r="Q68" s="1" t="s">
        <v>1247</v>
      </c>
      <c r="R68" s="1" t="s">
        <v>1560</v>
      </c>
      <c r="S68" s="1" t="s">
        <v>1249</v>
      </c>
      <c r="T68" s="1" t="s">
        <v>1250</v>
      </c>
      <c r="U68" s="1" t="s">
        <v>1251</v>
      </c>
      <c r="V68" s="1" t="s">
        <v>1252</v>
      </c>
    </row>
    <row r="69" s="1" customFormat="1" spans="1:22">
      <c r="A69" s="3">
        <v>999223867669147</v>
      </c>
      <c r="B69" s="1" t="s">
        <v>1530</v>
      </c>
      <c r="C69" s="1" t="s">
        <v>1561</v>
      </c>
      <c r="D69" s="1" t="s">
        <v>1362</v>
      </c>
      <c r="E69" s="1" t="s">
        <v>1562</v>
      </c>
      <c r="F69" s="1" t="s">
        <v>1360</v>
      </c>
      <c r="G69" s="1" t="s">
        <v>1240</v>
      </c>
      <c r="H69" s="1" t="s">
        <v>1241</v>
      </c>
      <c r="I69" s="1" t="s">
        <v>1563</v>
      </c>
      <c r="J69" s="1" t="s">
        <v>1243</v>
      </c>
      <c r="K69" s="1" t="s">
        <v>1563</v>
      </c>
      <c r="L69" s="1" t="s">
        <v>1563</v>
      </c>
      <c r="M69" s="1" t="s">
        <v>1244</v>
      </c>
      <c r="N69" s="1" t="s">
        <v>1244</v>
      </c>
      <c r="O69" s="1" t="s">
        <v>1245</v>
      </c>
      <c r="P69" s="1" t="s">
        <v>1246</v>
      </c>
      <c r="Q69" s="1" t="s">
        <v>1247</v>
      </c>
      <c r="R69" s="1" t="s">
        <v>1564</v>
      </c>
      <c r="S69" s="1" t="s">
        <v>1249</v>
      </c>
      <c r="T69" s="1" t="s">
        <v>1250</v>
      </c>
      <c r="U69" s="1" t="s">
        <v>1251</v>
      </c>
      <c r="V69" s="1" t="s">
        <v>1252</v>
      </c>
    </row>
    <row r="70" s="1" customFormat="1" spans="1:22">
      <c r="A70" s="3">
        <v>999223865734172</v>
      </c>
      <c r="B70" s="1" t="s">
        <v>1565</v>
      </c>
      <c r="C70" s="1" t="s">
        <v>1566</v>
      </c>
      <c r="D70" s="1" t="s">
        <v>1522</v>
      </c>
      <c r="E70" s="1" t="s">
        <v>1567</v>
      </c>
      <c r="F70" s="1" t="s">
        <v>1360</v>
      </c>
      <c r="G70" s="1" t="s">
        <v>1240</v>
      </c>
      <c r="H70" s="1" t="s">
        <v>1241</v>
      </c>
      <c r="I70" s="1" t="s">
        <v>1568</v>
      </c>
      <c r="J70" s="1" t="s">
        <v>1243</v>
      </c>
      <c r="K70" s="1" t="s">
        <v>1568</v>
      </c>
      <c r="L70" s="1" t="s">
        <v>1568</v>
      </c>
      <c r="M70" s="1" t="s">
        <v>1244</v>
      </c>
      <c r="N70" s="1" t="s">
        <v>1244</v>
      </c>
      <c r="O70" s="1" t="s">
        <v>1245</v>
      </c>
      <c r="P70" s="1" t="s">
        <v>1246</v>
      </c>
      <c r="Q70" s="1" t="s">
        <v>1247</v>
      </c>
      <c r="R70" s="1" t="s">
        <v>1569</v>
      </c>
      <c r="S70" s="1" t="s">
        <v>1249</v>
      </c>
      <c r="T70" s="1" t="s">
        <v>1250</v>
      </c>
      <c r="U70" s="1" t="s">
        <v>1251</v>
      </c>
      <c r="V70" s="1" t="s">
        <v>1252</v>
      </c>
    </row>
    <row r="71" s="1" customFormat="1" spans="1:22">
      <c r="A71" s="3">
        <v>999223861416429</v>
      </c>
      <c r="B71" s="1" t="s">
        <v>1565</v>
      </c>
      <c r="C71" s="1" t="s">
        <v>1570</v>
      </c>
      <c r="D71" s="1" t="s">
        <v>1371</v>
      </c>
      <c r="E71" s="1" t="s">
        <v>1571</v>
      </c>
      <c r="F71" s="1" t="s">
        <v>1419</v>
      </c>
      <c r="G71" s="1" t="s">
        <v>1240</v>
      </c>
      <c r="H71" s="1" t="s">
        <v>1241</v>
      </c>
      <c r="I71" s="1" t="s">
        <v>1572</v>
      </c>
      <c r="J71" s="1" t="s">
        <v>1243</v>
      </c>
      <c r="K71" s="1" t="s">
        <v>1572</v>
      </c>
      <c r="L71" s="1" t="s">
        <v>1572</v>
      </c>
      <c r="M71" s="1" t="s">
        <v>1244</v>
      </c>
      <c r="N71" s="1" t="s">
        <v>1244</v>
      </c>
      <c r="O71" s="1" t="s">
        <v>1245</v>
      </c>
      <c r="P71" s="1" t="s">
        <v>1246</v>
      </c>
      <c r="Q71" s="1" t="s">
        <v>1247</v>
      </c>
      <c r="R71" s="1" t="s">
        <v>1573</v>
      </c>
      <c r="S71" s="1" t="s">
        <v>1249</v>
      </c>
      <c r="T71" s="1" t="s">
        <v>1250</v>
      </c>
      <c r="U71" s="1" t="s">
        <v>1251</v>
      </c>
      <c r="V71" s="1" t="s">
        <v>1252</v>
      </c>
    </row>
    <row r="72" s="1" customFormat="1" spans="1:22">
      <c r="A72" s="3">
        <v>999223859619956</v>
      </c>
      <c r="B72" s="1" t="s">
        <v>1565</v>
      </c>
      <c r="C72" s="1" t="s">
        <v>1574</v>
      </c>
      <c r="D72" s="1" t="s">
        <v>1575</v>
      </c>
      <c r="E72" s="1" t="s">
        <v>1576</v>
      </c>
      <c r="F72" s="1" t="s">
        <v>1419</v>
      </c>
      <c r="G72" s="1" t="s">
        <v>1240</v>
      </c>
      <c r="H72" s="1" t="s">
        <v>1241</v>
      </c>
      <c r="I72" s="1" t="s">
        <v>1577</v>
      </c>
      <c r="J72" s="1" t="s">
        <v>1243</v>
      </c>
      <c r="K72" s="1" t="s">
        <v>1577</v>
      </c>
      <c r="L72" s="1" t="s">
        <v>1577</v>
      </c>
      <c r="M72" s="1" t="s">
        <v>1244</v>
      </c>
      <c r="N72" s="1" t="s">
        <v>1244</v>
      </c>
      <c r="O72" s="1" t="s">
        <v>1245</v>
      </c>
      <c r="P72" s="1" t="s">
        <v>1246</v>
      </c>
      <c r="Q72" s="1" t="s">
        <v>1247</v>
      </c>
      <c r="R72" s="1" t="s">
        <v>1578</v>
      </c>
      <c r="S72" s="1" t="s">
        <v>1249</v>
      </c>
      <c r="T72" s="1" t="s">
        <v>1250</v>
      </c>
      <c r="U72" s="1" t="s">
        <v>1251</v>
      </c>
      <c r="V72" s="1" t="s">
        <v>1404</v>
      </c>
    </row>
    <row r="73" s="1" customFormat="1" spans="1:22">
      <c r="A73" s="3">
        <v>999223859208669</v>
      </c>
      <c r="B73" s="1" t="s">
        <v>1565</v>
      </c>
      <c r="C73" s="1" t="s">
        <v>1579</v>
      </c>
      <c r="D73" s="1" t="s">
        <v>1580</v>
      </c>
      <c r="E73" s="1" t="s">
        <v>1581</v>
      </c>
      <c r="F73" s="1" t="s">
        <v>1360</v>
      </c>
      <c r="G73" s="1" t="s">
        <v>1240</v>
      </c>
      <c r="H73" s="1" t="s">
        <v>1241</v>
      </c>
      <c r="I73" s="1" t="s">
        <v>1582</v>
      </c>
      <c r="J73" s="1" t="s">
        <v>1243</v>
      </c>
      <c r="K73" s="1" t="s">
        <v>1582</v>
      </c>
      <c r="L73" s="1" t="s">
        <v>1582</v>
      </c>
      <c r="M73" s="1" t="s">
        <v>1244</v>
      </c>
      <c r="N73" s="1" t="s">
        <v>1244</v>
      </c>
      <c r="O73" s="1" t="s">
        <v>1245</v>
      </c>
      <c r="P73" s="1" t="s">
        <v>1246</v>
      </c>
      <c r="Q73" s="1" t="s">
        <v>1247</v>
      </c>
      <c r="R73" s="1" t="s">
        <v>1583</v>
      </c>
      <c r="S73" s="1" t="s">
        <v>1249</v>
      </c>
      <c r="T73" s="1" t="s">
        <v>1250</v>
      </c>
      <c r="U73" s="1" t="s">
        <v>1251</v>
      </c>
      <c r="V73" s="1" t="s">
        <v>1380</v>
      </c>
    </row>
    <row r="74" s="1" customFormat="1" spans="1:22">
      <c r="A74" s="3">
        <v>999223858685756</v>
      </c>
      <c r="B74" s="1" t="s">
        <v>1565</v>
      </c>
      <c r="C74" s="1" t="s">
        <v>1584</v>
      </c>
      <c r="D74" s="1" t="s">
        <v>1491</v>
      </c>
      <c r="E74" s="1" t="s">
        <v>1585</v>
      </c>
      <c r="F74" s="1" t="s">
        <v>1236</v>
      </c>
      <c r="G74" s="1" t="s">
        <v>1240</v>
      </c>
      <c r="H74" s="1" t="s">
        <v>1241</v>
      </c>
      <c r="I74" s="1" t="s">
        <v>1493</v>
      </c>
      <c r="J74" s="1" t="s">
        <v>1243</v>
      </c>
      <c r="K74" s="1" t="s">
        <v>1493</v>
      </c>
      <c r="L74" s="1" t="s">
        <v>1493</v>
      </c>
      <c r="M74" s="1" t="s">
        <v>1244</v>
      </c>
      <c r="N74" s="1" t="s">
        <v>1244</v>
      </c>
      <c r="O74" s="1" t="s">
        <v>1245</v>
      </c>
      <c r="P74" s="1" t="s">
        <v>1246</v>
      </c>
      <c r="Q74" s="1" t="s">
        <v>1247</v>
      </c>
      <c r="R74" s="1" t="s">
        <v>1586</v>
      </c>
      <c r="S74" s="1" t="s">
        <v>1249</v>
      </c>
      <c r="T74" s="1" t="s">
        <v>1250</v>
      </c>
      <c r="U74" s="1" t="s">
        <v>1251</v>
      </c>
      <c r="V74" s="1" t="s">
        <v>1404</v>
      </c>
    </row>
    <row r="75" s="1" customFormat="1" spans="1:22">
      <c r="A75" s="3">
        <v>999223856705686</v>
      </c>
      <c r="B75" s="1" t="s">
        <v>1565</v>
      </c>
      <c r="C75" s="1" t="s">
        <v>1587</v>
      </c>
      <c r="D75" s="1" t="s">
        <v>1588</v>
      </c>
      <c r="E75" s="1" t="s">
        <v>1589</v>
      </c>
      <c r="F75" s="1" t="s">
        <v>1236</v>
      </c>
      <c r="G75" s="1" t="s">
        <v>1240</v>
      </c>
      <c r="H75" s="1" t="s">
        <v>1241</v>
      </c>
      <c r="I75" s="1" t="s">
        <v>1590</v>
      </c>
      <c r="J75" s="1" t="s">
        <v>1243</v>
      </c>
      <c r="K75" s="1" t="s">
        <v>1590</v>
      </c>
      <c r="L75" s="1" t="s">
        <v>1590</v>
      </c>
      <c r="M75" s="1" t="s">
        <v>1244</v>
      </c>
      <c r="N75" s="1" t="s">
        <v>1244</v>
      </c>
      <c r="O75" s="1" t="s">
        <v>1245</v>
      </c>
      <c r="P75" s="1" t="s">
        <v>1246</v>
      </c>
      <c r="Q75" s="1" t="s">
        <v>1247</v>
      </c>
      <c r="R75" s="1" t="s">
        <v>1591</v>
      </c>
      <c r="S75" s="1" t="s">
        <v>1249</v>
      </c>
      <c r="T75" s="1" t="s">
        <v>1250</v>
      </c>
      <c r="U75" s="1" t="s">
        <v>1251</v>
      </c>
      <c r="V75" s="1" t="s">
        <v>1380</v>
      </c>
    </row>
    <row r="76" s="1" customFormat="1" spans="1:22">
      <c r="A76" s="3">
        <v>999223855930792</v>
      </c>
      <c r="B76" s="1" t="s">
        <v>1565</v>
      </c>
      <c r="C76" s="1" t="s">
        <v>1592</v>
      </c>
      <c r="D76" s="1" t="s">
        <v>1593</v>
      </c>
      <c r="E76" s="1" t="s">
        <v>1594</v>
      </c>
      <c r="F76" s="1" t="s">
        <v>1484</v>
      </c>
      <c r="G76" s="1" t="s">
        <v>1240</v>
      </c>
      <c r="H76" s="1" t="s">
        <v>1241</v>
      </c>
      <c r="I76" s="1" t="s">
        <v>1595</v>
      </c>
      <c r="J76" s="1" t="s">
        <v>1243</v>
      </c>
      <c r="K76" s="1" t="s">
        <v>1595</v>
      </c>
      <c r="L76" s="1" t="s">
        <v>1595</v>
      </c>
      <c r="M76" s="1" t="s">
        <v>1244</v>
      </c>
      <c r="N76" s="1" t="s">
        <v>1244</v>
      </c>
      <c r="O76" s="1" t="s">
        <v>1245</v>
      </c>
      <c r="P76" s="1" t="s">
        <v>1246</v>
      </c>
      <c r="Q76" s="1" t="s">
        <v>1247</v>
      </c>
      <c r="R76" s="1" t="s">
        <v>1596</v>
      </c>
      <c r="S76" s="1" t="s">
        <v>1249</v>
      </c>
      <c r="T76" s="1" t="s">
        <v>1250</v>
      </c>
      <c r="U76" s="1" t="s">
        <v>1251</v>
      </c>
      <c r="V76" s="1" t="s">
        <v>1252</v>
      </c>
    </row>
    <row r="77" s="1" customFormat="1" spans="1:22">
      <c r="A77" s="3">
        <v>999223853049666</v>
      </c>
      <c r="B77" s="1" t="s">
        <v>1565</v>
      </c>
      <c r="C77" s="1" t="s">
        <v>1597</v>
      </c>
      <c r="D77" s="1" t="s">
        <v>1598</v>
      </c>
      <c r="E77" s="1" t="s">
        <v>1599</v>
      </c>
      <c r="F77" s="1" t="s">
        <v>1236</v>
      </c>
      <c r="G77" s="1" t="s">
        <v>1240</v>
      </c>
      <c r="H77" s="1" t="s">
        <v>1241</v>
      </c>
      <c r="I77" s="1" t="s">
        <v>1600</v>
      </c>
      <c r="J77" s="1" t="s">
        <v>1243</v>
      </c>
      <c r="K77" s="1" t="s">
        <v>1600</v>
      </c>
      <c r="L77" s="1" t="s">
        <v>1600</v>
      </c>
      <c r="M77" s="1" t="s">
        <v>1244</v>
      </c>
      <c r="N77" s="1" t="s">
        <v>1244</v>
      </c>
      <c r="O77" s="1" t="s">
        <v>1245</v>
      </c>
      <c r="P77" s="1" t="s">
        <v>1246</v>
      </c>
      <c r="Q77" s="1" t="s">
        <v>1247</v>
      </c>
      <c r="R77" s="1" t="s">
        <v>1601</v>
      </c>
      <c r="S77" s="1" t="s">
        <v>1249</v>
      </c>
      <c r="T77" s="1" t="s">
        <v>1250</v>
      </c>
      <c r="U77" s="1" t="s">
        <v>1251</v>
      </c>
      <c r="V77" s="1" t="s">
        <v>1345</v>
      </c>
    </row>
    <row r="78" s="1" customFormat="1" spans="1:22">
      <c r="A78" s="3">
        <v>999223852511983</v>
      </c>
      <c r="B78" s="1" t="s">
        <v>1565</v>
      </c>
      <c r="C78" s="1" t="s">
        <v>1602</v>
      </c>
      <c r="D78" s="1" t="s">
        <v>1603</v>
      </c>
      <c r="E78" s="1" t="s">
        <v>1604</v>
      </c>
      <c r="F78" s="1" t="s">
        <v>1484</v>
      </c>
      <c r="G78" s="1" t="s">
        <v>1240</v>
      </c>
      <c r="H78" s="1" t="s">
        <v>1241</v>
      </c>
      <c r="I78" s="1" t="s">
        <v>1605</v>
      </c>
      <c r="J78" s="1" t="s">
        <v>1243</v>
      </c>
      <c r="K78" s="1" t="s">
        <v>1605</v>
      </c>
      <c r="L78" s="1" t="s">
        <v>1605</v>
      </c>
      <c r="M78" s="1" t="s">
        <v>1244</v>
      </c>
      <c r="N78" s="1" t="s">
        <v>1244</v>
      </c>
      <c r="O78" s="1" t="s">
        <v>1245</v>
      </c>
      <c r="P78" s="1" t="s">
        <v>1246</v>
      </c>
      <c r="Q78" s="1" t="s">
        <v>1247</v>
      </c>
      <c r="R78" s="1" t="s">
        <v>1606</v>
      </c>
      <c r="S78" s="1" t="s">
        <v>1249</v>
      </c>
      <c r="T78" s="1" t="s">
        <v>1250</v>
      </c>
      <c r="U78" s="1" t="s">
        <v>1251</v>
      </c>
      <c r="V78" s="1" t="s">
        <v>1252</v>
      </c>
    </row>
    <row r="79" s="1" customFormat="1" spans="1:22">
      <c r="A79" s="3">
        <v>999223847785051</v>
      </c>
      <c r="B79" s="1" t="s">
        <v>1607</v>
      </c>
      <c r="C79" s="1" t="s">
        <v>1608</v>
      </c>
      <c r="D79" s="1" t="s">
        <v>1609</v>
      </c>
      <c r="E79" s="1" t="s">
        <v>1610</v>
      </c>
      <c r="F79" s="1" t="s">
        <v>1419</v>
      </c>
      <c r="G79" s="1" t="s">
        <v>1240</v>
      </c>
      <c r="H79" s="1" t="s">
        <v>1241</v>
      </c>
      <c r="I79" s="1" t="s">
        <v>1611</v>
      </c>
      <c r="J79" s="1" t="s">
        <v>1243</v>
      </c>
      <c r="K79" s="1" t="s">
        <v>1611</v>
      </c>
      <c r="L79" s="1" t="s">
        <v>1611</v>
      </c>
      <c r="M79" s="1" t="s">
        <v>1244</v>
      </c>
      <c r="N79" s="1" t="s">
        <v>1244</v>
      </c>
      <c r="O79" s="1" t="s">
        <v>1245</v>
      </c>
      <c r="P79" s="1" t="s">
        <v>1246</v>
      </c>
      <c r="Q79" s="1" t="s">
        <v>1247</v>
      </c>
      <c r="R79" s="1" t="s">
        <v>1612</v>
      </c>
      <c r="S79" s="1" t="s">
        <v>1249</v>
      </c>
      <c r="T79" s="1" t="s">
        <v>1250</v>
      </c>
      <c r="U79" s="1" t="s">
        <v>1251</v>
      </c>
      <c r="V79" s="1" t="s">
        <v>1252</v>
      </c>
    </row>
    <row r="80" s="1" customFormat="1" spans="1:22">
      <c r="A80" s="3">
        <v>999223847699521</v>
      </c>
      <c r="B80" s="1" t="s">
        <v>1607</v>
      </c>
      <c r="C80" s="1" t="s">
        <v>1613</v>
      </c>
      <c r="D80" s="1" t="s">
        <v>1614</v>
      </c>
      <c r="E80" s="1" t="s">
        <v>1615</v>
      </c>
      <c r="F80" s="1" t="s">
        <v>1236</v>
      </c>
      <c r="G80" s="1" t="s">
        <v>1240</v>
      </c>
      <c r="H80" s="1" t="s">
        <v>1241</v>
      </c>
      <c r="I80" s="1" t="s">
        <v>1616</v>
      </c>
      <c r="J80" s="1" t="s">
        <v>1243</v>
      </c>
      <c r="K80" s="1" t="s">
        <v>1616</v>
      </c>
      <c r="L80" s="1" t="s">
        <v>1616</v>
      </c>
      <c r="M80" s="1" t="s">
        <v>1244</v>
      </c>
      <c r="N80" s="1" t="s">
        <v>1244</v>
      </c>
      <c r="O80" s="1" t="s">
        <v>1245</v>
      </c>
      <c r="P80" s="1" t="s">
        <v>1246</v>
      </c>
      <c r="Q80" s="1" t="s">
        <v>1247</v>
      </c>
      <c r="R80" s="1" t="s">
        <v>1617</v>
      </c>
      <c r="S80" s="1" t="s">
        <v>1249</v>
      </c>
      <c r="T80" s="1" t="s">
        <v>1250</v>
      </c>
      <c r="U80" s="1" t="s">
        <v>1251</v>
      </c>
      <c r="V80" s="1" t="s">
        <v>1252</v>
      </c>
    </row>
    <row r="81" s="1" customFormat="1" spans="1:22">
      <c r="A81" s="3">
        <v>999223847163530</v>
      </c>
      <c r="B81" s="1" t="s">
        <v>1607</v>
      </c>
      <c r="C81" s="1" t="s">
        <v>1618</v>
      </c>
      <c r="D81" s="1" t="s">
        <v>1416</v>
      </c>
      <c r="E81" s="1" t="s">
        <v>1619</v>
      </c>
      <c r="F81" s="1" t="s">
        <v>1360</v>
      </c>
      <c r="G81" s="1" t="s">
        <v>1240</v>
      </c>
      <c r="H81" s="1" t="s">
        <v>1241</v>
      </c>
      <c r="I81" s="1" t="s">
        <v>1620</v>
      </c>
      <c r="J81" s="1" t="s">
        <v>1243</v>
      </c>
      <c r="K81" s="1" t="s">
        <v>1620</v>
      </c>
      <c r="L81" s="1" t="s">
        <v>1620</v>
      </c>
      <c r="M81" s="1" t="s">
        <v>1244</v>
      </c>
      <c r="N81" s="1" t="s">
        <v>1244</v>
      </c>
      <c r="O81" s="1" t="s">
        <v>1245</v>
      </c>
      <c r="P81" s="1" t="s">
        <v>1246</v>
      </c>
      <c r="Q81" s="1" t="s">
        <v>1247</v>
      </c>
      <c r="R81" s="1" t="s">
        <v>1621</v>
      </c>
      <c r="S81" s="1" t="s">
        <v>1249</v>
      </c>
      <c r="T81" s="1" t="s">
        <v>1250</v>
      </c>
      <c r="U81" s="1" t="s">
        <v>1251</v>
      </c>
      <c r="V81" s="1" t="s">
        <v>1252</v>
      </c>
    </row>
    <row r="82" s="1" customFormat="1" spans="1:22">
      <c r="A82" s="3">
        <v>999223846673342</v>
      </c>
      <c r="B82" s="1" t="s">
        <v>1607</v>
      </c>
      <c r="C82" s="1" t="s">
        <v>1622</v>
      </c>
      <c r="D82" s="1" t="s">
        <v>1623</v>
      </c>
      <c r="E82" s="1" t="s">
        <v>1624</v>
      </c>
      <c r="F82" s="1" t="s">
        <v>1440</v>
      </c>
      <c r="G82" s="1" t="s">
        <v>1240</v>
      </c>
      <c r="H82" s="1" t="s">
        <v>1241</v>
      </c>
      <c r="I82" s="1" t="s">
        <v>1625</v>
      </c>
      <c r="J82" s="1" t="s">
        <v>1243</v>
      </c>
      <c r="K82" s="1" t="s">
        <v>1625</v>
      </c>
      <c r="L82" s="1" t="s">
        <v>1625</v>
      </c>
      <c r="M82" s="1" t="s">
        <v>1244</v>
      </c>
      <c r="N82" s="1" t="s">
        <v>1244</v>
      </c>
      <c r="O82" s="1" t="s">
        <v>1245</v>
      </c>
      <c r="P82" s="1" t="s">
        <v>1246</v>
      </c>
      <c r="Q82" s="1" t="s">
        <v>1247</v>
      </c>
      <c r="R82" s="1" t="s">
        <v>1626</v>
      </c>
      <c r="S82" s="1" t="s">
        <v>1249</v>
      </c>
      <c r="T82" s="1" t="s">
        <v>1250</v>
      </c>
      <c r="U82" s="1" t="s">
        <v>1251</v>
      </c>
      <c r="V82" s="1" t="s">
        <v>1345</v>
      </c>
    </row>
    <row r="83" s="1" customFormat="1" spans="1:22">
      <c r="A83" s="3">
        <v>999223845937350</v>
      </c>
      <c r="B83" s="1" t="s">
        <v>1607</v>
      </c>
      <c r="C83" s="1" t="s">
        <v>1627</v>
      </c>
      <c r="D83" s="1" t="s">
        <v>1628</v>
      </c>
      <c r="E83" s="1" t="s">
        <v>1629</v>
      </c>
      <c r="F83" s="1" t="s">
        <v>1360</v>
      </c>
      <c r="G83" s="1" t="s">
        <v>1240</v>
      </c>
      <c r="H83" s="1" t="s">
        <v>1241</v>
      </c>
      <c r="I83" s="1" t="s">
        <v>1630</v>
      </c>
      <c r="J83" s="1" t="s">
        <v>1243</v>
      </c>
      <c r="K83" s="1" t="s">
        <v>1630</v>
      </c>
      <c r="L83" s="1" t="s">
        <v>1630</v>
      </c>
      <c r="M83" s="1" t="s">
        <v>1244</v>
      </c>
      <c r="N83" s="1" t="s">
        <v>1244</v>
      </c>
      <c r="O83" s="1" t="s">
        <v>1245</v>
      </c>
      <c r="P83" s="1" t="s">
        <v>1246</v>
      </c>
      <c r="Q83" s="1" t="s">
        <v>1247</v>
      </c>
      <c r="R83" s="1" t="s">
        <v>1631</v>
      </c>
      <c r="S83" s="1" t="s">
        <v>1249</v>
      </c>
      <c r="T83" s="1" t="s">
        <v>1250</v>
      </c>
      <c r="U83" s="1" t="s">
        <v>1251</v>
      </c>
      <c r="V83" s="1" t="s">
        <v>1252</v>
      </c>
    </row>
    <row r="84" s="1" customFormat="1" spans="1:22">
      <c r="A84" s="3">
        <v>999223842805944</v>
      </c>
      <c r="B84" s="1" t="s">
        <v>1607</v>
      </c>
      <c r="C84" s="1" t="s">
        <v>1632</v>
      </c>
      <c r="D84" s="1" t="s">
        <v>1355</v>
      </c>
      <c r="E84" s="1" t="s">
        <v>1633</v>
      </c>
      <c r="F84" s="1" t="s">
        <v>1236</v>
      </c>
      <c r="G84" s="1" t="s">
        <v>1240</v>
      </c>
      <c r="H84" s="1" t="s">
        <v>1241</v>
      </c>
      <c r="I84" s="1" t="s">
        <v>1634</v>
      </c>
      <c r="J84" s="1" t="s">
        <v>1243</v>
      </c>
      <c r="K84" s="1" t="s">
        <v>1634</v>
      </c>
      <c r="L84" s="1" t="s">
        <v>1634</v>
      </c>
      <c r="M84" s="1" t="s">
        <v>1244</v>
      </c>
      <c r="N84" s="1" t="s">
        <v>1244</v>
      </c>
      <c r="O84" s="1" t="s">
        <v>1245</v>
      </c>
      <c r="P84" s="1" t="s">
        <v>1246</v>
      </c>
      <c r="Q84" s="1" t="s">
        <v>1247</v>
      </c>
      <c r="R84" s="1" t="s">
        <v>1635</v>
      </c>
      <c r="S84" s="1" t="s">
        <v>1249</v>
      </c>
      <c r="T84" s="1" t="s">
        <v>1250</v>
      </c>
      <c r="U84" s="1" t="s">
        <v>1251</v>
      </c>
      <c r="V84" s="1" t="s">
        <v>1359</v>
      </c>
    </row>
    <row r="85" s="1" customFormat="1" spans="1:22">
      <c r="A85" s="3">
        <v>999223842061123</v>
      </c>
      <c r="B85" s="1" t="s">
        <v>1607</v>
      </c>
      <c r="C85" s="1" t="s">
        <v>1636</v>
      </c>
      <c r="D85" s="1" t="s">
        <v>1637</v>
      </c>
      <c r="E85" s="1" t="s">
        <v>1638</v>
      </c>
      <c r="F85" s="1" t="s">
        <v>1236</v>
      </c>
      <c r="G85" s="1" t="s">
        <v>1240</v>
      </c>
      <c r="H85" s="1" t="s">
        <v>1241</v>
      </c>
      <c r="I85" s="1" t="s">
        <v>1639</v>
      </c>
      <c r="J85" s="1" t="s">
        <v>1243</v>
      </c>
      <c r="K85" s="1" t="s">
        <v>1639</v>
      </c>
      <c r="L85" s="1" t="s">
        <v>1639</v>
      </c>
      <c r="M85" s="1" t="s">
        <v>1244</v>
      </c>
      <c r="N85" s="1" t="s">
        <v>1244</v>
      </c>
      <c r="O85" s="1" t="s">
        <v>1245</v>
      </c>
      <c r="P85" s="1" t="s">
        <v>1246</v>
      </c>
      <c r="Q85" s="1" t="s">
        <v>1247</v>
      </c>
      <c r="R85" s="1" t="s">
        <v>1640</v>
      </c>
      <c r="S85" s="1" t="s">
        <v>1249</v>
      </c>
      <c r="T85" s="1" t="s">
        <v>1250</v>
      </c>
      <c r="U85" s="1" t="s">
        <v>1251</v>
      </c>
      <c r="V85" s="1" t="s">
        <v>1380</v>
      </c>
    </row>
    <row r="86" s="1" customFormat="1" spans="1:22">
      <c r="A86" s="3">
        <v>999223841482567</v>
      </c>
      <c r="B86" s="1" t="s">
        <v>1607</v>
      </c>
      <c r="C86" s="1" t="s">
        <v>1641</v>
      </c>
      <c r="D86" s="1" t="s">
        <v>1238</v>
      </c>
      <c r="E86" s="1" t="s">
        <v>1642</v>
      </c>
      <c r="F86" s="1" t="s">
        <v>1236</v>
      </c>
      <c r="G86" s="1" t="s">
        <v>1240</v>
      </c>
      <c r="H86" s="1" t="s">
        <v>1241</v>
      </c>
      <c r="I86" s="1" t="s">
        <v>1643</v>
      </c>
      <c r="J86" s="1" t="s">
        <v>1243</v>
      </c>
      <c r="K86" s="1" t="s">
        <v>1643</v>
      </c>
      <c r="L86" s="1" t="s">
        <v>1643</v>
      </c>
      <c r="M86" s="1" t="s">
        <v>1244</v>
      </c>
      <c r="N86" s="1" t="s">
        <v>1244</v>
      </c>
      <c r="O86" s="1" t="s">
        <v>1245</v>
      </c>
      <c r="P86" s="1" t="s">
        <v>1246</v>
      </c>
      <c r="Q86" s="1" t="s">
        <v>1247</v>
      </c>
      <c r="R86" s="1" t="s">
        <v>1644</v>
      </c>
      <c r="S86" s="1" t="s">
        <v>1249</v>
      </c>
      <c r="T86" s="1" t="s">
        <v>1250</v>
      </c>
      <c r="U86" s="1" t="s">
        <v>1251</v>
      </c>
      <c r="V86" s="1" t="s">
        <v>1252</v>
      </c>
    </row>
    <row r="87" s="1" customFormat="1" spans="1:22">
      <c r="A87" s="3">
        <v>999223837455887</v>
      </c>
      <c r="B87" s="1" t="s">
        <v>1607</v>
      </c>
      <c r="C87" s="1" t="s">
        <v>1645</v>
      </c>
      <c r="D87" s="1" t="s">
        <v>1646</v>
      </c>
      <c r="E87" s="1" t="s">
        <v>1647</v>
      </c>
      <c r="F87" s="1" t="s">
        <v>1236</v>
      </c>
      <c r="G87" s="1" t="s">
        <v>1240</v>
      </c>
      <c r="H87" s="1" t="s">
        <v>1241</v>
      </c>
      <c r="I87" s="1" t="s">
        <v>1648</v>
      </c>
      <c r="J87" s="1" t="s">
        <v>1243</v>
      </c>
      <c r="K87" s="1" t="s">
        <v>1648</v>
      </c>
      <c r="L87" s="1" t="s">
        <v>1648</v>
      </c>
      <c r="M87" s="1" t="s">
        <v>1244</v>
      </c>
      <c r="N87" s="1" t="s">
        <v>1244</v>
      </c>
      <c r="O87" s="1" t="s">
        <v>1245</v>
      </c>
      <c r="P87" s="1" t="s">
        <v>1246</v>
      </c>
      <c r="Q87" s="1" t="s">
        <v>1247</v>
      </c>
      <c r="R87" s="1" t="s">
        <v>1649</v>
      </c>
      <c r="S87" s="1" t="s">
        <v>1249</v>
      </c>
      <c r="T87" s="1" t="s">
        <v>1250</v>
      </c>
      <c r="U87" s="1" t="s">
        <v>1251</v>
      </c>
      <c r="V87" s="1" t="s">
        <v>1380</v>
      </c>
    </row>
    <row r="88" s="1" customFormat="1" spans="1:22">
      <c r="A88" s="3">
        <v>999223834232844</v>
      </c>
      <c r="B88" s="1" t="s">
        <v>1607</v>
      </c>
      <c r="C88" s="1" t="s">
        <v>1650</v>
      </c>
      <c r="D88" s="1" t="s">
        <v>1651</v>
      </c>
      <c r="E88" s="1" t="s">
        <v>1652</v>
      </c>
      <c r="F88" s="1" t="s">
        <v>1607</v>
      </c>
      <c r="G88" s="1" t="s">
        <v>1240</v>
      </c>
      <c r="H88" s="1" t="s">
        <v>1241</v>
      </c>
      <c r="I88" s="1" t="s">
        <v>1653</v>
      </c>
      <c r="J88" s="1" t="s">
        <v>1243</v>
      </c>
      <c r="K88" s="1" t="s">
        <v>1653</v>
      </c>
      <c r="L88" s="1" t="s">
        <v>1653</v>
      </c>
      <c r="M88" s="1" t="s">
        <v>1244</v>
      </c>
      <c r="N88" s="1" t="s">
        <v>1244</v>
      </c>
      <c r="O88" s="1" t="s">
        <v>1245</v>
      </c>
      <c r="P88" s="1" t="s">
        <v>1246</v>
      </c>
      <c r="Q88" s="1" t="s">
        <v>1247</v>
      </c>
      <c r="R88" s="1" t="s">
        <v>1654</v>
      </c>
      <c r="S88" s="1" t="s">
        <v>1249</v>
      </c>
      <c r="T88" s="1" t="s">
        <v>1250</v>
      </c>
      <c r="U88" s="1" t="s">
        <v>1251</v>
      </c>
      <c r="V88" s="1" t="s">
        <v>1252</v>
      </c>
    </row>
    <row r="89" s="1" customFormat="1" spans="1:22">
      <c r="A89" s="3">
        <v>23826005452</v>
      </c>
      <c r="B89" s="1" t="s">
        <v>1655</v>
      </c>
      <c r="C89" s="1" t="s">
        <v>1656</v>
      </c>
      <c r="D89" s="1" t="s">
        <v>1657</v>
      </c>
      <c r="E89" s="1" t="s">
        <v>1658</v>
      </c>
      <c r="F89" s="1" t="s">
        <v>1360</v>
      </c>
      <c r="G89" s="1" t="s">
        <v>1240</v>
      </c>
      <c r="H89" s="1" t="s">
        <v>1241</v>
      </c>
      <c r="I89" s="1" t="s">
        <v>1659</v>
      </c>
      <c r="J89" s="1" t="s">
        <v>1243</v>
      </c>
      <c r="K89" s="1" t="s">
        <v>1659</v>
      </c>
      <c r="L89" s="1" t="s">
        <v>1659</v>
      </c>
      <c r="M89" s="1" t="s">
        <v>1244</v>
      </c>
      <c r="N89" s="1" t="s">
        <v>1244</v>
      </c>
      <c r="O89" s="1" t="s">
        <v>1245</v>
      </c>
      <c r="P89" s="1" t="s">
        <v>1246</v>
      </c>
      <c r="Q89" s="1" t="s">
        <v>1247</v>
      </c>
      <c r="R89" s="1" t="s">
        <v>1660</v>
      </c>
      <c r="S89" s="1" t="s">
        <v>1249</v>
      </c>
      <c r="T89" s="1" t="s">
        <v>1250</v>
      </c>
      <c r="U89" s="1" t="s">
        <v>1251</v>
      </c>
      <c r="V89" s="1" t="s">
        <v>1252</v>
      </c>
    </row>
    <row r="90" s="1" customFormat="1" spans="1:22">
      <c r="A90" s="3">
        <v>23826005444</v>
      </c>
      <c r="B90" s="1" t="s">
        <v>1655</v>
      </c>
      <c r="C90" s="1" t="s">
        <v>1661</v>
      </c>
      <c r="D90" s="1" t="s">
        <v>1657</v>
      </c>
      <c r="E90" s="1" t="s">
        <v>1662</v>
      </c>
      <c r="F90" s="1" t="s">
        <v>1360</v>
      </c>
      <c r="G90" s="1" t="s">
        <v>1240</v>
      </c>
      <c r="H90" s="1" t="s">
        <v>1241</v>
      </c>
      <c r="I90" s="1" t="s">
        <v>1659</v>
      </c>
      <c r="J90" s="1" t="s">
        <v>1243</v>
      </c>
      <c r="K90" s="1" t="s">
        <v>1659</v>
      </c>
      <c r="L90" s="1" t="s">
        <v>1659</v>
      </c>
      <c r="M90" s="1" t="s">
        <v>1244</v>
      </c>
      <c r="N90" s="1" t="s">
        <v>1244</v>
      </c>
      <c r="O90" s="1" t="s">
        <v>1245</v>
      </c>
      <c r="P90" s="1" t="s">
        <v>1246</v>
      </c>
      <c r="Q90" s="1" t="s">
        <v>1247</v>
      </c>
      <c r="R90" s="1" t="s">
        <v>1663</v>
      </c>
      <c r="S90" s="1" t="s">
        <v>1249</v>
      </c>
      <c r="T90" s="1" t="s">
        <v>1250</v>
      </c>
      <c r="U90" s="1" t="s">
        <v>1251</v>
      </c>
      <c r="V90" s="1" t="s">
        <v>1252</v>
      </c>
    </row>
    <row r="91" s="1" customFormat="1" spans="1:22">
      <c r="A91" s="3">
        <v>999223825358291</v>
      </c>
      <c r="B91" s="1" t="s">
        <v>1655</v>
      </c>
      <c r="C91" s="1" t="s">
        <v>1664</v>
      </c>
      <c r="D91" s="1" t="s">
        <v>1665</v>
      </c>
      <c r="E91" s="1" t="s">
        <v>1666</v>
      </c>
      <c r="F91" s="1" t="s">
        <v>1419</v>
      </c>
      <c r="G91" s="1" t="s">
        <v>1240</v>
      </c>
      <c r="H91" s="1" t="s">
        <v>1241</v>
      </c>
      <c r="I91" s="1" t="s">
        <v>1667</v>
      </c>
      <c r="J91" s="1" t="s">
        <v>1243</v>
      </c>
      <c r="K91" s="1" t="s">
        <v>1667</v>
      </c>
      <c r="L91" s="1" t="s">
        <v>1667</v>
      </c>
      <c r="M91" s="1" t="s">
        <v>1244</v>
      </c>
      <c r="N91" s="1" t="s">
        <v>1244</v>
      </c>
      <c r="O91" s="1" t="s">
        <v>1245</v>
      </c>
      <c r="P91" s="1" t="s">
        <v>1246</v>
      </c>
      <c r="Q91" s="1" t="s">
        <v>1247</v>
      </c>
      <c r="R91" s="1" t="s">
        <v>1668</v>
      </c>
      <c r="S91" s="1" t="s">
        <v>1249</v>
      </c>
      <c r="T91" s="1" t="s">
        <v>1250</v>
      </c>
      <c r="U91" s="1" t="s">
        <v>1251</v>
      </c>
      <c r="V91" s="1" t="s">
        <v>1252</v>
      </c>
    </row>
    <row r="92" s="1" customFormat="1" spans="1:22">
      <c r="A92" s="3">
        <v>999223825041762</v>
      </c>
      <c r="B92" s="1" t="s">
        <v>1655</v>
      </c>
      <c r="C92" s="1" t="s">
        <v>1669</v>
      </c>
      <c r="D92" s="1" t="s">
        <v>1532</v>
      </c>
      <c r="E92" s="1" t="s">
        <v>1670</v>
      </c>
      <c r="F92" s="1" t="s">
        <v>1360</v>
      </c>
      <c r="G92" s="1" t="s">
        <v>1240</v>
      </c>
      <c r="H92" s="1" t="s">
        <v>1241</v>
      </c>
      <c r="I92" s="1" t="s">
        <v>1671</v>
      </c>
      <c r="J92" s="1" t="s">
        <v>1243</v>
      </c>
      <c r="K92" s="1" t="s">
        <v>1671</v>
      </c>
      <c r="L92" s="1" t="s">
        <v>1671</v>
      </c>
      <c r="M92" s="1" t="s">
        <v>1244</v>
      </c>
      <c r="N92" s="1" t="s">
        <v>1244</v>
      </c>
      <c r="O92" s="1" t="s">
        <v>1245</v>
      </c>
      <c r="P92" s="1" t="s">
        <v>1246</v>
      </c>
      <c r="Q92" s="1" t="s">
        <v>1247</v>
      </c>
      <c r="R92" s="1" t="s">
        <v>1672</v>
      </c>
      <c r="S92" s="1" t="s">
        <v>1249</v>
      </c>
      <c r="T92" s="1" t="s">
        <v>1250</v>
      </c>
      <c r="U92" s="1" t="s">
        <v>1251</v>
      </c>
      <c r="V92" s="1" t="s">
        <v>1252</v>
      </c>
    </row>
    <row r="93" s="1" customFormat="1" spans="1:22">
      <c r="A93" s="1" t="s">
        <v>1673</v>
      </c>
      <c r="B93" s="1" t="s">
        <v>1655</v>
      </c>
      <c r="C93" s="1" t="s">
        <v>1674</v>
      </c>
      <c r="D93" s="1" t="s">
        <v>1442</v>
      </c>
      <c r="E93" s="1" t="s">
        <v>1675</v>
      </c>
      <c r="F93" s="1" t="s">
        <v>1236</v>
      </c>
      <c r="G93" s="1" t="s">
        <v>1240</v>
      </c>
      <c r="H93" s="1" t="s">
        <v>1241</v>
      </c>
      <c r="I93" s="1" t="s">
        <v>1676</v>
      </c>
      <c r="J93" s="1" t="s">
        <v>1243</v>
      </c>
      <c r="K93" s="1" t="s">
        <v>1676</v>
      </c>
      <c r="L93" s="1" t="s">
        <v>1677</v>
      </c>
      <c r="M93" s="1" t="s">
        <v>1678</v>
      </c>
      <c r="N93" s="1" t="s">
        <v>1678</v>
      </c>
      <c r="O93" s="1" t="s">
        <v>1245</v>
      </c>
      <c r="P93" s="1" t="s">
        <v>1246</v>
      </c>
      <c r="Q93" s="1" t="s">
        <v>1247</v>
      </c>
      <c r="R93" s="1" t="s">
        <v>1679</v>
      </c>
      <c r="S93" s="1" t="s">
        <v>1249</v>
      </c>
      <c r="T93" s="1" t="s">
        <v>1250</v>
      </c>
      <c r="U93" s="1" t="s">
        <v>1251</v>
      </c>
      <c r="V93" s="1" t="s">
        <v>1252</v>
      </c>
    </row>
    <row r="94" s="1" customFormat="1" spans="1:22">
      <c r="A94" s="3">
        <v>999223818681501</v>
      </c>
      <c r="B94" s="1" t="s">
        <v>1655</v>
      </c>
      <c r="C94" s="1" t="s">
        <v>1680</v>
      </c>
      <c r="D94" s="1" t="s">
        <v>1681</v>
      </c>
      <c r="E94" s="1" t="s">
        <v>1682</v>
      </c>
      <c r="F94" s="1" t="s">
        <v>1236</v>
      </c>
      <c r="G94" s="1" t="s">
        <v>1240</v>
      </c>
      <c r="H94" s="1" t="s">
        <v>1241</v>
      </c>
      <c r="I94" s="1" t="s">
        <v>1683</v>
      </c>
      <c r="J94" s="1" t="s">
        <v>1243</v>
      </c>
      <c r="K94" s="1" t="s">
        <v>1683</v>
      </c>
      <c r="L94" s="1" t="s">
        <v>1683</v>
      </c>
      <c r="M94" s="1" t="s">
        <v>1244</v>
      </c>
      <c r="N94" s="1" t="s">
        <v>1244</v>
      </c>
      <c r="O94" s="1" t="s">
        <v>1245</v>
      </c>
      <c r="P94" s="1" t="s">
        <v>1246</v>
      </c>
      <c r="Q94" s="1" t="s">
        <v>1247</v>
      </c>
      <c r="R94" s="1" t="s">
        <v>1684</v>
      </c>
      <c r="S94" s="1" t="s">
        <v>1249</v>
      </c>
      <c r="T94" s="1" t="s">
        <v>1250</v>
      </c>
      <c r="U94" s="1" t="s">
        <v>1251</v>
      </c>
      <c r="V94" s="1" t="s">
        <v>1252</v>
      </c>
    </row>
    <row r="95" s="1" customFormat="1" spans="1:22">
      <c r="A95" s="3">
        <v>999223812018440</v>
      </c>
      <c r="B95" s="1" t="s">
        <v>1685</v>
      </c>
      <c r="C95" s="1" t="s">
        <v>1686</v>
      </c>
      <c r="D95" s="1" t="s">
        <v>1628</v>
      </c>
      <c r="E95" s="1" t="s">
        <v>1687</v>
      </c>
      <c r="F95" s="1" t="s">
        <v>1360</v>
      </c>
      <c r="G95" s="1" t="s">
        <v>1240</v>
      </c>
      <c r="H95" s="1" t="s">
        <v>1241</v>
      </c>
      <c r="I95" s="1" t="s">
        <v>1688</v>
      </c>
      <c r="J95" s="1" t="s">
        <v>1243</v>
      </c>
      <c r="K95" s="1" t="s">
        <v>1688</v>
      </c>
      <c r="L95" s="1" t="s">
        <v>1688</v>
      </c>
      <c r="M95" s="1" t="s">
        <v>1244</v>
      </c>
      <c r="N95" s="1" t="s">
        <v>1244</v>
      </c>
      <c r="O95" s="1" t="s">
        <v>1245</v>
      </c>
      <c r="P95" s="1" t="s">
        <v>1246</v>
      </c>
      <c r="Q95" s="1" t="s">
        <v>1247</v>
      </c>
      <c r="R95" s="1" t="s">
        <v>1689</v>
      </c>
      <c r="S95" s="1" t="s">
        <v>1249</v>
      </c>
      <c r="T95" s="1" t="s">
        <v>1250</v>
      </c>
      <c r="U95" s="1" t="s">
        <v>1251</v>
      </c>
      <c r="V95" s="1" t="s">
        <v>1252</v>
      </c>
    </row>
    <row r="96" s="1" customFormat="1" spans="1:22">
      <c r="A96" s="3">
        <v>999223810946425</v>
      </c>
      <c r="B96" s="1" t="s">
        <v>1685</v>
      </c>
      <c r="C96" s="1" t="s">
        <v>1690</v>
      </c>
      <c r="D96" s="1" t="s">
        <v>1691</v>
      </c>
      <c r="E96" s="1" t="s">
        <v>1692</v>
      </c>
      <c r="F96" s="1" t="s">
        <v>1484</v>
      </c>
      <c r="G96" s="1" t="s">
        <v>1240</v>
      </c>
      <c r="H96" s="1" t="s">
        <v>1241</v>
      </c>
      <c r="I96" s="1" t="s">
        <v>1693</v>
      </c>
      <c r="J96" s="1" t="s">
        <v>1243</v>
      </c>
      <c r="K96" s="1" t="s">
        <v>1693</v>
      </c>
      <c r="L96" s="1" t="s">
        <v>1693</v>
      </c>
      <c r="M96" s="1" t="s">
        <v>1244</v>
      </c>
      <c r="N96" s="1" t="s">
        <v>1244</v>
      </c>
      <c r="O96" s="1" t="s">
        <v>1245</v>
      </c>
      <c r="P96" s="1" t="s">
        <v>1246</v>
      </c>
      <c r="Q96" s="1" t="s">
        <v>1247</v>
      </c>
      <c r="R96" s="1" t="s">
        <v>1694</v>
      </c>
      <c r="S96" s="1" t="s">
        <v>1249</v>
      </c>
      <c r="T96" s="1" t="s">
        <v>1250</v>
      </c>
      <c r="U96" s="1" t="s">
        <v>1251</v>
      </c>
      <c r="V96" s="1" t="s">
        <v>1252</v>
      </c>
    </row>
    <row r="97" s="1" customFormat="1" spans="1:22">
      <c r="A97" s="3">
        <v>999223792149322</v>
      </c>
      <c r="B97" s="1" t="s">
        <v>1695</v>
      </c>
      <c r="C97" s="1" t="s">
        <v>1696</v>
      </c>
      <c r="D97" s="1" t="s">
        <v>1603</v>
      </c>
      <c r="E97" s="1" t="s">
        <v>1697</v>
      </c>
      <c r="F97" s="1" t="s">
        <v>1360</v>
      </c>
      <c r="G97" s="1" t="s">
        <v>1240</v>
      </c>
      <c r="H97" s="1" t="s">
        <v>1241</v>
      </c>
      <c r="I97" s="1" t="s">
        <v>1698</v>
      </c>
      <c r="J97" s="1" t="s">
        <v>1243</v>
      </c>
      <c r="K97" s="1" t="s">
        <v>1698</v>
      </c>
      <c r="L97" s="1" t="s">
        <v>1698</v>
      </c>
      <c r="M97" s="1" t="s">
        <v>1244</v>
      </c>
      <c r="N97" s="1" t="s">
        <v>1244</v>
      </c>
      <c r="O97" s="1" t="s">
        <v>1245</v>
      </c>
      <c r="P97" s="1" t="s">
        <v>1246</v>
      </c>
      <c r="Q97" s="1" t="s">
        <v>1247</v>
      </c>
      <c r="R97" s="1" t="s">
        <v>1699</v>
      </c>
      <c r="S97" s="1" t="s">
        <v>1249</v>
      </c>
      <c r="T97" s="1" t="s">
        <v>1250</v>
      </c>
      <c r="U97" s="1" t="s">
        <v>1251</v>
      </c>
      <c r="V97" s="1" t="s">
        <v>1252</v>
      </c>
    </row>
    <row r="98" s="1" customFormat="1" spans="1:22">
      <c r="A98" s="3">
        <v>23787989246</v>
      </c>
      <c r="B98" s="1" t="s">
        <v>1695</v>
      </c>
      <c r="C98" s="1" t="s">
        <v>1700</v>
      </c>
      <c r="D98" s="1" t="s">
        <v>1701</v>
      </c>
      <c r="E98" s="1" t="s">
        <v>1702</v>
      </c>
      <c r="F98" s="1" t="s">
        <v>1360</v>
      </c>
      <c r="G98" s="1" t="s">
        <v>1240</v>
      </c>
      <c r="H98" s="1" t="s">
        <v>1241</v>
      </c>
      <c r="I98" s="1" t="s">
        <v>1703</v>
      </c>
      <c r="J98" s="1" t="s">
        <v>1243</v>
      </c>
      <c r="K98" s="1" t="s">
        <v>1703</v>
      </c>
      <c r="L98" s="1" t="s">
        <v>1703</v>
      </c>
      <c r="M98" s="1" t="s">
        <v>1244</v>
      </c>
      <c r="N98" s="1" t="s">
        <v>1244</v>
      </c>
      <c r="O98" s="1" t="s">
        <v>1245</v>
      </c>
      <c r="P98" s="1" t="s">
        <v>1246</v>
      </c>
      <c r="Q98" s="1" t="s">
        <v>1247</v>
      </c>
      <c r="R98" s="1" t="s">
        <v>1704</v>
      </c>
      <c r="S98" s="1" t="s">
        <v>1249</v>
      </c>
      <c r="T98" s="1" t="s">
        <v>1250</v>
      </c>
      <c r="U98" s="1" t="s">
        <v>1251</v>
      </c>
      <c r="V98" s="1" t="s">
        <v>1252</v>
      </c>
    </row>
    <row r="99" s="1" customFormat="1" spans="1:22">
      <c r="A99" s="3">
        <v>999223787563154</v>
      </c>
      <c r="B99" s="1" t="s">
        <v>1695</v>
      </c>
      <c r="C99" s="1" t="s">
        <v>1705</v>
      </c>
      <c r="D99" s="1" t="s">
        <v>1491</v>
      </c>
      <c r="E99" s="1" t="s">
        <v>1706</v>
      </c>
      <c r="F99" s="1" t="s">
        <v>1236</v>
      </c>
      <c r="G99" s="1" t="s">
        <v>1240</v>
      </c>
      <c r="H99" s="1" t="s">
        <v>1241</v>
      </c>
      <c r="I99" s="1" t="s">
        <v>1707</v>
      </c>
      <c r="J99" s="1" t="s">
        <v>1243</v>
      </c>
      <c r="K99" s="1" t="s">
        <v>1707</v>
      </c>
      <c r="L99" s="1" t="s">
        <v>1707</v>
      </c>
      <c r="M99" s="1" t="s">
        <v>1244</v>
      </c>
      <c r="N99" s="1" t="s">
        <v>1244</v>
      </c>
      <c r="O99" s="1" t="s">
        <v>1245</v>
      </c>
      <c r="P99" s="1" t="s">
        <v>1246</v>
      </c>
      <c r="Q99" s="1" t="s">
        <v>1247</v>
      </c>
      <c r="R99" s="1" t="s">
        <v>1708</v>
      </c>
      <c r="S99" s="1" t="s">
        <v>1249</v>
      </c>
      <c r="T99" s="1" t="s">
        <v>1250</v>
      </c>
      <c r="U99" s="1" t="s">
        <v>1251</v>
      </c>
      <c r="V99" s="1" t="s">
        <v>1404</v>
      </c>
    </row>
    <row r="100" s="1" customFormat="1" spans="1:22">
      <c r="A100" s="3">
        <v>999223787400059</v>
      </c>
      <c r="B100" s="1" t="s">
        <v>1695</v>
      </c>
      <c r="C100" s="1" t="s">
        <v>1709</v>
      </c>
      <c r="D100" s="1" t="s">
        <v>1442</v>
      </c>
      <c r="E100" s="1" t="s">
        <v>1710</v>
      </c>
      <c r="F100" s="1" t="s">
        <v>1360</v>
      </c>
      <c r="G100" s="1" t="s">
        <v>1240</v>
      </c>
      <c r="H100" s="1" t="s">
        <v>1241</v>
      </c>
      <c r="I100" s="1" t="s">
        <v>1711</v>
      </c>
      <c r="J100" s="1" t="s">
        <v>1243</v>
      </c>
      <c r="K100" s="1" t="s">
        <v>1711</v>
      </c>
      <c r="L100" s="1" t="s">
        <v>1711</v>
      </c>
      <c r="M100" s="1" t="s">
        <v>1244</v>
      </c>
      <c r="N100" s="1" t="s">
        <v>1244</v>
      </c>
      <c r="O100" s="1" t="s">
        <v>1245</v>
      </c>
      <c r="P100" s="1" t="s">
        <v>1246</v>
      </c>
      <c r="Q100" s="1" t="s">
        <v>1247</v>
      </c>
      <c r="R100" s="1" t="s">
        <v>1712</v>
      </c>
      <c r="S100" s="1" t="s">
        <v>1249</v>
      </c>
      <c r="T100" s="1" t="s">
        <v>1250</v>
      </c>
      <c r="U100" s="1" t="s">
        <v>1251</v>
      </c>
      <c r="V100" s="1" t="s">
        <v>1252</v>
      </c>
    </row>
    <row r="101" s="1" customFormat="1" spans="1:22">
      <c r="A101" s="3">
        <v>999223787343374</v>
      </c>
      <c r="B101" s="1" t="s">
        <v>1695</v>
      </c>
      <c r="C101" s="1" t="s">
        <v>1713</v>
      </c>
      <c r="D101" s="1" t="s">
        <v>1508</v>
      </c>
      <c r="E101" s="1" t="s">
        <v>1714</v>
      </c>
      <c r="F101" s="1" t="s">
        <v>1236</v>
      </c>
      <c r="G101" s="1" t="s">
        <v>1240</v>
      </c>
      <c r="H101" s="1" t="s">
        <v>1241</v>
      </c>
      <c r="I101" s="1" t="s">
        <v>1715</v>
      </c>
      <c r="J101" s="1" t="s">
        <v>1243</v>
      </c>
      <c r="K101" s="1" t="s">
        <v>1715</v>
      </c>
      <c r="L101" s="1" t="s">
        <v>1715</v>
      </c>
      <c r="M101" s="1" t="s">
        <v>1244</v>
      </c>
      <c r="N101" s="1" t="s">
        <v>1244</v>
      </c>
      <c r="O101" s="1" t="s">
        <v>1245</v>
      </c>
      <c r="P101" s="1" t="s">
        <v>1246</v>
      </c>
      <c r="Q101" s="1" t="s">
        <v>1247</v>
      </c>
      <c r="R101" s="1" t="s">
        <v>1716</v>
      </c>
      <c r="S101" s="1" t="s">
        <v>1249</v>
      </c>
      <c r="T101" s="1" t="s">
        <v>1250</v>
      </c>
      <c r="U101" s="1" t="s">
        <v>1251</v>
      </c>
      <c r="V101" s="1" t="s">
        <v>1380</v>
      </c>
    </row>
    <row r="102" s="1" customFormat="1" spans="1:22">
      <c r="A102" s="3">
        <v>999223787340937</v>
      </c>
      <c r="B102" s="1" t="s">
        <v>1695</v>
      </c>
      <c r="C102" s="1" t="s">
        <v>1717</v>
      </c>
      <c r="D102" s="1" t="s">
        <v>1718</v>
      </c>
      <c r="E102" s="1" t="s">
        <v>1719</v>
      </c>
      <c r="F102" s="1" t="s">
        <v>1360</v>
      </c>
      <c r="G102" s="1" t="s">
        <v>1240</v>
      </c>
      <c r="H102" s="1" t="s">
        <v>1241</v>
      </c>
      <c r="I102" s="1" t="s">
        <v>1720</v>
      </c>
      <c r="J102" s="1" t="s">
        <v>1243</v>
      </c>
      <c r="K102" s="1" t="s">
        <v>1720</v>
      </c>
      <c r="L102" s="1" t="s">
        <v>1720</v>
      </c>
      <c r="M102" s="1" t="s">
        <v>1244</v>
      </c>
      <c r="N102" s="1" t="s">
        <v>1244</v>
      </c>
      <c r="O102" s="1" t="s">
        <v>1245</v>
      </c>
      <c r="P102" s="1" t="s">
        <v>1246</v>
      </c>
      <c r="Q102" s="1" t="s">
        <v>1247</v>
      </c>
      <c r="R102" s="1" t="s">
        <v>1721</v>
      </c>
      <c r="S102" s="1" t="s">
        <v>1249</v>
      </c>
      <c r="T102" s="1" t="s">
        <v>1250</v>
      </c>
      <c r="U102" s="1" t="s">
        <v>1251</v>
      </c>
      <c r="V102" s="1" t="s">
        <v>1252</v>
      </c>
    </row>
    <row r="103" s="1" customFormat="1" spans="1:22">
      <c r="A103" s="3">
        <v>999223787308266</v>
      </c>
      <c r="B103" s="1" t="s">
        <v>1695</v>
      </c>
      <c r="C103" s="1" t="s">
        <v>1722</v>
      </c>
      <c r="D103" s="1" t="s">
        <v>1575</v>
      </c>
      <c r="E103" s="1" t="s">
        <v>1723</v>
      </c>
      <c r="F103" s="1" t="s">
        <v>1419</v>
      </c>
      <c r="G103" s="1" t="s">
        <v>1240</v>
      </c>
      <c r="H103" s="1" t="s">
        <v>1241</v>
      </c>
      <c r="I103" s="1" t="s">
        <v>1724</v>
      </c>
      <c r="J103" s="1" t="s">
        <v>1243</v>
      </c>
      <c r="K103" s="1" t="s">
        <v>1724</v>
      </c>
      <c r="L103" s="1" t="s">
        <v>1724</v>
      </c>
      <c r="M103" s="1" t="s">
        <v>1244</v>
      </c>
      <c r="N103" s="1" t="s">
        <v>1244</v>
      </c>
      <c r="O103" s="1" t="s">
        <v>1245</v>
      </c>
      <c r="P103" s="1" t="s">
        <v>1246</v>
      </c>
      <c r="Q103" s="1" t="s">
        <v>1247</v>
      </c>
      <c r="R103" s="1" t="s">
        <v>1725</v>
      </c>
      <c r="S103" s="1" t="s">
        <v>1249</v>
      </c>
      <c r="T103" s="1" t="s">
        <v>1250</v>
      </c>
      <c r="U103" s="1" t="s">
        <v>1251</v>
      </c>
      <c r="V103" s="1" t="s">
        <v>1404</v>
      </c>
    </row>
    <row r="104" s="1" customFormat="1" spans="1:22">
      <c r="A104" s="3">
        <v>999223785767725</v>
      </c>
      <c r="B104" s="1" t="s">
        <v>1695</v>
      </c>
      <c r="C104" s="1" t="s">
        <v>1726</v>
      </c>
      <c r="D104" s="1" t="s">
        <v>1318</v>
      </c>
      <c r="E104" s="1" t="s">
        <v>1727</v>
      </c>
      <c r="F104" s="1" t="s">
        <v>1419</v>
      </c>
      <c r="G104" s="1" t="s">
        <v>1240</v>
      </c>
      <c r="H104" s="1" t="s">
        <v>1241</v>
      </c>
      <c r="I104" s="1" t="s">
        <v>1728</v>
      </c>
      <c r="J104" s="1" t="s">
        <v>1243</v>
      </c>
      <c r="K104" s="1" t="s">
        <v>1728</v>
      </c>
      <c r="L104" s="1" t="s">
        <v>1728</v>
      </c>
      <c r="M104" s="1" t="s">
        <v>1244</v>
      </c>
      <c r="N104" s="1" t="s">
        <v>1244</v>
      </c>
      <c r="O104" s="1" t="s">
        <v>1245</v>
      </c>
      <c r="P104" s="1" t="s">
        <v>1246</v>
      </c>
      <c r="Q104" s="1" t="s">
        <v>1247</v>
      </c>
      <c r="R104" s="1" t="s">
        <v>1729</v>
      </c>
      <c r="S104" s="1" t="s">
        <v>1249</v>
      </c>
      <c r="T104" s="1" t="s">
        <v>1250</v>
      </c>
      <c r="U104" s="1" t="s">
        <v>1251</v>
      </c>
      <c r="V104" s="1" t="s">
        <v>1252</v>
      </c>
    </row>
    <row r="105" s="1" customFormat="1" spans="1:22">
      <c r="A105" s="3">
        <v>999223782034457</v>
      </c>
      <c r="B105" s="1" t="s">
        <v>1730</v>
      </c>
      <c r="C105" s="1" t="s">
        <v>1731</v>
      </c>
      <c r="D105" s="1" t="s">
        <v>1732</v>
      </c>
      <c r="E105" s="1" t="s">
        <v>1733</v>
      </c>
      <c r="F105" s="1" t="s">
        <v>1360</v>
      </c>
      <c r="G105" s="1" t="s">
        <v>1240</v>
      </c>
      <c r="H105" s="1" t="s">
        <v>1241</v>
      </c>
      <c r="I105" s="1" t="s">
        <v>1734</v>
      </c>
      <c r="J105" s="1" t="s">
        <v>1243</v>
      </c>
      <c r="K105" s="1" t="s">
        <v>1734</v>
      </c>
      <c r="L105" s="1" t="s">
        <v>1734</v>
      </c>
      <c r="M105" s="1" t="s">
        <v>1244</v>
      </c>
      <c r="N105" s="1" t="s">
        <v>1244</v>
      </c>
      <c r="O105" s="1" t="s">
        <v>1245</v>
      </c>
      <c r="P105" s="1" t="s">
        <v>1246</v>
      </c>
      <c r="Q105" s="1" t="s">
        <v>1247</v>
      </c>
      <c r="R105" s="1" t="s">
        <v>1735</v>
      </c>
      <c r="S105" s="1" t="s">
        <v>1249</v>
      </c>
      <c r="T105" s="1" t="s">
        <v>1250</v>
      </c>
      <c r="U105" s="1" t="s">
        <v>1251</v>
      </c>
      <c r="V105" s="1" t="s">
        <v>1252</v>
      </c>
    </row>
    <row r="106" s="1" customFormat="1" spans="1:22">
      <c r="A106" s="3">
        <v>999223773431289</v>
      </c>
      <c r="B106" s="1" t="s">
        <v>1730</v>
      </c>
      <c r="C106" s="1" t="s">
        <v>1736</v>
      </c>
      <c r="D106" s="1" t="s">
        <v>1737</v>
      </c>
      <c r="E106" s="1" t="s">
        <v>1738</v>
      </c>
      <c r="F106" s="1" t="s">
        <v>1360</v>
      </c>
      <c r="G106" s="1" t="s">
        <v>1240</v>
      </c>
      <c r="H106" s="1" t="s">
        <v>1241</v>
      </c>
      <c r="I106" s="1" t="s">
        <v>1739</v>
      </c>
      <c r="J106" s="1" t="s">
        <v>1243</v>
      </c>
      <c r="K106" s="1" t="s">
        <v>1739</v>
      </c>
      <c r="L106" s="1" t="s">
        <v>1739</v>
      </c>
      <c r="M106" s="1" t="s">
        <v>1244</v>
      </c>
      <c r="N106" s="1" t="s">
        <v>1244</v>
      </c>
      <c r="O106" s="1" t="s">
        <v>1245</v>
      </c>
      <c r="P106" s="1" t="s">
        <v>1246</v>
      </c>
      <c r="Q106" s="1" t="s">
        <v>1247</v>
      </c>
      <c r="R106" s="1" t="s">
        <v>1740</v>
      </c>
      <c r="S106" s="1" t="s">
        <v>1249</v>
      </c>
      <c r="T106" s="1" t="s">
        <v>1250</v>
      </c>
      <c r="U106" s="1" t="s">
        <v>1251</v>
      </c>
      <c r="V106" s="1" t="s">
        <v>1252</v>
      </c>
    </row>
    <row r="107" s="1" customFormat="1" spans="1:22">
      <c r="A107" s="3">
        <v>999223772837446</v>
      </c>
      <c r="B107" s="1" t="s">
        <v>1730</v>
      </c>
      <c r="C107" s="1" t="s">
        <v>1741</v>
      </c>
      <c r="D107" s="1" t="s">
        <v>1737</v>
      </c>
      <c r="E107" s="1" t="s">
        <v>1742</v>
      </c>
      <c r="F107" s="1" t="s">
        <v>1360</v>
      </c>
      <c r="G107" s="1" t="s">
        <v>1240</v>
      </c>
      <c r="H107" s="1" t="s">
        <v>1241</v>
      </c>
      <c r="I107" s="1" t="s">
        <v>1739</v>
      </c>
      <c r="J107" s="1" t="s">
        <v>1243</v>
      </c>
      <c r="K107" s="1" t="s">
        <v>1739</v>
      </c>
      <c r="L107" s="1" t="s">
        <v>1739</v>
      </c>
      <c r="M107" s="1" t="s">
        <v>1244</v>
      </c>
      <c r="N107" s="1" t="s">
        <v>1244</v>
      </c>
      <c r="O107" s="1" t="s">
        <v>1245</v>
      </c>
      <c r="P107" s="1" t="s">
        <v>1246</v>
      </c>
      <c r="Q107" s="1" t="s">
        <v>1247</v>
      </c>
      <c r="R107" s="1" t="s">
        <v>1743</v>
      </c>
      <c r="S107" s="1" t="s">
        <v>1249</v>
      </c>
      <c r="T107" s="1" t="s">
        <v>1250</v>
      </c>
      <c r="U107" s="1" t="s">
        <v>1251</v>
      </c>
      <c r="V107" s="1" t="s">
        <v>1252</v>
      </c>
    </row>
    <row r="108" s="1" customFormat="1" spans="1:22">
      <c r="A108" s="3">
        <v>999223772596865</v>
      </c>
      <c r="B108" s="1" t="s">
        <v>1730</v>
      </c>
      <c r="C108" s="1" t="s">
        <v>1744</v>
      </c>
      <c r="D108" s="1" t="s">
        <v>1745</v>
      </c>
      <c r="E108" s="1" t="s">
        <v>1746</v>
      </c>
      <c r="F108" s="1" t="s">
        <v>1419</v>
      </c>
      <c r="G108" s="1" t="s">
        <v>1240</v>
      </c>
      <c r="H108" s="1" t="s">
        <v>1241</v>
      </c>
      <c r="I108" s="1" t="s">
        <v>1747</v>
      </c>
      <c r="J108" s="1" t="s">
        <v>1243</v>
      </c>
      <c r="K108" s="1" t="s">
        <v>1747</v>
      </c>
      <c r="L108" s="1" t="s">
        <v>1747</v>
      </c>
      <c r="M108" s="1" t="s">
        <v>1244</v>
      </c>
      <c r="N108" s="1" t="s">
        <v>1244</v>
      </c>
      <c r="O108" s="1" t="s">
        <v>1245</v>
      </c>
      <c r="P108" s="1" t="s">
        <v>1246</v>
      </c>
      <c r="Q108" s="1" t="s">
        <v>1247</v>
      </c>
      <c r="R108" s="1" t="s">
        <v>1748</v>
      </c>
      <c r="S108" s="1" t="s">
        <v>1249</v>
      </c>
      <c r="T108" s="1" t="s">
        <v>1250</v>
      </c>
      <c r="U108" s="1" t="s">
        <v>1251</v>
      </c>
      <c r="V108" s="1" t="s">
        <v>1252</v>
      </c>
    </row>
    <row r="109" s="1" customFormat="1" spans="1:22">
      <c r="A109" s="3">
        <v>999223772109777</v>
      </c>
      <c r="B109" s="1" t="s">
        <v>1730</v>
      </c>
      <c r="C109" s="1" t="s">
        <v>1749</v>
      </c>
      <c r="D109" s="1" t="s">
        <v>1542</v>
      </c>
      <c r="E109" s="1" t="s">
        <v>1750</v>
      </c>
      <c r="F109" s="1" t="s">
        <v>1419</v>
      </c>
      <c r="G109" s="1" t="s">
        <v>1240</v>
      </c>
      <c r="H109" s="1" t="s">
        <v>1241</v>
      </c>
      <c r="I109" s="1" t="s">
        <v>1751</v>
      </c>
      <c r="J109" s="1" t="s">
        <v>1243</v>
      </c>
      <c r="K109" s="1" t="s">
        <v>1751</v>
      </c>
      <c r="L109" s="1" t="s">
        <v>1751</v>
      </c>
      <c r="M109" s="1" t="s">
        <v>1244</v>
      </c>
      <c r="N109" s="1" t="s">
        <v>1244</v>
      </c>
      <c r="O109" s="1" t="s">
        <v>1245</v>
      </c>
      <c r="P109" s="1" t="s">
        <v>1246</v>
      </c>
      <c r="Q109" s="1" t="s">
        <v>1247</v>
      </c>
      <c r="R109" s="1" t="s">
        <v>1752</v>
      </c>
      <c r="S109" s="1" t="s">
        <v>1249</v>
      </c>
      <c r="T109" s="1" t="s">
        <v>1250</v>
      </c>
      <c r="U109" s="1" t="s">
        <v>1251</v>
      </c>
      <c r="V109" s="1" t="s">
        <v>1252</v>
      </c>
    </row>
    <row r="110" s="1" customFormat="1" spans="1:22">
      <c r="A110" s="3">
        <v>999223771259675</v>
      </c>
      <c r="B110" s="1" t="s">
        <v>1730</v>
      </c>
      <c r="C110" s="1" t="s">
        <v>1753</v>
      </c>
      <c r="D110" s="1" t="s">
        <v>1614</v>
      </c>
      <c r="E110" s="1" t="s">
        <v>1754</v>
      </c>
      <c r="F110" s="1" t="s">
        <v>1236</v>
      </c>
      <c r="G110" s="1" t="s">
        <v>1240</v>
      </c>
      <c r="H110" s="1" t="s">
        <v>1241</v>
      </c>
      <c r="I110" s="1" t="s">
        <v>1616</v>
      </c>
      <c r="J110" s="1" t="s">
        <v>1243</v>
      </c>
      <c r="K110" s="1" t="s">
        <v>1616</v>
      </c>
      <c r="L110" s="1" t="s">
        <v>1616</v>
      </c>
      <c r="M110" s="1" t="s">
        <v>1244</v>
      </c>
      <c r="N110" s="1" t="s">
        <v>1244</v>
      </c>
      <c r="O110" s="1" t="s">
        <v>1245</v>
      </c>
      <c r="P110" s="1" t="s">
        <v>1246</v>
      </c>
      <c r="Q110" s="1" t="s">
        <v>1247</v>
      </c>
      <c r="R110" s="1" t="s">
        <v>1755</v>
      </c>
      <c r="S110" s="1" t="s">
        <v>1249</v>
      </c>
      <c r="T110" s="1" t="s">
        <v>1250</v>
      </c>
      <c r="U110" s="1" t="s">
        <v>1251</v>
      </c>
      <c r="V110" s="1" t="s">
        <v>1252</v>
      </c>
    </row>
    <row r="111" s="1" customFormat="1" spans="1:22">
      <c r="A111" s="3">
        <v>23758759214</v>
      </c>
      <c r="B111" s="1" t="s">
        <v>1756</v>
      </c>
      <c r="C111" s="1" t="s">
        <v>1757</v>
      </c>
      <c r="D111" s="1" t="s">
        <v>1758</v>
      </c>
      <c r="E111" s="1" t="s">
        <v>1759</v>
      </c>
      <c r="F111" s="1" t="s">
        <v>1484</v>
      </c>
      <c r="G111" s="1" t="s">
        <v>1240</v>
      </c>
      <c r="H111" s="1" t="s">
        <v>1241</v>
      </c>
      <c r="I111" s="1" t="s">
        <v>1760</v>
      </c>
      <c r="J111" s="1" t="s">
        <v>1243</v>
      </c>
      <c r="K111" s="1" t="s">
        <v>1760</v>
      </c>
      <c r="L111" s="1" t="s">
        <v>1760</v>
      </c>
      <c r="M111" s="1" t="s">
        <v>1244</v>
      </c>
      <c r="N111" s="1" t="s">
        <v>1244</v>
      </c>
      <c r="O111" s="1" t="s">
        <v>1245</v>
      </c>
      <c r="P111" s="1" t="s">
        <v>1246</v>
      </c>
      <c r="Q111" s="1" t="s">
        <v>1247</v>
      </c>
      <c r="R111" s="1" t="s">
        <v>1761</v>
      </c>
      <c r="S111" s="1" t="s">
        <v>1249</v>
      </c>
      <c r="T111" s="1" t="s">
        <v>1250</v>
      </c>
      <c r="U111" s="1" t="s">
        <v>1251</v>
      </c>
      <c r="V111" s="1" t="s">
        <v>1252</v>
      </c>
    </row>
    <row r="112" s="1" customFormat="1" spans="1:22">
      <c r="A112" s="3">
        <v>999223758701706</v>
      </c>
      <c r="B112" s="1" t="s">
        <v>1756</v>
      </c>
      <c r="C112" s="1" t="s">
        <v>1762</v>
      </c>
      <c r="D112" s="1" t="s">
        <v>1637</v>
      </c>
      <c r="E112" s="1" t="s">
        <v>1763</v>
      </c>
      <c r="F112" s="1" t="s">
        <v>1360</v>
      </c>
      <c r="G112" s="1" t="s">
        <v>1240</v>
      </c>
      <c r="H112" s="1" t="s">
        <v>1241</v>
      </c>
      <c r="I112" s="1" t="s">
        <v>1764</v>
      </c>
      <c r="J112" s="1" t="s">
        <v>1243</v>
      </c>
      <c r="K112" s="1" t="s">
        <v>1764</v>
      </c>
      <c r="L112" s="1" t="s">
        <v>1764</v>
      </c>
      <c r="M112" s="1" t="s">
        <v>1244</v>
      </c>
      <c r="N112" s="1" t="s">
        <v>1244</v>
      </c>
      <c r="O112" s="1" t="s">
        <v>1245</v>
      </c>
      <c r="P112" s="1" t="s">
        <v>1246</v>
      </c>
      <c r="Q112" s="1" t="s">
        <v>1247</v>
      </c>
      <c r="R112" s="1" t="s">
        <v>1765</v>
      </c>
      <c r="S112" s="1" t="s">
        <v>1249</v>
      </c>
      <c r="T112" s="1" t="s">
        <v>1250</v>
      </c>
      <c r="U112" s="1" t="s">
        <v>1251</v>
      </c>
      <c r="V112" s="1" t="s">
        <v>1380</v>
      </c>
    </row>
    <row r="113" s="1" customFormat="1" spans="1:22">
      <c r="A113" s="3">
        <v>999223756588154</v>
      </c>
      <c r="B113" s="1" t="s">
        <v>1756</v>
      </c>
      <c r="C113" s="1" t="s">
        <v>1766</v>
      </c>
      <c r="D113" s="1" t="s">
        <v>1767</v>
      </c>
      <c r="E113" s="1" t="s">
        <v>1768</v>
      </c>
      <c r="F113" s="1" t="s">
        <v>1360</v>
      </c>
      <c r="G113" s="1" t="s">
        <v>1240</v>
      </c>
      <c r="H113" s="1" t="s">
        <v>1241</v>
      </c>
      <c r="I113" s="1" t="s">
        <v>1769</v>
      </c>
      <c r="J113" s="1" t="s">
        <v>1243</v>
      </c>
      <c r="K113" s="1" t="s">
        <v>1769</v>
      </c>
      <c r="L113" s="1" t="s">
        <v>1769</v>
      </c>
      <c r="M113" s="1" t="s">
        <v>1244</v>
      </c>
      <c r="N113" s="1" t="s">
        <v>1244</v>
      </c>
      <c r="O113" s="1" t="s">
        <v>1245</v>
      </c>
      <c r="P113" s="1" t="s">
        <v>1246</v>
      </c>
      <c r="Q113" s="1" t="s">
        <v>1247</v>
      </c>
      <c r="R113" s="1" t="s">
        <v>1770</v>
      </c>
      <c r="S113" s="1" t="s">
        <v>1249</v>
      </c>
      <c r="T113" s="1" t="s">
        <v>1250</v>
      </c>
      <c r="U113" s="1" t="s">
        <v>1251</v>
      </c>
      <c r="V113" s="1" t="s">
        <v>1252</v>
      </c>
    </row>
    <row r="114" s="1" customFormat="1" spans="1:22">
      <c r="A114" s="3">
        <v>999223756385720</v>
      </c>
      <c r="B114" s="1" t="s">
        <v>1756</v>
      </c>
      <c r="C114" s="1" t="s">
        <v>1771</v>
      </c>
      <c r="D114" s="1" t="s">
        <v>1628</v>
      </c>
      <c r="E114" s="1" t="s">
        <v>1772</v>
      </c>
      <c r="F114" s="1" t="s">
        <v>1360</v>
      </c>
      <c r="G114" s="1" t="s">
        <v>1240</v>
      </c>
      <c r="H114" s="1" t="s">
        <v>1241</v>
      </c>
      <c r="I114" s="1" t="s">
        <v>1688</v>
      </c>
      <c r="J114" s="1" t="s">
        <v>1243</v>
      </c>
      <c r="K114" s="1" t="s">
        <v>1688</v>
      </c>
      <c r="L114" s="1" t="s">
        <v>1688</v>
      </c>
      <c r="M114" s="1" t="s">
        <v>1244</v>
      </c>
      <c r="N114" s="1" t="s">
        <v>1244</v>
      </c>
      <c r="O114" s="1" t="s">
        <v>1245</v>
      </c>
      <c r="P114" s="1" t="s">
        <v>1246</v>
      </c>
      <c r="Q114" s="1" t="s">
        <v>1247</v>
      </c>
      <c r="R114" s="1" t="s">
        <v>1773</v>
      </c>
      <c r="S114" s="1" t="s">
        <v>1249</v>
      </c>
      <c r="T114" s="1" t="s">
        <v>1250</v>
      </c>
      <c r="U114" s="1" t="s">
        <v>1251</v>
      </c>
      <c r="V114" s="1" t="s">
        <v>1252</v>
      </c>
    </row>
    <row r="115" s="1" customFormat="1" spans="1:22">
      <c r="A115" s="3">
        <v>999223751629678</v>
      </c>
      <c r="B115" s="1" t="s">
        <v>1756</v>
      </c>
      <c r="C115" s="1" t="s">
        <v>1774</v>
      </c>
      <c r="D115" s="1" t="s">
        <v>1775</v>
      </c>
      <c r="E115" s="1" t="s">
        <v>1776</v>
      </c>
      <c r="F115" s="1" t="s">
        <v>1360</v>
      </c>
      <c r="G115" s="1" t="s">
        <v>1240</v>
      </c>
      <c r="H115" s="1" t="s">
        <v>1241</v>
      </c>
      <c r="I115" s="1" t="s">
        <v>1777</v>
      </c>
      <c r="J115" s="1" t="s">
        <v>1243</v>
      </c>
      <c r="K115" s="1" t="s">
        <v>1777</v>
      </c>
      <c r="L115" s="1" t="s">
        <v>1777</v>
      </c>
      <c r="M115" s="1" t="s">
        <v>1244</v>
      </c>
      <c r="N115" s="1" t="s">
        <v>1244</v>
      </c>
      <c r="O115" s="1" t="s">
        <v>1245</v>
      </c>
      <c r="P115" s="1" t="s">
        <v>1246</v>
      </c>
      <c r="Q115" s="1" t="s">
        <v>1247</v>
      </c>
      <c r="R115" s="1" t="s">
        <v>1778</v>
      </c>
      <c r="S115" s="1" t="s">
        <v>1249</v>
      </c>
      <c r="T115" s="1" t="s">
        <v>1250</v>
      </c>
      <c r="U115" s="1" t="s">
        <v>1251</v>
      </c>
      <c r="V115" s="1" t="s">
        <v>1252</v>
      </c>
    </row>
    <row r="116" s="1" customFormat="1" spans="1:22">
      <c r="A116" s="3">
        <v>999223744972894</v>
      </c>
      <c r="B116" s="1" t="s">
        <v>1779</v>
      </c>
      <c r="C116" s="1" t="s">
        <v>1780</v>
      </c>
      <c r="D116" s="1" t="s">
        <v>1781</v>
      </c>
      <c r="E116" s="1" t="s">
        <v>1782</v>
      </c>
      <c r="F116" s="1" t="s">
        <v>1360</v>
      </c>
      <c r="G116" s="1" t="s">
        <v>1240</v>
      </c>
      <c r="H116" s="1" t="s">
        <v>1241</v>
      </c>
      <c r="I116" s="1" t="s">
        <v>1783</v>
      </c>
      <c r="J116" s="1" t="s">
        <v>1243</v>
      </c>
      <c r="K116" s="1" t="s">
        <v>1783</v>
      </c>
      <c r="L116" s="1" t="s">
        <v>1783</v>
      </c>
      <c r="M116" s="1" t="s">
        <v>1244</v>
      </c>
      <c r="N116" s="1" t="s">
        <v>1244</v>
      </c>
      <c r="O116" s="1" t="s">
        <v>1245</v>
      </c>
      <c r="P116" s="1" t="s">
        <v>1246</v>
      </c>
      <c r="Q116" s="1" t="s">
        <v>1247</v>
      </c>
      <c r="R116" s="1" t="s">
        <v>1784</v>
      </c>
      <c r="S116" s="1" t="s">
        <v>1249</v>
      </c>
      <c r="T116" s="1" t="s">
        <v>1250</v>
      </c>
      <c r="U116" s="1" t="s">
        <v>1251</v>
      </c>
      <c r="V116" s="1" t="s">
        <v>1252</v>
      </c>
    </row>
    <row r="117" s="1" customFormat="1" spans="1:22">
      <c r="A117" s="3">
        <v>999223743206226</v>
      </c>
      <c r="B117" s="1" t="s">
        <v>1779</v>
      </c>
      <c r="C117" s="1" t="s">
        <v>1785</v>
      </c>
      <c r="D117" s="1" t="s">
        <v>1786</v>
      </c>
      <c r="E117" s="1" t="s">
        <v>1787</v>
      </c>
      <c r="F117" s="1" t="s">
        <v>1360</v>
      </c>
      <c r="G117" s="1" t="s">
        <v>1240</v>
      </c>
      <c r="H117" s="1" t="s">
        <v>1241</v>
      </c>
      <c r="I117" s="1" t="s">
        <v>1788</v>
      </c>
      <c r="J117" s="1" t="s">
        <v>1243</v>
      </c>
      <c r="K117" s="1" t="s">
        <v>1788</v>
      </c>
      <c r="L117" s="1" t="s">
        <v>1788</v>
      </c>
      <c r="M117" s="1" t="s">
        <v>1244</v>
      </c>
      <c r="N117" s="1" t="s">
        <v>1244</v>
      </c>
      <c r="O117" s="1" t="s">
        <v>1245</v>
      </c>
      <c r="P117" s="1" t="s">
        <v>1246</v>
      </c>
      <c r="Q117" s="1" t="s">
        <v>1247</v>
      </c>
      <c r="R117" s="1" t="s">
        <v>1789</v>
      </c>
      <c r="S117" s="1" t="s">
        <v>1249</v>
      </c>
      <c r="T117" s="1" t="s">
        <v>1250</v>
      </c>
      <c r="U117" s="1" t="s">
        <v>1251</v>
      </c>
      <c r="V117" s="1" t="s">
        <v>1252</v>
      </c>
    </row>
    <row r="118" s="1" customFormat="1" spans="1:22">
      <c r="A118" s="1" t="s">
        <v>1790</v>
      </c>
      <c r="B118" s="1" t="s">
        <v>1779</v>
      </c>
      <c r="C118" s="1" t="s">
        <v>1791</v>
      </c>
      <c r="D118" s="1" t="s">
        <v>1442</v>
      </c>
      <c r="E118" s="1" t="s">
        <v>1710</v>
      </c>
      <c r="F118" s="1" t="s">
        <v>1360</v>
      </c>
      <c r="G118" s="1" t="s">
        <v>1240</v>
      </c>
      <c r="H118" s="1" t="s">
        <v>1241</v>
      </c>
      <c r="I118" s="1" t="s">
        <v>1245</v>
      </c>
      <c r="J118" s="1" t="s">
        <v>1243</v>
      </c>
      <c r="K118" s="1" t="s">
        <v>1245</v>
      </c>
      <c r="L118" s="1" t="s">
        <v>1245</v>
      </c>
      <c r="M118" s="1" t="s">
        <v>1244</v>
      </c>
      <c r="N118" s="1" t="s">
        <v>1244</v>
      </c>
      <c r="O118" s="1" t="s">
        <v>1245</v>
      </c>
      <c r="P118" s="1" t="s">
        <v>1246</v>
      </c>
      <c r="Q118" s="1" t="s">
        <v>1247</v>
      </c>
      <c r="R118" s="1" t="s">
        <v>1792</v>
      </c>
      <c r="S118" s="1" t="s">
        <v>1249</v>
      </c>
      <c r="T118" s="1" t="s">
        <v>1250</v>
      </c>
      <c r="U118" s="1" t="s">
        <v>1251</v>
      </c>
      <c r="V118" s="1" t="s">
        <v>1252</v>
      </c>
    </row>
    <row r="119" s="1" customFormat="1" spans="1:22">
      <c r="A119" s="3">
        <v>999223731985588</v>
      </c>
      <c r="B119" s="1" t="s">
        <v>1779</v>
      </c>
      <c r="C119" s="1" t="s">
        <v>1793</v>
      </c>
      <c r="D119" s="1" t="s">
        <v>1794</v>
      </c>
      <c r="E119" s="1" t="s">
        <v>1795</v>
      </c>
      <c r="F119" s="1" t="s">
        <v>1236</v>
      </c>
      <c r="G119" s="1" t="s">
        <v>1240</v>
      </c>
      <c r="H119" s="1" t="s">
        <v>1241</v>
      </c>
      <c r="I119" s="1" t="s">
        <v>1796</v>
      </c>
      <c r="J119" s="1" t="s">
        <v>1243</v>
      </c>
      <c r="K119" s="1" t="s">
        <v>1796</v>
      </c>
      <c r="L119" s="1" t="s">
        <v>1796</v>
      </c>
      <c r="M119" s="1" t="s">
        <v>1244</v>
      </c>
      <c r="N119" s="1" t="s">
        <v>1244</v>
      </c>
      <c r="O119" s="1" t="s">
        <v>1245</v>
      </c>
      <c r="P119" s="1" t="s">
        <v>1246</v>
      </c>
      <c r="Q119" s="1" t="s">
        <v>1247</v>
      </c>
      <c r="R119" s="1" t="s">
        <v>1797</v>
      </c>
      <c r="S119" s="1" t="s">
        <v>1249</v>
      </c>
      <c r="T119" s="1" t="s">
        <v>1250</v>
      </c>
      <c r="U119" s="1" t="s">
        <v>1251</v>
      </c>
      <c r="V119" s="1" t="s">
        <v>1252</v>
      </c>
    </row>
    <row r="120" s="1" customFormat="1" spans="1:22">
      <c r="A120" s="3">
        <v>999223731388944</v>
      </c>
      <c r="B120" s="1" t="s">
        <v>1779</v>
      </c>
      <c r="C120" s="1" t="s">
        <v>1798</v>
      </c>
      <c r="D120" s="1" t="s">
        <v>1799</v>
      </c>
      <c r="E120" s="1" t="s">
        <v>1800</v>
      </c>
      <c r="F120" s="1" t="s">
        <v>1419</v>
      </c>
      <c r="G120" s="1" t="s">
        <v>1240</v>
      </c>
      <c r="H120" s="1" t="s">
        <v>1241</v>
      </c>
      <c r="I120" s="1" t="s">
        <v>1801</v>
      </c>
      <c r="J120" s="1" t="s">
        <v>1243</v>
      </c>
      <c r="K120" s="1" t="s">
        <v>1801</v>
      </c>
      <c r="L120" s="1" t="s">
        <v>1801</v>
      </c>
      <c r="M120" s="1" t="s">
        <v>1244</v>
      </c>
      <c r="N120" s="1" t="s">
        <v>1244</v>
      </c>
      <c r="O120" s="1" t="s">
        <v>1245</v>
      </c>
      <c r="P120" s="1" t="s">
        <v>1246</v>
      </c>
      <c r="Q120" s="1" t="s">
        <v>1247</v>
      </c>
      <c r="R120" s="1" t="s">
        <v>1802</v>
      </c>
      <c r="S120" s="1" t="s">
        <v>1249</v>
      </c>
      <c r="T120" s="1" t="s">
        <v>1250</v>
      </c>
      <c r="U120" s="1" t="s">
        <v>1251</v>
      </c>
      <c r="V120" s="1" t="s">
        <v>1252</v>
      </c>
    </row>
    <row r="121" s="1" customFormat="1" spans="1:22">
      <c r="A121" s="3">
        <v>999223730483599</v>
      </c>
      <c r="B121" s="1" t="s">
        <v>1779</v>
      </c>
      <c r="C121" s="1" t="s">
        <v>1803</v>
      </c>
      <c r="D121" s="1" t="s">
        <v>1794</v>
      </c>
      <c r="E121" s="1" t="s">
        <v>1804</v>
      </c>
      <c r="F121" s="1" t="s">
        <v>1236</v>
      </c>
      <c r="G121" s="1" t="s">
        <v>1240</v>
      </c>
      <c r="H121" s="1" t="s">
        <v>1241</v>
      </c>
      <c r="I121" s="1" t="s">
        <v>1805</v>
      </c>
      <c r="J121" s="1" t="s">
        <v>1243</v>
      </c>
      <c r="K121" s="1" t="s">
        <v>1805</v>
      </c>
      <c r="L121" s="1" t="s">
        <v>1805</v>
      </c>
      <c r="M121" s="1" t="s">
        <v>1244</v>
      </c>
      <c r="N121" s="1" t="s">
        <v>1244</v>
      </c>
      <c r="O121" s="1" t="s">
        <v>1245</v>
      </c>
      <c r="P121" s="1" t="s">
        <v>1246</v>
      </c>
      <c r="Q121" s="1" t="s">
        <v>1247</v>
      </c>
      <c r="R121" s="1" t="s">
        <v>1806</v>
      </c>
      <c r="S121" s="1" t="s">
        <v>1249</v>
      </c>
      <c r="T121" s="1" t="s">
        <v>1250</v>
      </c>
      <c r="U121" s="1" t="s">
        <v>1251</v>
      </c>
      <c r="V121" s="1" t="s">
        <v>1252</v>
      </c>
    </row>
    <row r="122" s="1" customFormat="1" spans="1:22">
      <c r="A122" s="3">
        <v>999223718841307</v>
      </c>
      <c r="B122" s="1" t="s">
        <v>1807</v>
      </c>
      <c r="C122" s="1" t="s">
        <v>1808</v>
      </c>
      <c r="D122" s="1" t="s">
        <v>1809</v>
      </c>
      <c r="E122" s="1" t="s">
        <v>1810</v>
      </c>
      <c r="F122" s="1" t="s">
        <v>1236</v>
      </c>
      <c r="G122" s="1" t="s">
        <v>1240</v>
      </c>
      <c r="H122" s="1" t="s">
        <v>1241</v>
      </c>
      <c r="I122" s="1" t="s">
        <v>1811</v>
      </c>
      <c r="J122" s="1" t="s">
        <v>1243</v>
      </c>
      <c r="K122" s="1" t="s">
        <v>1811</v>
      </c>
      <c r="L122" s="1" t="s">
        <v>1811</v>
      </c>
      <c r="M122" s="1" t="s">
        <v>1244</v>
      </c>
      <c r="N122" s="1" t="s">
        <v>1244</v>
      </c>
      <c r="O122" s="1" t="s">
        <v>1245</v>
      </c>
      <c r="P122" s="1" t="s">
        <v>1246</v>
      </c>
      <c r="Q122" s="1" t="s">
        <v>1247</v>
      </c>
      <c r="R122" s="1" t="s">
        <v>1812</v>
      </c>
      <c r="S122" s="1" t="s">
        <v>1249</v>
      </c>
      <c r="T122" s="1" t="s">
        <v>1250</v>
      </c>
      <c r="U122" s="1" t="s">
        <v>1251</v>
      </c>
      <c r="V122" s="1" t="s">
        <v>1252</v>
      </c>
    </row>
    <row r="123" s="1" customFormat="1" spans="1:22">
      <c r="A123" s="3">
        <v>999223709938195</v>
      </c>
      <c r="B123" s="1" t="s">
        <v>1813</v>
      </c>
      <c r="C123" s="1" t="s">
        <v>1814</v>
      </c>
      <c r="D123" s="1" t="s">
        <v>1815</v>
      </c>
      <c r="E123" s="1" t="s">
        <v>1816</v>
      </c>
      <c r="F123" s="1" t="s">
        <v>1360</v>
      </c>
      <c r="G123" s="1" t="s">
        <v>1240</v>
      </c>
      <c r="H123" s="1" t="s">
        <v>1241</v>
      </c>
      <c r="I123" s="1" t="s">
        <v>1817</v>
      </c>
      <c r="J123" s="1" t="s">
        <v>1243</v>
      </c>
      <c r="K123" s="1" t="s">
        <v>1817</v>
      </c>
      <c r="L123" s="1" t="s">
        <v>1817</v>
      </c>
      <c r="M123" s="1" t="s">
        <v>1244</v>
      </c>
      <c r="N123" s="1" t="s">
        <v>1244</v>
      </c>
      <c r="O123" s="1" t="s">
        <v>1245</v>
      </c>
      <c r="P123" s="1" t="s">
        <v>1246</v>
      </c>
      <c r="Q123" s="1" t="s">
        <v>1247</v>
      </c>
      <c r="R123" s="1" t="s">
        <v>1818</v>
      </c>
      <c r="S123" s="1" t="s">
        <v>1249</v>
      </c>
      <c r="T123" s="1" t="s">
        <v>1250</v>
      </c>
      <c r="U123" s="1" t="s">
        <v>1251</v>
      </c>
      <c r="V123" s="1" t="s">
        <v>1345</v>
      </c>
    </row>
    <row r="124" s="1" customFormat="1" spans="1:22">
      <c r="A124" s="3">
        <v>999223702926470</v>
      </c>
      <c r="B124" s="1" t="s">
        <v>1813</v>
      </c>
      <c r="C124" s="1" t="s">
        <v>1819</v>
      </c>
      <c r="D124" s="1" t="s">
        <v>1737</v>
      </c>
      <c r="E124" s="1" t="s">
        <v>1820</v>
      </c>
      <c r="F124" s="1" t="s">
        <v>1360</v>
      </c>
      <c r="G124" s="1" t="s">
        <v>1240</v>
      </c>
      <c r="H124" s="1" t="s">
        <v>1241</v>
      </c>
      <c r="I124" s="1" t="s">
        <v>1739</v>
      </c>
      <c r="J124" s="1" t="s">
        <v>1243</v>
      </c>
      <c r="K124" s="1" t="s">
        <v>1739</v>
      </c>
      <c r="L124" s="1" t="s">
        <v>1739</v>
      </c>
      <c r="M124" s="1" t="s">
        <v>1244</v>
      </c>
      <c r="N124" s="1" t="s">
        <v>1244</v>
      </c>
      <c r="O124" s="1" t="s">
        <v>1245</v>
      </c>
      <c r="P124" s="1" t="s">
        <v>1246</v>
      </c>
      <c r="Q124" s="1" t="s">
        <v>1247</v>
      </c>
      <c r="R124" s="1" t="s">
        <v>1821</v>
      </c>
      <c r="S124" s="1" t="s">
        <v>1249</v>
      </c>
      <c r="T124" s="1" t="s">
        <v>1250</v>
      </c>
      <c r="U124" s="1" t="s">
        <v>1251</v>
      </c>
      <c r="V124" s="1" t="s">
        <v>1252</v>
      </c>
    </row>
    <row r="125" s="1" customFormat="1" spans="1:22">
      <c r="A125" s="3">
        <v>999223700210038</v>
      </c>
      <c r="B125" s="1" t="s">
        <v>1813</v>
      </c>
      <c r="C125" s="1" t="s">
        <v>1822</v>
      </c>
      <c r="D125" s="1" t="s">
        <v>1823</v>
      </c>
      <c r="E125" s="1" t="s">
        <v>1824</v>
      </c>
      <c r="F125" s="1" t="s">
        <v>1360</v>
      </c>
      <c r="G125" s="1" t="s">
        <v>1240</v>
      </c>
      <c r="H125" s="1" t="s">
        <v>1241</v>
      </c>
      <c r="I125" s="1" t="s">
        <v>1825</v>
      </c>
      <c r="J125" s="1" t="s">
        <v>1243</v>
      </c>
      <c r="K125" s="1" t="s">
        <v>1825</v>
      </c>
      <c r="L125" s="1" t="s">
        <v>1825</v>
      </c>
      <c r="M125" s="1" t="s">
        <v>1244</v>
      </c>
      <c r="N125" s="1" t="s">
        <v>1244</v>
      </c>
      <c r="O125" s="1" t="s">
        <v>1245</v>
      </c>
      <c r="P125" s="1" t="s">
        <v>1246</v>
      </c>
      <c r="Q125" s="1" t="s">
        <v>1247</v>
      </c>
      <c r="R125" s="1" t="s">
        <v>1826</v>
      </c>
      <c r="S125" s="1" t="s">
        <v>1249</v>
      </c>
      <c r="T125" s="1" t="s">
        <v>1250</v>
      </c>
      <c r="U125" s="1" t="s">
        <v>1251</v>
      </c>
      <c r="V125" s="1" t="s">
        <v>1252</v>
      </c>
    </row>
    <row r="126" s="1" customFormat="1" spans="1:22">
      <c r="A126" s="3">
        <v>999223687507273</v>
      </c>
      <c r="B126" s="1" t="s">
        <v>1827</v>
      </c>
      <c r="C126" s="1" t="s">
        <v>1828</v>
      </c>
      <c r="D126" s="1" t="s">
        <v>1387</v>
      </c>
      <c r="E126" s="1" t="s">
        <v>1829</v>
      </c>
      <c r="F126" s="1" t="s">
        <v>1440</v>
      </c>
      <c r="G126" s="1" t="s">
        <v>1240</v>
      </c>
      <c r="H126" s="1" t="s">
        <v>1241</v>
      </c>
      <c r="I126" s="1" t="s">
        <v>1830</v>
      </c>
      <c r="J126" s="1" t="s">
        <v>1243</v>
      </c>
      <c r="K126" s="1" t="s">
        <v>1830</v>
      </c>
      <c r="L126" s="1" t="s">
        <v>1830</v>
      </c>
      <c r="M126" s="1" t="s">
        <v>1244</v>
      </c>
      <c r="N126" s="1" t="s">
        <v>1244</v>
      </c>
      <c r="O126" s="1" t="s">
        <v>1245</v>
      </c>
      <c r="P126" s="1" t="s">
        <v>1246</v>
      </c>
      <c r="Q126" s="1" t="s">
        <v>1247</v>
      </c>
      <c r="R126" s="1" t="s">
        <v>1831</v>
      </c>
      <c r="S126" s="1" t="s">
        <v>1249</v>
      </c>
      <c r="T126" s="1" t="s">
        <v>1250</v>
      </c>
      <c r="U126" s="1" t="s">
        <v>1251</v>
      </c>
      <c r="V126" s="1" t="s">
        <v>1252</v>
      </c>
    </row>
    <row r="127" s="1" customFormat="1" spans="1:22">
      <c r="A127" s="3">
        <v>999223686348951</v>
      </c>
      <c r="B127" s="1" t="s">
        <v>1827</v>
      </c>
      <c r="C127" s="1" t="s">
        <v>1832</v>
      </c>
      <c r="D127" s="1" t="s">
        <v>1833</v>
      </c>
      <c r="E127" s="1" t="s">
        <v>1834</v>
      </c>
      <c r="F127" s="1" t="s">
        <v>1360</v>
      </c>
      <c r="G127" s="1" t="s">
        <v>1240</v>
      </c>
      <c r="H127" s="1" t="s">
        <v>1241</v>
      </c>
      <c r="I127" s="1" t="s">
        <v>1835</v>
      </c>
      <c r="J127" s="1" t="s">
        <v>1243</v>
      </c>
      <c r="K127" s="1" t="s">
        <v>1835</v>
      </c>
      <c r="L127" s="1" t="s">
        <v>1835</v>
      </c>
      <c r="M127" s="1" t="s">
        <v>1244</v>
      </c>
      <c r="N127" s="1" t="s">
        <v>1244</v>
      </c>
      <c r="O127" s="1" t="s">
        <v>1245</v>
      </c>
      <c r="P127" s="1" t="s">
        <v>1246</v>
      </c>
      <c r="Q127" s="1" t="s">
        <v>1247</v>
      </c>
      <c r="R127" s="1" t="s">
        <v>1836</v>
      </c>
      <c r="S127" s="1" t="s">
        <v>1249</v>
      </c>
      <c r="T127" s="1" t="s">
        <v>1250</v>
      </c>
      <c r="U127" s="1" t="s">
        <v>1251</v>
      </c>
      <c r="V127" s="1" t="s">
        <v>1252</v>
      </c>
    </row>
    <row r="128" s="1" customFormat="1" spans="1:22">
      <c r="A128" s="3">
        <v>999223686003427</v>
      </c>
      <c r="B128" s="1" t="s">
        <v>1827</v>
      </c>
      <c r="C128" s="1" t="s">
        <v>1837</v>
      </c>
      <c r="D128" s="1" t="s">
        <v>1823</v>
      </c>
      <c r="E128" s="1" t="s">
        <v>1838</v>
      </c>
      <c r="F128" s="1" t="s">
        <v>1484</v>
      </c>
      <c r="G128" s="1" t="s">
        <v>1240</v>
      </c>
      <c r="H128" s="1" t="s">
        <v>1241</v>
      </c>
      <c r="I128" s="1" t="s">
        <v>1839</v>
      </c>
      <c r="J128" s="1" t="s">
        <v>1243</v>
      </c>
      <c r="K128" s="1" t="s">
        <v>1839</v>
      </c>
      <c r="L128" s="1" t="s">
        <v>1839</v>
      </c>
      <c r="M128" s="1" t="s">
        <v>1244</v>
      </c>
      <c r="N128" s="1" t="s">
        <v>1244</v>
      </c>
      <c r="O128" s="1" t="s">
        <v>1245</v>
      </c>
      <c r="P128" s="1" t="s">
        <v>1246</v>
      </c>
      <c r="Q128" s="1" t="s">
        <v>1247</v>
      </c>
      <c r="R128" s="1" t="s">
        <v>1840</v>
      </c>
      <c r="S128" s="1" t="s">
        <v>1249</v>
      </c>
      <c r="T128" s="1" t="s">
        <v>1250</v>
      </c>
      <c r="U128" s="1" t="s">
        <v>1251</v>
      </c>
      <c r="V128" s="1" t="s">
        <v>1252</v>
      </c>
    </row>
    <row r="129" s="1" customFormat="1" spans="1:22">
      <c r="A129" s="3">
        <v>999223685335543</v>
      </c>
      <c r="B129" s="1" t="s">
        <v>1827</v>
      </c>
      <c r="C129" s="1" t="s">
        <v>1841</v>
      </c>
      <c r="D129" s="1" t="s">
        <v>1823</v>
      </c>
      <c r="E129" s="1" t="s">
        <v>1842</v>
      </c>
      <c r="F129" s="1" t="s">
        <v>1236</v>
      </c>
      <c r="G129" s="1" t="s">
        <v>1240</v>
      </c>
      <c r="H129" s="1" t="s">
        <v>1241</v>
      </c>
      <c r="I129" s="1" t="s">
        <v>1843</v>
      </c>
      <c r="J129" s="1" t="s">
        <v>1243</v>
      </c>
      <c r="K129" s="1" t="s">
        <v>1843</v>
      </c>
      <c r="L129" s="1" t="s">
        <v>1843</v>
      </c>
      <c r="M129" s="1" t="s">
        <v>1244</v>
      </c>
      <c r="N129" s="1" t="s">
        <v>1244</v>
      </c>
      <c r="O129" s="1" t="s">
        <v>1245</v>
      </c>
      <c r="P129" s="1" t="s">
        <v>1246</v>
      </c>
      <c r="Q129" s="1" t="s">
        <v>1247</v>
      </c>
      <c r="R129" s="1" t="s">
        <v>1844</v>
      </c>
      <c r="S129" s="1" t="s">
        <v>1249</v>
      </c>
      <c r="T129" s="1" t="s">
        <v>1250</v>
      </c>
      <c r="U129" s="1" t="s">
        <v>1251</v>
      </c>
      <c r="V129" s="1" t="s">
        <v>1252</v>
      </c>
    </row>
    <row r="130" s="1" customFormat="1" spans="1:22">
      <c r="A130" s="3">
        <v>999223684375556</v>
      </c>
      <c r="B130" s="1" t="s">
        <v>1827</v>
      </c>
      <c r="C130" s="1" t="s">
        <v>1845</v>
      </c>
      <c r="D130" s="1" t="s">
        <v>1846</v>
      </c>
      <c r="E130" s="1" t="s">
        <v>1847</v>
      </c>
      <c r="F130" s="1" t="s">
        <v>1360</v>
      </c>
      <c r="G130" s="1" t="s">
        <v>1240</v>
      </c>
      <c r="H130" s="1" t="s">
        <v>1241</v>
      </c>
      <c r="I130" s="1" t="s">
        <v>1848</v>
      </c>
      <c r="J130" s="1" t="s">
        <v>1243</v>
      </c>
      <c r="K130" s="1" t="s">
        <v>1848</v>
      </c>
      <c r="L130" s="1" t="s">
        <v>1848</v>
      </c>
      <c r="M130" s="1" t="s">
        <v>1244</v>
      </c>
      <c r="N130" s="1" t="s">
        <v>1244</v>
      </c>
      <c r="O130" s="1" t="s">
        <v>1245</v>
      </c>
      <c r="P130" s="1" t="s">
        <v>1246</v>
      </c>
      <c r="Q130" s="1" t="s">
        <v>1247</v>
      </c>
      <c r="R130" s="1" t="s">
        <v>1849</v>
      </c>
      <c r="S130" s="1" t="s">
        <v>1249</v>
      </c>
      <c r="T130" s="1" t="s">
        <v>1250</v>
      </c>
      <c r="U130" s="1" t="s">
        <v>1251</v>
      </c>
      <c r="V130" s="1" t="s">
        <v>1380</v>
      </c>
    </row>
    <row r="131" s="1" customFormat="1" spans="1:22">
      <c r="A131" s="3">
        <v>999223681294746</v>
      </c>
      <c r="B131" s="1" t="s">
        <v>1827</v>
      </c>
      <c r="C131" s="1" t="s">
        <v>1850</v>
      </c>
      <c r="D131" s="1" t="s">
        <v>1823</v>
      </c>
      <c r="E131" s="1" t="s">
        <v>1851</v>
      </c>
      <c r="F131" s="1" t="s">
        <v>1419</v>
      </c>
      <c r="G131" s="1" t="s">
        <v>1240</v>
      </c>
      <c r="H131" s="1" t="s">
        <v>1241</v>
      </c>
      <c r="I131" s="1" t="s">
        <v>1852</v>
      </c>
      <c r="J131" s="1" t="s">
        <v>1243</v>
      </c>
      <c r="K131" s="1" t="s">
        <v>1852</v>
      </c>
      <c r="L131" s="1" t="s">
        <v>1852</v>
      </c>
      <c r="M131" s="1" t="s">
        <v>1244</v>
      </c>
      <c r="N131" s="1" t="s">
        <v>1244</v>
      </c>
      <c r="O131" s="1" t="s">
        <v>1245</v>
      </c>
      <c r="P131" s="1" t="s">
        <v>1246</v>
      </c>
      <c r="Q131" s="1" t="s">
        <v>1247</v>
      </c>
      <c r="R131" s="1" t="s">
        <v>1853</v>
      </c>
      <c r="S131" s="1" t="s">
        <v>1249</v>
      </c>
      <c r="T131" s="1" t="s">
        <v>1250</v>
      </c>
      <c r="U131" s="1" t="s">
        <v>1251</v>
      </c>
      <c r="V131" s="1" t="s">
        <v>1252</v>
      </c>
    </row>
    <row r="132" s="1" customFormat="1" spans="1:22">
      <c r="A132" s="3">
        <v>999223680794842</v>
      </c>
      <c r="B132" s="1" t="s">
        <v>1827</v>
      </c>
      <c r="C132" s="1" t="s">
        <v>1854</v>
      </c>
      <c r="D132" s="1" t="s">
        <v>1855</v>
      </c>
      <c r="E132" s="1" t="s">
        <v>1856</v>
      </c>
      <c r="F132" s="1" t="s">
        <v>1360</v>
      </c>
      <c r="G132" s="1" t="s">
        <v>1240</v>
      </c>
      <c r="H132" s="1" t="s">
        <v>1241</v>
      </c>
      <c r="I132" s="1" t="s">
        <v>1857</v>
      </c>
      <c r="J132" s="1" t="s">
        <v>1243</v>
      </c>
      <c r="K132" s="1" t="s">
        <v>1857</v>
      </c>
      <c r="L132" s="1" t="s">
        <v>1857</v>
      </c>
      <c r="M132" s="1" t="s">
        <v>1244</v>
      </c>
      <c r="N132" s="1" t="s">
        <v>1244</v>
      </c>
      <c r="O132" s="1" t="s">
        <v>1245</v>
      </c>
      <c r="P132" s="1" t="s">
        <v>1246</v>
      </c>
      <c r="Q132" s="1" t="s">
        <v>1247</v>
      </c>
      <c r="R132" s="1" t="s">
        <v>1858</v>
      </c>
      <c r="S132" s="1" t="s">
        <v>1249</v>
      </c>
      <c r="T132" s="1" t="s">
        <v>1250</v>
      </c>
      <c r="U132" s="1" t="s">
        <v>1251</v>
      </c>
      <c r="V132" s="1" t="s">
        <v>1252</v>
      </c>
    </row>
    <row r="133" s="1" customFormat="1" spans="1:22">
      <c r="A133" s="3">
        <v>999223680642485</v>
      </c>
      <c r="B133" s="1" t="s">
        <v>1827</v>
      </c>
      <c r="C133" s="1" t="s">
        <v>1859</v>
      </c>
      <c r="D133" s="1" t="s">
        <v>1855</v>
      </c>
      <c r="E133" s="1" t="s">
        <v>1860</v>
      </c>
      <c r="F133" s="1" t="s">
        <v>1360</v>
      </c>
      <c r="G133" s="1" t="s">
        <v>1240</v>
      </c>
      <c r="H133" s="1" t="s">
        <v>1241</v>
      </c>
      <c r="I133" s="1" t="s">
        <v>1857</v>
      </c>
      <c r="J133" s="1" t="s">
        <v>1243</v>
      </c>
      <c r="K133" s="1" t="s">
        <v>1857</v>
      </c>
      <c r="L133" s="1" t="s">
        <v>1857</v>
      </c>
      <c r="M133" s="1" t="s">
        <v>1244</v>
      </c>
      <c r="N133" s="1" t="s">
        <v>1244</v>
      </c>
      <c r="O133" s="1" t="s">
        <v>1245</v>
      </c>
      <c r="P133" s="1" t="s">
        <v>1246</v>
      </c>
      <c r="Q133" s="1" t="s">
        <v>1247</v>
      </c>
      <c r="R133" s="1" t="s">
        <v>1861</v>
      </c>
      <c r="S133" s="1" t="s">
        <v>1249</v>
      </c>
      <c r="T133" s="1" t="s">
        <v>1250</v>
      </c>
      <c r="U133" s="1" t="s">
        <v>1251</v>
      </c>
      <c r="V133" s="1" t="s">
        <v>1252</v>
      </c>
    </row>
    <row r="134" s="1" customFormat="1" spans="1:22">
      <c r="A134" s="3">
        <v>999223672562052</v>
      </c>
      <c r="B134" s="1" t="s">
        <v>1862</v>
      </c>
      <c r="C134" s="1" t="s">
        <v>1863</v>
      </c>
      <c r="D134" s="1" t="s">
        <v>1318</v>
      </c>
      <c r="E134" s="1" t="s">
        <v>1864</v>
      </c>
      <c r="F134" s="1" t="s">
        <v>1419</v>
      </c>
      <c r="G134" s="1" t="s">
        <v>1240</v>
      </c>
      <c r="H134" s="1" t="s">
        <v>1241</v>
      </c>
      <c r="I134" s="1" t="s">
        <v>1728</v>
      </c>
      <c r="J134" s="1" t="s">
        <v>1243</v>
      </c>
      <c r="K134" s="1" t="s">
        <v>1728</v>
      </c>
      <c r="L134" s="1" t="s">
        <v>1728</v>
      </c>
      <c r="M134" s="1" t="s">
        <v>1244</v>
      </c>
      <c r="N134" s="1" t="s">
        <v>1244</v>
      </c>
      <c r="O134" s="1" t="s">
        <v>1245</v>
      </c>
      <c r="P134" s="1" t="s">
        <v>1246</v>
      </c>
      <c r="Q134" s="1" t="s">
        <v>1247</v>
      </c>
      <c r="R134" s="1" t="s">
        <v>1865</v>
      </c>
      <c r="S134" s="1" t="s">
        <v>1249</v>
      </c>
      <c r="T134" s="1" t="s">
        <v>1250</v>
      </c>
      <c r="U134" s="1" t="s">
        <v>1251</v>
      </c>
      <c r="V134" s="1" t="s">
        <v>1252</v>
      </c>
    </row>
    <row r="135" s="1" customFormat="1" spans="1:22">
      <c r="A135" s="3">
        <v>999223652350124</v>
      </c>
      <c r="B135" s="1" t="s">
        <v>1866</v>
      </c>
      <c r="C135" s="1" t="s">
        <v>1867</v>
      </c>
      <c r="D135" s="1" t="s">
        <v>1309</v>
      </c>
      <c r="E135" s="1" t="s">
        <v>1868</v>
      </c>
      <c r="F135" s="1" t="s">
        <v>1360</v>
      </c>
      <c r="G135" s="1" t="s">
        <v>1240</v>
      </c>
      <c r="H135" s="1" t="s">
        <v>1241</v>
      </c>
      <c r="I135" s="1" t="s">
        <v>1869</v>
      </c>
      <c r="J135" s="1" t="s">
        <v>1243</v>
      </c>
      <c r="K135" s="1" t="s">
        <v>1869</v>
      </c>
      <c r="L135" s="1" t="s">
        <v>1869</v>
      </c>
      <c r="M135" s="1" t="s">
        <v>1244</v>
      </c>
      <c r="N135" s="1" t="s">
        <v>1244</v>
      </c>
      <c r="O135" s="1" t="s">
        <v>1245</v>
      </c>
      <c r="P135" s="1" t="s">
        <v>1246</v>
      </c>
      <c r="Q135" s="1" t="s">
        <v>1247</v>
      </c>
      <c r="R135" s="1" t="s">
        <v>1870</v>
      </c>
      <c r="S135" s="1" t="s">
        <v>1249</v>
      </c>
      <c r="T135" s="1" t="s">
        <v>1250</v>
      </c>
      <c r="U135" s="1" t="s">
        <v>1251</v>
      </c>
      <c r="V135" s="1" t="s">
        <v>1252</v>
      </c>
    </row>
    <row r="136" s="1" customFormat="1" spans="1:22">
      <c r="A136" s="3">
        <v>999223646938608</v>
      </c>
      <c r="B136" s="1" t="s">
        <v>1866</v>
      </c>
      <c r="C136" s="1" t="s">
        <v>1871</v>
      </c>
      <c r="D136" s="1" t="s">
        <v>1442</v>
      </c>
      <c r="E136" s="1" t="s">
        <v>1872</v>
      </c>
      <c r="F136" s="1" t="s">
        <v>1360</v>
      </c>
      <c r="G136" s="1" t="s">
        <v>1240</v>
      </c>
      <c r="H136" s="1" t="s">
        <v>1241</v>
      </c>
      <c r="I136" s="1" t="s">
        <v>1711</v>
      </c>
      <c r="J136" s="1" t="s">
        <v>1243</v>
      </c>
      <c r="K136" s="1" t="s">
        <v>1711</v>
      </c>
      <c r="L136" s="1" t="s">
        <v>1711</v>
      </c>
      <c r="M136" s="1" t="s">
        <v>1244</v>
      </c>
      <c r="N136" s="1" t="s">
        <v>1244</v>
      </c>
      <c r="O136" s="1" t="s">
        <v>1245</v>
      </c>
      <c r="P136" s="1" t="s">
        <v>1246</v>
      </c>
      <c r="Q136" s="1" t="s">
        <v>1247</v>
      </c>
      <c r="R136" s="1" t="s">
        <v>1873</v>
      </c>
      <c r="S136" s="1" t="s">
        <v>1249</v>
      </c>
      <c r="T136" s="1" t="s">
        <v>1250</v>
      </c>
      <c r="U136" s="1" t="s">
        <v>1251</v>
      </c>
      <c r="V136" s="1" t="s">
        <v>1252</v>
      </c>
    </row>
    <row r="137" s="1" customFormat="1" spans="1:22">
      <c r="A137" s="3">
        <v>999223646005941</v>
      </c>
      <c r="B137" s="1" t="s">
        <v>1866</v>
      </c>
      <c r="C137" s="1" t="s">
        <v>1874</v>
      </c>
      <c r="D137" s="1" t="s">
        <v>1875</v>
      </c>
      <c r="E137" s="1" t="s">
        <v>1876</v>
      </c>
      <c r="F137" s="1" t="s">
        <v>1419</v>
      </c>
      <c r="G137" s="1" t="s">
        <v>1240</v>
      </c>
      <c r="H137" s="1" t="s">
        <v>1241</v>
      </c>
      <c r="I137" s="1" t="s">
        <v>1877</v>
      </c>
      <c r="J137" s="1" t="s">
        <v>1243</v>
      </c>
      <c r="K137" s="1" t="s">
        <v>1877</v>
      </c>
      <c r="L137" s="1" t="s">
        <v>1877</v>
      </c>
      <c r="M137" s="1" t="s">
        <v>1244</v>
      </c>
      <c r="N137" s="1" t="s">
        <v>1244</v>
      </c>
      <c r="O137" s="1" t="s">
        <v>1245</v>
      </c>
      <c r="P137" s="1" t="s">
        <v>1246</v>
      </c>
      <c r="Q137" s="1" t="s">
        <v>1247</v>
      </c>
      <c r="R137" s="1" t="s">
        <v>1878</v>
      </c>
      <c r="S137" s="1" t="s">
        <v>1249</v>
      </c>
      <c r="T137" s="1" t="s">
        <v>1250</v>
      </c>
      <c r="U137" s="1" t="s">
        <v>1251</v>
      </c>
      <c r="V137" s="1" t="s">
        <v>1252</v>
      </c>
    </row>
    <row r="138" s="1" customFormat="1" spans="1:22">
      <c r="A138" s="3">
        <v>999223633296007</v>
      </c>
      <c r="B138" s="1" t="s">
        <v>1879</v>
      </c>
      <c r="C138" s="1" t="s">
        <v>1880</v>
      </c>
      <c r="D138" s="1" t="s">
        <v>1737</v>
      </c>
      <c r="E138" s="1" t="s">
        <v>1881</v>
      </c>
      <c r="F138" s="1" t="s">
        <v>1730</v>
      </c>
      <c r="G138" s="1" t="s">
        <v>1240</v>
      </c>
      <c r="H138" s="1" t="s">
        <v>1241</v>
      </c>
      <c r="I138" s="1" t="s">
        <v>1882</v>
      </c>
      <c r="J138" s="1" t="s">
        <v>1243</v>
      </c>
      <c r="K138" s="1" t="s">
        <v>1882</v>
      </c>
      <c r="L138" s="1" t="s">
        <v>1882</v>
      </c>
      <c r="M138" s="1" t="s">
        <v>1244</v>
      </c>
      <c r="N138" s="1" t="s">
        <v>1244</v>
      </c>
      <c r="O138" s="1" t="s">
        <v>1245</v>
      </c>
      <c r="P138" s="1" t="s">
        <v>1246</v>
      </c>
      <c r="Q138" s="1" t="s">
        <v>1247</v>
      </c>
      <c r="R138" s="1" t="s">
        <v>1883</v>
      </c>
      <c r="S138" s="1" t="s">
        <v>1249</v>
      </c>
      <c r="T138" s="1" t="s">
        <v>1250</v>
      </c>
      <c r="U138" s="1" t="s">
        <v>1251</v>
      </c>
      <c r="V138" s="1" t="s">
        <v>1252</v>
      </c>
    </row>
    <row r="139" s="1" customFormat="1" spans="1:22">
      <c r="A139" s="3">
        <v>999223631843426</v>
      </c>
      <c r="B139" s="1" t="s">
        <v>1879</v>
      </c>
      <c r="C139" s="1" t="s">
        <v>1884</v>
      </c>
      <c r="D139" s="1" t="s">
        <v>1442</v>
      </c>
      <c r="E139" s="1" t="s">
        <v>1885</v>
      </c>
      <c r="F139" s="1" t="s">
        <v>1360</v>
      </c>
      <c r="G139" s="1" t="s">
        <v>1240</v>
      </c>
      <c r="H139" s="1" t="s">
        <v>1241</v>
      </c>
      <c r="I139" s="1" t="s">
        <v>1711</v>
      </c>
      <c r="J139" s="1" t="s">
        <v>1243</v>
      </c>
      <c r="K139" s="1" t="s">
        <v>1711</v>
      </c>
      <c r="L139" s="1" t="s">
        <v>1711</v>
      </c>
      <c r="M139" s="1" t="s">
        <v>1244</v>
      </c>
      <c r="N139" s="1" t="s">
        <v>1244</v>
      </c>
      <c r="O139" s="1" t="s">
        <v>1245</v>
      </c>
      <c r="P139" s="1" t="s">
        <v>1246</v>
      </c>
      <c r="Q139" s="1" t="s">
        <v>1247</v>
      </c>
      <c r="R139" s="1" t="s">
        <v>1886</v>
      </c>
      <c r="S139" s="1" t="s">
        <v>1249</v>
      </c>
      <c r="T139" s="1" t="s">
        <v>1250</v>
      </c>
      <c r="U139" s="1" t="s">
        <v>1251</v>
      </c>
      <c r="V139" s="1" t="s">
        <v>1252</v>
      </c>
    </row>
    <row r="140" s="1" customFormat="1" spans="1:22">
      <c r="A140" s="3">
        <v>999223627695346</v>
      </c>
      <c r="B140" s="1" t="s">
        <v>1879</v>
      </c>
      <c r="C140" s="1" t="s">
        <v>1887</v>
      </c>
      <c r="D140" s="1" t="s">
        <v>1547</v>
      </c>
      <c r="E140" s="1" t="s">
        <v>1888</v>
      </c>
      <c r="F140" s="1" t="s">
        <v>1236</v>
      </c>
      <c r="G140" s="1" t="s">
        <v>1240</v>
      </c>
      <c r="H140" s="1" t="s">
        <v>1241</v>
      </c>
      <c r="I140" s="1" t="s">
        <v>1549</v>
      </c>
      <c r="J140" s="1" t="s">
        <v>1243</v>
      </c>
      <c r="K140" s="1" t="s">
        <v>1549</v>
      </c>
      <c r="L140" s="1" t="s">
        <v>1549</v>
      </c>
      <c r="M140" s="1" t="s">
        <v>1244</v>
      </c>
      <c r="N140" s="1" t="s">
        <v>1244</v>
      </c>
      <c r="O140" s="1" t="s">
        <v>1245</v>
      </c>
      <c r="P140" s="1" t="s">
        <v>1246</v>
      </c>
      <c r="Q140" s="1" t="s">
        <v>1247</v>
      </c>
      <c r="R140" s="1" t="s">
        <v>1889</v>
      </c>
      <c r="S140" s="1" t="s">
        <v>1249</v>
      </c>
      <c r="T140" s="1" t="s">
        <v>1250</v>
      </c>
      <c r="U140" s="1" t="s">
        <v>1251</v>
      </c>
      <c r="V140" s="1" t="s">
        <v>1380</v>
      </c>
    </row>
    <row r="141" s="1" customFormat="1" spans="1:22">
      <c r="A141" s="3">
        <v>999223620610143</v>
      </c>
      <c r="B141" s="1" t="s">
        <v>1879</v>
      </c>
      <c r="C141" s="1" t="s">
        <v>1890</v>
      </c>
      <c r="D141" s="1" t="s">
        <v>1823</v>
      </c>
      <c r="E141" s="1" t="s">
        <v>1891</v>
      </c>
      <c r="F141" s="1" t="s">
        <v>1484</v>
      </c>
      <c r="G141" s="1" t="s">
        <v>1240</v>
      </c>
      <c r="H141" s="1" t="s">
        <v>1241</v>
      </c>
      <c r="I141" s="1" t="s">
        <v>1892</v>
      </c>
      <c r="J141" s="1" t="s">
        <v>1243</v>
      </c>
      <c r="K141" s="1" t="s">
        <v>1892</v>
      </c>
      <c r="L141" s="1" t="s">
        <v>1892</v>
      </c>
      <c r="M141" s="1" t="s">
        <v>1244</v>
      </c>
      <c r="N141" s="1" t="s">
        <v>1244</v>
      </c>
      <c r="O141" s="1" t="s">
        <v>1245</v>
      </c>
      <c r="P141" s="1" t="s">
        <v>1246</v>
      </c>
      <c r="Q141" s="1" t="s">
        <v>1247</v>
      </c>
      <c r="R141" s="1" t="s">
        <v>1893</v>
      </c>
      <c r="S141" s="1" t="s">
        <v>1249</v>
      </c>
      <c r="T141" s="1" t="s">
        <v>1250</v>
      </c>
      <c r="U141" s="1" t="s">
        <v>1251</v>
      </c>
      <c r="V141" s="1" t="s">
        <v>1252</v>
      </c>
    </row>
    <row r="142" s="1" customFormat="1" spans="1:22">
      <c r="A142" s="3">
        <v>999223620384120</v>
      </c>
      <c r="B142" s="1" t="s">
        <v>1894</v>
      </c>
      <c r="C142" s="1" t="s">
        <v>1895</v>
      </c>
      <c r="D142" s="1" t="s">
        <v>1896</v>
      </c>
      <c r="E142" s="1" t="s">
        <v>1897</v>
      </c>
      <c r="F142" s="1" t="s">
        <v>1419</v>
      </c>
      <c r="G142" s="1" t="s">
        <v>1240</v>
      </c>
      <c r="H142" s="1" t="s">
        <v>1241</v>
      </c>
      <c r="I142" s="1" t="s">
        <v>1898</v>
      </c>
      <c r="J142" s="1" t="s">
        <v>1243</v>
      </c>
      <c r="K142" s="1" t="s">
        <v>1898</v>
      </c>
      <c r="L142" s="1" t="s">
        <v>1898</v>
      </c>
      <c r="M142" s="1" t="s">
        <v>1244</v>
      </c>
      <c r="N142" s="1" t="s">
        <v>1244</v>
      </c>
      <c r="O142" s="1" t="s">
        <v>1245</v>
      </c>
      <c r="P142" s="1" t="s">
        <v>1246</v>
      </c>
      <c r="Q142" s="1" t="s">
        <v>1247</v>
      </c>
      <c r="R142" s="1" t="s">
        <v>1899</v>
      </c>
      <c r="S142" s="1" t="s">
        <v>1249</v>
      </c>
      <c r="T142" s="1" t="s">
        <v>1250</v>
      </c>
      <c r="U142" s="1" t="s">
        <v>1251</v>
      </c>
      <c r="V142" s="1" t="s">
        <v>1252</v>
      </c>
    </row>
    <row r="143" s="1" customFormat="1" spans="1:22">
      <c r="A143" s="3">
        <v>999223619367771</v>
      </c>
      <c r="B143" s="1" t="s">
        <v>1894</v>
      </c>
      <c r="C143" s="1" t="s">
        <v>1900</v>
      </c>
      <c r="D143" s="1" t="s">
        <v>1901</v>
      </c>
      <c r="E143" s="1" t="s">
        <v>1902</v>
      </c>
      <c r="F143" s="1" t="s">
        <v>1440</v>
      </c>
      <c r="G143" s="1" t="s">
        <v>1240</v>
      </c>
      <c r="H143" s="1" t="s">
        <v>1241</v>
      </c>
      <c r="I143" s="1" t="s">
        <v>1903</v>
      </c>
      <c r="J143" s="1" t="s">
        <v>1243</v>
      </c>
      <c r="K143" s="1" t="s">
        <v>1903</v>
      </c>
      <c r="L143" s="1" t="s">
        <v>1903</v>
      </c>
      <c r="M143" s="1" t="s">
        <v>1244</v>
      </c>
      <c r="N143" s="1" t="s">
        <v>1244</v>
      </c>
      <c r="O143" s="1" t="s">
        <v>1245</v>
      </c>
      <c r="P143" s="1" t="s">
        <v>1246</v>
      </c>
      <c r="Q143" s="1" t="s">
        <v>1247</v>
      </c>
      <c r="R143" s="1" t="s">
        <v>1904</v>
      </c>
      <c r="S143" s="1" t="s">
        <v>1249</v>
      </c>
      <c r="T143" s="1" t="s">
        <v>1250</v>
      </c>
      <c r="U143" s="1" t="s">
        <v>1251</v>
      </c>
      <c r="V143" s="1" t="s">
        <v>1252</v>
      </c>
    </row>
    <row r="144" s="1" customFormat="1" spans="1:22">
      <c r="A144" s="3">
        <v>999223615842793</v>
      </c>
      <c r="B144" s="1" t="s">
        <v>1894</v>
      </c>
      <c r="C144" s="1" t="s">
        <v>1905</v>
      </c>
      <c r="D144" s="1" t="s">
        <v>1906</v>
      </c>
      <c r="E144" s="1" t="s">
        <v>1907</v>
      </c>
      <c r="F144" s="1" t="s">
        <v>1419</v>
      </c>
      <c r="G144" s="1" t="s">
        <v>1240</v>
      </c>
      <c r="H144" s="1" t="s">
        <v>1241</v>
      </c>
      <c r="I144" s="1" t="s">
        <v>1908</v>
      </c>
      <c r="J144" s="1" t="s">
        <v>1243</v>
      </c>
      <c r="K144" s="1" t="s">
        <v>1908</v>
      </c>
      <c r="L144" s="1" t="s">
        <v>1908</v>
      </c>
      <c r="M144" s="1" t="s">
        <v>1244</v>
      </c>
      <c r="N144" s="1" t="s">
        <v>1244</v>
      </c>
      <c r="O144" s="1" t="s">
        <v>1245</v>
      </c>
      <c r="P144" s="1" t="s">
        <v>1246</v>
      </c>
      <c r="Q144" s="1" t="s">
        <v>1247</v>
      </c>
      <c r="R144" s="1" t="s">
        <v>1909</v>
      </c>
      <c r="S144" s="1" t="s">
        <v>1249</v>
      </c>
      <c r="T144" s="1" t="s">
        <v>1250</v>
      </c>
      <c r="U144" s="1" t="s">
        <v>1251</v>
      </c>
      <c r="V144" s="1" t="s">
        <v>1252</v>
      </c>
    </row>
    <row r="145" s="1" customFormat="1" spans="1:22">
      <c r="A145" s="3">
        <v>999223614558179</v>
      </c>
      <c r="B145" s="1" t="s">
        <v>1894</v>
      </c>
      <c r="C145" s="1" t="s">
        <v>1910</v>
      </c>
      <c r="D145" s="1" t="s">
        <v>1823</v>
      </c>
      <c r="E145" s="1" t="s">
        <v>1911</v>
      </c>
      <c r="F145" s="1" t="s">
        <v>1360</v>
      </c>
      <c r="G145" s="1" t="s">
        <v>1240</v>
      </c>
      <c r="H145" s="1" t="s">
        <v>1241</v>
      </c>
      <c r="I145" s="1" t="s">
        <v>1912</v>
      </c>
      <c r="J145" s="1" t="s">
        <v>1243</v>
      </c>
      <c r="K145" s="1" t="s">
        <v>1912</v>
      </c>
      <c r="L145" s="1" t="s">
        <v>1912</v>
      </c>
      <c r="M145" s="1" t="s">
        <v>1244</v>
      </c>
      <c r="N145" s="1" t="s">
        <v>1244</v>
      </c>
      <c r="O145" s="1" t="s">
        <v>1245</v>
      </c>
      <c r="P145" s="1" t="s">
        <v>1246</v>
      </c>
      <c r="Q145" s="1" t="s">
        <v>1247</v>
      </c>
      <c r="R145" s="1" t="s">
        <v>1913</v>
      </c>
      <c r="S145" s="1" t="s">
        <v>1249</v>
      </c>
      <c r="T145" s="1" t="s">
        <v>1250</v>
      </c>
      <c r="U145" s="1" t="s">
        <v>1251</v>
      </c>
      <c r="V145" s="1" t="s">
        <v>1252</v>
      </c>
    </row>
    <row r="146" s="1" customFormat="1" spans="1:22">
      <c r="A146" s="3">
        <v>999223612368028</v>
      </c>
      <c r="B146" s="1" t="s">
        <v>1894</v>
      </c>
      <c r="C146" s="1" t="s">
        <v>1914</v>
      </c>
      <c r="D146" s="1" t="s">
        <v>1915</v>
      </c>
      <c r="E146" s="1" t="s">
        <v>1916</v>
      </c>
      <c r="F146" s="1" t="s">
        <v>1236</v>
      </c>
      <c r="G146" s="1" t="s">
        <v>1240</v>
      </c>
      <c r="H146" s="1" t="s">
        <v>1241</v>
      </c>
      <c r="I146" s="1" t="s">
        <v>1917</v>
      </c>
      <c r="J146" s="1" t="s">
        <v>1243</v>
      </c>
      <c r="K146" s="1" t="s">
        <v>1917</v>
      </c>
      <c r="L146" s="1" t="s">
        <v>1917</v>
      </c>
      <c r="M146" s="1" t="s">
        <v>1244</v>
      </c>
      <c r="N146" s="1" t="s">
        <v>1244</v>
      </c>
      <c r="O146" s="1" t="s">
        <v>1245</v>
      </c>
      <c r="P146" s="1" t="s">
        <v>1246</v>
      </c>
      <c r="Q146" s="1" t="s">
        <v>1247</v>
      </c>
      <c r="R146" s="1" t="s">
        <v>1918</v>
      </c>
      <c r="S146" s="1" t="s">
        <v>1249</v>
      </c>
      <c r="T146" s="1" t="s">
        <v>1250</v>
      </c>
      <c r="U146" s="1" t="s">
        <v>1251</v>
      </c>
      <c r="V146" s="1" t="s">
        <v>1252</v>
      </c>
    </row>
    <row r="147" s="1" customFormat="1" spans="1:22">
      <c r="A147" s="3">
        <v>999223605161279</v>
      </c>
      <c r="B147" s="1" t="s">
        <v>1894</v>
      </c>
      <c r="C147" s="1" t="s">
        <v>1919</v>
      </c>
      <c r="D147" s="1" t="s">
        <v>1846</v>
      </c>
      <c r="E147" s="1" t="s">
        <v>1920</v>
      </c>
      <c r="F147" s="1" t="s">
        <v>1440</v>
      </c>
      <c r="G147" s="1" t="s">
        <v>1240</v>
      </c>
      <c r="H147" s="1" t="s">
        <v>1241</v>
      </c>
      <c r="I147" s="1" t="s">
        <v>1921</v>
      </c>
      <c r="J147" s="1" t="s">
        <v>1243</v>
      </c>
      <c r="K147" s="1" t="s">
        <v>1921</v>
      </c>
      <c r="L147" s="1" t="s">
        <v>1921</v>
      </c>
      <c r="M147" s="1" t="s">
        <v>1244</v>
      </c>
      <c r="N147" s="1" t="s">
        <v>1244</v>
      </c>
      <c r="O147" s="1" t="s">
        <v>1245</v>
      </c>
      <c r="P147" s="1" t="s">
        <v>1246</v>
      </c>
      <c r="Q147" s="1" t="s">
        <v>1247</v>
      </c>
      <c r="R147" s="1" t="s">
        <v>1922</v>
      </c>
      <c r="S147" s="1" t="s">
        <v>1249</v>
      </c>
      <c r="T147" s="1" t="s">
        <v>1250</v>
      </c>
      <c r="U147" s="1" t="s">
        <v>1251</v>
      </c>
      <c r="V147" s="1" t="s">
        <v>1380</v>
      </c>
    </row>
    <row r="148" s="1" customFormat="1" spans="1:22">
      <c r="A148" s="3">
        <v>999223603161351</v>
      </c>
      <c r="B148" s="1" t="s">
        <v>1894</v>
      </c>
      <c r="C148" s="1" t="s">
        <v>1923</v>
      </c>
      <c r="D148" s="1" t="s">
        <v>1318</v>
      </c>
      <c r="E148" s="1" t="s">
        <v>1924</v>
      </c>
      <c r="F148" s="1" t="s">
        <v>1360</v>
      </c>
      <c r="G148" s="1" t="s">
        <v>1240</v>
      </c>
      <c r="H148" s="1" t="s">
        <v>1241</v>
      </c>
      <c r="I148" s="1" t="s">
        <v>1925</v>
      </c>
      <c r="J148" s="1" t="s">
        <v>1243</v>
      </c>
      <c r="K148" s="1" t="s">
        <v>1925</v>
      </c>
      <c r="L148" s="1" t="s">
        <v>1925</v>
      </c>
      <c r="M148" s="1" t="s">
        <v>1244</v>
      </c>
      <c r="N148" s="1" t="s">
        <v>1244</v>
      </c>
      <c r="O148" s="1" t="s">
        <v>1245</v>
      </c>
      <c r="P148" s="1" t="s">
        <v>1246</v>
      </c>
      <c r="Q148" s="1" t="s">
        <v>1247</v>
      </c>
      <c r="R148" s="1" t="s">
        <v>1926</v>
      </c>
      <c r="S148" s="1" t="s">
        <v>1249</v>
      </c>
      <c r="T148" s="1" t="s">
        <v>1250</v>
      </c>
      <c r="U148" s="1" t="s">
        <v>1251</v>
      </c>
      <c r="V148" s="1" t="s">
        <v>1252</v>
      </c>
    </row>
    <row r="149" s="1" customFormat="1" spans="1:22">
      <c r="A149" s="3">
        <v>999223601852834</v>
      </c>
      <c r="B149" s="1" t="s">
        <v>1927</v>
      </c>
      <c r="C149" s="1" t="s">
        <v>1928</v>
      </c>
      <c r="D149" s="1" t="s">
        <v>1758</v>
      </c>
      <c r="E149" s="1" t="s">
        <v>1929</v>
      </c>
      <c r="F149" s="1" t="s">
        <v>1440</v>
      </c>
      <c r="G149" s="1" t="s">
        <v>1240</v>
      </c>
      <c r="H149" s="1" t="s">
        <v>1241</v>
      </c>
      <c r="I149" s="1" t="s">
        <v>1930</v>
      </c>
      <c r="J149" s="1" t="s">
        <v>1243</v>
      </c>
      <c r="K149" s="1" t="s">
        <v>1930</v>
      </c>
      <c r="L149" s="1" t="s">
        <v>1930</v>
      </c>
      <c r="M149" s="1" t="s">
        <v>1244</v>
      </c>
      <c r="N149" s="1" t="s">
        <v>1244</v>
      </c>
      <c r="O149" s="1" t="s">
        <v>1245</v>
      </c>
      <c r="P149" s="1" t="s">
        <v>1246</v>
      </c>
      <c r="Q149" s="1" t="s">
        <v>1247</v>
      </c>
      <c r="R149" s="1" t="s">
        <v>1931</v>
      </c>
      <c r="S149" s="1" t="s">
        <v>1249</v>
      </c>
      <c r="T149" s="1" t="s">
        <v>1250</v>
      </c>
      <c r="U149" s="1" t="s">
        <v>1251</v>
      </c>
      <c r="V149" s="1" t="s">
        <v>1252</v>
      </c>
    </row>
    <row r="150" s="1" customFormat="1" spans="1:22">
      <c r="A150" s="3">
        <v>999223601766602</v>
      </c>
      <c r="B150" s="1" t="s">
        <v>1927</v>
      </c>
      <c r="C150" s="1" t="s">
        <v>1932</v>
      </c>
      <c r="D150" s="1" t="s">
        <v>1758</v>
      </c>
      <c r="E150" s="1" t="s">
        <v>1933</v>
      </c>
      <c r="F150" s="1" t="s">
        <v>1440</v>
      </c>
      <c r="G150" s="1" t="s">
        <v>1240</v>
      </c>
      <c r="H150" s="1" t="s">
        <v>1241</v>
      </c>
      <c r="I150" s="1" t="s">
        <v>1930</v>
      </c>
      <c r="J150" s="1" t="s">
        <v>1243</v>
      </c>
      <c r="K150" s="1" t="s">
        <v>1930</v>
      </c>
      <c r="L150" s="1" t="s">
        <v>1930</v>
      </c>
      <c r="M150" s="1" t="s">
        <v>1244</v>
      </c>
      <c r="N150" s="1" t="s">
        <v>1244</v>
      </c>
      <c r="O150" s="1" t="s">
        <v>1245</v>
      </c>
      <c r="P150" s="1" t="s">
        <v>1246</v>
      </c>
      <c r="Q150" s="1" t="s">
        <v>1247</v>
      </c>
      <c r="R150" s="1" t="s">
        <v>1934</v>
      </c>
      <c r="S150" s="1" t="s">
        <v>1249</v>
      </c>
      <c r="T150" s="1" t="s">
        <v>1250</v>
      </c>
      <c r="U150" s="1" t="s">
        <v>1251</v>
      </c>
      <c r="V150" s="1" t="s">
        <v>1252</v>
      </c>
    </row>
    <row r="151" s="1" customFormat="1" spans="1:22">
      <c r="A151" s="3">
        <v>999223599112199</v>
      </c>
      <c r="B151" s="1" t="s">
        <v>1927</v>
      </c>
      <c r="C151" s="1" t="s">
        <v>1935</v>
      </c>
      <c r="D151" s="1" t="s">
        <v>1936</v>
      </c>
      <c r="E151" s="1" t="s">
        <v>1937</v>
      </c>
      <c r="F151" s="1" t="s">
        <v>1236</v>
      </c>
      <c r="G151" s="1" t="s">
        <v>1240</v>
      </c>
      <c r="H151" s="1" t="s">
        <v>1241</v>
      </c>
      <c r="I151" s="1" t="s">
        <v>1938</v>
      </c>
      <c r="J151" s="1" t="s">
        <v>1243</v>
      </c>
      <c r="K151" s="1" t="s">
        <v>1938</v>
      </c>
      <c r="L151" s="1" t="s">
        <v>1938</v>
      </c>
      <c r="M151" s="1" t="s">
        <v>1244</v>
      </c>
      <c r="N151" s="1" t="s">
        <v>1244</v>
      </c>
      <c r="O151" s="1" t="s">
        <v>1245</v>
      </c>
      <c r="P151" s="1" t="s">
        <v>1246</v>
      </c>
      <c r="Q151" s="1" t="s">
        <v>1247</v>
      </c>
      <c r="R151" s="1" t="s">
        <v>1939</v>
      </c>
      <c r="S151" s="1" t="s">
        <v>1249</v>
      </c>
      <c r="T151" s="1" t="s">
        <v>1250</v>
      </c>
      <c r="U151" s="1" t="s">
        <v>1251</v>
      </c>
      <c r="V151" s="1" t="s">
        <v>1252</v>
      </c>
    </row>
    <row r="152" s="1" customFormat="1" spans="1:22">
      <c r="A152" s="3">
        <v>999223596957925</v>
      </c>
      <c r="B152" s="1" t="s">
        <v>1927</v>
      </c>
      <c r="C152" s="1" t="s">
        <v>1940</v>
      </c>
      <c r="D152" s="1" t="s">
        <v>1442</v>
      </c>
      <c r="E152" s="1" t="s">
        <v>1941</v>
      </c>
      <c r="F152" s="1" t="s">
        <v>1236</v>
      </c>
      <c r="G152" s="1" t="s">
        <v>1240</v>
      </c>
      <c r="H152" s="1" t="s">
        <v>1241</v>
      </c>
      <c r="I152" s="1" t="s">
        <v>1444</v>
      </c>
      <c r="J152" s="1" t="s">
        <v>1243</v>
      </c>
      <c r="K152" s="1" t="s">
        <v>1444</v>
      </c>
      <c r="L152" s="1" t="s">
        <v>1942</v>
      </c>
      <c r="M152" s="1" t="s">
        <v>1943</v>
      </c>
      <c r="N152" s="1" t="s">
        <v>1943</v>
      </c>
      <c r="O152" s="1" t="s">
        <v>1245</v>
      </c>
      <c r="P152" s="1" t="s">
        <v>1246</v>
      </c>
      <c r="Q152" s="1" t="s">
        <v>1247</v>
      </c>
      <c r="R152" s="1" t="s">
        <v>1944</v>
      </c>
      <c r="S152" s="1" t="s">
        <v>1249</v>
      </c>
      <c r="T152" s="1" t="s">
        <v>1250</v>
      </c>
      <c r="U152" s="1" t="s">
        <v>1251</v>
      </c>
      <c r="V152" s="1" t="s">
        <v>1252</v>
      </c>
    </row>
    <row r="153" s="1" customFormat="1" spans="1:22">
      <c r="A153" s="3">
        <v>999223595938460</v>
      </c>
      <c r="B153" s="1" t="s">
        <v>1927</v>
      </c>
      <c r="C153" s="1" t="s">
        <v>1945</v>
      </c>
      <c r="D153" s="1" t="s">
        <v>1471</v>
      </c>
      <c r="E153" s="1" t="s">
        <v>1946</v>
      </c>
      <c r="F153" s="1" t="s">
        <v>1419</v>
      </c>
      <c r="G153" s="1" t="s">
        <v>1240</v>
      </c>
      <c r="H153" s="1" t="s">
        <v>1241</v>
      </c>
      <c r="I153" s="1" t="s">
        <v>1947</v>
      </c>
      <c r="J153" s="1" t="s">
        <v>1243</v>
      </c>
      <c r="K153" s="1" t="s">
        <v>1947</v>
      </c>
      <c r="L153" s="1" t="s">
        <v>1947</v>
      </c>
      <c r="M153" s="1" t="s">
        <v>1244</v>
      </c>
      <c r="N153" s="1" t="s">
        <v>1244</v>
      </c>
      <c r="O153" s="1" t="s">
        <v>1245</v>
      </c>
      <c r="P153" s="1" t="s">
        <v>1246</v>
      </c>
      <c r="Q153" s="1" t="s">
        <v>1247</v>
      </c>
      <c r="R153" s="1" t="s">
        <v>1948</v>
      </c>
      <c r="S153" s="1" t="s">
        <v>1249</v>
      </c>
      <c r="T153" s="1" t="s">
        <v>1250</v>
      </c>
      <c r="U153" s="1" t="s">
        <v>1251</v>
      </c>
      <c r="V153" s="1" t="s">
        <v>1252</v>
      </c>
    </row>
    <row r="154" s="1" customFormat="1" spans="1:22">
      <c r="A154" s="3">
        <v>999223590026909</v>
      </c>
      <c r="B154" s="1" t="s">
        <v>1927</v>
      </c>
      <c r="C154" s="1" t="s">
        <v>1949</v>
      </c>
      <c r="D154" s="1" t="s">
        <v>1950</v>
      </c>
      <c r="E154" s="1" t="s">
        <v>1951</v>
      </c>
      <c r="F154" s="1" t="s">
        <v>1440</v>
      </c>
      <c r="G154" s="1" t="s">
        <v>1240</v>
      </c>
      <c r="H154" s="1" t="s">
        <v>1241</v>
      </c>
      <c r="I154" s="1" t="s">
        <v>1952</v>
      </c>
      <c r="J154" s="1" t="s">
        <v>1243</v>
      </c>
      <c r="K154" s="1" t="s">
        <v>1952</v>
      </c>
      <c r="L154" s="1" t="s">
        <v>1952</v>
      </c>
      <c r="M154" s="1" t="s">
        <v>1244</v>
      </c>
      <c r="N154" s="1" t="s">
        <v>1244</v>
      </c>
      <c r="O154" s="1" t="s">
        <v>1245</v>
      </c>
      <c r="P154" s="1" t="s">
        <v>1246</v>
      </c>
      <c r="Q154" s="1" t="s">
        <v>1247</v>
      </c>
      <c r="R154" s="1" t="s">
        <v>1953</v>
      </c>
      <c r="S154" s="1" t="s">
        <v>1249</v>
      </c>
      <c r="T154" s="1" t="s">
        <v>1250</v>
      </c>
      <c r="U154" s="1" t="s">
        <v>1251</v>
      </c>
      <c r="V154" s="1" t="s">
        <v>1359</v>
      </c>
    </row>
    <row r="155" s="1" customFormat="1" spans="1:22">
      <c r="A155" s="3">
        <v>999223590016376</v>
      </c>
      <c r="B155" s="1" t="s">
        <v>1927</v>
      </c>
      <c r="C155" s="1" t="s">
        <v>1954</v>
      </c>
      <c r="D155" s="1" t="s">
        <v>1955</v>
      </c>
      <c r="E155" s="1" t="s">
        <v>1956</v>
      </c>
      <c r="F155" s="1" t="s">
        <v>1236</v>
      </c>
      <c r="G155" s="1" t="s">
        <v>1240</v>
      </c>
      <c r="H155" s="1" t="s">
        <v>1241</v>
      </c>
      <c r="I155" s="1" t="s">
        <v>1957</v>
      </c>
      <c r="J155" s="1" t="s">
        <v>1243</v>
      </c>
      <c r="K155" s="1" t="s">
        <v>1957</v>
      </c>
      <c r="L155" s="1" t="s">
        <v>1957</v>
      </c>
      <c r="M155" s="1" t="s">
        <v>1244</v>
      </c>
      <c r="N155" s="1" t="s">
        <v>1244</v>
      </c>
      <c r="O155" s="1" t="s">
        <v>1245</v>
      </c>
      <c r="P155" s="1" t="s">
        <v>1246</v>
      </c>
      <c r="Q155" s="1" t="s">
        <v>1247</v>
      </c>
      <c r="R155" s="1" t="s">
        <v>1958</v>
      </c>
      <c r="S155" s="1" t="s">
        <v>1249</v>
      </c>
      <c r="T155" s="1" t="s">
        <v>1250</v>
      </c>
      <c r="U155" s="1" t="s">
        <v>1251</v>
      </c>
      <c r="V155" s="1" t="s">
        <v>1345</v>
      </c>
    </row>
    <row r="156" s="1" customFormat="1" spans="1:22">
      <c r="A156" s="3">
        <v>999223569313485</v>
      </c>
      <c r="B156" s="1" t="s">
        <v>1959</v>
      </c>
      <c r="C156" s="1" t="s">
        <v>1960</v>
      </c>
      <c r="D156" s="1" t="s">
        <v>1442</v>
      </c>
      <c r="E156" s="1" t="s">
        <v>1961</v>
      </c>
      <c r="F156" s="1" t="s">
        <v>1360</v>
      </c>
      <c r="G156" s="1" t="s">
        <v>1240</v>
      </c>
      <c r="H156" s="1" t="s">
        <v>1241</v>
      </c>
      <c r="I156" s="1" t="s">
        <v>1711</v>
      </c>
      <c r="J156" s="1" t="s">
        <v>1243</v>
      </c>
      <c r="K156" s="1" t="s">
        <v>1711</v>
      </c>
      <c r="L156" s="1" t="s">
        <v>1711</v>
      </c>
      <c r="M156" s="1" t="s">
        <v>1244</v>
      </c>
      <c r="N156" s="1" t="s">
        <v>1244</v>
      </c>
      <c r="O156" s="1" t="s">
        <v>1245</v>
      </c>
      <c r="P156" s="1" t="s">
        <v>1246</v>
      </c>
      <c r="Q156" s="1" t="s">
        <v>1247</v>
      </c>
      <c r="R156" s="1" t="s">
        <v>1962</v>
      </c>
      <c r="S156" s="1" t="s">
        <v>1249</v>
      </c>
      <c r="T156" s="1" t="s">
        <v>1250</v>
      </c>
      <c r="U156" s="1" t="s">
        <v>1251</v>
      </c>
      <c r="V156" s="1" t="s">
        <v>1252</v>
      </c>
    </row>
    <row r="157" s="1" customFormat="1" spans="1:22">
      <c r="A157" s="3">
        <v>999223569251045</v>
      </c>
      <c r="B157" s="1" t="s">
        <v>1959</v>
      </c>
      <c r="C157" s="1" t="s">
        <v>1963</v>
      </c>
      <c r="D157" s="1" t="s">
        <v>1950</v>
      </c>
      <c r="E157" s="1" t="s">
        <v>1964</v>
      </c>
      <c r="F157" s="1" t="s">
        <v>1440</v>
      </c>
      <c r="G157" s="1" t="s">
        <v>1240</v>
      </c>
      <c r="H157" s="1" t="s">
        <v>1241</v>
      </c>
      <c r="I157" s="1" t="s">
        <v>1952</v>
      </c>
      <c r="J157" s="1" t="s">
        <v>1243</v>
      </c>
      <c r="K157" s="1" t="s">
        <v>1952</v>
      </c>
      <c r="L157" s="1" t="s">
        <v>1952</v>
      </c>
      <c r="M157" s="1" t="s">
        <v>1244</v>
      </c>
      <c r="N157" s="1" t="s">
        <v>1244</v>
      </c>
      <c r="O157" s="1" t="s">
        <v>1245</v>
      </c>
      <c r="P157" s="1" t="s">
        <v>1246</v>
      </c>
      <c r="Q157" s="1" t="s">
        <v>1247</v>
      </c>
      <c r="R157" s="1" t="s">
        <v>1965</v>
      </c>
      <c r="S157" s="1" t="s">
        <v>1249</v>
      </c>
      <c r="T157" s="1" t="s">
        <v>1250</v>
      </c>
      <c r="U157" s="1" t="s">
        <v>1251</v>
      </c>
      <c r="V157" s="1" t="s">
        <v>1359</v>
      </c>
    </row>
    <row r="158" s="1" customFormat="1" spans="1:22">
      <c r="A158" s="3">
        <v>999223567504060</v>
      </c>
      <c r="B158" s="1" t="s">
        <v>1959</v>
      </c>
      <c r="C158" s="1" t="s">
        <v>1966</v>
      </c>
      <c r="D158" s="1" t="s">
        <v>1967</v>
      </c>
      <c r="E158" s="1" t="s">
        <v>1968</v>
      </c>
      <c r="F158" s="1" t="s">
        <v>1236</v>
      </c>
      <c r="G158" s="1" t="s">
        <v>1240</v>
      </c>
      <c r="H158" s="1" t="s">
        <v>1241</v>
      </c>
      <c r="I158" s="1" t="s">
        <v>1969</v>
      </c>
      <c r="J158" s="1" t="s">
        <v>1243</v>
      </c>
      <c r="K158" s="1" t="s">
        <v>1969</v>
      </c>
      <c r="L158" s="1" t="s">
        <v>1969</v>
      </c>
      <c r="M158" s="1" t="s">
        <v>1244</v>
      </c>
      <c r="N158" s="1" t="s">
        <v>1244</v>
      </c>
      <c r="O158" s="1" t="s">
        <v>1245</v>
      </c>
      <c r="P158" s="1" t="s">
        <v>1246</v>
      </c>
      <c r="Q158" s="1" t="s">
        <v>1247</v>
      </c>
      <c r="R158" s="1" t="s">
        <v>1970</v>
      </c>
      <c r="S158" s="1" t="s">
        <v>1249</v>
      </c>
      <c r="T158" s="1" t="s">
        <v>1250</v>
      </c>
      <c r="U158" s="1" t="s">
        <v>1251</v>
      </c>
      <c r="V158" s="1" t="s">
        <v>1252</v>
      </c>
    </row>
    <row r="159" s="1" customFormat="1" spans="1:22">
      <c r="A159" s="3">
        <v>999223560660509</v>
      </c>
      <c r="B159" s="1" t="s">
        <v>1959</v>
      </c>
      <c r="C159" s="1" t="s">
        <v>1971</v>
      </c>
      <c r="D159" s="1" t="s">
        <v>1972</v>
      </c>
      <c r="E159" s="1" t="s">
        <v>1973</v>
      </c>
      <c r="F159" s="1" t="s">
        <v>1360</v>
      </c>
      <c r="G159" s="1" t="s">
        <v>1240</v>
      </c>
      <c r="H159" s="1" t="s">
        <v>1241</v>
      </c>
      <c r="I159" s="1" t="s">
        <v>1974</v>
      </c>
      <c r="J159" s="1" t="s">
        <v>1243</v>
      </c>
      <c r="K159" s="1" t="s">
        <v>1974</v>
      </c>
      <c r="L159" s="1" t="s">
        <v>1974</v>
      </c>
      <c r="M159" s="1" t="s">
        <v>1244</v>
      </c>
      <c r="N159" s="1" t="s">
        <v>1244</v>
      </c>
      <c r="O159" s="1" t="s">
        <v>1245</v>
      </c>
      <c r="P159" s="1" t="s">
        <v>1246</v>
      </c>
      <c r="Q159" s="1" t="s">
        <v>1247</v>
      </c>
      <c r="R159" s="1" t="s">
        <v>1975</v>
      </c>
      <c r="S159" s="1" t="s">
        <v>1249</v>
      </c>
      <c r="T159" s="1" t="s">
        <v>1250</v>
      </c>
      <c r="U159" s="1" t="s">
        <v>1251</v>
      </c>
      <c r="V159" s="1" t="s">
        <v>1252</v>
      </c>
    </row>
    <row r="160" s="1" customFormat="1" spans="1:22">
      <c r="A160" s="3">
        <v>999223550155427</v>
      </c>
      <c r="B160" s="1" t="s">
        <v>1976</v>
      </c>
      <c r="C160" s="1" t="s">
        <v>1977</v>
      </c>
      <c r="D160" s="1" t="s">
        <v>1732</v>
      </c>
      <c r="E160" s="1" t="s">
        <v>1978</v>
      </c>
      <c r="F160" s="1" t="s">
        <v>1360</v>
      </c>
      <c r="G160" s="1" t="s">
        <v>1240</v>
      </c>
      <c r="H160" s="1" t="s">
        <v>1241</v>
      </c>
      <c r="I160" s="1" t="s">
        <v>1979</v>
      </c>
      <c r="J160" s="1" t="s">
        <v>1243</v>
      </c>
      <c r="K160" s="1" t="s">
        <v>1979</v>
      </c>
      <c r="L160" s="1" t="s">
        <v>1979</v>
      </c>
      <c r="M160" s="1" t="s">
        <v>1244</v>
      </c>
      <c r="N160" s="1" t="s">
        <v>1244</v>
      </c>
      <c r="O160" s="1" t="s">
        <v>1245</v>
      </c>
      <c r="P160" s="1" t="s">
        <v>1246</v>
      </c>
      <c r="Q160" s="1" t="s">
        <v>1247</v>
      </c>
      <c r="R160" s="1" t="s">
        <v>1980</v>
      </c>
      <c r="S160" s="1" t="s">
        <v>1249</v>
      </c>
      <c r="T160" s="1" t="s">
        <v>1250</v>
      </c>
      <c r="U160" s="1" t="s">
        <v>1251</v>
      </c>
      <c r="V160" s="1" t="s">
        <v>1252</v>
      </c>
    </row>
    <row r="161" s="1" customFormat="1" spans="1:22">
      <c r="A161" s="3">
        <v>999223548143834</v>
      </c>
      <c r="B161" s="1" t="s">
        <v>1976</v>
      </c>
      <c r="C161" s="1" t="s">
        <v>1981</v>
      </c>
      <c r="D161" s="1" t="s">
        <v>1737</v>
      </c>
      <c r="E161" s="1" t="s">
        <v>1982</v>
      </c>
      <c r="F161" s="1" t="s">
        <v>1360</v>
      </c>
      <c r="G161" s="1" t="s">
        <v>1240</v>
      </c>
      <c r="H161" s="1" t="s">
        <v>1241</v>
      </c>
      <c r="I161" s="1" t="s">
        <v>1983</v>
      </c>
      <c r="J161" s="1" t="s">
        <v>1243</v>
      </c>
      <c r="K161" s="1" t="s">
        <v>1983</v>
      </c>
      <c r="L161" s="1" t="s">
        <v>1983</v>
      </c>
      <c r="M161" s="1" t="s">
        <v>1244</v>
      </c>
      <c r="N161" s="1" t="s">
        <v>1244</v>
      </c>
      <c r="O161" s="1" t="s">
        <v>1245</v>
      </c>
      <c r="P161" s="1" t="s">
        <v>1246</v>
      </c>
      <c r="Q161" s="1" t="s">
        <v>1247</v>
      </c>
      <c r="R161" s="1" t="s">
        <v>1984</v>
      </c>
      <c r="S161" s="1" t="s">
        <v>1249</v>
      </c>
      <c r="T161" s="1" t="s">
        <v>1250</v>
      </c>
      <c r="U161" s="1" t="s">
        <v>1251</v>
      </c>
      <c r="V161" s="1" t="s">
        <v>1252</v>
      </c>
    </row>
    <row r="162" s="1" customFormat="1" spans="1:22">
      <c r="A162" s="3">
        <v>999223545785433</v>
      </c>
      <c r="B162" s="1" t="s">
        <v>1976</v>
      </c>
      <c r="C162" s="1" t="s">
        <v>1985</v>
      </c>
      <c r="D162" s="1" t="s">
        <v>1575</v>
      </c>
      <c r="E162" s="1" t="s">
        <v>1986</v>
      </c>
      <c r="F162" s="1" t="s">
        <v>1360</v>
      </c>
      <c r="G162" s="1" t="s">
        <v>1240</v>
      </c>
      <c r="H162" s="1" t="s">
        <v>1241</v>
      </c>
      <c r="I162" s="1" t="s">
        <v>1987</v>
      </c>
      <c r="J162" s="1" t="s">
        <v>1243</v>
      </c>
      <c r="K162" s="1" t="s">
        <v>1987</v>
      </c>
      <c r="L162" s="1" t="s">
        <v>1987</v>
      </c>
      <c r="M162" s="1" t="s">
        <v>1244</v>
      </c>
      <c r="N162" s="1" t="s">
        <v>1244</v>
      </c>
      <c r="O162" s="1" t="s">
        <v>1245</v>
      </c>
      <c r="P162" s="1" t="s">
        <v>1246</v>
      </c>
      <c r="Q162" s="1" t="s">
        <v>1247</v>
      </c>
      <c r="R162" s="1" t="s">
        <v>1988</v>
      </c>
      <c r="S162" s="1" t="s">
        <v>1249</v>
      </c>
      <c r="T162" s="1" t="s">
        <v>1250</v>
      </c>
      <c r="U162" s="1" t="s">
        <v>1251</v>
      </c>
      <c r="V162" s="1" t="s">
        <v>1404</v>
      </c>
    </row>
    <row r="163" s="1" customFormat="1" spans="1:22">
      <c r="A163" s="3">
        <v>23535450910</v>
      </c>
      <c r="B163" s="1" t="s">
        <v>1989</v>
      </c>
      <c r="C163" s="1" t="s">
        <v>1990</v>
      </c>
      <c r="D163" s="1" t="s">
        <v>1767</v>
      </c>
      <c r="E163" s="1" t="s">
        <v>1991</v>
      </c>
      <c r="F163" s="1" t="s">
        <v>1360</v>
      </c>
      <c r="G163" s="1" t="s">
        <v>1240</v>
      </c>
      <c r="H163" s="1" t="s">
        <v>1241</v>
      </c>
      <c r="I163" s="1" t="s">
        <v>1992</v>
      </c>
      <c r="J163" s="1" t="s">
        <v>1243</v>
      </c>
      <c r="K163" s="1" t="s">
        <v>1992</v>
      </c>
      <c r="L163" s="1" t="s">
        <v>1992</v>
      </c>
      <c r="M163" s="1" t="s">
        <v>1244</v>
      </c>
      <c r="N163" s="1" t="s">
        <v>1244</v>
      </c>
      <c r="O163" s="1" t="s">
        <v>1245</v>
      </c>
      <c r="P163" s="1" t="s">
        <v>1246</v>
      </c>
      <c r="Q163" s="1" t="s">
        <v>1247</v>
      </c>
      <c r="R163" s="1" t="s">
        <v>1993</v>
      </c>
      <c r="S163" s="1" t="s">
        <v>1249</v>
      </c>
      <c r="T163" s="1" t="s">
        <v>1250</v>
      </c>
      <c r="U163" s="1" t="s">
        <v>1251</v>
      </c>
      <c r="V163" s="1" t="s">
        <v>1252</v>
      </c>
    </row>
    <row r="164" s="1" customFormat="1" spans="1:22">
      <c r="A164" s="3">
        <v>23535450912</v>
      </c>
      <c r="B164" s="1" t="s">
        <v>1989</v>
      </c>
      <c r="C164" s="1" t="s">
        <v>1994</v>
      </c>
      <c r="D164" s="1" t="s">
        <v>1767</v>
      </c>
      <c r="E164" s="1" t="s">
        <v>1995</v>
      </c>
      <c r="F164" s="1" t="s">
        <v>1360</v>
      </c>
      <c r="G164" s="1" t="s">
        <v>1240</v>
      </c>
      <c r="H164" s="1" t="s">
        <v>1241</v>
      </c>
      <c r="I164" s="1" t="s">
        <v>1996</v>
      </c>
      <c r="J164" s="1" t="s">
        <v>1243</v>
      </c>
      <c r="K164" s="1" t="s">
        <v>1996</v>
      </c>
      <c r="L164" s="1" t="s">
        <v>1996</v>
      </c>
      <c r="M164" s="1" t="s">
        <v>1244</v>
      </c>
      <c r="N164" s="1" t="s">
        <v>1244</v>
      </c>
      <c r="O164" s="1" t="s">
        <v>1245</v>
      </c>
      <c r="P164" s="1" t="s">
        <v>1246</v>
      </c>
      <c r="Q164" s="1" t="s">
        <v>1247</v>
      </c>
      <c r="R164" s="1" t="s">
        <v>1997</v>
      </c>
      <c r="S164" s="1" t="s">
        <v>1249</v>
      </c>
      <c r="T164" s="1" t="s">
        <v>1250</v>
      </c>
      <c r="U164" s="1" t="s">
        <v>1251</v>
      </c>
      <c r="V164" s="1" t="s">
        <v>1252</v>
      </c>
    </row>
    <row r="165" s="1" customFormat="1" spans="1:22">
      <c r="A165" s="3">
        <v>999223534658677</v>
      </c>
      <c r="B165" s="1" t="s">
        <v>1989</v>
      </c>
      <c r="C165" s="1" t="s">
        <v>1998</v>
      </c>
      <c r="D165" s="1" t="s">
        <v>1999</v>
      </c>
      <c r="E165" s="1" t="s">
        <v>2000</v>
      </c>
      <c r="F165" s="1" t="s">
        <v>1236</v>
      </c>
      <c r="G165" s="1" t="s">
        <v>1240</v>
      </c>
      <c r="H165" s="1" t="s">
        <v>1241</v>
      </c>
      <c r="I165" s="1" t="s">
        <v>2001</v>
      </c>
      <c r="J165" s="1" t="s">
        <v>1243</v>
      </c>
      <c r="K165" s="1" t="s">
        <v>2001</v>
      </c>
      <c r="L165" s="1" t="s">
        <v>2001</v>
      </c>
      <c r="M165" s="1" t="s">
        <v>1244</v>
      </c>
      <c r="N165" s="1" t="s">
        <v>1244</v>
      </c>
      <c r="O165" s="1" t="s">
        <v>1245</v>
      </c>
      <c r="P165" s="1" t="s">
        <v>1246</v>
      </c>
      <c r="Q165" s="1" t="s">
        <v>1247</v>
      </c>
      <c r="R165" s="1" t="s">
        <v>2002</v>
      </c>
      <c r="S165" s="1" t="s">
        <v>1249</v>
      </c>
      <c r="T165" s="1" t="s">
        <v>1250</v>
      </c>
      <c r="U165" s="1" t="s">
        <v>1251</v>
      </c>
      <c r="V165" s="1" t="s">
        <v>1252</v>
      </c>
    </row>
    <row r="166" s="1" customFormat="1" spans="1:22">
      <c r="A166" s="1" t="s">
        <v>2003</v>
      </c>
      <c r="B166" s="1" t="s">
        <v>2004</v>
      </c>
      <c r="C166" s="1" t="s">
        <v>2005</v>
      </c>
      <c r="D166" s="1" t="s">
        <v>1442</v>
      </c>
      <c r="E166" s="1" t="s">
        <v>1443</v>
      </c>
      <c r="F166" s="1" t="s">
        <v>1236</v>
      </c>
      <c r="G166" s="1" t="s">
        <v>1240</v>
      </c>
      <c r="H166" s="1" t="s">
        <v>1241</v>
      </c>
      <c r="I166" s="1" t="s">
        <v>1245</v>
      </c>
      <c r="J166" s="1" t="s">
        <v>1243</v>
      </c>
      <c r="K166" s="1" t="s">
        <v>1245</v>
      </c>
      <c r="L166" s="1" t="s">
        <v>1245</v>
      </c>
      <c r="M166" s="1" t="s">
        <v>1244</v>
      </c>
      <c r="N166" s="1" t="s">
        <v>1244</v>
      </c>
      <c r="O166" s="1" t="s">
        <v>1245</v>
      </c>
      <c r="P166" s="1" t="s">
        <v>1246</v>
      </c>
      <c r="Q166" s="1" t="s">
        <v>1247</v>
      </c>
      <c r="R166" s="1" t="s">
        <v>2006</v>
      </c>
      <c r="S166" s="1" t="s">
        <v>1249</v>
      </c>
      <c r="T166" s="1" t="s">
        <v>1250</v>
      </c>
      <c r="U166" s="1" t="s">
        <v>1251</v>
      </c>
      <c r="V166" s="1" t="s">
        <v>1252</v>
      </c>
    </row>
    <row r="167" s="1" customFormat="1" spans="1:22">
      <c r="A167" s="3">
        <v>999223522030406</v>
      </c>
      <c r="B167" s="1" t="s">
        <v>2004</v>
      </c>
      <c r="C167" s="1" t="s">
        <v>2007</v>
      </c>
      <c r="D167" s="1" t="s">
        <v>2008</v>
      </c>
      <c r="E167" s="1" t="s">
        <v>2009</v>
      </c>
      <c r="F167" s="1" t="s">
        <v>1419</v>
      </c>
      <c r="G167" s="1" t="s">
        <v>1240</v>
      </c>
      <c r="H167" s="1" t="s">
        <v>1241</v>
      </c>
      <c r="I167" s="1" t="s">
        <v>2010</v>
      </c>
      <c r="J167" s="1" t="s">
        <v>1243</v>
      </c>
      <c r="K167" s="1" t="s">
        <v>2010</v>
      </c>
      <c r="L167" s="1" t="s">
        <v>2010</v>
      </c>
      <c r="M167" s="1" t="s">
        <v>1244</v>
      </c>
      <c r="N167" s="1" t="s">
        <v>1244</v>
      </c>
      <c r="O167" s="1" t="s">
        <v>1245</v>
      </c>
      <c r="P167" s="1" t="s">
        <v>1246</v>
      </c>
      <c r="Q167" s="1" t="s">
        <v>1247</v>
      </c>
      <c r="R167" s="1" t="s">
        <v>2011</v>
      </c>
      <c r="S167" s="1" t="s">
        <v>1249</v>
      </c>
      <c r="T167" s="1" t="s">
        <v>1250</v>
      </c>
      <c r="U167" s="1" t="s">
        <v>1251</v>
      </c>
      <c r="V167" s="1" t="s">
        <v>1252</v>
      </c>
    </row>
    <row r="168" s="1" customFormat="1" spans="1:22">
      <c r="A168" s="3">
        <v>23505891019</v>
      </c>
      <c r="B168" s="1" t="s">
        <v>2012</v>
      </c>
      <c r="C168" s="1" t="s">
        <v>2013</v>
      </c>
      <c r="D168" s="1" t="s">
        <v>1767</v>
      </c>
      <c r="E168" s="1" t="s">
        <v>2014</v>
      </c>
      <c r="F168" s="1" t="s">
        <v>1360</v>
      </c>
      <c r="G168" s="1" t="s">
        <v>1240</v>
      </c>
      <c r="H168" s="1" t="s">
        <v>1241</v>
      </c>
      <c r="I168" s="1" t="s">
        <v>1992</v>
      </c>
      <c r="J168" s="1" t="s">
        <v>1243</v>
      </c>
      <c r="K168" s="1" t="s">
        <v>1992</v>
      </c>
      <c r="L168" s="1" t="s">
        <v>1992</v>
      </c>
      <c r="M168" s="1" t="s">
        <v>1244</v>
      </c>
      <c r="N168" s="1" t="s">
        <v>1244</v>
      </c>
      <c r="O168" s="1" t="s">
        <v>1245</v>
      </c>
      <c r="P168" s="1" t="s">
        <v>1246</v>
      </c>
      <c r="Q168" s="1" t="s">
        <v>1247</v>
      </c>
      <c r="R168" s="1" t="s">
        <v>2015</v>
      </c>
      <c r="S168" s="1" t="s">
        <v>1249</v>
      </c>
      <c r="T168" s="1" t="s">
        <v>1250</v>
      </c>
      <c r="U168" s="1" t="s">
        <v>1251</v>
      </c>
      <c r="V168" s="1" t="s">
        <v>1252</v>
      </c>
    </row>
    <row r="169" s="1" customFormat="1" spans="1:22">
      <c r="A169" s="3">
        <v>999223503496757</v>
      </c>
      <c r="B169" s="1" t="s">
        <v>2012</v>
      </c>
      <c r="C169" s="1" t="s">
        <v>2016</v>
      </c>
      <c r="D169" s="1" t="s">
        <v>1786</v>
      </c>
      <c r="E169" s="1" t="s">
        <v>2017</v>
      </c>
      <c r="F169" s="1" t="s">
        <v>1419</v>
      </c>
      <c r="G169" s="1" t="s">
        <v>1240</v>
      </c>
      <c r="H169" s="1" t="s">
        <v>1241</v>
      </c>
      <c r="I169" s="1" t="s">
        <v>2018</v>
      </c>
      <c r="J169" s="1" t="s">
        <v>1243</v>
      </c>
      <c r="K169" s="1" t="s">
        <v>2018</v>
      </c>
      <c r="L169" s="1" t="s">
        <v>2018</v>
      </c>
      <c r="M169" s="1" t="s">
        <v>1244</v>
      </c>
      <c r="N169" s="1" t="s">
        <v>1244</v>
      </c>
      <c r="O169" s="1" t="s">
        <v>1245</v>
      </c>
      <c r="P169" s="1" t="s">
        <v>1246</v>
      </c>
      <c r="Q169" s="1" t="s">
        <v>1247</v>
      </c>
      <c r="R169" s="1" t="s">
        <v>2019</v>
      </c>
      <c r="S169" s="1" t="s">
        <v>1249</v>
      </c>
      <c r="T169" s="1" t="s">
        <v>1250</v>
      </c>
      <c r="U169" s="1" t="s">
        <v>1251</v>
      </c>
      <c r="V169" s="1" t="s">
        <v>1252</v>
      </c>
    </row>
    <row r="170" s="1" customFormat="1" spans="1:22">
      <c r="A170" s="3">
        <v>999223502032357</v>
      </c>
      <c r="B170" s="1" t="s">
        <v>2012</v>
      </c>
      <c r="C170" s="1" t="s">
        <v>2020</v>
      </c>
      <c r="D170" s="1" t="s">
        <v>1737</v>
      </c>
      <c r="E170" s="1" t="s">
        <v>2021</v>
      </c>
      <c r="F170" s="1" t="s">
        <v>1360</v>
      </c>
      <c r="G170" s="1" t="s">
        <v>1240</v>
      </c>
      <c r="H170" s="1" t="s">
        <v>1241</v>
      </c>
      <c r="I170" s="1" t="s">
        <v>1983</v>
      </c>
      <c r="J170" s="1" t="s">
        <v>1243</v>
      </c>
      <c r="K170" s="1" t="s">
        <v>1983</v>
      </c>
      <c r="L170" s="1" t="s">
        <v>1983</v>
      </c>
      <c r="M170" s="1" t="s">
        <v>1244</v>
      </c>
      <c r="N170" s="1" t="s">
        <v>1244</v>
      </c>
      <c r="O170" s="1" t="s">
        <v>1245</v>
      </c>
      <c r="P170" s="1" t="s">
        <v>1246</v>
      </c>
      <c r="Q170" s="1" t="s">
        <v>1247</v>
      </c>
      <c r="R170" s="1" t="s">
        <v>2022</v>
      </c>
      <c r="S170" s="1" t="s">
        <v>1249</v>
      </c>
      <c r="T170" s="1" t="s">
        <v>1250</v>
      </c>
      <c r="U170" s="1" t="s">
        <v>1251</v>
      </c>
      <c r="V170" s="1" t="s">
        <v>1252</v>
      </c>
    </row>
    <row r="171" s="1" customFormat="1" spans="1:22">
      <c r="A171" s="3">
        <v>999223490618464</v>
      </c>
      <c r="B171" s="1" t="s">
        <v>2023</v>
      </c>
      <c r="C171" s="1" t="s">
        <v>2024</v>
      </c>
      <c r="D171" s="1" t="s">
        <v>1786</v>
      </c>
      <c r="E171" s="1" t="s">
        <v>2025</v>
      </c>
      <c r="F171" s="1" t="s">
        <v>1419</v>
      </c>
      <c r="G171" s="1" t="s">
        <v>1240</v>
      </c>
      <c r="H171" s="1" t="s">
        <v>1241</v>
      </c>
      <c r="I171" s="1" t="s">
        <v>2018</v>
      </c>
      <c r="J171" s="1" t="s">
        <v>1243</v>
      </c>
      <c r="K171" s="1" t="s">
        <v>2018</v>
      </c>
      <c r="L171" s="1" t="s">
        <v>2026</v>
      </c>
      <c r="M171" s="1" t="s">
        <v>2027</v>
      </c>
      <c r="N171" s="1" t="s">
        <v>2027</v>
      </c>
      <c r="O171" s="1" t="s">
        <v>1245</v>
      </c>
      <c r="P171" s="1" t="s">
        <v>1246</v>
      </c>
      <c r="Q171" s="1" t="s">
        <v>1247</v>
      </c>
      <c r="R171" s="1" t="s">
        <v>2028</v>
      </c>
      <c r="S171" s="1" t="s">
        <v>1249</v>
      </c>
      <c r="T171" s="1" t="s">
        <v>1250</v>
      </c>
      <c r="U171" s="1" t="s">
        <v>1251</v>
      </c>
      <c r="V171" s="1" t="s">
        <v>1252</v>
      </c>
    </row>
    <row r="172" s="1" customFormat="1" spans="1:22">
      <c r="A172" s="3">
        <v>999223476101255</v>
      </c>
      <c r="B172" s="1" t="s">
        <v>2023</v>
      </c>
      <c r="C172" s="1" t="s">
        <v>2029</v>
      </c>
      <c r="D172" s="1" t="s">
        <v>2030</v>
      </c>
      <c r="E172" s="1" t="s">
        <v>2031</v>
      </c>
      <c r="F172" s="1" t="s">
        <v>1440</v>
      </c>
      <c r="G172" s="1" t="s">
        <v>1240</v>
      </c>
      <c r="H172" s="1" t="s">
        <v>1241</v>
      </c>
      <c r="I172" s="1" t="s">
        <v>2032</v>
      </c>
      <c r="J172" s="1" t="s">
        <v>1243</v>
      </c>
      <c r="K172" s="1" t="s">
        <v>2032</v>
      </c>
      <c r="L172" s="1" t="s">
        <v>2032</v>
      </c>
      <c r="M172" s="1" t="s">
        <v>1244</v>
      </c>
      <c r="N172" s="1" t="s">
        <v>1244</v>
      </c>
      <c r="O172" s="1" t="s">
        <v>1245</v>
      </c>
      <c r="P172" s="1" t="s">
        <v>1246</v>
      </c>
      <c r="Q172" s="1" t="s">
        <v>1247</v>
      </c>
      <c r="R172" s="1" t="s">
        <v>2033</v>
      </c>
      <c r="S172" s="1" t="s">
        <v>1249</v>
      </c>
      <c r="T172" s="1" t="s">
        <v>1250</v>
      </c>
      <c r="U172" s="1" t="s">
        <v>1251</v>
      </c>
      <c r="V172" s="1" t="s">
        <v>1380</v>
      </c>
    </row>
    <row r="173" s="1" customFormat="1" spans="1:22">
      <c r="A173" s="3">
        <v>999223471445585</v>
      </c>
      <c r="B173" s="1" t="s">
        <v>2034</v>
      </c>
      <c r="C173" s="1" t="s">
        <v>2035</v>
      </c>
      <c r="D173" s="1" t="s">
        <v>2036</v>
      </c>
      <c r="E173" s="1" t="s">
        <v>2037</v>
      </c>
      <c r="F173" s="1" t="s">
        <v>1236</v>
      </c>
      <c r="G173" s="1" t="s">
        <v>1240</v>
      </c>
      <c r="H173" s="1" t="s">
        <v>1241</v>
      </c>
      <c r="I173" s="1" t="s">
        <v>2038</v>
      </c>
      <c r="J173" s="1" t="s">
        <v>1243</v>
      </c>
      <c r="K173" s="1" t="s">
        <v>2038</v>
      </c>
      <c r="L173" s="1" t="s">
        <v>2038</v>
      </c>
      <c r="M173" s="1" t="s">
        <v>1244</v>
      </c>
      <c r="N173" s="1" t="s">
        <v>1244</v>
      </c>
      <c r="O173" s="1" t="s">
        <v>1245</v>
      </c>
      <c r="P173" s="1" t="s">
        <v>1246</v>
      </c>
      <c r="Q173" s="1" t="s">
        <v>1247</v>
      </c>
      <c r="R173" s="1" t="s">
        <v>2039</v>
      </c>
      <c r="S173" s="1" t="s">
        <v>1249</v>
      </c>
      <c r="T173" s="1" t="s">
        <v>1250</v>
      </c>
      <c r="U173" s="1" t="s">
        <v>1251</v>
      </c>
      <c r="V173" s="1" t="s">
        <v>1252</v>
      </c>
    </row>
    <row r="174" s="1" customFormat="1" spans="1:22">
      <c r="A174" s="3">
        <v>999223469928599</v>
      </c>
      <c r="B174" s="1" t="s">
        <v>2034</v>
      </c>
      <c r="C174" s="1" t="s">
        <v>2040</v>
      </c>
      <c r="D174" s="1" t="s">
        <v>2036</v>
      </c>
      <c r="E174" s="1" t="s">
        <v>2041</v>
      </c>
      <c r="F174" s="1" t="s">
        <v>1236</v>
      </c>
      <c r="G174" s="1" t="s">
        <v>1240</v>
      </c>
      <c r="H174" s="1" t="s">
        <v>1241</v>
      </c>
      <c r="I174" s="1" t="s">
        <v>2042</v>
      </c>
      <c r="J174" s="1" t="s">
        <v>1243</v>
      </c>
      <c r="K174" s="1" t="s">
        <v>2042</v>
      </c>
      <c r="L174" s="1" t="s">
        <v>2042</v>
      </c>
      <c r="M174" s="1" t="s">
        <v>1244</v>
      </c>
      <c r="N174" s="1" t="s">
        <v>1244</v>
      </c>
      <c r="O174" s="1" t="s">
        <v>1245</v>
      </c>
      <c r="P174" s="1" t="s">
        <v>1246</v>
      </c>
      <c r="Q174" s="1" t="s">
        <v>1247</v>
      </c>
      <c r="R174" s="1" t="s">
        <v>2043</v>
      </c>
      <c r="S174" s="1" t="s">
        <v>1249</v>
      </c>
      <c r="T174" s="1" t="s">
        <v>1250</v>
      </c>
      <c r="U174" s="1" t="s">
        <v>1251</v>
      </c>
      <c r="V174" s="1" t="s">
        <v>1252</v>
      </c>
    </row>
    <row r="175" s="1" customFormat="1" spans="1:22">
      <c r="A175" s="3">
        <v>999223444723357</v>
      </c>
      <c r="B175" s="1" t="s">
        <v>2044</v>
      </c>
      <c r="C175" s="1" t="s">
        <v>2045</v>
      </c>
      <c r="D175" s="1" t="s">
        <v>2046</v>
      </c>
      <c r="E175" s="1" t="s">
        <v>2047</v>
      </c>
      <c r="F175" s="1" t="s">
        <v>1440</v>
      </c>
      <c r="G175" s="1" t="s">
        <v>1240</v>
      </c>
      <c r="H175" s="1" t="s">
        <v>1241</v>
      </c>
      <c r="I175" s="1" t="s">
        <v>2048</v>
      </c>
      <c r="J175" s="1" t="s">
        <v>1243</v>
      </c>
      <c r="K175" s="1" t="s">
        <v>2048</v>
      </c>
      <c r="L175" s="1" t="s">
        <v>2048</v>
      </c>
      <c r="M175" s="1" t="s">
        <v>1244</v>
      </c>
      <c r="N175" s="1" t="s">
        <v>1244</v>
      </c>
      <c r="O175" s="1" t="s">
        <v>1245</v>
      </c>
      <c r="P175" s="1" t="s">
        <v>1246</v>
      </c>
      <c r="Q175" s="1" t="s">
        <v>1247</v>
      </c>
      <c r="R175" s="1" t="s">
        <v>2049</v>
      </c>
      <c r="S175" s="1" t="s">
        <v>1249</v>
      </c>
      <c r="T175" s="1" t="s">
        <v>1250</v>
      </c>
      <c r="U175" s="1" t="s">
        <v>1251</v>
      </c>
      <c r="V175" s="1" t="s">
        <v>1258</v>
      </c>
    </row>
    <row r="176" s="1" customFormat="1" spans="1:22">
      <c r="A176" s="3">
        <v>999223440953774</v>
      </c>
      <c r="B176" s="1" t="s">
        <v>2044</v>
      </c>
      <c r="C176" s="1" t="s">
        <v>2050</v>
      </c>
      <c r="D176" s="1" t="s">
        <v>1646</v>
      </c>
      <c r="E176" s="1" t="s">
        <v>2051</v>
      </c>
      <c r="F176" s="1" t="s">
        <v>1236</v>
      </c>
      <c r="G176" s="1" t="s">
        <v>1240</v>
      </c>
      <c r="H176" s="1" t="s">
        <v>1241</v>
      </c>
      <c r="I176" s="1" t="s">
        <v>2052</v>
      </c>
      <c r="J176" s="1" t="s">
        <v>1243</v>
      </c>
      <c r="K176" s="1" t="s">
        <v>2052</v>
      </c>
      <c r="L176" s="1" t="s">
        <v>2052</v>
      </c>
      <c r="M176" s="1" t="s">
        <v>1244</v>
      </c>
      <c r="N176" s="1" t="s">
        <v>1244</v>
      </c>
      <c r="O176" s="1" t="s">
        <v>1245</v>
      </c>
      <c r="P176" s="1" t="s">
        <v>1246</v>
      </c>
      <c r="Q176" s="1" t="s">
        <v>1247</v>
      </c>
      <c r="R176" s="1" t="s">
        <v>2053</v>
      </c>
      <c r="S176" s="1" t="s">
        <v>1249</v>
      </c>
      <c r="T176" s="1" t="s">
        <v>1250</v>
      </c>
      <c r="U176" s="1" t="s">
        <v>1251</v>
      </c>
      <c r="V176" s="1" t="s">
        <v>1380</v>
      </c>
    </row>
    <row r="177" s="1" customFormat="1" spans="1:22">
      <c r="A177" s="3">
        <v>999223406017465</v>
      </c>
      <c r="B177" s="1" t="s">
        <v>2054</v>
      </c>
      <c r="C177" s="1" t="s">
        <v>2055</v>
      </c>
      <c r="D177" s="1" t="s">
        <v>2056</v>
      </c>
      <c r="E177" s="1" t="s">
        <v>2057</v>
      </c>
      <c r="F177" s="1" t="s">
        <v>1236</v>
      </c>
      <c r="G177" s="1" t="s">
        <v>1240</v>
      </c>
      <c r="H177" s="1" t="s">
        <v>1241</v>
      </c>
      <c r="I177" s="1" t="s">
        <v>2058</v>
      </c>
      <c r="J177" s="1" t="s">
        <v>1243</v>
      </c>
      <c r="K177" s="1" t="s">
        <v>2058</v>
      </c>
      <c r="L177" s="1" t="s">
        <v>2058</v>
      </c>
      <c r="M177" s="1" t="s">
        <v>1244</v>
      </c>
      <c r="N177" s="1" t="s">
        <v>1244</v>
      </c>
      <c r="O177" s="1" t="s">
        <v>1245</v>
      </c>
      <c r="P177" s="1" t="s">
        <v>1246</v>
      </c>
      <c r="Q177" s="1" t="s">
        <v>1247</v>
      </c>
      <c r="R177" s="1" t="s">
        <v>2059</v>
      </c>
      <c r="S177" s="1" t="s">
        <v>1249</v>
      </c>
      <c r="T177" s="1" t="s">
        <v>1250</v>
      </c>
      <c r="U177" s="1" t="s">
        <v>1251</v>
      </c>
      <c r="V177" s="1" t="s">
        <v>1258</v>
      </c>
    </row>
    <row r="178" s="1" customFormat="1" spans="1:22">
      <c r="A178" s="3">
        <v>999223397739046</v>
      </c>
      <c r="B178" s="1" t="s">
        <v>2054</v>
      </c>
      <c r="C178" s="1" t="s">
        <v>2060</v>
      </c>
      <c r="D178" s="1" t="s">
        <v>1955</v>
      </c>
      <c r="E178" s="1" t="s">
        <v>2061</v>
      </c>
      <c r="F178" s="1" t="s">
        <v>1440</v>
      </c>
      <c r="G178" s="1" t="s">
        <v>1240</v>
      </c>
      <c r="H178" s="1" t="s">
        <v>1241</v>
      </c>
      <c r="I178" s="1" t="s">
        <v>2062</v>
      </c>
      <c r="J178" s="1" t="s">
        <v>1243</v>
      </c>
      <c r="K178" s="1" t="s">
        <v>2062</v>
      </c>
      <c r="L178" s="1" t="s">
        <v>2062</v>
      </c>
      <c r="M178" s="1" t="s">
        <v>1244</v>
      </c>
      <c r="N178" s="1" t="s">
        <v>1244</v>
      </c>
      <c r="O178" s="1" t="s">
        <v>1245</v>
      </c>
      <c r="P178" s="1" t="s">
        <v>1246</v>
      </c>
      <c r="Q178" s="1" t="s">
        <v>1247</v>
      </c>
      <c r="R178" s="1" t="s">
        <v>2063</v>
      </c>
      <c r="S178" s="1" t="s">
        <v>1249</v>
      </c>
      <c r="T178" s="1" t="s">
        <v>1250</v>
      </c>
      <c r="U178" s="1" t="s">
        <v>1251</v>
      </c>
      <c r="V178" s="1" t="s">
        <v>1345</v>
      </c>
    </row>
    <row r="179" s="1" customFormat="1" spans="1:22">
      <c r="A179" s="3">
        <v>999223386139597</v>
      </c>
      <c r="B179" s="1" t="s">
        <v>2064</v>
      </c>
      <c r="C179" s="1" t="s">
        <v>2065</v>
      </c>
      <c r="D179" s="1" t="s">
        <v>2066</v>
      </c>
      <c r="E179" s="1" t="s">
        <v>2067</v>
      </c>
      <c r="F179" s="1" t="s">
        <v>1419</v>
      </c>
      <c r="G179" s="1" t="s">
        <v>1240</v>
      </c>
      <c r="H179" s="1" t="s">
        <v>1241</v>
      </c>
      <c r="I179" s="1" t="s">
        <v>2068</v>
      </c>
      <c r="J179" s="1" t="s">
        <v>1243</v>
      </c>
      <c r="K179" s="1" t="s">
        <v>2068</v>
      </c>
      <c r="L179" s="1" t="s">
        <v>2068</v>
      </c>
      <c r="M179" s="1" t="s">
        <v>1244</v>
      </c>
      <c r="N179" s="1" t="s">
        <v>1244</v>
      </c>
      <c r="O179" s="1" t="s">
        <v>1245</v>
      </c>
      <c r="P179" s="1" t="s">
        <v>1246</v>
      </c>
      <c r="Q179" s="1" t="s">
        <v>1247</v>
      </c>
      <c r="R179" s="1" t="s">
        <v>2069</v>
      </c>
      <c r="S179" s="1" t="s">
        <v>1249</v>
      </c>
      <c r="T179" s="1" t="s">
        <v>1250</v>
      </c>
      <c r="U179" s="1" t="s">
        <v>1251</v>
      </c>
      <c r="V179" s="1" t="s">
        <v>2070</v>
      </c>
    </row>
    <row r="180" s="1" customFormat="1" spans="1:22">
      <c r="A180" s="3">
        <v>999223379142812</v>
      </c>
      <c r="B180" s="1" t="s">
        <v>2064</v>
      </c>
      <c r="C180" s="1" t="s">
        <v>2071</v>
      </c>
      <c r="D180" s="1" t="s">
        <v>2072</v>
      </c>
      <c r="E180" s="1" t="s">
        <v>2073</v>
      </c>
      <c r="F180" s="1" t="s">
        <v>1236</v>
      </c>
      <c r="G180" s="1" t="s">
        <v>1240</v>
      </c>
      <c r="H180" s="1" t="s">
        <v>1241</v>
      </c>
      <c r="I180" s="1" t="s">
        <v>2074</v>
      </c>
      <c r="J180" s="1" t="s">
        <v>1243</v>
      </c>
      <c r="K180" s="1" t="s">
        <v>2074</v>
      </c>
      <c r="L180" s="1" t="s">
        <v>2074</v>
      </c>
      <c r="M180" s="1" t="s">
        <v>1244</v>
      </c>
      <c r="N180" s="1" t="s">
        <v>1244</v>
      </c>
      <c r="O180" s="1" t="s">
        <v>1245</v>
      </c>
      <c r="P180" s="1" t="s">
        <v>1246</v>
      </c>
      <c r="Q180" s="1" t="s">
        <v>1247</v>
      </c>
      <c r="R180" s="1" t="s">
        <v>2075</v>
      </c>
      <c r="S180" s="1" t="s">
        <v>1249</v>
      </c>
      <c r="T180" s="1" t="s">
        <v>1250</v>
      </c>
      <c r="U180" s="1" t="s">
        <v>1251</v>
      </c>
      <c r="V180" s="1" t="s">
        <v>1359</v>
      </c>
    </row>
    <row r="181" s="1" customFormat="1" spans="1:22">
      <c r="A181" s="3">
        <v>999223377364928</v>
      </c>
      <c r="B181" s="1" t="s">
        <v>2076</v>
      </c>
      <c r="C181" s="1" t="s">
        <v>2077</v>
      </c>
      <c r="D181" s="1" t="s">
        <v>2078</v>
      </c>
      <c r="E181" s="1" t="s">
        <v>2079</v>
      </c>
      <c r="F181" s="1" t="s">
        <v>1484</v>
      </c>
      <c r="G181" s="1" t="s">
        <v>1240</v>
      </c>
      <c r="H181" s="1" t="s">
        <v>1241</v>
      </c>
      <c r="I181" s="1" t="s">
        <v>2080</v>
      </c>
      <c r="J181" s="1" t="s">
        <v>1243</v>
      </c>
      <c r="K181" s="1" t="s">
        <v>2080</v>
      </c>
      <c r="L181" s="1" t="s">
        <v>2080</v>
      </c>
      <c r="M181" s="1" t="s">
        <v>1244</v>
      </c>
      <c r="N181" s="1" t="s">
        <v>1244</v>
      </c>
      <c r="O181" s="1" t="s">
        <v>1245</v>
      </c>
      <c r="P181" s="1" t="s">
        <v>1246</v>
      </c>
      <c r="Q181" s="1" t="s">
        <v>1247</v>
      </c>
      <c r="R181" s="1" t="s">
        <v>2081</v>
      </c>
      <c r="S181" s="1" t="s">
        <v>1249</v>
      </c>
      <c r="T181" s="1" t="s">
        <v>1250</v>
      </c>
      <c r="U181" s="1" t="s">
        <v>1251</v>
      </c>
      <c r="V181" s="1" t="s">
        <v>1252</v>
      </c>
    </row>
    <row r="182" s="1" customFormat="1" spans="1:22">
      <c r="A182" s="3">
        <v>999223327607751</v>
      </c>
      <c r="B182" s="1" t="s">
        <v>2082</v>
      </c>
      <c r="C182" s="1" t="s">
        <v>2083</v>
      </c>
      <c r="D182" s="1" t="s">
        <v>2084</v>
      </c>
      <c r="E182" s="1" t="s">
        <v>2085</v>
      </c>
      <c r="F182" s="1" t="s">
        <v>1236</v>
      </c>
      <c r="G182" s="1" t="s">
        <v>1240</v>
      </c>
      <c r="H182" s="1" t="s">
        <v>1241</v>
      </c>
      <c r="I182" s="1" t="s">
        <v>2086</v>
      </c>
      <c r="J182" s="1" t="s">
        <v>1243</v>
      </c>
      <c r="K182" s="1" t="s">
        <v>2086</v>
      </c>
      <c r="L182" s="1" t="s">
        <v>2086</v>
      </c>
      <c r="M182" s="1" t="s">
        <v>1244</v>
      </c>
      <c r="N182" s="1" t="s">
        <v>1244</v>
      </c>
      <c r="O182" s="1" t="s">
        <v>1245</v>
      </c>
      <c r="P182" s="1" t="s">
        <v>1246</v>
      </c>
      <c r="Q182" s="1" t="s">
        <v>1247</v>
      </c>
      <c r="R182" s="1" t="s">
        <v>2087</v>
      </c>
      <c r="S182" s="1" t="s">
        <v>1249</v>
      </c>
      <c r="T182" s="1" t="s">
        <v>1250</v>
      </c>
      <c r="U182" s="1" t="s">
        <v>1251</v>
      </c>
      <c r="V182" s="1" t="s">
        <v>1380</v>
      </c>
    </row>
    <row r="183" s="1" customFormat="1" spans="1:22">
      <c r="A183" s="3">
        <v>999223307379869</v>
      </c>
      <c r="B183" s="1" t="s">
        <v>2088</v>
      </c>
      <c r="C183" s="1" t="s">
        <v>2089</v>
      </c>
      <c r="D183" s="1" t="s">
        <v>2090</v>
      </c>
      <c r="E183" s="1" t="s">
        <v>2091</v>
      </c>
      <c r="F183" s="1" t="s">
        <v>1360</v>
      </c>
      <c r="G183" s="1" t="s">
        <v>1240</v>
      </c>
      <c r="H183" s="1" t="s">
        <v>1241</v>
      </c>
      <c r="I183" s="1" t="s">
        <v>2092</v>
      </c>
      <c r="J183" s="1" t="s">
        <v>1243</v>
      </c>
      <c r="K183" s="1" t="s">
        <v>2092</v>
      </c>
      <c r="L183" s="1" t="s">
        <v>2092</v>
      </c>
      <c r="M183" s="1" t="s">
        <v>1244</v>
      </c>
      <c r="N183" s="1" t="s">
        <v>1244</v>
      </c>
      <c r="O183" s="1" t="s">
        <v>1245</v>
      </c>
      <c r="P183" s="1" t="s">
        <v>1246</v>
      </c>
      <c r="Q183" s="1" t="s">
        <v>1247</v>
      </c>
      <c r="R183" s="1" t="s">
        <v>2093</v>
      </c>
      <c r="S183" s="1" t="s">
        <v>1249</v>
      </c>
      <c r="T183" s="1" t="s">
        <v>1250</v>
      </c>
      <c r="U183" s="1" t="s">
        <v>1251</v>
      </c>
      <c r="V183" s="1" t="s">
        <v>1380</v>
      </c>
    </row>
    <row r="184" s="1" customFormat="1" spans="1:22">
      <c r="A184" s="3">
        <v>999223306964072</v>
      </c>
      <c r="B184" s="1" t="s">
        <v>2088</v>
      </c>
      <c r="C184" s="1" t="s">
        <v>2094</v>
      </c>
      <c r="D184" s="1" t="s">
        <v>2095</v>
      </c>
      <c r="E184" s="1" t="s">
        <v>2096</v>
      </c>
      <c r="F184" s="1" t="s">
        <v>1360</v>
      </c>
      <c r="G184" s="1" t="s">
        <v>1240</v>
      </c>
      <c r="H184" s="1" t="s">
        <v>1241</v>
      </c>
      <c r="I184" s="1" t="s">
        <v>1983</v>
      </c>
      <c r="J184" s="1" t="s">
        <v>1243</v>
      </c>
      <c r="K184" s="1" t="s">
        <v>1983</v>
      </c>
      <c r="L184" s="1" t="s">
        <v>1983</v>
      </c>
      <c r="M184" s="1" t="s">
        <v>1244</v>
      </c>
      <c r="N184" s="1" t="s">
        <v>1244</v>
      </c>
      <c r="O184" s="1" t="s">
        <v>1245</v>
      </c>
      <c r="P184" s="1" t="s">
        <v>1246</v>
      </c>
      <c r="Q184" s="1" t="s">
        <v>1247</v>
      </c>
      <c r="R184" s="1" t="s">
        <v>2097</v>
      </c>
      <c r="S184" s="1" t="s">
        <v>1249</v>
      </c>
      <c r="T184" s="1" t="s">
        <v>1250</v>
      </c>
      <c r="U184" s="1" t="s">
        <v>1251</v>
      </c>
      <c r="V184" s="1" t="s">
        <v>1252</v>
      </c>
    </row>
    <row r="185" s="1" customFormat="1" spans="1:22">
      <c r="A185" s="3">
        <v>999223306882625</v>
      </c>
      <c r="B185" s="1" t="s">
        <v>2088</v>
      </c>
      <c r="C185" s="1" t="s">
        <v>2098</v>
      </c>
      <c r="D185" s="1" t="s">
        <v>2099</v>
      </c>
      <c r="E185" s="1" t="s">
        <v>2100</v>
      </c>
      <c r="F185" s="1" t="s">
        <v>1360</v>
      </c>
      <c r="G185" s="1" t="s">
        <v>1240</v>
      </c>
      <c r="H185" s="1" t="s">
        <v>1241</v>
      </c>
      <c r="I185" s="1" t="s">
        <v>2101</v>
      </c>
      <c r="J185" s="1" t="s">
        <v>1243</v>
      </c>
      <c r="K185" s="1" t="s">
        <v>2101</v>
      </c>
      <c r="L185" s="1" t="s">
        <v>2101</v>
      </c>
      <c r="M185" s="1" t="s">
        <v>1244</v>
      </c>
      <c r="N185" s="1" t="s">
        <v>1244</v>
      </c>
      <c r="O185" s="1" t="s">
        <v>1245</v>
      </c>
      <c r="P185" s="1" t="s">
        <v>1246</v>
      </c>
      <c r="Q185" s="1" t="s">
        <v>1247</v>
      </c>
      <c r="R185" s="1" t="s">
        <v>2102</v>
      </c>
      <c r="S185" s="1" t="s">
        <v>1249</v>
      </c>
      <c r="T185" s="1" t="s">
        <v>1250</v>
      </c>
      <c r="U185" s="1" t="s">
        <v>1251</v>
      </c>
      <c r="V185" s="1" t="s">
        <v>1345</v>
      </c>
    </row>
    <row r="186" s="1" customFormat="1" spans="1:22">
      <c r="A186" s="1" t="s">
        <v>2103</v>
      </c>
      <c r="B186" s="1" t="s">
        <v>2104</v>
      </c>
      <c r="C186" s="1" t="s">
        <v>2105</v>
      </c>
      <c r="D186" s="1" t="s">
        <v>1786</v>
      </c>
      <c r="E186" s="1" t="s">
        <v>2106</v>
      </c>
      <c r="F186" s="1" t="s">
        <v>1360</v>
      </c>
      <c r="G186" s="1" t="s">
        <v>1240</v>
      </c>
      <c r="H186" s="1" t="s">
        <v>1241</v>
      </c>
      <c r="I186" s="1" t="s">
        <v>1245</v>
      </c>
      <c r="J186" s="1" t="s">
        <v>1243</v>
      </c>
      <c r="K186" s="1" t="s">
        <v>1245</v>
      </c>
      <c r="L186" s="1" t="s">
        <v>1245</v>
      </c>
      <c r="M186" s="1" t="s">
        <v>1244</v>
      </c>
      <c r="N186" s="1" t="s">
        <v>1244</v>
      </c>
      <c r="O186" s="1" t="s">
        <v>1245</v>
      </c>
      <c r="P186" s="1" t="s">
        <v>1246</v>
      </c>
      <c r="Q186" s="1" t="s">
        <v>1247</v>
      </c>
      <c r="R186" s="1" t="s">
        <v>2107</v>
      </c>
      <c r="S186" s="1" t="s">
        <v>1249</v>
      </c>
      <c r="T186" s="1" t="s">
        <v>1250</v>
      </c>
      <c r="U186" s="1" t="s">
        <v>1251</v>
      </c>
      <c r="V186" s="1" t="s">
        <v>1252</v>
      </c>
    </row>
    <row r="187" s="1" customFormat="1" spans="1:22">
      <c r="A187" s="1" t="s">
        <v>2108</v>
      </c>
      <c r="B187" s="1" t="s">
        <v>2104</v>
      </c>
      <c r="C187" s="1" t="s">
        <v>2109</v>
      </c>
      <c r="D187" s="1" t="s">
        <v>1786</v>
      </c>
      <c r="E187" s="1" t="s">
        <v>1787</v>
      </c>
      <c r="F187" s="1" t="s">
        <v>1360</v>
      </c>
      <c r="G187" s="1" t="s">
        <v>1240</v>
      </c>
      <c r="H187" s="1" t="s">
        <v>1241</v>
      </c>
      <c r="I187" s="1" t="s">
        <v>1245</v>
      </c>
      <c r="J187" s="1" t="s">
        <v>1243</v>
      </c>
      <c r="K187" s="1" t="s">
        <v>1245</v>
      </c>
      <c r="L187" s="1" t="s">
        <v>1245</v>
      </c>
      <c r="M187" s="1" t="s">
        <v>1244</v>
      </c>
      <c r="N187" s="1" t="s">
        <v>1244</v>
      </c>
      <c r="O187" s="1" t="s">
        <v>1245</v>
      </c>
      <c r="P187" s="1" t="s">
        <v>1246</v>
      </c>
      <c r="Q187" s="1" t="s">
        <v>1247</v>
      </c>
      <c r="R187" s="1" t="s">
        <v>2110</v>
      </c>
      <c r="S187" s="1" t="s">
        <v>1249</v>
      </c>
      <c r="T187" s="1" t="s">
        <v>1250</v>
      </c>
      <c r="U187" s="1" t="s">
        <v>1251</v>
      </c>
      <c r="V187" s="1" t="s">
        <v>1252</v>
      </c>
    </row>
    <row r="188" s="1" customFormat="1" spans="1:22">
      <c r="A188" s="3">
        <v>999223282578618</v>
      </c>
      <c r="B188" s="1" t="s">
        <v>2104</v>
      </c>
      <c r="C188" s="1" t="s">
        <v>2111</v>
      </c>
      <c r="D188" s="1" t="s">
        <v>1855</v>
      </c>
      <c r="E188" s="1" t="s">
        <v>2112</v>
      </c>
      <c r="F188" s="1" t="s">
        <v>1360</v>
      </c>
      <c r="G188" s="1" t="s">
        <v>1240</v>
      </c>
      <c r="H188" s="1" t="s">
        <v>1241</v>
      </c>
      <c r="I188" s="1" t="s">
        <v>2113</v>
      </c>
      <c r="J188" s="1" t="s">
        <v>1243</v>
      </c>
      <c r="K188" s="1" t="s">
        <v>2113</v>
      </c>
      <c r="L188" s="1" t="s">
        <v>2113</v>
      </c>
      <c r="M188" s="1" t="s">
        <v>1244</v>
      </c>
      <c r="N188" s="1" t="s">
        <v>1244</v>
      </c>
      <c r="O188" s="1" t="s">
        <v>1245</v>
      </c>
      <c r="P188" s="1" t="s">
        <v>1246</v>
      </c>
      <c r="Q188" s="1" t="s">
        <v>1247</v>
      </c>
      <c r="R188" s="1" t="s">
        <v>2114</v>
      </c>
      <c r="S188" s="1" t="s">
        <v>1249</v>
      </c>
      <c r="T188" s="1" t="s">
        <v>1250</v>
      </c>
      <c r="U188" s="1" t="s">
        <v>1251</v>
      </c>
      <c r="V188" s="1" t="s">
        <v>1252</v>
      </c>
    </row>
    <row r="189" s="1" customFormat="1" spans="1:22">
      <c r="A189" s="3">
        <v>23261692535</v>
      </c>
      <c r="B189" s="1" t="s">
        <v>2115</v>
      </c>
      <c r="C189" s="1" t="s">
        <v>2116</v>
      </c>
      <c r="D189" s="1" t="s">
        <v>1823</v>
      </c>
      <c r="E189" s="1" t="s">
        <v>2117</v>
      </c>
      <c r="F189" s="1" t="s">
        <v>1419</v>
      </c>
      <c r="G189" s="1" t="s">
        <v>1240</v>
      </c>
      <c r="H189" s="1" t="s">
        <v>1241</v>
      </c>
      <c r="I189" s="1" t="s">
        <v>2118</v>
      </c>
      <c r="J189" s="1" t="s">
        <v>1243</v>
      </c>
      <c r="K189" s="1" t="s">
        <v>2118</v>
      </c>
      <c r="L189" s="1" t="s">
        <v>2119</v>
      </c>
      <c r="M189" s="1" t="s">
        <v>2120</v>
      </c>
      <c r="N189" s="1" t="s">
        <v>2120</v>
      </c>
      <c r="O189" s="1" t="s">
        <v>1245</v>
      </c>
      <c r="P189" s="1" t="s">
        <v>1246</v>
      </c>
      <c r="Q189" s="1" t="s">
        <v>1247</v>
      </c>
      <c r="R189" s="1" t="s">
        <v>2121</v>
      </c>
      <c r="S189" s="1" t="s">
        <v>1249</v>
      </c>
      <c r="T189" s="1" t="s">
        <v>1250</v>
      </c>
      <c r="U189" s="1" t="s">
        <v>1251</v>
      </c>
      <c r="V189" s="1" t="s">
        <v>1252</v>
      </c>
    </row>
    <row r="190" s="1" customFormat="1" spans="1:22">
      <c r="A190" s="3">
        <v>999223242757637</v>
      </c>
      <c r="B190" s="1" t="s">
        <v>2122</v>
      </c>
      <c r="C190" s="1" t="s">
        <v>2123</v>
      </c>
      <c r="D190" s="1" t="s">
        <v>1967</v>
      </c>
      <c r="E190" s="1" t="s">
        <v>2124</v>
      </c>
      <c r="F190" s="1" t="s">
        <v>1236</v>
      </c>
      <c r="G190" s="1" t="s">
        <v>1240</v>
      </c>
      <c r="H190" s="1" t="s">
        <v>1241</v>
      </c>
      <c r="I190" s="1" t="s">
        <v>1969</v>
      </c>
      <c r="J190" s="1" t="s">
        <v>1243</v>
      </c>
      <c r="K190" s="1" t="s">
        <v>1969</v>
      </c>
      <c r="L190" s="1" t="s">
        <v>1969</v>
      </c>
      <c r="M190" s="1" t="s">
        <v>1244</v>
      </c>
      <c r="N190" s="1" t="s">
        <v>1244</v>
      </c>
      <c r="O190" s="1" t="s">
        <v>1245</v>
      </c>
      <c r="P190" s="1" t="s">
        <v>1246</v>
      </c>
      <c r="Q190" s="1" t="s">
        <v>1247</v>
      </c>
      <c r="R190" s="1" t="s">
        <v>2125</v>
      </c>
      <c r="S190" s="1" t="s">
        <v>1249</v>
      </c>
      <c r="T190" s="1" t="s">
        <v>1250</v>
      </c>
      <c r="U190" s="1" t="s">
        <v>1251</v>
      </c>
      <c r="V190" s="1" t="s">
        <v>1252</v>
      </c>
    </row>
    <row r="191" s="1" customFormat="1" spans="1:22">
      <c r="A191" s="3">
        <v>999223238275623</v>
      </c>
      <c r="B191" s="1" t="s">
        <v>2122</v>
      </c>
      <c r="C191" s="1" t="s">
        <v>2126</v>
      </c>
      <c r="D191" s="1" t="s">
        <v>2127</v>
      </c>
      <c r="E191" s="1" t="s">
        <v>2128</v>
      </c>
      <c r="F191" s="1" t="s">
        <v>1419</v>
      </c>
      <c r="G191" s="1" t="s">
        <v>1240</v>
      </c>
      <c r="H191" s="1" t="s">
        <v>1241</v>
      </c>
      <c r="I191" s="1" t="s">
        <v>2129</v>
      </c>
      <c r="J191" s="1" t="s">
        <v>1243</v>
      </c>
      <c r="K191" s="1" t="s">
        <v>2129</v>
      </c>
      <c r="L191" s="1" t="s">
        <v>2129</v>
      </c>
      <c r="M191" s="1" t="s">
        <v>1244</v>
      </c>
      <c r="N191" s="1" t="s">
        <v>1244</v>
      </c>
      <c r="O191" s="1" t="s">
        <v>1245</v>
      </c>
      <c r="P191" s="1" t="s">
        <v>1246</v>
      </c>
      <c r="Q191" s="1" t="s">
        <v>1247</v>
      </c>
      <c r="R191" s="1" t="s">
        <v>2130</v>
      </c>
      <c r="S191" s="1" t="s">
        <v>1249</v>
      </c>
      <c r="T191" s="1" t="s">
        <v>1250</v>
      </c>
      <c r="U191" s="1" t="s">
        <v>1251</v>
      </c>
      <c r="V191" s="1" t="s">
        <v>1252</v>
      </c>
    </row>
    <row r="192" s="1" customFormat="1" spans="1:22">
      <c r="A192" s="1" t="s">
        <v>2131</v>
      </c>
      <c r="B192" s="1" t="s">
        <v>2132</v>
      </c>
      <c r="C192" s="1" t="s">
        <v>2133</v>
      </c>
      <c r="D192" s="1" t="s">
        <v>1681</v>
      </c>
      <c r="E192" s="1" t="s">
        <v>1682</v>
      </c>
      <c r="F192" s="1" t="s">
        <v>1236</v>
      </c>
      <c r="G192" s="1" t="s">
        <v>1240</v>
      </c>
      <c r="H192" s="1" t="s">
        <v>1241</v>
      </c>
      <c r="I192" s="1" t="s">
        <v>1245</v>
      </c>
      <c r="J192" s="1" t="s">
        <v>1243</v>
      </c>
      <c r="K192" s="1" t="s">
        <v>1245</v>
      </c>
      <c r="L192" s="1" t="s">
        <v>1245</v>
      </c>
      <c r="M192" s="1" t="s">
        <v>1244</v>
      </c>
      <c r="N192" s="1" t="s">
        <v>1244</v>
      </c>
      <c r="O192" s="1" t="s">
        <v>1245</v>
      </c>
      <c r="P192" s="1" t="s">
        <v>1246</v>
      </c>
      <c r="Q192" s="1" t="s">
        <v>1247</v>
      </c>
      <c r="R192" s="1" t="s">
        <v>2134</v>
      </c>
      <c r="S192" s="1" t="s">
        <v>1249</v>
      </c>
      <c r="T192" s="1" t="s">
        <v>1250</v>
      </c>
      <c r="U192" s="1" t="s">
        <v>1251</v>
      </c>
      <c r="V192" s="1" t="s">
        <v>1252</v>
      </c>
    </row>
    <row r="193" s="1" customFormat="1" spans="1:22">
      <c r="A193" s="3">
        <v>999223213426434</v>
      </c>
      <c r="B193" s="1" t="s">
        <v>2132</v>
      </c>
      <c r="C193" s="1" t="s">
        <v>2135</v>
      </c>
      <c r="D193" s="1" t="s">
        <v>2136</v>
      </c>
      <c r="E193" s="1" t="s">
        <v>2137</v>
      </c>
      <c r="F193" s="1" t="s">
        <v>1440</v>
      </c>
      <c r="G193" s="1" t="s">
        <v>1240</v>
      </c>
      <c r="H193" s="1" t="s">
        <v>1241</v>
      </c>
      <c r="I193" s="1" t="s">
        <v>2138</v>
      </c>
      <c r="J193" s="1" t="s">
        <v>1243</v>
      </c>
      <c r="K193" s="1" t="s">
        <v>2138</v>
      </c>
      <c r="L193" s="1" t="s">
        <v>2138</v>
      </c>
      <c r="M193" s="1" t="s">
        <v>1244</v>
      </c>
      <c r="N193" s="1" t="s">
        <v>1244</v>
      </c>
      <c r="O193" s="1" t="s">
        <v>1245</v>
      </c>
      <c r="P193" s="1" t="s">
        <v>1246</v>
      </c>
      <c r="Q193" s="1" t="s">
        <v>1247</v>
      </c>
      <c r="R193" s="1" t="s">
        <v>2139</v>
      </c>
      <c r="S193" s="1" t="s">
        <v>1249</v>
      </c>
      <c r="T193" s="1" t="s">
        <v>1250</v>
      </c>
      <c r="U193" s="1" t="s">
        <v>1251</v>
      </c>
      <c r="V193" s="1" t="s">
        <v>1252</v>
      </c>
    </row>
    <row r="194" s="1" customFormat="1" spans="1:22">
      <c r="A194" s="3">
        <v>999223200912459</v>
      </c>
      <c r="B194" s="1" t="s">
        <v>2140</v>
      </c>
      <c r="C194" s="1" t="s">
        <v>2141</v>
      </c>
      <c r="D194" s="1" t="s">
        <v>2142</v>
      </c>
      <c r="E194" s="1" t="s">
        <v>2143</v>
      </c>
      <c r="F194" s="1" t="s">
        <v>1360</v>
      </c>
      <c r="G194" s="1" t="s">
        <v>1240</v>
      </c>
      <c r="H194" s="1" t="s">
        <v>1241</v>
      </c>
      <c r="I194" s="1" t="s">
        <v>2144</v>
      </c>
      <c r="J194" s="1" t="s">
        <v>1243</v>
      </c>
      <c r="K194" s="1" t="s">
        <v>2144</v>
      </c>
      <c r="L194" s="1" t="s">
        <v>2144</v>
      </c>
      <c r="M194" s="1" t="s">
        <v>1244</v>
      </c>
      <c r="N194" s="1" t="s">
        <v>1244</v>
      </c>
      <c r="O194" s="1" t="s">
        <v>1245</v>
      </c>
      <c r="P194" s="1" t="s">
        <v>1246</v>
      </c>
      <c r="Q194" s="1" t="s">
        <v>1247</v>
      </c>
      <c r="R194" s="1" t="s">
        <v>2145</v>
      </c>
      <c r="S194" s="1" t="s">
        <v>1249</v>
      </c>
      <c r="T194" s="1" t="s">
        <v>1250</v>
      </c>
      <c r="U194" s="1" t="s">
        <v>1251</v>
      </c>
      <c r="V194" s="1" t="s">
        <v>1380</v>
      </c>
    </row>
    <row r="195" s="1" customFormat="1" spans="1:22">
      <c r="A195" s="1" t="s">
        <v>2146</v>
      </c>
      <c r="B195" s="1" t="s">
        <v>2140</v>
      </c>
      <c r="C195" s="1" t="s">
        <v>2147</v>
      </c>
      <c r="D195" s="1" t="s">
        <v>1901</v>
      </c>
      <c r="E195" s="1" t="s">
        <v>1902</v>
      </c>
      <c r="F195" s="1" t="s">
        <v>1440</v>
      </c>
      <c r="G195" s="1" t="s">
        <v>1240</v>
      </c>
      <c r="H195" s="1" t="s">
        <v>1241</v>
      </c>
      <c r="I195" s="1" t="s">
        <v>1245</v>
      </c>
      <c r="J195" s="1" t="s">
        <v>1243</v>
      </c>
      <c r="K195" s="1" t="s">
        <v>1245</v>
      </c>
      <c r="L195" s="1" t="s">
        <v>1245</v>
      </c>
      <c r="M195" s="1" t="s">
        <v>1244</v>
      </c>
      <c r="N195" s="1" t="s">
        <v>1244</v>
      </c>
      <c r="O195" s="1" t="s">
        <v>1245</v>
      </c>
      <c r="P195" s="1" t="s">
        <v>1246</v>
      </c>
      <c r="Q195" s="1" t="s">
        <v>1247</v>
      </c>
      <c r="R195" s="1" t="s">
        <v>2148</v>
      </c>
      <c r="S195" s="1" t="s">
        <v>1249</v>
      </c>
      <c r="T195" s="1" t="s">
        <v>1250</v>
      </c>
      <c r="U195" s="1" t="s">
        <v>1251</v>
      </c>
      <c r="V195" s="1" t="s">
        <v>1252</v>
      </c>
    </row>
    <row r="196" s="1" customFormat="1" spans="1:22">
      <c r="A196" s="3">
        <v>999223181895687</v>
      </c>
      <c r="B196" s="1" t="s">
        <v>2149</v>
      </c>
      <c r="C196" s="1" t="s">
        <v>2150</v>
      </c>
      <c r="D196" s="1" t="s">
        <v>2151</v>
      </c>
      <c r="E196" s="1" t="s">
        <v>2152</v>
      </c>
      <c r="F196" s="1" t="s">
        <v>1440</v>
      </c>
      <c r="G196" s="1" t="s">
        <v>1240</v>
      </c>
      <c r="H196" s="1" t="s">
        <v>1241</v>
      </c>
      <c r="I196" s="1" t="s">
        <v>2153</v>
      </c>
      <c r="J196" s="1" t="s">
        <v>1243</v>
      </c>
      <c r="K196" s="1" t="s">
        <v>2153</v>
      </c>
      <c r="L196" s="1" t="s">
        <v>2154</v>
      </c>
      <c r="M196" s="1" t="s">
        <v>2155</v>
      </c>
      <c r="N196" s="1" t="s">
        <v>2155</v>
      </c>
      <c r="O196" s="1" t="s">
        <v>1245</v>
      </c>
      <c r="P196" s="1" t="s">
        <v>1246</v>
      </c>
      <c r="Q196" s="1" t="s">
        <v>1247</v>
      </c>
      <c r="R196" s="1" t="s">
        <v>2156</v>
      </c>
      <c r="S196" s="1" t="s">
        <v>1249</v>
      </c>
      <c r="T196" s="1" t="s">
        <v>1250</v>
      </c>
      <c r="U196" s="1" t="s">
        <v>1251</v>
      </c>
      <c r="V196" s="1" t="s">
        <v>1252</v>
      </c>
    </row>
    <row r="197" s="1" customFormat="1" spans="1:22">
      <c r="A197" s="3">
        <v>999223158239045</v>
      </c>
      <c r="B197" s="1" t="s">
        <v>2157</v>
      </c>
      <c r="C197" s="1" t="s">
        <v>2158</v>
      </c>
      <c r="D197" s="1" t="s">
        <v>2159</v>
      </c>
      <c r="E197" s="1" t="s">
        <v>2160</v>
      </c>
      <c r="F197" s="1" t="s">
        <v>1419</v>
      </c>
      <c r="G197" s="1" t="s">
        <v>1240</v>
      </c>
      <c r="H197" s="1" t="s">
        <v>1241</v>
      </c>
      <c r="I197" s="1" t="s">
        <v>2161</v>
      </c>
      <c r="J197" s="1" t="s">
        <v>1243</v>
      </c>
      <c r="K197" s="1" t="s">
        <v>2161</v>
      </c>
      <c r="L197" s="1" t="s">
        <v>2161</v>
      </c>
      <c r="M197" s="1" t="s">
        <v>1244</v>
      </c>
      <c r="N197" s="1" t="s">
        <v>1244</v>
      </c>
      <c r="O197" s="1" t="s">
        <v>1245</v>
      </c>
      <c r="P197" s="1" t="s">
        <v>1246</v>
      </c>
      <c r="Q197" s="1" t="s">
        <v>1247</v>
      </c>
      <c r="R197" s="1" t="s">
        <v>2162</v>
      </c>
      <c r="S197" s="1" t="s">
        <v>1249</v>
      </c>
      <c r="T197" s="1" t="s">
        <v>1250</v>
      </c>
      <c r="U197" s="1" t="s">
        <v>1251</v>
      </c>
      <c r="V197" s="1" t="s">
        <v>1345</v>
      </c>
    </row>
    <row r="198" s="1" customFormat="1" spans="1:22">
      <c r="A198" s="3">
        <v>23114145737</v>
      </c>
      <c r="B198" s="1" t="s">
        <v>2163</v>
      </c>
      <c r="C198" s="1" t="s">
        <v>2164</v>
      </c>
      <c r="D198" s="1" t="s">
        <v>2165</v>
      </c>
      <c r="E198" s="1" t="s">
        <v>2166</v>
      </c>
      <c r="F198" s="1" t="s">
        <v>1440</v>
      </c>
      <c r="G198" s="1" t="s">
        <v>1240</v>
      </c>
      <c r="H198" s="1" t="s">
        <v>1241</v>
      </c>
      <c r="I198" s="1" t="s">
        <v>2167</v>
      </c>
      <c r="J198" s="1" t="s">
        <v>1243</v>
      </c>
      <c r="K198" s="1" t="s">
        <v>2167</v>
      </c>
      <c r="L198" s="1" t="s">
        <v>2167</v>
      </c>
      <c r="M198" s="1" t="s">
        <v>1244</v>
      </c>
      <c r="N198" s="1" t="s">
        <v>1244</v>
      </c>
      <c r="O198" s="1" t="s">
        <v>1245</v>
      </c>
      <c r="P198" s="1" t="s">
        <v>1246</v>
      </c>
      <c r="Q198" s="1" t="s">
        <v>1247</v>
      </c>
      <c r="R198" s="1" t="s">
        <v>2168</v>
      </c>
      <c r="S198" s="1" t="s">
        <v>1249</v>
      </c>
      <c r="T198" s="1" t="s">
        <v>1250</v>
      </c>
      <c r="U198" s="1" t="s">
        <v>1251</v>
      </c>
      <c r="V198" s="1" t="s">
        <v>1252</v>
      </c>
    </row>
    <row r="199" s="1" customFormat="1" spans="1:22">
      <c r="A199" s="3">
        <v>999223046219067</v>
      </c>
      <c r="B199" s="1" t="s">
        <v>2169</v>
      </c>
      <c r="C199" s="1" t="s">
        <v>2170</v>
      </c>
      <c r="D199" s="1" t="s">
        <v>2142</v>
      </c>
      <c r="E199" s="1" t="s">
        <v>2171</v>
      </c>
      <c r="F199" s="1" t="s">
        <v>1440</v>
      </c>
      <c r="G199" s="1" t="s">
        <v>1240</v>
      </c>
      <c r="H199" s="1" t="s">
        <v>1241</v>
      </c>
      <c r="I199" s="1" t="s">
        <v>2172</v>
      </c>
      <c r="J199" s="1" t="s">
        <v>1243</v>
      </c>
      <c r="K199" s="1" t="s">
        <v>2172</v>
      </c>
      <c r="L199" s="1" t="s">
        <v>2172</v>
      </c>
      <c r="M199" s="1" t="s">
        <v>1244</v>
      </c>
      <c r="N199" s="1" t="s">
        <v>1244</v>
      </c>
      <c r="O199" s="1" t="s">
        <v>1245</v>
      </c>
      <c r="P199" s="1" t="s">
        <v>1246</v>
      </c>
      <c r="Q199" s="1" t="s">
        <v>1247</v>
      </c>
      <c r="R199" s="1" t="s">
        <v>2173</v>
      </c>
      <c r="S199" s="1" t="s">
        <v>1249</v>
      </c>
      <c r="T199" s="1" t="s">
        <v>1250</v>
      </c>
      <c r="U199" s="1" t="s">
        <v>1251</v>
      </c>
      <c r="V199" s="1" t="s">
        <v>1380</v>
      </c>
    </row>
    <row r="200" s="1" customFormat="1" spans="1:22">
      <c r="A200" s="3">
        <v>999223038250657</v>
      </c>
      <c r="B200" s="1" t="s">
        <v>2174</v>
      </c>
      <c r="C200" s="1" t="s">
        <v>2175</v>
      </c>
      <c r="D200" s="1" t="s">
        <v>2176</v>
      </c>
      <c r="E200" s="1" t="s">
        <v>2177</v>
      </c>
      <c r="F200" s="1" t="s">
        <v>1360</v>
      </c>
      <c r="G200" s="1" t="s">
        <v>1240</v>
      </c>
      <c r="H200" s="1" t="s">
        <v>1241</v>
      </c>
      <c r="I200" s="1" t="s">
        <v>2178</v>
      </c>
      <c r="J200" s="1" t="s">
        <v>1243</v>
      </c>
      <c r="K200" s="1" t="s">
        <v>2178</v>
      </c>
      <c r="L200" s="1" t="s">
        <v>2178</v>
      </c>
      <c r="M200" s="1" t="s">
        <v>1244</v>
      </c>
      <c r="N200" s="1" t="s">
        <v>1244</v>
      </c>
      <c r="O200" s="1" t="s">
        <v>1245</v>
      </c>
      <c r="P200" s="1" t="s">
        <v>1246</v>
      </c>
      <c r="Q200" s="1" t="s">
        <v>1247</v>
      </c>
      <c r="R200" s="1" t="s">
        <v>2179</v>
      </c>
      <c r="S200" s="1" t="s">
        <v>1249</v>
      </c>
      <c r="T200" s="1" t="s">
        <v>1250</v>
      </c>
      <c r="U200" s="1" t="s">
        <v>1251</v>
      </c>
      <c r="V200" s="1" t="s">
        <v>1359</v>
      </c>
    </row>
    <row r="201" s="1" customFormat="1" spans="1:22">
      <c r="A201" s="3">
        <v>999222994921847</v>
      </c>
      <c r="B201" s="1" t="s">
        <v>2180</v>
      </c>
      <c r="C201" s="1" t="s">
        <v>2181</v>
      </c>
      <c r="D201" s="1" t="s">
        <v>2182</v>
      </c>
      <c r="E201" s="1" t="s">
        <v>2183</v>
      </c>
      <c r="F201" s="1" t="s">
        <v>1440</v>
      </c>
      <c r="G201" s="1" t="s">
        <v>1240</v>
      </c>
      <c r="H201" s="1" t="s">
        <v>1241</v>
      </c>
      <c r="I201" s="1" t="s">
        <v>2184</v>
      </c>
      <c r="J201" s="1" t="s">
        <v>1243</v>
      </c>
      <c r="K201" s="1" t="s">
        <v>2184</v>
      </c>
      <c r="L201" s="1" t="s">
        <v>2184</v>
      </c>
      <c r="M201" s="1" t="s">
        <v>1244</v>
      </c>
      <c r="N201" s="1" t="s">
        <v>1244</v>
      </c>
      <c r="O201" s="1" t="s">
        <v>1245</v>
      </c>
      <c r="P201" s="1" t="s">
        <v>1246</v>
      </c>
      <c r="Q201" s="1" t="s">
        <v>1247</v>
      </c>
      <c r="R201" s="1" t="s">
        <v>2185</v>
      </c>
      <c r="S201" s="1" t="s">
        <v>1249</v>
      </c>
      <c r="T201" s="1" t="s">
        <v>1250</v>
      </c>
      <c r="U201" s="1" t="s">
        <v>1251</v>
      </c>
      <c r="V201" s="1" t="s">
        <v>1252</v>
      </c>
    </row>
    <row r="202" s="1" customFormat="1" spans="1:22">
      <c r="A202" s="3">
        <v>999222994143908</v>
      </c>
      <c r="B202" s="1" t="s">
        <v>2180</v>
      </c>
      <c r="C202" s="1" t="s">
        <v>2186</v>
      </c>
      <c r="D202" s="1" t="s">
        <v>2187</v>
      </c>
      <c r="E202" s="1" t="s">
        <v>2188</v>
      </c>
      <c r="F202" s="1" t="s">
        <v>1440</v>
      </c>
      <c r="G202" s="1" t="s">
        <v>1240</v>
      </c>
      <c r="H202" s="1" t="s">
        <v>1241</v>
      </c>
      <c r="I202" s="1" t="s">
        <v>2189</v>
      </c>
      <c r="J202" s="1" t="s">
        <v>1243</v>
      </c>
      <c r="K202" s="1" t="s">
        <v>2189</v>
      </c>
      <c r="L202" s="1" t="s">
        <v>2189</v>
      </c>
      <c r="M202" s="1" t="s">
        <v>1244</v>
      </c>
      <c r="N202" s="1" t="s">
        <v>1244</v>
      </c>
      <c r="O202" s="1" t="s">
        <v>1245</v>
      </c>
      <c r="P202" s="1" t="s">
        <v>1246</v>
      </c>
      <c r="Q202" s="1" t="s">
        <v>1247</v>
      </c>
      <c r="R202" s="1" t="s">
        <v>2190</v>
      </c>
      <c r="S202" s="1" t="s">
        <v>1249</v>
      </c>
      <c r="T202" s="1" t="s">
        <v>1250</v>
      </c>
      <c r="U202" s="1" t="s">
        <v>1251</v>
      </c>
      <c r="V202" s="1" t="s">
        <v>1252</v>
      </c>
    </row>
    <row r="203" s="1" customFormat="1" spans="1:22">
      <c r="A203" s="3">
        <v>999222993103711</v>
      </c>
      <c r="B203" s="1" t="s">
        <v>2180</v>
      </c>
      <c r="C203" s="1" t="s">
        <v>2191</v>
      </c>
      <c r="D203" s="1" t="s">
        <v>1875</v>
      </c>
      <c r="E203" s="1" t="s">
        <v>2192</v>
      </c>
      <c r="F203" s="1" t="s">
        <v>1360</v>
      </c>
      <c r="G203" s="1" t="s">
        <v>1240</v>
      </c>
      <c r="H203" s="1" t="s">
        <v>1241</v>
      </c>
      <c r="I203" s="1" t="s">
        <v>1839</v>
      </c>
      <c r="J203" s="1" t="s">
        <v>1243</v>
      </c>
      <c r="K203" s="1" t="s">
        <v>1839</v>
      </c>
      <c r="L203" s="1" t="s">
        <v>1839</v>
      </c>
      <c r="M203" s="1" t="s">
        <v>1244</v>
      </c>
      <c r="N203" s="1" t="s">
        <v>1244</v>
      </c>
      <c r="O203" s="1" t="s">
        <v>1245</v>
      </c>
      <c r="P203" s="1" t="s">
        <v>1246</v>
      </c>
      <c r="Q203" s="1" t="s">
        <v>1247</v>
      </c>
      <c r="R203" s="1" t="s">
        <v>2193</v>
      </c>
      <c r="S203" s="1" t="s">
        <v>1249</v>
      </c>
      <c r="T203" s="1" t="s">
        <v>1250</v>
      </c>
      <c r="U203" s="1" t="s">
        <v>1251</v>
      </c>
      <c r="V203" s="1" t="s">
        <v>1252</v>
      </c>
    </row>
    <row r="204" s="1" customFormat="1" spans="1:22">
      <c r="A204" s="3">
        <v>999222992259568</v>
      </c>
      <c r="B204" s="1" t="s">
        <v>2180</v>
      </c>
      <c r="C204" s="1" t="s">
        <v>2194</v>
      </c>
      <c r="D204" s="1" t="s">
        <v>1915</v>
      </c>
      <c r="E204" s="1" t="s">
        <v>2195</v>
      </c>
      <c r="F204" s="1" t="s">
        <v>1236</v>
      </c>
      <c r="G204" s="1" t="s">
        <v>1240</v>
      </c>
      <c r="H204" s="1" t="s">
        <v>1241</v>
      </c>
      <c r="I204" s="1" t="s">
        <v>2196</v>
      </c>
      <c r="J204" s="1" t="s">
        <v>1243</v>
      </c>
      <c r="K204" s="1" t="s">
        <v>2196</v>
      </c>
      <c r="L204" s="1" t="s">
        <v>2196</v>
      </c>
      <c r="M204" s="1" t="s">
        <v>1244</v>
      </c>
      <c r="N204" s="1" t="s">
        <v>1244</v>
      </c>
      <c r="O204" s="1" t="s">
        <v>1245</v>
      </c>
      <c r="P204" s="1" t="s">
        <v>1246</v>
      </c>
      <c r="Q204" s="1" t="s">
        <v>1247</v>
      </c>
      <c r="R204" s="1" t="s">
        <v>2197</v>
      </c>
      <c r="S204" s="1" t="s">
        <v>1249</v>
      </c>
      <c r="T204" s="1" t="s">
        <v>1250</v>
      </c>
      <c r="U204" s="1" t="s">
        <v>1251</v>
      </c>
      <c r="V204" s="1" t="s">
        <v>1252</v>
      </c>
    </row>
    <row r="205" s="1" customFormat="1" spans="1:22">
      <c r="A205" s="3">
        <v>22991320069</v>
      </c>
      <c r="B205" s="1" t="s">
        <v>2180</v>
      </c>
      <c r="C205" s="1" t="s">
        <v>2198</v>
      </c>
      <c r="D205" s="1" t="s">
        <v>2199</v>
      </c>
      <c r="E205" s="1" t="s">
        <v>2200</v>
      </c>
      <c r="F205" s="1" t="s">
        <v>1440</v>
      </c>
      <c r="G205" s="1" t="s">
        <v>1240</v>
      </c>
      <c r="H205" s="1" t="s">
        <v>1241</v>
      </c>
      <c r="I205" s="1" t="s">
        <v>2201</v>
      </c>
      <c r="J205" s="1" t="s">
        <v>1243</v>
      </c>
      <c r="K205" s="1" t="s">
        <v>2201</v>
      </c>
      <c r="L205" s="1" t="s">
        <v>2201</v>
      </c>
      <c r="M205" s="1" t="s">
        <v>1244</v>
      </c>
      <c r="N205" s="1" t="s">
        <v>1244</v>
      </c>
      <c r="O205" s="1" t="s">
        <v>1245</v>
      </c>
      <c r="P205" s="1" t="s">
        <v>1246</v>
      </c>
      <c r="Q205" s="1" t="s">
        <v>1247</v>
      </c>
      <c r="R205" s="1" t="s">
        <v>2202</v>
      </c>
      <c r="S205" s="1" t="s">
        <v>1249</v>
      </c>
      <c r="T205" s="1" t="s">
        <v>1250</v>
      </c>
      <c r="U205" s="1" t="s">
        <v>1251</v>
      </c>
      <c r="V205" s="1" t="s">
        <v>1252</v>
      </c>
    </row>
    <row r="206" s="1" customFormat="1" spans="1:22">
      <c r="A206" s="3">
        <v>22979622486</v>
      </c>
      <c r="B206" s="1" t="s">
        <v>2203</v>
      </c>
      <c r="C206" s="1" t="s">
        <v>2204</v>
      </c>
      <c r="D206" s="1" t="s">
        <v>2205</v>
      </c>
      <c r="E206" s="1" t="s">
        <v>2206</v>
      </c>
      <c r="F206" s="1" t="s">
        <v>1440</v>
      </c>
      <c r="G206" s="1" t="s">
        <v>1240</v>
      </c>
      <c r="H206" s="1" t="s">
        <v>1241</v>
      </c>
      <c r="I206" s="1" t="s">
        <v>2207</v>
      </c>
      <c r="J206" s="1" t="s">
        <v>1243</v>
      </c>
      <c r="K206" s="1" t="s">
        <v>2207</v>
      </c>
      <c r="L206" s="1" t="s">
        <v>2207</v>
      </c>
      <c r="M206" s="1" t="s">
        <v>1244</v>
      </c>
      <c r="N206" s="1" t="s">
        <v>1244</v>
      </c>
      <c r="O206" s="1" t="s">
        <v>1245</v>
      </c>
      <c r="P206" s="1" t="s">
        <v>1246</v>
      </c>
      <c r="Q206" s="1" t="s">
        <v>1247</v>
      </c>
      <c r="R206" s="1" t="s">
        <v>2208</v>
      </c>
      <c r="S206" s="1" t="s">
        <v>1249</v>
      </c>
      <c r="T206" s="1" t="s">
        <v>1250</v>
      </c>
      <c r="U206" s="1" t="s">
        <v>1251</v>
      </c>
      <c r="V206" s="1" t="s">
        <v>1252</v>
      </c>
    </row>
    <row r="207" s="1" customFormat="1" spans="1:22">
      <c r="A207" s="1" t="s">
        <v>2209</v>
      </c>
      <c r="B207" s="1" t="s">
        <v>2203</v>
      </c>
      <c r="C207" s="1" t="s">
        <v>2210</v>
      </c>
      <c r="D207" s="1" t="s">
        <v>1701</v>
      </c>
      <c r="E207" s="1" t="s">
        <v>1702</v>
      </c>
      <c r="F207" s="1" t="s">
        <v>1236</v>
      </c>
      <c r="G207" s="1" t="s">
        <v>1240</v>
      </c>
      <c r="H207" s="1" t="s">
        <v>1241</v>
      </c>
      <c r="I207" s="1" t="s">
        <v>1245</v>
      </c>
      <c r="J207" s="1" t="s">
        <v>1243</v>
      </c>
      <c r="K207" s="1" t="s">
        <v>1245</v>
      </c>
      <c r="L207" s="1" t="s">
        <v>1245</v>
      </c>
      <c r="M207" s="1" t="s">
        <v>1244</v>
      </c>
      <c r="N207" s="1" t="s">
        <v>1244</v>
      </c>
      <c r="O207" s="1" t="s">
        <v>1245</v>
      </c>
      <c r="P207" s="1" t="s">
        <v>1246</v>
      </c>
      <c r="Q207" s="1" t="s">
        <v>1247</v>
      </c>
      <c r="R207" s="1" t="s">
        <v>2211</v>
      </c>
      <c r="S207" s="1" t="s">
        <v>1249</v>
      </c>
      <c r="T207" s="1" t="s">
        <v>1250</v>
      </c>
      <c r="U207" s="1" t="s">
        <v>1251</v>
      </c>
      <c r="V207" s="1" t="s">
        <v>1252</v>
      </c>
    </row>
    <row r="208" s="1" customFormat="1" spans="1:22">
      <c r="A208" s="3">
        <v>999222967925168</v>
      </c>
      <c r="B208" s="1" t="s">
        <v>2212</v>
      </c>
      <c r="C208" s="1" t="s">
        <v>2213</v>
      </c>
      <c r="D208" s="1" t="s">
        <v>2214</v>
      </c>
      <c r="E208" s="1" t="s">
        <v>2215</v>
      </c>
      <c r="F208" s="1" t="s">
        <v>1440</v>
      </c>
      <c r="G208" s="1" t="s">
        <v>1240</v>
      </c>
      <c r="H208" s="1" t="s">
        <v>1241</v>
      </c>
      <c r="I208" s="1" t="s">
        <v>2216</v>
      </c>
      <c r="J208" s="1" t="s">
        <v>1243</v>
      </c>
      <c r="K208" s="1" t="s">
        <v>2216</v>
      </c>
      <c r="L208" s="1" t="s">
        <v>2216</v>
      </c>
      <c r="M208" s="1" t="s">
        <v>1244</v>
      </c>
      <c r="N208" s="1" t="s">
        <v>1244</v>
      </c>
      <c r="O208" s="1" t="s">
        <v>1245</v>
      </c>
      <c r="P208" s="1" t="s">
        <v>1246</v>
      </c>
      <c r="Q208" s="1" t="s">
        <v>1247</v>
      </c>
      <c r="R208" s="1" t="s">
        <v>2217</v>
      </c>
      <c r="S208" s="1" t="s">
        <v>1249</v>
      </c>
      <c r="T208" s="1" t="s">
        <v>1250</v>
      </c>
      <c r="U208" s="1" t="s">
        <v>1251</v>
      </c>
      <c r="V208" s="1" t="s">
        <v>1252</v>
      </c>
    </row>
    <row r="209" s="1" customFormat="1" spans="1:22">
      <c r="A209" s="1" t="s">
        <v>2218</v>
      </c>
      <c r="B209" s="1" t="s">
        <v>2212</v>
      </c>
      <c r="C209" s="1" t="s">
        <v>2219</v>
      </c>
      <c r="D209" s="1" t="s">
        <v>1915</v>
      </c>
      <c r="E209" s="1" t="s">
        <v>1916</v>
      </c>
      <c r="F209" s="1" t="s">
        <v>1236</v>
      </c>
      <c r="G209" s="1" t="s">
        <v>1240</v>
      </c>
      <c r="H209" s="1" t="s">
        <v>1241</v>
      </c>
      <c r="I209" s="1" t="s">
        <v>1245</v>
      </c>
      <c r="J209" s="1" t="s">
        <v>1243</v>
      </c>
      <c r="K209" s="1" t="s">
        <v>1245</v>
      </c>
      <c r="L209" s="1" t="s">
        <v>1245</v>
      </c>
      <c r="M209" s="1" t="s">
        <v>1244</v>
      </c>
      <c r="N209" s="1" t="s">
        <v>1244</v>
      </c>
      <c r="O209" s="1" t="s">
        <v>1245</v>
      </c>
      <c r="P209" s="1" t="s">
        <v>1246</v>
      </c>
      <c r="Q209" s="1" t="s">
        <v>1247</v>
      </c>
      <c r="R209" s="1" t="s">
        <v>2220</v>
      </c>
      <c r="S209" s="1" t="s">
        <v>1249</v>
      </c>
      <c r="T209" s="1" t="s">
        <v>1250</v>
      </c>
      <c r="U209" s="1" t="s">
        <v>1251</v>
      </c>
      <c r="V209" s="1" t="s">
        <v>1252</v>
      </c>
    </row>
    <row r="210" s="1" customFormat="1" spans="1:22">
      <c r="A210" s="3">
        <v>999222900407495</v>
      </c>
      <c r="B210" s="1" t="s">
        <v>2221</v>
      </c>
      <c r="C210" s="1" t="s">
        <v>2222</v>
      </c>
      <c r="D210" s="1" t="s">
        <v>1901</v>
      </c>
      <c r="E210" s="1" t="s">
        <v>2223</v>
      </c>
      <c r="F210" s="1" t="s">
        <v>1440</v>
      </c>
      <c r="G210" s="1" t="s">
        <v>1240</v>
      </c>
      <c r="H210" s="1" t="s">
        <v>1241</v>
      </c>
      <c r="I210" s="1" t="s">
        <v>2224</v>
      </c>
      <c r="J210" s="1" t="s">
        <v>1243</v>
      </c>
      <c r="K210" s="1" t="s">
        <v>2224</v>
      </c>
      <c r="L210" s="1" t="s">
        <v>2224</v>
      </c>
      <c r="M210" s="1" t="s">
        <v>1244</v>
      </c>
      <c r="N210" s="1" t="s">
        <v>1244</v>
      </c>
      <c r="O210" s="1" t="s">
        <v>1245</v>
      </c>
      <c r="P210" s="1" t="s">
        <v>1246</v>
      </c>
      <c r="Q210" s="1" t="s">
        <v>1247</v>
      </c>
      <c r="R210" s="1" t="s">
        <v>2225</v>
      </c>
      <c r="S210" s="1" t="s">
        <v>1249</v>
      </c>
      <c r="T210" s="1" t="s">
        <v>1250</v>
      </c>
      <c r="U210" s="1" t="s">
        <v>1251</v>
      </c>
      <c r="V210" s="1" t="s">
        <v>1252</v>
      </c>
    </row>
    <row r="211" s="1" customFormat="1" spans="1:22">
      <c r="A211" s="3">
        <v>999222820475061</v>
      </c>
      <c r="B211" s="1" t="s">
        <v>2226</v>
      </c>
      <c r="C211" s="1" t="s">
        <v>2227</v>
      </c>
      <c r="D211" s="1" t="s">
        <v>2228</v>
      </c>
      <c r="E211" s="1" t="s">
        <v>2229</v>
      </c>
      <c r="F211" s="1" t="s">
        <v>1236</v>
      </c>
      <c r="G211" s="1" t="s">
        <v>1240</v>
      </c>
      <c r="H211" s="1" t="s">
        <v>1241</v>
      </c>
      <c r="I211" s="1" t="s">
        <v>2230</v>
      </c>
      <c r="J211" s="1" t="s">
        <v>1243</v>
      </c>
      <c r="K211" s="1" t="s">
        <v>2230</v>
      </c>
      <c r="L211" s="1" t="s">
        <v>2230</v>
      </c>
      <c r="M211" s="1" t="s">
        <v>1244</v>
      </c>
      <c r="N211" s="1" t="s">
        <v>1244</v>
      </c>
      <c r="O211" s="1" t="s">
        <v>1245</v>
      </c>
      <c r="P211" s="1" t="s">
        <v>1246</v>
      </c>
      <c r="Q211" s="1" t="s">
        <v>1247</v>
      </c>
      <c r="R211" s="1" t="s">
        <v>2231</v>
      </c>
      <c r="S211" s="1" t="s">
        <v>1249</v>
      </c>
      <c r="T211" s="1" t="s">
        <v>1250</v>
      </c>
      <c r="U211" s="1" t="s">
        <v>1251</v>
      </c>
      <c r="V211" s="1" t="s">
        <v>1252</v>
      </c>
    </row>
    <row r="212" s="1" customFormat="1" spans="1:22">
      <c r="A212" s="3">
        <v>999222817752619</v>
      </c>
      <c r="B212" s="1" t="s">
        <v>2232</v>
      </c>
      <c r="C212" s="1" t="s">
        <v>2233</v>
      </c>
      <c r="D212" s="1" t="s">
        <v>2234</v>
      </c>
      <c r="E212" s="1" t="s">
        <v>2235</v>
      </c>
      <c r="F212" s="1" t="s">
        <v>1360</v>
      </c>
      <c r="G212" s="1" t="s">
        <v>1240</v>
      </c>
      <c r="H212" s="1" t="s">
        <v>1241</v>
      </c>
      <c r="I212" s="1" t="s">
        <v>2236</v>
      </c>
      <c r="J212" s="1" t="s">
        <v>1243</v>
      </c>
      <c r="K212" s="1" t="s">
        <v>2236</v>
      </c>
      <c r="L212" s="1" t="s">
        <v>2236</v>
      </c>
      <c r="M212" s="1" t="s">
        <v>1244</v>
      </c>
      <c r="N212" s="1" t="s">
        <v>1244</v>
      </c>
      <c r="O212" s="1" t="s">
        <v>1245</v>
      </c>
      <c r="P212" s="1" t="s">
        <v>1246</v>
      </c>
      <c r="Q212" s="1" t="s">
        <v>1247</v>
      </c>
      <c r="R212" s="1" t="s">
        <v>2237</v>
      </c>
      <c r="S212" s="1" t="s">
        <v>1249</v>
      </c>
      <c r="T212" s="1" t="s">
        <v>1250</v>
      </c>
      <c r="U212" s="1" t="s">
        <v>1251</v>
      </c>
      <c r="V212" s="1" t="s">
        <v>1345</v>
      </c>
    </row>
    <row r="213" s="1" customFormat="1" spans="1:22">
      <c r="A213" s="3">
        <v>999222810584114</v>
      </c>
      <c r="B213" s="1" t="s">
        <v>2232</v>
      </c>
      <c r="C213" s="1" t="s">
        <v>2238</v>
      </c>
      <c r="D213" s="1" t="s">
        <v>2234</v>
      </c>
      <c r="E213" s="1" t="s">
        <v>2239</v>
      </c>
      <c r="F213" s="1" t="s">
        <v>1360</v>
      </c>
      <c r="G213" s="1" t="s">
        <v>1240</v>
      </c>
      <c r="H213" s="1" t="s">
        <v>1241</v>
      </c>
      <c r="I213" s="1" t="s">
        <v>2236</v>
      </c>
      <c r="J213" s="1" t="s">
        <v>1243</v>
      </c>
      <c r="K213" s="1" t="s">
        <v>2236</v>
      </c>
      <c r="L213" s="1" t="s">
        <v>2236</v>
      </c>
      <c r="M213" s="1" t="s">
        <v>1244</v>
      </c>
      <c r="N213" s="1" t="s">
        <v>1244</v>
      </c>
      <c r="O213" s="1" t="s">
        <v>1245</v>
      </c>
      <c r="P213" s="1" t="s">
        <v>1246</v>
      </c>
      <c r="Q213" s="1" t="s">
        <v>1247</v>
      </c>
      <c r="R213" s="1" t="s">
        <v>2240</v>
      </c>
      <c r="S213" s="1" t="s">
        <v>1249</v>
      </c>
      <c r="T213" s="1" t="s">
        <v>1250</v>
      </c>
      <c r="U213" s="1" t="s">
        <v>1251</v>
      </c>
      <c r="V213" s="1" t="s">
        <v>1345</v>
      </c>
    </row>
    <row r="214" s="1" customFormat="1" spans="1:22">
      <c r="A214" s="3">
        <v>999222808562630</v>
      </c>
      <c r="B214" s="1" t="s">
        <v>2241</v>
      </c>
      <c r="C214" s="1" t="s">
        <v>2242</v>
      </c>
      <c r="D214" s="1" t="s">
        <v>1901</v>
      </c>
      <c r="E214" s="1" t="s">
        <v>2243</v>
      </c>
      <c r="F214" s="1" t="s">
        <v>1360</v>
      </c>
      <c r="G214" s="1" t="s">
        <v>1240</v>
      </c>
      <c r="H214" s="1" t="s">
        <v>1241</v>
      </c>
      <c r="I214" s="1" t="s">
        <v>2244</v>
      </c>
      <c r="J214" s="1" t="s">
        <v>1243</v>
      </c>
      <c r="K214" s="1" t="s">
        <v>2244</v>
      </c>
      <c r="L214" s="1" t="s">
        <v>2244</v>
      </c>
      <c r="M214" s="1" t="s">
        <v>1244</v>
      </c>
      <c r="N214" s="1" t="s">
        <v>1244</v>
      </c>
      <c r="O214" s="1" t="s">
        <v>1245</v>
      </c>
      <c r="P214" s="1" t="s">
        <v>1246</v>
      </c>
      <c r="Q214" s="1" t="s">
        <v>1247</v>
      </c>
      <c r="R214" s="1" t="s">
        <v>2245</v>
      </c>
      <c r="S214" s="1" t="s">
        <v>1249</v>
      </c>
      <c r="T214" s="1" t="s">
        <v>1250</v>
      </c>
      <c r="U214" s="1" t="s">
        <v>1251</v>
      </c>
      <c r="V214" s="1" t="s">
        <v>1252</v>
      </c>
    </row>
    <row r="215" s="1" customFormat="1" spans="1:22">
      <c r="A215" s="3">
        <v>999222807317606</v>
      </c>
      <c r="B215" s="1" t="s">
        <v>2241</v>
      </c>
      <c r="C215" s="1" t="s">
        <v>2246</v>
      </c>
      <c r="D215" s="1" t="s">
        <v>1532</v>
      </c>
      <c r="E215" s="1" t="s">
        <v>2247</v>
      </c>
      <c r="F215" s="1" t="s">
        <v>1236</v>
      </c>
      <c r="G215" s="1" t="s">
        <v>1240</v>
      </c>
      <c r="H215" s="1" t="s">
        <v>1241</v>
      </c>
      <c r="I215" s="1" t="s">
        <v>2248</v>
      </c>
      <c r="J215" s="1" t="s">
        <v>1243</v>
      </c>
      <c r="K215" s="1" t="s">
        <v>2248</v>
      </c>
      <c r="L215" s="1" t="s">
        <v>2248</v>
      </c>
      <c r="M215" s="1" t="s">
        <v>1244</v>
      </c>
      <c r="N215" s="1" t="s">
        <v>1244</v>
      </c>
      <c r="O215" s="1" t="s">
        <v>1245</v>
      </c>
      <c r="P215" s="1" t="s">
        <v>1246</v>
      </c>
      <c r="Q215" s="1" t="s">
        <v>1247</v>
      </c>
      <c r="R215" s="1" t="s">
        <v>2249</v>
      </c>
      <c r="S215" s="1" t="s">
        <v>1249</v>
      </c>
      <c r="T215" s="1" t="s">
        <v>1250</v>
      </c>
      <c r="U215" s="1" t="s">
        <v>1251</v>
      </c>
      <c r="V215" s="1" t="s">
        <v>1252</v>
      </c>
    </row>
    <row r="216" s="1" customFormat="1" spans="1:22">
      <c r="A216" s="3">
        <v>999222795682491</v>
      </c>
      <c r="B216" s="1" t="s">
        <v>2241</v>
      </c>
      <c r="C216" s="1" t="s">
        <v>2250</v>
      </c>
      <c r="D216" s="1" t="s">
        <v>2251</v>
      </c>
      <c r="E216" s="1" t="s">
        <v>2252</v>
      </c>
      <c r="F216" s="1" t="s">
        <v>1440</v>
      </c>
      <c r="G216" s="1" t="s">
        <v>1240</v>
      </c>
      <c r="H216" s="1" t="s">
        <v>1241</v>
      </c>
      <c r="I216" s="1" t="s">
        <v>2253</v>
      </c>
      <c r="J216" s="1" t="s">
        <v>1243</v>
      </c>
      <c r="K216" s="1" t="s">
        <v>2253</v>
      </c>
      <c r="L216" s="1" t="s">
        <v>2253</v>
      </c>
      <c r="M216" s="1" t="s">
        <v>1244</v>
      </c>
      <c r="N216" s="1" t="s">
        <v>1244</v>
      </c>
      <c r="O216" s="1" t="s">
        <v>1245</v>
      </c>
      <c r="P216" s="1" t="s">
        <v>1246</v>
      </c>
      <c r="Q216" s="1" t="s">
        <v>1247</v>
      </c>
      <c r="R216" s="1" t="s">
        <v>2254</v>
      </c>
      <c r="S216" s="1" t="s">
        <v>1249</v>
      </c>
      <c r="T216" s="1" t="s">
        <v>1250</v>
      </c>
      <c r="U216" s="1" t="s">
        <v>1251</v>
      </c>
      <c r="V216" s="1" t="s">
        <v>1252</v>
      </c>
    </row>
    <row r="217" s="1" customFormat="1" spans="1:22">
      <c r="A217" s="3">
        <v>999222771427881</v>
      </c>
      <c r="B217" s="1" t="s">
        <v>2255</v>
      </c>
      <c r="C217" s="1" t="s">
        <v>2256</v>
      </c>
      <c r="D217" s="1" t="s">
        <v>2187</v>
      </c>
      <c r="E217" s="1" t="s">
        <v>2257</v>
      </c>
      <c r="F217" s="1" t="s">
        <v>1440</v>
      </c>
      <c r="G217" s="1" t="s">
        <v>1240</v>
      </c>
      <c r="H217" s="1" t="s">
        <v>1241</v>
      </c>
      <c r="I217" s="1" t="s">
        <v>2189</v>
      </c>
      <c r="J217" s="1" t="s">
        <v>1243</v>
      </c>
      <c r="K217" s="1" t="s">
        <v>2189</v>
      </c>
      <c r="L217" s="1" t="s">
        <v>2189</v>
      </c>
      <c r="M217" s="1" t="s">
        <v>1244</v>
      </c>
      <c r="N217" s="1" t="s">
        <v>1244</v>
      </c>
      <c r="O217" s="1" t="s">
        <v>1245</v>
      </c>
      <c r="P217" s="1" t="s">
        <v>1246</v>
      </c>
      <c r="Q217" s="1" t="s">
        <v>1247</v>
      </c>
      <c r="R217" s="1" t="s">
        <v>2258</v>
      </c>
      <c r="S217" s="1" t="s">
        <v>1249</v>
      </c>
      <c r="T217" s="1" t="s">
        <v>1250</v>
      </c>
      <c r="U217" s="1" t="s">
        <v>1251</v>
      </c>
      <c r="V217" s="1" t="s">
        <v>1252</v>
      </c>
    </row>
    <row r="218" s="1" customFormat="1" spans="1:22">
      <c r="A218" s="1" t="s">
        <v>2259</v>
      </c>
      <c r="B218" s="1" t="s">
        <v>2255</v>
      </c>
      <c r="C218" s="1" t="s">
        <v>2260</v>
      </c>
      <c r="D218" s="1" t="s">
        <v>1915</v>
      </c>
      <c r="E218" s="1" t="s">
        <v>2261</v>
      </c>
      <c r="F218" s="1" t="s">
        <v>1360</v>
      </c>
      <c r="G218" s="1" t="s">
        <v>1240</v>
      </c>
      <c r="H218" s="1" t="s">
        <v>1241</v>
      </c>
      <c r="I218" s="1" t="s">
        <v>1245</v>
      </c>
      <c r="J218" s="1" t="s">
        <v>1243</v>
      </c>
      <c r="K218" s="1" t="s">
        <v>1245</v>
      </c>
      <c r="L218" s="1" t="s">
        <v>1245</v>
      </c>
      <c r="M218" s="1" t="s">
        <v>1244</v>
      </c>
      <c r="N218" s="1" t="s">
        <v>1244</v>
      </c>
      <c r="O218" s="1" t="s">
        <v>1245</v>
      </c>
      <c r="P218" s="1" t="s">
        <v>1246</v>
      </c>
      <c r="Q218" s="1" t="s">
        <v>1247</v>
      </c>
      <c r="R218" s="1" t="s">
        <v>2262</v>
      </c>
      <c r="S218" s="1" t="s">
        <v>1249</v>
      </c>
      <c r="T218" s="1" t="s">
        <v>1250</v>
      </c>
      <c r="U218" s="1" t="s">
        <v>1251</v>
      </c>
      <c r="V218" s="1" t="s">
        <v>1252</v>
      </c>
    </row>
    <row r="219" s="1" customFormat="1" spans="1:22">
      <c r="A219" s="3">
        <v>999222759070162</v>
      </c>
      <c r="B219" s="1" t="s">
        <v>2255</v>
      </c>
      <c r="C219" s="1" t="s">
        <v>2263</v>
      </c>
      <c r="D219" s="1" t="s">
        <v>1823</v>
      </c>
      <c r="E219" s="1" t="s">
        <v>2264</v>
      </c>
      <c r="F219" s="1" t="s">
        <v>1419</v>
      </c>
      <c r="G219" s="1" t="s">
        <v>1240</v>
      </c>
      <c r="H219" s="1" t="s">
        <v>1241</v>
      </c>
      <c r="I219" s="1" t="s">
        <v>2265</v>
      </c>
      <c r="J219" s="1" t="s">
        <v>1243</v>
      </c>
      <c r="K219" s="1" t="s">
        <v>2265</v>
      </c>
      <c r="L219" s="1" t="s">
        <v>2265</v>
      </c>
      <c r="M219" s="1" t="s">
        <v>1244</v>
      </c>
      <c r="N219" s="1" t="s">
        <v>1244</v>
      </c>
      <c r="O219" s="1" t="s">
        <v>1245</v>
      </c>
      <c r="P219" s="1" t="s">
        <v>1246</v>
      </c>
      <c r="Q219" s="1" t="s">
        <v>1247</v>
      </c>
      <c r="R219" s="1" t="s">
        <v>2266</v>
      </c>
      <c r="S219" s="1" t="s">
        <v>1249</v>
      </c>
      <c r="T219" s="1" t="s">
        <v>1250</v>
      </c>
      <c r="U219" s="1" t="s">
        <v>1251</v>
      </c>
      <c r="V219" s="1" t="s">
        <v>1252</v>
      </c>
    </row>
    <row r="220" s="1" customFormat="1" spans="1:22">
      <c r="A220" s="1" t="s">
        <v>2267</v>
      </c>
      <c r="B220" s="1" t="s">
        <v>2268</v>
      </c>
      <c r="C220" s="1" t="s">
        <v>2269</v>
      </c>
      <c r="D220" s="1" t="s">
        <v>1442</v>
      </c>
      <c r="E220" s="1" t="s">
        <v>1961</v>
      </c>
      <c r="F220" s="1" t="s">
        <v>1360</v>
      </c>
      <c r="G220" s="1" t="s">
        <v>1240</v>
      </c>
      <c r="H220" s="1" t="s">
        <v>1241</v>
      </c>
      <c r="I220" s="1" t="s">
        <v>1245</v>
      </c>
      <c r="J220" s="1" t="s">
        <v>1243</v>
      </c>
      <c r="K220" s="1" t="s">
        <v>1245</v>
      </c>
      <c r="L220" s="1" t="s">
        <v>1245</v>
      </c>
      <c r="M220" s="1" t="s">
        <v>1244</v>
      </c>
      <c r="N220" s="1" t="s">
        <v>1244</v>
      </c>
      <c r="O220" s="1" t="s">
        <v>1245</v>
      </c>
      <c r="P220" s="1" t="s">
        <v>1246</v>
      </c>
      <c r="Q220" s="1" t="s">
        <v>1247</v>
      </c>
      <c r="R220" s="1" t="s">
        <v>2270</v>
      </c>
      <c r="S220" s="1" t="s">
        <v>1249</v>
      </c>
      <c r="T220" s="1" t="s">
        <v>1250</v>
      </c>
      <c r="U220" s="1" t="s">
        <v>1251</v>
      </c>
      <c r="V220" s="1" t="s">
        <v>1252</v>
      </c>
    </row>
    <row r="221" s="1" customFormat="1" spans="1:22">
      <c r="A221" s="1" t="s">
        <v>2271</v>
      </c>
      <c r="B221" s="1" t="s">
        <v>2272</v>
      </c>
      <c r="C221" s="1" t="s">
        <v>2273</v>
      </c>
      <c r="D221" s="1" t="s">
        <v>1833</v>
      </c>
      <c r="E221" s="1" t="s">
        <v>2274</v>
      </c>
      <c r="F221" s="1" t="s">
        <v>1360</v>
      </c>
      <c r="G221" s="1" t="s">
        <v>1240</v>
      </c>
      <c r="H221" s="1" t="s">
        <v>1241</v>
      </c>
      <c r="I221" s="1" t="s">
        <v>1245</v>
      </c>
      <c r="J221" s="1" t="s">
        <v>1243</v>
      </c>
      <c r="K221" s="1" t="s">
        <v>1245</v>
      </c>
      <c r="L221" s="1" t="s">
        <v>1245</v>
      </c>
      <c r="M221" s="1" t="s">
        <v>1244</v>
      </c>
      <c r="N221" s="1" t="s">
        <v>1244</v>
      </c>
      <c r="O221" s="1" t="s">
        <v>1245</v>
      </c>
      <c r="P221" s="1" t="s">
        <v>1246</v>
      </c>
      <c r="Q221" s="1" t="s">
        <v>1247</v>
      </c>
      <c r="R221" s="1" t="s">
        <v>2275</v>
      </c>
      <c r="S221" s="1" t="s">
        <v>1249</v>
      </c>
      <c r="T221" s="1" t="s">
        <v>1250</v>
      </c>
      <c r="U221" s="1" t="s">
        <v>1251</v>
      </c>
      <c r="V221" s="1" t="s">
        <v>1252</v>
      </c>
    </row>
    <row r="222" s="1" customFormat="1" spans="1:22">
      <c r="A222" s="3">
        <v>22700290786</v>
      </c>
      <c r="B222" s="1" t="s">
        <v>2272</v>
      </c>
      <c r="C222" s="1" t="s">
        <v>2276</v>
      </c>
      <c r="D222" s="1" t="s">
        <v>1767</v>
      </c>
      <c r="E222" s="1" t="s">
        <v>2277</v>
      </c>
      <c r="F222" s="1" t="s">
        <v>1236</v>
      </c>
      <c r="G222" s="1" t="s">
        <v>1240</v>
      </c>
      <c r="H222" s="1" t="s">
        <v>1241</v>
      </c>
      <c r="I222" s="1" t="s">
        <v>2278</v>
      </c>
      <c r="J222" s="1" t="s">
        <v>1243</v>
      </c>
      <c r="K222" s="1" t="s">
        <v>2278</v>
      </c>
      <c r="L222" s="1" t="s">
        <v>2278</v>
      </c>
      <c r="M222" s="1" t="s">
        <v>1244</v>
      </c>
      <c r="N222" s="1" t="s">
        <v>1244</v>
      </c>
      <c r="O222" s="1" t="s">
        <v>1245</v>
      </c>
      <c r="P222" s="1" t="s">
        <v>1246</v>
      </c>
      <c r="Q222" s="1" t="s">
        <v>1247</v>
      </c>
      <c r="R222" s="1" t="s">
        <v>2279</v>
      </c>
      <c r="S222" s="1" t="s">
        <v>1249</v>
      </c>
      <c r="T222" s="1" t="s">
        <v>1250</v>
      </c>
      <c r="U222" s="1" t="s">
        <v>1251</v>
      </c>
      <c r="V222" s="1" t="s">
        <v>1252</v>
      </c>
    </row>
    <row r="223" s="1" customFormat="1" spans="1:22">
      <c r="A223" s="3">
        <v>999222566169539</v>
      </c>
      <c r="B223" s="1" t="s">
        <v>2280</v>
      </c>
      <c r="C223" s="1" t="s">
        <v>2281</v>
      </c>
      <c r="D223" s="1" t="s">
        <v>1901</v>
      </c>
      <c r="E223" s="1" t="s">
        <v>2282</v>
      </c>
      <c r="F223" s="1" t="s">
        <v>1419</v>
      </c>
      <c r="G223" s="1" t="s">
        <v>1240</v>
      </c>
      <c r="H223" s="1" t="s">
        <v>1241</v>
      </c>
      <c r="I223" s="1" t="s">
        <v>2283</v>
      </c>
      <c r="J223" s="1" t="s">
        <v>1243</v>
      </c>
      <c r="K223" s="1" t="s">
        <v>2283</v>
      </c>
      <c r="L223" s="1" t="s">
        <v>2283</v>
      </c>
      <c r="M223" s="1" t="s">
        <v>1244</v>
      </c>
      <c r="N223" s="1" t="s">
        <v>1244</v>
      </c>
      <c r="O223" s="1" t="s">
        <v>1245</v>
      </c>
      <c r="P223" s="1" t="s">
        <v>1246</v>
      </c>
      <c r="Q223" s="1" t="s">
        <v>1247</v>
      </c>
      <c r="R223" s="1" t="s">
        <v>2284</v>
      </c>
      <c r="S223" s="1" t="s">
        <v>1249</v>
      </c>
      <c r="T223" s="1" t="s">
        <v>1250</v>
      </c>
      <c r="U223" s="1" t="s">
        <v>1251</v>
      </c>
      <c r="V223" s="1" t="s">
        <v>1252</v>
      </c>
    </row>
    <row r="224" s="1" customFormat="1" spans="1:22">
      <c r="A224" s="3">
        <v>999222374837560</v>
      </c>
      <c r="B224" s="1" t="s">
        <v>2285</v>
      </c>
      <c r="C224" s="1" t="s">
        <v>2286</v>
      </c>
      <c r="D224" s="1" t="s">
        <v>2099</v>
      </c>
      <c r="E224" s="1" t="s">
        <v>2287</v>
      </c>
      <c r="F224" s="1" t="s">
        <v>1360</v>
      </c>
      <c r="G224" s="1" t="s">
        <v>1240</v>
      </c>
      <c r="H224" s="1" t="s">
        <v>1241</v>
      </c>
      <c r="I224" s="1" t="s">
        <v>2288</v>
      </c>
      <c r="J224" s="1" t="s">
        <v>1243</v>
      </c>
      <c r="K224" s="1" t="s">
        <v>2288</v>
      </c>
      <c r="L224" s="1" t="s">
        <v>2288</v>
      </c>
      <c r="M224" s="1" t="s">
        <v>1244</v>
      </c>
      <c r="N224" s="1" t="s">
        <v>1244</v>
      </c>
      <c r="O224" s="1" t="s">
        <v>1245</v>
      </c>
      <c r="P224" s="1" t="s">
        <v>1246</v>
      </c>
      <c r="Q224" s="1" t="s">
        <v>1247</v>
      </c>
      <c r="R224" s="1" t="s">
        <v>2289</v>
      </c>
      <c r="S224" s="1" t="s">
        <v>1249</v>
      </c>
      <c r="T224" s="1" t="s">
        <v>1250</v>
      </c>
      <c r="U224" s="1" t="s">
        <v>1251</v>
      </c>
      <c r="V224" s="1" t="s">
        <v>1345</v>
      </c>
    </row>
    <row r="225" s="1" customFormat="1" spans="1:22">
      <c r="A225" s="3">
        <v>22352529582</v>
      </c>
      <c r="B225" s="1" t="s">
        <v>2290</v>
      </c>
      <c r="C225" s="1" t="s">
        <v>2291</v>
      </c>
      <c r="D225" s="1" t="s">
        <v>1767</v>
      </c>
      <c r="E225" s="1" t="s">
        <v>2292</v>
      </c>
      <c r="F225" s="1" t="s">
        <v>1440</v>
      </c>
      <c r="G225" s="1" t="s">
        <v>1240</v>
      </c>
      <c r="H225" s="1" t="s">
        <v>1241</v>
      </c>
      <c r="I225" s="1" t="s">
        <v>2293</v>
      </c>
      <c r="J225" s="1" t="s">
        <v>1243</v>
      </c>
      <c r="K225" s="1" t="s">
        <v>2293</v>
      </c>
      <c r="L225" s="1" t="s">
        <v>2293</v>
      </c>
      <c r="M225" s="1" t="s">
        <v>1244</v>
      </c>
      <c r="N225" s="1" t="s">
        <v>1244</v>
      </c>
      <c r="O225" s="1" t="s">
        <v>1245</v>
      </c>
      <c r="P225" s="1" t="s">
        <v>1246</v>
      </c>
      <c r="Q225" s="1" t="s">
        <v>1247</v>
      </c>
      <c r="R225" s="1" t="s">
        <v>2294</v>
      </c>
      <c r="S225" s="1" t="s">
        <v>1249</v>
      </c>
      <c r="T225" s="1" t="s">
        <v>1250</v>
      </c>
      <c r="U225" s="1" t="s">
        <v>1251</v>
      </c>
      <c r="V225" s="1" t="s">
        <v>1252</v>
      </c>
    </row>
    <row r="226" s="1" customFormat="1" spans="1:22">
      <c r="A226" s="3">
        <v>999222287241174</v>
      </c>
      <c r="B226" s="1" t="s">
        <v>2295</v>
      </c>
      <c r="C226" s="1" t="s">
        <v>2296</v>
      </c>
      <c r="D226" s="1" t="s">
        <v>1371</v>
      </c>
      <c r="E226" s="1" t="s">
        <v>2297</v>
      </c>
      <c r="F226" s="1" t="s">
        <v>1440</v>
      </c>
      <c r="G226" s="1" t="s">
        <v>1240</v>
      </c>
      <c r="H226" s="1" t="s">
        <v>1241</v>
      </c>
      <c r="I226" s="1" t="s">
        <v>2298</v>
      </c>
      <c r="J226" s="1" t="s">
        <v>1243</v>
      </c>
      <c r="K226" s="1" t="s">
        <v>2298</v>
      </c>
      <c r="L226" s="1" t="s">
        <v>2298</v>
      </c>
      <c r="M226" s="1" t="s">
        <v>1244</v>
      </c>
      <c r="N226" s="1" t="s">
        <v>1244</v>
      </c>
      <c r="O226" s="1" t="s">
        <v>1245</v>
      </c>
      <c r="P226" s="1" t="s">
        <v>1246</v>
      </c>
      <c r="Q226" s="1" t="s">
        <v>1247</v>
      </c>
      <c r="R226" s="1" t="s">
        <v>2299</v>
      </c>
      <c r="S226" s="1" t="s">
        <v>1249</v>
      </c>
      <c r="T226" s="1" t="s">
        <v>1250</v>
      </c>
      <c r="U226" s="1" t="s">
        <v>1251</v>
      </c>
      <c r="V226" s="1" t="s">
        <v>1252</v>
      </c>
    </row>
    <row r="227" s="1" customFormat="1" spans="1:22">
      <c r="A227" s="3">
        <v>999222128966058</v>
      </c>
      <c r="B227" s="1" t="s">
        <v>2300</v>
      </c>
      <c r="C227" s="1" t="s">
        <v>2301</v>
      </c>
      <c r="D227" s="1" t="s">
        <v>2302</v>
      </c>
      <c r="E227" s="1" t="s">
        <v>2303</v>
      </c>
      <c r="F227" s="1" t="s">
        <v>1484</v>
      </c>
      <c r="G227" s="1" t="s">
        <v>1240</v>
      </c>
      <c r="H227" s="1" t="s">
        <v>1241</v>
      </c>
      <c r="I227" s="1" t="s">
        <v>1942</v>
      </c>
      <c r="J227" s="1" t="s">
        <v>1243</v>
      </c>
      <c r="K227" s="1" t="s">
        <v>1942</v>
      </c>
      <c r="L227" s="1" t="s">
        <v>1942</v>
      </c>
      <c r="M227" s="1" t="s">
        <v>1244</v>
      </c>
      <c r="N227" s="1" t="s">
        <v>1244</v>
      </c>
      <c r="O227" s="1" t="s">
        <v>1245</v>
      </c>
      <c r="P227" s="1" t="s">
        <v>1246</v>
      </c>
      <c r="Q227" s="1" t="s">
        <v>1247</v>
      </c>
      <c r="R227" s="1" t="s">
        <v>2304</v>
      </c>
      <c r="S227" s="1" t="s">
        <v>1249</v>
      </c>
      <c r="T227" s="1" t="s">
        <v>1250</v>
      </c>
      <c r="U227" s="1" t="s">
        <v>1251</v>
      </c>
      <c r="V227" s="1" t="s">
        <v>1252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2023-05-06T01:41:00Z</dcterms:created>
  <dcterms:modified xsi:type="dcterms:W3CDTF">2023-05-13T08:10:03Z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C8BF3FDF74044893BFF07AE50E2F278D_12</vt:lpwstr>
  </property>
  <property fmtid="{D5CDD505-2E9C-101B-9397-08002B2CF9AE}" pid="3" name="KSOProductBuildVer">
    <vt:lpwstr>2052-11.1.0.14036</vt:lpwstr>
  </property>
</Properties>
</file>