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对账!$A$1:$X$123</definedName>
  </definedNames>
  <calcPr calcId="144525"/>
</workbook>
</file>

<file path=xl/sharedStrings.xml><?xml version="1.0" encoding="utf-8"?>
<sst xmlns="http://schemas.openxmlformats.org/spreadsheetml/2006/main" count="4072" uniqueCount="1308">
  <si>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</si>
  <si>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</si>
  <si>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</si>
  <si>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</si>
  <si>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</si>
  <si>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</si>
  <si>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</si>
  <si>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</si>
  <si>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</si>
  <si>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</si>
  <si>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</si>
  <si>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</si>
  <si>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</si>
  <si>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</si>
  <si>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</si>
  <si>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</si>
  <si>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</si>
  <si>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</si>
  <si>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</si>
  <si>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</si>
  <si>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</si>
  <si>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</si>
  <si>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</si>
  <si>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</si>
  <si>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</si>
  <si>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999222830033724	</t>
  </si>
  <si>
    <t>Ctrip</t>
  </si>
  <si>
    <t>正常</t>
  </si>
  <si>
    <t>[曼谷]曼谷索拉利亚西铁酒店(Solaria Nishitetsu Hotel Bangkok)(102642575)</t>
  </si>
  <si>
    <t>标准特大号床角落间&lt;特惠专享&gt;&lt;双人入住&gt;&lt;无早&gt;</t>
  </si>
  <si>
    <t>CNY</t>
  </si>
  <si>
    <t>WONG/YIU KWAN,LEE/SUSAN</t>
  </si>
  <si>
    <t>CA2019230513CNY</t>
  </si>
  <si>
    <t>未提现</t>
  </si>
  <si>
    <t>携程开票</t>
  </si>
  <si>
    <t xml:space="preserve">3048739	</t>
  </si>
  <si>
    <t xml:space="preserve">256206504	</t>
  </si>
  <si>
    <t xml:space="preserve">22891938134	</t>
  </si>
  <si>
    <t>[芭堤雅]阿玛瑞芭堤雅酒店(Amari Pattaya)(6311398)</t>
  </si>
  <si>
    <t>豪华海景双床房(至少连住2晚及以上)&lt;今日特价 &gt;&lt;双人入住&gt;&lt;中宾&gt;&lt;双早&gt;</t>
  </si>
  <si>
    <t>Xiao/Bing,Xiao/Zejian</t>
  </si>
  <si>
    <t xml:space="preserve">3058764	</t>
  </si>
  <si>
    <t xml:space="preserve">6800678	</t>
  </si>
  <si>
    <t xml:space="preserve">22891938132	</t>
  </si>
  <si>
    <t>豪华海景特大床房(至少连住2晚及以上)&lt;今日特价 &gt;&lt;双人入住&gt;&lt;中宾&gt;&lt;双早&gt;</t>
  </si>
  <si>
    <t>YANG/HANWEN,CHEN/WENXIA,FENG/KEYING,SUN/RONGJIE,LUO/LINWEN,ZHANG/ZIDA,NI/GENGWU,Xiao/Linlin</t>
  </si>
  <si>
    <t xml:space="preserve">3058763	</t>
  </si>
  <si>
    <t xml:space="preserve">6800675	</t>
  </si>
  <si>
    <t xml:space="preserve">999223073905808	</t>
  </si>
  <si>
    <t>标准特大号床角落间&lt;特惠专享&gt;&lt;双人入住&gt;&lt;双早&gt;</t>
  </si>
  <si>
    <t>CHAN/KIMMING</t>
  </si>
  <si>
    <t xml:space="preserve">3106787	</t>
  </si>
  <si>
    <t xml:space="preserve">260808152	</t>
  </si>
  <si>
    <t xml:space="preserve">999223232728157	</t>
  </si>
  <si>
    <t>[邦劳]阿罗纳海滩赫纳度假村(Henann Resort Alona Beach)(5243777)</t>
  </si>
  <si>
    <t>尊贵池边房(至少连住2晚及以上)&lt;特惠&gt;&lt;三人入住&gt;&lt;早餐&gt;</t>
  </si>
  <si>
    <t>YOON/GARAM</t>
  </si>
  <si>
    <t xml:space="preserve">3148339	</t>
  </si>
  <si>
    <t xml:space="preserve">HBM249-251	</t>
  </si>
  <si>
    <t xml:space="preserve">999223319744650	</t>
  </si>
  <si>
    <t>[曼谷]优本纳沙通(Urbana Sathorn, Bangkok)(5025085)</t>
  </si>
  <si>
    <t>一卧室豪华房(至少连住2晚及以上)&lt;超值特惠&gt;&lt;双人入住&gt;&lt;无早&gt;</t>
  </si>
  <si>
    <t>LIN/CHIHLIANG</t>
  </si>
  <si>
    <t xml:space="preserve">3166749	</t>
  </si>
  <si>
    <t xml:space="preserve">9208611336959	</t>
  </si>
  <si>
    <t xml:space="preserve">999223346116010	</t>
  </si>
  <si>
    <t>[碧瑶]海约翰坎普庄园酒店(The Manor at Camp John Hay)(28356473)</t>
  </si>
  <si>
    <t>园景高级房&lt;特价大促销&gt;&lt;三人入住&gt;&lt;无早&gt;</t>
  </si>
  <si>
    <t>Camacho/Elvisa Sontillano</t>
  </si>
  <si>
    <t xml:space="preserve">3171253	</t>
  </si>
  <si>
    <t xml:space="preserve">197746	</t>
  </si>
  <si>
    <t xml:space="preserve">999223361195255	</t>
  </si>
  <si>
    <t>[芭堤雅]芭提雅最佳西方优质尼克森酒店(Best Western Plus Nexen Pattaya)(96263097)</t>
  </si>
  <si>
    <t>城景豪华双床房&lt;双人入住&gt;&lt;不适用泰国客人&gt;&lt;无早&gt;</t>
  </si>
  <si>
    <t>GE/CANCAN</t>
  </si>
  <si>
    <t xml:space="preserve">3173430	</t>
  </si>
  <si>
    <t xml:space="preserve">	</t>
  </si>
  <si>
    <t xml:space="preserve">999223449293317	</t>
  </si>
  <si>
    <t>[TT. Sa Pa]萨帕开心果酒店(Pistachio Hotel Sapa)(103989961)</t>
  </si>
  <si>
    <t>城景高级房&lt;超值特惠&gt;&lt;双人入住&gt;&lt;双早&gt;</t>
  </si>
  <si>
    <t>Nushchawong/Sirima</t>
  </si>
  <si>
    <t xml:space="preserve">3190697	</t>
  </si>
  <si>
    <t xml:space="preserve">999223455507979	</t>
  </si>
  <si>
    <t>[怡保]唯裕酒店(WEIL Hotel Ipoh)(5702297)</t>
  </si>
  <si>
    <t>尊贵特大床房&lt;双人入住&gt;&lt;双早&gt;</t>
  </si>
  <si>
    <t>Yeo/Keng Hoon</t>
  </si>
  <si>
    <t xml:space="preserve">3191595	</t>
  </si>
  <si>
    <t xml:space="preserve"> 421660	</t>
  </si>
  <si>
    <t xml:space="preserve">999223506552846	</t>
  </si>
  <si>
    <t>[仁川]仁川机场贝斯特韦斯特精品酒店(Best Western Premier Incheon Airport Hotel)(5923817)</t>
  </si>
  <si>
    <t>尊贵双人房&lt;双人入住&gt;&lt;不适用韩国客人&gt;&lt;无早&gt;</t>
  </si>
  <si>
    <t>ANNA/GRACE</t>
  </si>
  <si>
    <t xml:space="preserve">3201992	</t>
  </si>
  <si>
    <t xml:space="preserve">999223520802115	</t>
  </si>
  <si>
    <t>[Ulu Kinta]万雅岚温泉度假村(The Banjaran Hotsprings Retreat)(102558673)</t>
  </si>
  <si>
    <t>湖景别墅&lt;双人入住&gt;&lt;双早&gt;</t>
  </si>
  <si>
    <t>Koh/Kok Aun</t>
  </si>
  <si>
    <t xml:space="preserve">3203901	</t>
  </si>
  <si>
    <t xml:space="preserve">268798103	</t>
  </si>
  <si>
    <t xml:space="preserve">23573714304	</t>
  </si>
  <si>
    <t>[首尔]明洞亲爱酒店(Dears Myeongdong)(105594077)</t>
  </si>
  <si>
    <t>布雷夫双人房&lt;今日特价 &gt;&lt;双人入住&gt;&lt;不适用韩国客人&gt;&lt;无早&gt;</t>
  </si>
  <si>
    <t>GUO/RUIYANG</t>
  </si>
  <si>
    <t xml:space="preserve">3213150	</t>
  </si>
  <si>
    <t xml:space="preserve">23038651	</t>
  </si>
  <si>
    <t xml:space="preserve">999223633504397	</t>
  </si>
  <si>
    <t>[普吉岛]普吉假日酒店(Holiday Inn Resort Phuket, an IHG Hotel)(3031621)</t>
  </si>
  <si>
    <t>标准房(至少连住2晚及以上)&lt;双人入住&gt;&lt;双早&gt;</t>
  </si>
  <si>
    <t>WANG/YANLING</t>
  </si>
  <si>
    <t xml:space="preserve">3224087	</t>
  </si>
  <si>
    <t xml:space="preserve">999223633508131	</t>
  </si>
  <si>
    <t>Teng/Minmin</t>
  </si>
  <si>
    <t xml:space="preserve">3224088	</t>
  </si>
  <si>
    <t xml:space="preserve">999223655453484	</t>
  </si>
  <si>
    <t>[仁川]仁川松岛天空公园酒店(Hotel Skypark Incheon Songdo)(28638693)</t>
  </si>
  <si>
    <t>标准双人床房&lt;双人入住&gt;&lt;无早&gt;</t>
  </si>
  <si>
    <t>Kim/Eun suk,Kim/Eun suk</t>
  </si>
  <si>
    <t xml:space="preserve">3229205	</t>
  </si>
  <si>
    <t xml:space="preserve">F1125474	</t>
  </si>
  <si>
    <t xml:space="preserve">999223667120178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</si>
  <si>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</si>
  <si>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</si>
  <si>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ZHOU/HAISHAN,HAO/JIXIMEI</t>
  </si>
  <si>
    <t xml:space="preserve">3230812	</t>
  </si>
  <si>
    <t xml:space="preserve">168533	</t>
  </si>
  <si>
    <t xml:space="preserve">999223671013263	</t>
  </si>
  <si>
    <t>[八打灵再也]阿万特酒店(Avante Hotel)(100419478)</t>
  </si>
  <si>
    <t>高级特大床房&lt;单人入住&gt;&lt;仅适用亚洲客人&gt;&lt;单早&gt;</t>
  </si>
  <si>
    <t>YANG/WENXUE</t>
  </si>
  <si>
    <t xml:space="preserve">999223683982559	</t>
  </si>
  <si>
    <t>WANG/SHUANG,WANG/YUCHEN</t>
  </si>
  <si>
    <t xml:space="preserve">3233347	</t>
  </si>
  <si>
    <t xml:space="preserve">999223758955942	</t>
  </si>
  <si>
    <t>[普吉岛]攀瓦布里海滨度假村(Panwaburi Beachfront Resort)(96362785)</t>
  </si>
  <si>
    <t>豪华双人床房&lt;双人入住&gt;&lt;无早&gt;</t>
  </si>
  <si>
    <t>Samakhanai/Gosin</t>
  </si>
  <si>
    <t xml:space="preserve">3262721	</t>
  </si>
  <si>
    <t xml:space="preserve">12875	</t>
  </si>
  <si>
    <t xml:space="preserve">999223776482914	</t>
  </si>
  <si>
    <t>[吉隆坡]铂尔曼吉隆坡城市中心大酒店(Pullman Kuala Lumpur City Centre Hotel &amp; Residences)(5073220)</t>
  </si>
  <si>
    <t>豪华特大床房 禁烟(至少连住2晚及以上)&lt;双人入住&gt;&lt;双早&gt;</t>
  </si>
  <si>
    <t>LIN/AZHEN</t>
  </si>
  <si>
    <t xml:space="preserve">3268695	</t>
  </si>
  <si>
    <t xml:space="preserve">930717	</t>
  </si>
  <si>
    <t xml:space="preserve">999223782268814	</t>
  </si>
  <si>
    <t>[曼谷]曼谷素坤逸奥克伍德华庭工作室酒店(Oakwood Studios Sukhumvit Bangkok)(101528701)</t>
  </si>
  <si>
    <t>高级特大床房&lt;特惠专享&gt;&lt;双人入住&gt;&lt;无早&gt;</t>
  </si>
  <si>
    <t>ZHAO/JINXI</t>
  </si>
  <si>
    <t xml:space="preserve">3269916	</t>
  </si>
  <si>
    <t xml:space="preserve">8921409	</t>
  </si>
  <si>
    <t xml:space="preserve">23785035834	</t>
  </si>
  <si>
    <t>[拉普拉普]马克坦 BE 度假村(BE Resort Mactan)(28566461)</t>
  </si>
  <si>
    <t>优雅房&lt;双人入住&gt;&lt;双早&gt;</t>
  </si>
  <si>
    <t>SHIN/EUNSUK</t>
  </si>
  <si>
    <t xml:space="preserve">3270793	</t>
  </si>
  <si>
    <t xml:space="preserve">115447	</t>
  </si>
  <si>
    <t xml:space="preserve">999223793125101	</t>
  </si>
  <si>
    <t>[首尔]三井酒店(Hotel Samjung)(28525707)</t>
  </si>
  <si>
    <t>双人床房&lt;单人入住&gt;&lt;单早&gt;</t>
  </si>
  <si>
    <t>LEE/MYONSOO</t>
  </si>
  <si>
    <t xml:space="preserve">3273191	</t>
  </si>
  <si>
    <t xml:space="preserve">23041883	</t>
  </si>
  <si>
    <t xml:space="preserve">999223802689953	</t>
  </si>
  <si>
    <t>[芽庄]芽庄洲际酒店(InterContinental Nha Trang, an IHG Hotel)(4398930)</t>
  </si>
  <si>
    <t>海景经典双床房（高层）&lt;双人入住&gt;&lt;仅适用韩国客人&gt;&lt;双早&gt;</t>
  </si>
  <si>
    <t>Ko/Jinjoo</t>
  </si>
  <si>
    <t xml:space="preserve">3276057	</t>
  </si>
  <si>
    <t xml:space="preserve">706677	</t>
  </si>
  <si>
    <t xml:space="preserve">999223814113051	</t>
  </si>
  <si>
    <t>Chen/Xiao yu,Huang/Shu yu</t>
  </si>
  <si>
    <t xml:space="preserve">3279128	</t>
  </si>
  <si>
    <t xml:space="preserve">16220297	</t>
  </si>
  <si>
    <t xml:space="preserve">999223815647489	</t>
  </si>
  <si>
    <t>[富国岛]Phu Quoc 星湾皇冠假日酒店(Crowne Plaza Phu Quoc Starbay, an IHG Hotel)(106389454)</t>
  </si>
  <si>
    <t>海景甄选特大床房&lt;双人入住&gt;&lt;双早&gt;</t>
  </si>
  <si>
    <t>JIANG/SHENGLONG</t>
  </si>
  <si>
    <t xml:space="preserve">3279773	</t>
  </si>
  <si>
    <t xml:space="preserve">1971745	</t>
  </si>
  <si>
    <t xml:space="preserve">999223819405656	</t>
  </si>
  <si>
    <t>城景豪华双人床房&lt;双人入住&gt;&lt;不适用泰国客人&gt;&lt;无早&gt;</t>
  </si>
  <si>
    <t>HE/HUIYAN,LUN/SHAOPING,FAN/SHUNCHUN,LI/WEILIAN,HUANG/SHUMEI</t>
  </si>
  <si>
    <t xml:space="preserve">3281424	</t>
  </si>
  <si>
    <t xml:space="preserve">bk018103-5	</t>
  </si>
  <si>
    <t xml:space="preserve">999223819970117	</t>
  </si>
  <si>
    <t>[乔治市]槟城乔治敦图恩酒店(Tune Hotel Georgetown Penang)(28528132)</t>
  </si>
  <si>
    <t>双床房&lt;双人入住&gt;&lt;无早&gt;</t>
  </si>
  <si>
    <t>Hock Kiong/Wee,Wee/Hock Kiong</t>
  </si>
  <si>
    <t xml:space="preserve">3281637	</t>
  </si>
  <si>
    <t xml:space="preserve">134816	</t>
  </si>
  <si>
    <t xml:space="preserve">999223824050341	</t>
  </si>
  <si>
    <t>LONG/GUANGXIU</t>
  </si>
  <si>
    <t xml:space="preserve">3281938	</t>
  </si>
  <si>
    <t xml:space="preserve">23230340	</t>
  </si>
  <si>
    <t xml:space="preserve">999223832959284	</t>
  </si>
  <si>
    <t>[曼谷]隆齐格兰德中心点酒店(Grande Centre Point Hotel Ploenchit)(28525650)</t>
  </si>
  <si>
    <t>高级阳台双床房&lt;双人入住&gt;&lt;无早&gt;</t>
  </si>
  <si>
    <t>Hamahata/Taku,Hamahata/Taku</t>
  </si>
  <si>
    <t xml:space="preserve">3284480	</t>
  </si>
  <si>
    <t xml:space="preserve">207601	</t>
  </si>
  <si>
    <t xml:space="preserve">999223838874666	</t>
  </si>
  <si>
    <t>[马六甲]马六甲大华酒店(The Majestic Malacca Hotel - Small Luxury Hotels of The World)(28538119)</t>
  </si>
  <si>
    <t>豪华房&lt;双人入住&gt;&lt;双早&gt;</t>
  </si>
  <si>
    <t>WU/JINGYAN,LIU/RUPING</t>
  </si>
  <si>
    <t xml:space="preserve">3286387	</t>
  </si>
  <si>
    <t xml:space="preserve">175330441	</t>
  </si>
  <si>
    <t xml:space="preserve">999223839971372	</t>
  </si>
  <si>
    <t>[普吉岛]普吉岛迈考美利亚酒店(MELIÁ Phuket Mai Khao - Sha Plus)(92000607)</t>
  </si>
  <si>
    <t>一卧室套房（带室外浴缸）&lt;特价大促销&gt;&lt;双人入住&gt;&lt;双早&gt;</t>
  </si>
  <si>
    <t>KUANG/XIAOYIN,ZHONG/HAOJUN</t>
  </si>
  <si>
    <t xml:space="preserve">3286742	</t>
  </si>
  <si>
    <t xml:space="preserve">51331	</t>
  </si>
  <si>
    <t xml:space="preserve">999223847404192	</t>
  </si>
  <si>
    <t>[吉隆坡]吉隆坡大华酒店，傲途格精选酒店(The Majestic Hotel Kuala Lumpur, Autograph Collection)(4213294)</t>
  </si>
  <si>
    <t>豪华双床房&lt;双人入住&gt;&lt;双早&gt;</t>
  </si>
  <si>
    <t>Ren/Ping</t>
  </si>
  <si>
    <t xml:space="preserve">3289245	</t>
  </si>
  <si>
    <t xml:space="preserve">272847610	</t>
  </si>
  <si>
    <t xml:space="preserve">999223872792137	</t>
  </si>
  <si>
    <t>[曼谷]曼谷河畔萨利尔酒店(The Salil Hotel Riverside Bangkok)(99980109)</t>
  </si>
  <si>
    <t>城景豪华房(至少连住2晚及以上)&lt;双人入住&gt;&lt;无早&gt;</t>
  </si>
  <si>
    <t>XU/NI,ZHUANG/JINGQIN</t>
  </si>
  <si>
    <t xml:space="preserve">3295843	</t>
  </si>
  <si>
    <t xml:space="preserve">10250	</t>
  </si>
  <si>
    <t xml:space="preserve">999223874070149	</t>
  </si>
  <si>
    <t>[普吉岛]攀瓦布里海滨度假村(Panwaburi Beachfront Resort - Sha Extra Plus)(96362785)</t>
  </si>
  <si>
    <t>豪华双人床房&lt;三人入住&gt;&lt;无早&gt;</t>
  </si>
  <si>
    <t>He/Yang,Zhang/Rui,Zeng/Zhen</t>
  </si>
  <si>
    <t xml:space="preserve">3296396	</t>
  </si>
  <si>
    <t xml:space="preserve">13368	</t>
  </si>
  <si>
    <t xml:space="preserve">999223898497972	</t>
  </si>
  <si>
    <t>[曼谷]曼谷艾美酒店(Le Meridien Bangkok)(2778530)</t>
  </si>
  <si>
    <t>城景豪华双床房(至少连住2晚及以上)&lt;双人入住&gt;&lt;不适用泰国客人&gt;&lt;双早&gt;</t>
  </si>
  <si>
    <t>GE/RUNBI,ZHANG/JIAN</t>
  </si>
  <si>
    <t xml:space="preserve">3301604	</t>
  </si>
  <si>
    <t xml:space="preserve">75796231	</t>
  </si>
  <si>
    <t xml:space="preserve">999223898516730	</t>
  </si>
  <si>
    <t>城景豪华特大床房(至少连住2晚及以上)&lt;双人入住&gt;&lt;不适用泰国客人&gt;&lt;双早&gt;</t>
  </si>
  <si>
    <t>HUA/ZIYING</t>
  </si>
  <si>
    <t xml:space="preserve">3301606	</t>
  </si>
  <si>
    <t xml:space="preserve">75800604	</t>
  </si>
  <si>
    <t xml:space="preserve">999223924231928	</t>
  </si>
  <si>
    <t xml:space="preserve">3306726	</t>
  </si>
  <si>
    <t xml:space="preserve">80356059	</t>
  </si>
  <si>
    <t xml:space="preserve">999223937415010	</t>
  </si>
  <si>
    <t>GU/XIANGYU,Han/Yun</t>
  </si>
  <si>
    <t xml:space="preserve">3308730	</t>
  </si>
  <si>
    <t xml:space="preserve">51902	</t>
  </si>
  <si>
    <t xml:space="preserve">999223944589843	</t>
  </si>
  <si>
    <t>[普吉岛]普吉岛兰草度假酒店(Orchidacea Resort)(45925010)</t>
  </si>
  <si>
    <t>海景豪华房&lt;特惠专享&gt;&lt;双人入住&gt;&lt;无早&gt;</t>
  </si>
  <si>
    <t>ZHANG/XUE,LI/JIE</t>
  </si>
  <si>
    <t xml:space="preserve">3310428	</t>
  </si>
  <si>
    <t xml:space="preserve">84967	</t>
  </si>
  <si>
    <t xml:space="preserve">999223945627197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</si>
  <si>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</si>
  <si>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</si>
  <si>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WANG/SISI</t>
  </si>
  <si>
    <t xml:space="preserve">3310534	</t>
  </si>
  <si>
    <t xml:space="preserve">178306	</t>
  </si>
  <si>
    <t xml:space="preserve">999223956788401	</t>
  </si>
  <si>
    <t>SHEN/XIAOLIANG</t>
  </si>
  <si>
    <t xml:space="preserve">3312995	</t>
  </si>
  <si>
    <t xml:space="preserve">178436	</t>
  </si>
  <si>
    <t xml:space="preserve">999223962072221	</t>
  </si>
  <si>
    <t>[曼谷]曼谷京华大酒店(Hotel Royal Bangkok@Chinatown)(17263358)</t>
  </si>
  <si>
    <t>高级房(无窗)(至少连住2晚及以上)&lt;双人入住&gt;&lt;无早&gt;</t>
  </si>
  <si>
    <t>BI/FENGLING,DONG/KEHAN,BI/FENGXI,BI/FENGHUA</t>
  </si>
  <si>
    <t xml:space="preserve">3313836	</t>
  </si>
  <si>
    <t xml:space="preserve">350273	</t>
  </si>
  <si>
    <t xml:space="preserve">999223965561174	</t>
  </si>
  <si>
    <t>NG/WAI YAN</t>
  </si>
  <si>
    <t xml:space="preserve">3314870	</t>
  </si>
  <si>
    <t xml:space="preserve">178551	</t>
  </si>
  <si>
    <t xml:space="preserve">999223968990550	</t>
  </si>
  <si>
    <t>[普吉岛]普吉岛城市海港度假酒店(Fishermens Harbour Urban Resort - Sha Extra Plus)(2355959)</t>
  </si>
  <si>
    <t>家庭套房(至少连住2晚及以上)&lt;三人入住&gt;&lt;早餐&gt;</t>
  </si>
  <si>
    <t>Sulong/Fakurozee,Sulong/Fakurozee</t>
  </si>
  <si>
    <t xml:space="preserve">3316017	</t>
  </si>
  <si>
    <t xml:space="preserve">58564	</t>
  </si>
  <si>
    <t xml:space="preserve">999223969513517	</t>
  </si>
  <si>
    <t>高级大床房(至少连住2晚及以上)&lt;双人入住&gt;&lt;不适用泰国客人&gt;&lt;双早&gt;</t>
  </si>
  <si>
    <t>YEH/KENGHUNG</t>
  </si>
  <si>
    <t xml:space="preserve">3316237	</t>
  </si>
  <si>
    <t xml:space="preserve">171020	</t>
  </si>
  <si>
    <t xml:space="preserve">999223970169603	</t>
  </si>
  <si>
    <t>[曼谷]于拉查达阿曼塔酒店(Amanta Hotel &amp; Residence Ratchada)(28679148)</t>
  </si>
  <si>
    <t>一卧室城景豪华套房(连住3晚及以上)&lt;双人入住&gt;&lt;无早&gt;</t>
  </si>
  <si>
    <t>YANG/SHANSHAN,LU/YISHEN</t>
  </si>
  <si>
    <t xml:space="preserve">3316524	</t>
  </si>
  <si>
    <t xml:space="preserve">92049357-1	</t>
  </si>
  <si>
    <t xml:space="preserve">999223976908909	</t>
  </si>
  <si>
    <t>[普吉岛]沙逸普吉拉古娜度假酒店(SAii Laguna Phuket)(5282109)</t>
  </si>
  <si>
    <t>泻湖景双床房(至少连住2晚及以上)&lt;双人入住&gt;&lt;中宾&gt;&lt;双早&gt;</t>
  </si>
  <si>
    <t>SONIA VASHI/CHANDIRAMANI</t>
  </si>
  <si>
    <t xml:space="preserve">3317507	</t>
  </si>
  <si>
    <t xml:space="preserve">932214	</t>
  </si>
  <si>
    <t xml:space="preserve">999223982613022	</t>
  </si>
  <si>
    <t>[曼谷]曼谷拉查丹利都喜套房酒店公寓(Dusit Suites Hotel Ratchadamri)(4998306)</t>
  </si>
  <si>
    <t>一卧室高级套房(至少连住2晚及以上)&lt;双人入住&gt;&lt;中宾&gt;&lt;双早&gt;</t>
  </si>
  <si>
    <t>YIP/LAI MAN MARY,LERTSUKUMAPIROM/PENSRI</t>
  </si>
  <si>
    <t xml:space="preserve">3319461	</t>
  </si>
  <si>
    <t xml:space="preserve">231230	</t>
  </si>
  <si>
    <t xml:space="preserve">999223983758641	</t>
  </si>
  <si>
    <t>[曼谷]曼谷安纳塔拉河畔度假酒店(Anantara Riverside Bangkok Resort)(6390209)</t>
  </si>
  <si>
    <t>豪华房 1张特大床(至少连住2晚及以上)&lt;双人入住&gt;&lt;不适用泰国客人&gt;&lt;双早&gt;</t>
  </si>
  <si>
    <t>CHOI/JEAMIN</t>
  </si>
  <si>
    <t xml:space="preserve">3319907	</t>
  </si>
  <si>
    <t xml:space="preserve">20220414	</t>
  </si>
  <si>
    <t xml:space="preserve">999223983800418	</t>
  </si>
  <si>
    <t>[哥打京那巴鲁]明园酒店及公寓(Ming Garden Hotel &amp; Residences)(5281385)</t>
  </si>
  <si>
    <t>高级房(至少连住2晚及以上)&lt;今日特惠&gt;&lt;双人入住&gt;&lt;双早&gt;</t>
  </si>
  <si>
    <t>NORDIN/NUR AMIRAH</t>
  </si>
  <si>
    <t xml:space="preserve">3319985	</t>
  </si>
  <si>
    <t xml:space="preserve">999223985561260	</t>
  </si>
  <si>
    <t>[曼谷]曼谷维伊 - 美憬阁酒店(VIE Hotel Bangkok, MGallery Hotel Collection)(3906021)</t>
  </si>
  <si>
    <t>行政套房(至少连住2晚及以上)&lt;双人入住&gt;&lt;中宾&gt;&lt;双早&gt;</t>
  </si>
  <si>
    <t>XU/JIAXUAN,ZHAO/YANLIN</t>
  </si>
  <si>
    <t xml:space="preserve">3321037	</t>
  </si>
  <si>
    <t xml:space="preserve">7996045	</t>
  </si>
  <si>
    <t xml:space="preserve">999223993715628	</t>
  </si>
  <si>
    <t>[曼谷]曼谷宾乐雅套房酒店(PARKROYAL Suites Bangkok)(4971302)</t>
  </si>
  <si>
    <t>尊贵一室特大床套房&lt;双人入住&gt;&lt;中宾&gt;&lt;双早&gt;</t>
  </si>
  <si>
    <t>GE/MING</t>
  </si>
  <si>
    <t xml:space="preserve">3323360	</t>
  </si>
  <si>
    <t xml:space="preserve">21311	</t>
  </si>
  <si>
    <t xml:space="preserve">999223994819773	</t>
  </si>
  <si>
    <t>[曼谷]曼谷新德霍恩凯宾斯基酒店(Sindhorn Kempinski Hotel Bangkok)(92930805)</t>
  </si>
  <si>
    <t>尊贵双床公寓(连住3晚及以上)&lt;今日特价 &gt;&lt;双人入住&gt;&lt;双早&gt;</t>
  </si>
  <si>
    <t>MIJIN/JOO,TBA/TBA</t>
  </si>
  <si>
    <t xml:space="preserve">3323655	</t>
  </si>
  <si>
    <t xml:space="preserve">5267150	</t>
  </si>
  <si>
    <t xml:space="preserve">999223995012008	</t>
  </si>
  <si>
    <t>[新加坡]新加坡威大酒店 - 明古连(V Hotel Bencoolen)(3463190)</t>
  </si>
  <si>
    <t>高级双床房&lt;双人入住&gt;&lt;适用于除印度及次大陆国家客人&gt;&lt;无早&gt;</t>
  </si>
  <si>
    <t>LIN/XIAOHE,ZHOU/LINLIN</t>
  </si>
  <si>
    <t xml:space="preserve">3323692	</t>
  </si>
  <si>
    <t xml:space="preserve">277261403	</t>
  </si>
  <si>
    <t xml:space="preserve">999223994888871	</t>
  </si>
  <si>
    <t>[芭堤雅]A1新翼酒店(A-One New Wing Hotel)(23876738)</t>
  </si>
  <si>
    <t>豪华双人床房(至少连住2晚及以上)&lt;双人入住&gt;&lt;不适用印度客人&gt;&lt;双早&gt;</t>
  </si>
  <si>
    <t>WONGSURIN/SARAWOOT</t>
  </si>
  <si>
    <t xml:space="preserve">3323668	</t>
  </si>
  <si>
    <t xml:space="preserve">38948	</t>
  </si>
  <si>
    <t xml:space="preserve">999223996688323	</t>
  </si>
  <si>
    <t>Tiaree/Thitikorn</t>
  </si>
  <si>
    <t xml:space="preserve">3324164	</t>
  </si>
  <si>
    <t xml:space="preserve">350765	</t>
  </si>
  <si>
    <t xml:space="preserve">999223999769804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</si>
  <si>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</si>
  <si>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</si>
  <si>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DING/RONGLIAN,XIONG/GUOSHUN</t>
  </si>
  <si>
    <t xml:space="preserve">3325285	</t>
  </si>
  <si>
    <t xml:space="preserve">acknowledge	</t>
  </si>
  <si>
    <t xml:space="preserve">999223999930057	</t>
  </si>
  <si>
    <t>[曼谷]摩德沙吞酒店(Mode Sathorn Hotel)(4370772)</t>
  </si>
  <si>
    <t>摩德豪华房&lt;特惠&gt;&lt;双人入住&gt;除泰国/韩国和中国台湾的亚洲客人&lt;双早&gt;</t>
  </si>
  <si>
    <t>HAN/CLAUDIA,ONG/KENNETH</t>
  </si>
  <si>
    <t xml:space="preserve">3325338	</t>
  </si>
  <si>
    <t xml:space="preserve">24502	</t>
  </si>
  <si>
    <t xml:space="preserve">999224008740539	</t>
  </si>
  <si>
    <t>[帕西市]马尼拉马哥孛罗奥提加斯酒店(Marco Polo Ortigas Manila (Multi Use Hotel))(5424940)</t>
  </si>
  <si>
    <t>高级特大床房&lt;特价大促销&gt;&lt;双人入住&gt;&lt;双早&gt;</t>
  </si>
  <si>
    <t>TANG/HAIJIANG</t>
  </si>
  <si>
    <t xml:space="preserve">3328081	</t>
  </si>
  <si>
    <t xml:space="preserve">999224009357526	</t>
  </si>
  <si>
    <t>[普塔坦]哥打京那巴鲁婆罗洲酒店&amp;机场酒店(Pan Borneo Hotel Kota Kinabalu)(100388418)</t>
  </si>
  <si>
    <t>泳池景高级房&lt;今日特价 &gt;&lt;双人入住&gt;&lt;无早&gt;</t>
  </si>
  <si>
    <t>Maderisa/Jummey</t>
  </si>
  <si>
    <t xml:space="preserve">3328182	</t>
  </si>
  <si>
    <t xml:space="preserve">158858	</t>
  </si>
  <si>
    <t xml:space="preserve">999224010545425	</t>
  </si>
  <si>
    <t>[曼谷]曼谷铂尔曼G酒店(Pullman Bangkok Hotel G)(2497067)</t>
  </si>
  <si>
    <t>尊享豪华双人床房(至少连住2晚及以上)&lt;双人入住&gt;&lt;适用于非中国/菲律宾客人&gt;&lt;双早&gt;</t>
  </si>
  <si>
    <t>SONG/HONGLEI</t>
  </si>
  <si>
    <t xml:space="preserve">3328555	</t>
  </si>
  <si>
    <t xml:space="preserve">62732382	</t>
  </si>
  <si>
    <t xml:space="preserve">999224015472834	</t>
  </si>
  <si>
    <t>[乔治市]槟城长荣桂冠酒店 (槟城对抗新冠肺炎认证)(Evergreen Laurel Hotel Penang (PenangFightCovid-19 Certified))(28528115)</t>
  </si>
  <si>
    <t>城景高级房&lt;双人入住&gt;&lt;无早&gt;</t>
  </si>
  <si>
    <t>Ming Thiang/Huang</t>
  </si>
  <si>
    <t xml:space="preserve">3330429	</t>
  </si>
  <si>
    <t xml:space="preserve">23050644677	</t>
  </si>
  <si>
    <t xml:space="preserve">999224016241041	</t>
  </si>
  <si>
    <t>[曼谷]察殿曼谷大酒店(Chatrium Grand Bangkok)(105593534)</t>
  </si>
  <si>
    <t>豪华房(至少连住2晚及以上)&lt;今日特价 &gt;&lt;双人入住&gt;&lt;不适用泰国客人&gt;&lt;双早&gt;</t>
  </si>
  <si>
    <t>SHI/JIAYI,SHI/JIXIANG,RUAN/AIPING</t>
  </si>
  <si>
    <t xml:space="preserve">3330977	</t>
  </si>
  <si>
    <t xml:space="preserve"> 277340903	</t>
  </si>
  <si>
    <t xml:space="preserve">999224016561113	</t>
  </si>
  <si>
    <t>[芭堤雅]达拉角度假村(Cape Dara Resort)(5470678)</t>
  </si>
  <si>
    <t>豪华双床房(至少连住2晚及以上)&lt;双人入住&gt;&lt;不适用泰国/印度次大陆客人&gt;&lt;双早&gt;</t>
  </si>
  <si>
    <t>ZHANG/XIN</t>
  </si>
  <si>
    <t xml:space="preserve">3331114	</t>
  </si>
  <si>
    <t xml:space="preserve">505912	</t>
  </si>
  <si>
    <t xml:space="preserve">999224016853905	</t>
  </si>
  <si>
    <t>[吉隆坡]吉隆坡千禧大酒店(Grand Millennium Kuala Lumpur)(5411063)</t>
  </si>
  <si>
    <t>豪华特大床房(至少连住2晚及以上)&lt;双人入住&gt;&lt;双早&gt;</t>
  </si>
  <si>
    <t>LOW/KAH SENG</t>
  </si>
  <si>
    <t xml:space="preserve">3331357	</t>
  </si>
  <si>
    <t xml:space="preserve">26010862	</t>
  </si>
  <si>
    <t xml:space="preserve">999224016966938	</t>
  </si>
  <si>
    <t>WANG/JIAOJIAO,WANG/GUOMIN</t>
  </si>
  <si>
    <t xml:space="preserve">3331408	</t>
  </si>
  <si>
    <t xml:space="preserve">505914	</t>
  </si>
  <si>
    <t xml:space="preserve">999224020491630	</t>
  </si>
  <si>
    <t>SONG/GANLIN</t>
  </si>
  <si>
    <t xml:space="preserve">3332414	</t>
  </si>
  <si>
    <t xml:space="preserve">10851347	</t>
  </si>
  <si>
    <t xml:space="preserve">999224021971046	</t>
  </si>
  <si>
    <t>豪华特大床房(至少连住2晚及以上)&lt;双人入住&gt;&lt;不适用泰国/印度次大陆客人&gt;&lt;双早&gt;</t>
  </si>
  <si>
    <t>ZHOU/NINGJING</t>
  </si>
  <si>
    <t xml:space="preserve">3332574	</t>
  </si>
  <si>
    <t xml:space="preserve">505920	</t>
  </si>
  <si>
    <t xml:space="preserve">999224030592108	</t>
  </si>
  <si>
    <t>城景豪华房(至少连住2晚及以上)&lt;双人入住&gt;&lt;双早&gt;</t>
  </si>
  <si>
    <t>QI/YIZHONG,CHEN/XIONG,ZHOU/WENYONG</t>
  </si>
  <si>
    <t xml:space="preserve">3334802	</t>
  </si>
  <si>
    <t xml:space="preserve">10966	</t>
  </si>
  <si>
    <t xml:space="preserve">999224030829277	</t>
  </si>
  <si>
    <t>ZHANG/YANGXIN,HE/XIAOTING,XIA/JUN</t>
  </si>
  <si>
    <t xml:space="preserve">3334852	</t>
  </si>
  <si>
    <t xml:space="preserve">277601421	</t>
  </si>
  <si>
    <t xml:space="preserve">999224030870928	</t>
  </si>
  <si>
    <t>[曼谷]宜必思尚品曼谷素坤逸康福酒店(Ibis Styles Bangkok Sukhumvit Phra Khanong)(19680484)</t>
  </si>
  <si>
    <t>标准双人房&lt;双人入住&gt;&lt;双早&gt;</t>
  </si>
  <si>
    <t>U/KACHONG</t>
  </si>
  <si>
    <t xml:space="preserve">3334858	</t>
  </si>
  <si>
    <t xml:space="preserve">334150	</t>
  </si>
  <si>
    <t xml:space="preserve">999224032534184	</t>
  </si>
  <si>
    <t>[民都鲁]民都鲁园市艾佛利酒店(Parkcity Everly Hotel Bintulu)(5677209)</t>
  </si>
  <si>
    <t>标准双床房&lt;特惠&gt;&lt;双人入住&gt;&lt;双早&gt;</t>
  </si>
  <si>
    <t>MD YUSOF/MD NAJIB</t>
  </si>
  <si>
    <t xml:space="preserve">3335412	</t>
  </si>
  <si>
    <t xml:space="preserve">BK-055909	</t>
  </si>
  <si>
    <t xml:space="preserve">999224032861714	</t>
  </si>
  <si>
    <t>[普吉岛]普吉岛芭东海滩品质水疗度假村(Quality Resort and Spa Patong Beach, Phuket)(98984522)</t>
  </si>
  <si>
    <t>豪华特大床房&lt;双人入住&gt;&lt;无早&gt;</t>
  </si>
  <si>
    <t>ZHUANG/YUYUE,YU/QIAO</t>
  </si>
  <si>
    <t xml:space="preserve">3335479	</t>
  </si>
  <si>
    <t xml:space="preserve">RR23000815	</t>
  </si>
  <si>
    <t xml:space="preserve">999224033012548	</t>
  </si>
  <si>
    <t>Sika/Robinson Nowing Anak,Sika/Robinson Nowing Anak</t>
  </si>
  <si>
    <t xml:space="preserve">3335568	</t>
  </si>
  <si>
    <t xml:space="preserve">158908	</t>
  </si>
  <si>
    <t xml:space="preserve">999224033267692	</t>
  </si>
  <si>
    <t>[曼谷]曼谷 SO/ 酒店(SO Bangkok)(1549427)</t>
  </si>
  <si>
    <t>温馨特大床房(至少连住2晚及以上)&lt;今日特价 &gt;&lt;双人入住&gt;&lt;不适用泰国客人&gt;&lt;双早&gt;</t>
  </si>
  <si>
    <t>CHAI/CHEE CHUENG JAMES</t>
  </si>
  <si>
    <t xml:space="preserve">3335711	</t>
  </si>
  <si>
    <t xml:space="preserve">925493	</t>
  </si>
  <si>
    <t xml:space="preserve">999224033309129	</t>
  </si>
  <si>
    <t>[苏梅岛]诺拉布里温泉度假酒店(Nora Buri Resort &amp; Spa)(3668073)</t>
  </si>
  <si>
    <t>海景山坡泳池别墅&lt;今日特价 &gt;&lt;双人入住&gt;&lt;双早&gt;</t>
  </si>
  <si>
    <t>THAMMAHON/SAJJAPONG,WANG/GUANGJIN</t>
  </si>
  <si>
    <t xml:space="preserve">3335726	</t>
  </si>
  <si>
    <t xml:space="preserve">86107	</t>
  </si>
  <si>
    <t xml:space="preserve">999224033608581	</t>
  </si>
  <si>
    <t>[普吉岛]普吉岛芭东英迪格酒店 - IHG 旗下酒店(Hotel Indigo Phuket Patong, an IHG Hotel - Sha Extra Plus)(42684109)</t>
  </si>
  <si>
    <t>城景标准特大床房(至少连住2晚及以上)&lt;今日特价 &gt;&lt;双人入住&gt;&lt;双早&gt;</t>
  </si>
  <si>
    <t>SHEN/HONGFAN</t>
  </si>
  <si>
    <t xml:space="preserve">3335830	</t>
  </si>
  <si>
    <t xml:space="preserve">158213	</t>
  </si>
  <si>
    <t xml:space="preserve">999224033934147	</t>
  </si>
  <si>
    <t>[曼谷]曼谷湄南河四季酒店(Four Seasons Hotel Bangkok at Chao Phraya River)(57171815)</t>
  </si>
  <si>
    <t>豪华双床房(至少连住2晚及以上)&lt;双人入住&gt;&lt;双早&gt;</t>
  </si>
  <si>
    <t>ZHAO/HONGGUANG,Xu/Daoming</t>
  </si>
  <si>
    <t xml:space="preserve">3336030	</t>
  </si>
  <si>
    <t xml:space="preserve">167620	</t>
  </si>
  <si>
    <t xml:space="preserve">999224035706485	</t>
  </si>
  <si>
    <t>[吉隆坡]辉盛凯贝丽(Capri by Fraser Bukit Bintang)(88638672)</t>
  </si>
  <si>
    <t>行政特大床一室房&lt;双人入住&gt;&lt;双早&gt;</t>
  </si>
  <si>
    <t>yow/yow chee qi</t>
  </si>
  <si>
    <t xml:space="preserve">3336917	</t>
  </si>
  <si>
    <t xml:space="preserve">56326642-1	</t>
  </si>
  <si>
    <t xml:space="preserve">999224042154126	</t>
  </si>
  <si>
    <t>标准房&lt;双人入住&gt;&lt;无早&gt;</t>
  </si>
  <si>
    <t>BA/HONGSEN</t>
  </si>
  <si>
    <t xml:space="preserve">3337871	</t>
  </si>
  <si>
    <t xml:space="preserve">16651799	</t>
  </si>
  <si>
    <t xml:space="preserve">999224042173460	</t>
  </si>
  <si>
    <t>YU/TIANLONG</t>
  </si>
  <si>
    <t xml:space="preserve">3337874	</t>
  </si>
  <si>
    <t xml:space="preserve">16651797	</t>
  </si>
  <si>
    <t xml:space="preserve">999224044027512	</t>
  </si>
  <si>
    <t>豪华特大床房&lt;单人入住&gt;&lt;仅适用亚洲客人&gt;&lt;单早&gt;</t>
  </si>
  <si>
    <t>zhao/yang</t>
  </si>
  <si>
    <t xml:space="preserve">3338436	</t>
  </si>
  <si>
    <t xml:space="preserve">160094	</t>
  </si>
  <si>
    <t xml:space="preserve">999224044099925	</t>
  </si>
  <si>
    <t>高级特大床房&lt;双人入住&gt;&lt;仅适用亚洲客人&gt;&lt;双早&gt;</t>
  </si>
  <si>
    <t>MOON/BORA,PARK/SHINTAE</t>
  </si>
  <si>
    <t xml:space="preserve">3338453	</t>
  </si>
  <si>
    <t xml:space="preserve">999224046139818	</t>
  </si>
  <si>
    <t>[大雅台]大雅台阿皮亚大街酒店(Via Appia Tagaytay)(100912554)</t>
  </si>
  <si>
    <t>高级双床房&lt;特价大促销&gt;&lt;双人入住&gt;&lt;无早&gt;</t>
  </si>
  <si>
    <t>Medina/NeilPaolo</t>
  </si>
  <si>
    <t xml:space="preserve">3339211	</t>
  </si>
  <si>
    <t xml:space="preserve">050810510	</t>
  </si>
  <si>
    <t xml:space="preserve">999224046399319	</t>
  </si>
  <si>
    <t>[Racha Thewa]阿玛拉素万那普酒店(Amaranth Suvarnabhumi Hotel)(4984706)</t>
  </si>
  <si>
    <t>豪华房&lt;特惠专享&gt;&lt;单人入住&gt;&lt;单早&gt;</t>
  </si>
  <si>
    <t>Kurnia/Dewi Sandra</t>
  </si>
  <si>
    <t xml:space="preserve">3339277	</t>
  </si>
  <si>
    <t xml:space="preserve">68845	</t>
  </si>
  <si>
    <t xml:space="preserve">999224047436488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</si>
  <si>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</si>
  <si>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</si>
  <si>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XU/YANG,FU/XIAONING,QI/YANG</t>
  </si>
  <si>
    <t xml:space="preserve">3339698	</t>
  </si>
  <si>
    <t xml:space="preserve">477611	</t>
  </si>
  <si>
    <t xml:space="preserve">999224047724875	</t>
  </si>
  <si>
    <t>CHOY/JIA XING,CHEN/JING</t>
  </si>
  <si>
    <t xml:space="preserve">3339794	</t>
  </si>
  <si>
    <t xml:space="preserve">171957	</t>
  </si>
  <si>
    <t xml:space="preserve">999224048002388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</si>
  <si>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</si>
  <si>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</si>
  <si>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NOH/JINHWAN</t>
  </si>
  <si>
    <t xml:space="preserve">3339969	</t>
  </si>
  <si>
    <t xml:space="preserve">61416	</t>
  </si>
  <si>
    <t xml:space="preserve">999224048029909	</t>
  </si>
  <si>
    <t>豪华特大床房带浴缸(至少连住2晚及以上)&lt;双人入住&gt;&lt;不适用于泰国和韩国市场&gt;&lt;双早&gt;</t>
  </si>
  <si>
    <t>WU/HAO</t>
  </si>
  <si>
    <t xml:space="preserve">3339994	</t>
  </si>
  <si>
    <t xml:space="preserve">494305	</t>
  </si>
  <si>
    <t xml:space="preserve">999224048228782	</t>
  </si>
  <si>
    <t>KYUNG/CHOI NAM</t>
  </si>
  <si>
    <t xml:space="preserve">3340081	</t>
  </si>
  <si>
    <t xml:space="preserve">16668047	</t>
  </si>
  <si>
    <t xml:space="preserve">999224048872243	</t>
  </si>
  <si>
    <t>YANG/HENRYDANIEL</t>
  </si>
  <si>
    <t xml:space="preserve">3340310	</t>
  </si>
  <si>
    <t xml:space="preserve">23235251	</t>
  </si>
  <si>
    <t xml:space="preserve">999224049442055	</t>
  </si>
  <si>
    <t>[芭堤雅]芭堤雅爱湾皇家巡航酒店(A-One the Royal Cruise Hotel Pattaya)(4037063)</t>
  </si>
  <si>
    <t>豪华双床房&lt;双人入住&gt;&lt;不适用印度客人&gt;&lt;双早&gt;</t>
  </si>
  <si>
    <t>Li/Jiang bo,Zhang/Jing ting</t>
  </si>
  <si>
    <t xml:space="preserve">3340506	</t>
  </si>
  <si>
    <t xml:space="preserve">977540	</t>
  </si>
  <si>
    <t xml:space="preserve">999224050865920	</t>
  </si>
  <si>
    <t>[Racha Thewa]素万那普机场奇迹酒店(Miracle Suvarnabhumi Airport)(28680209)</t>
  </si>
  <si>
    <t>豪华房&lt;今日特价 &gt;&lt;双人入住&gt;&lt;双早&gt;</t>
  </si>
  <si>
    <t>XU/JIONG,CHEN/YINGZHAO,YE/YULING</t>
  </si>
  <si>
    <t xml:space="preserve">3341056	</t>
  </si>
  <si>
    <t xml:space="preserve">999224051448341	</t>
  </si>
  <si>
    <t>[华欣]华欣阿玛瑞度假酒店(Amari Hua Hin)(5281911)</t>
  </si>
  <si>
    <t>豪华房(至少连住2晚及以上)&lt;今日特价 &gt;&lt;双人入住&gt;&lt;中宾&gt;&lt;双早&gt;</t>
  </si>
  <si>
    <t>MU/MING</t>
  </si>
  <si>
    <t xml:space="preserve">3341344	</t>
  </si>
  <si>
    <t xml:space="preserve">16960962	</t>
  </si>
  <si>
    <t xml:space="preserve">999224051512982	</t>
  </si>
  <si>
    <t>豪华特大床房&lt;全日特价&gt;&lt;双人入住&gt;&lt;双早&gt;</t>
  </si>
  <si>
    <t>LI/LINGLIN</t>
  </si>
  <si>
    <t xml:space="preserve">3341419	</t>
  </si>
  <si>
    <t xml:space="preserve">167808	</t>
  </si>
  <si>
    <t xml:space="preserve">999224052076979	</t>
  </si>
  <si>
    <t>[曼谷]曼谷奇迹大酒店(Miracle Grand Convention Hotel)(28681276)</t>
  </si>
  <si>
    <t>豪华房&lt;今日特价 &gt;&lt;双人入住&gt;&lt;无早&gt;</t>
  </si>
  <si>
    <t>JADSADAPORNPUN/PISIT</t>
  </si>
  <si>
    <t xml:space="preserve">3341795	</t>
  </si>
  <si>
    <t xml:space="preserve">571593	</t>
  </si>
  <si>
    <t xml:space="preserve">999224053059859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</si>
  <si>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</si>
  <si>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</si>
  <si>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SU/LIAN,SUN/HONGHUA</t>
  </si>
  <si>
    <t xml:space="preserve">3342304	</t>
  </si>
  <si>
    <t xml:space="preserve">275756731	</t>
  </si>
  <si>
    <t xml:space="preserve">999224058720819	</t>
  </si>
  <si>
    <t>豪华双人床房&lt;今日特价 &gt;&lt;双人入住&gt;&lt;无早&gt;</t>
  </si>
  <si>
    <t>chen/haiji</t>
  </si>
  <si>
    <t xml:space="preserve">3343200	</t>
  </si>
  <si>
    <t xml:space="preserve">571646	</t>
  </si>
  <si>
    <t xml:space="preserve">999224060383260	</t>
  </si>
  <si>
    <t>[哥打京那巴鲁]亚庇凯城酒店(Promenade Hotel Kota Kinabalu)(26353811)</t>
  </si>
  <si>
    <t>海景豪华房&lt;特惠&gt;&lt;双人入住&gt;&lt;双早&gt;</t>
  </si>
  <si>
    <t>MOHD NOOR/MOHAMED NASRI</t>
  </si>
  <si>
    <t xml:space="preserve">3343585	</t>
  </si>
  <si>
    <t xml:space="preserve">RB5762	</t>
  </si>
  <si>
    <t xml:space="preserve">999224060448525	</t>
  </si>
  <si>
    <t>[芭堤雅]芭堤雅贝斯特韦斯特优质尼克森酒店-SHA认证(Best Western Plus Nexen Pattaya)(96263097)</t>
  </si>
  <si>
    <t>ZHANG/YUFEI,LI/QINYU</t>
  </si>
  <si>
    <t xml:space="preserve">3343593	</t>
  </si>
  <si>
    <t xml:space="preserve">bk019312	</t>
  </si>
  <si>
    <t xml:space="preserve">999224060532653	</t>
  </si>
  <si>
    <t>XIAO/HUI</t>
  </si>
  <si>
    <t xml:space="preserve">3343607	</t>
  </si>
  <si>
    <t xml:space="preserve">275830088	</t>
  </si>
  <si>
    <t xml:space="preserve">999224060838053	</t>
  </si>
  <si>
    <t>TENG/NAIXI</t>
  </si>
  <si>
    <t xml:space="preserve">3343883	</t>
  </si>
  <si>
    <t xml:space="preserve">999224060935379	</t>
  </si>
  <si>
    <t>豪华房&lt;特惠&gt;&lt;双人入住&gt;&lt;不适用泰国/印度次大陆客人&gt;&lt;双早&gt;</t>
  </si>
  <si>
    <t>ZHU/SHIYUN,HE/RUI</t>
  </si>
  <si>
    <t xml:space="preserve">3343895	</t>
  </si>
  <si>
    <t xml:space="preserve">506399	</t>
  </si>
  <si>
    <t xml:space="preserve">999224061337521	</t>
  </si>
  <si>
    <t>[曼谷]曼谷野餐酒店 - 兰南(Picnic Hotel Bangkok - Rang Nam)(28597427)</t>
  </si>
  <si>
    <t>标准双床房&lt;特价大促销&gt;&lt;双人入住&gt;&lt;无早&gt;</t>
  </si>
  <si>
    <t>LI/JIE</t>
  </si>
  <si>
    <t xml:space="preserve">3344001	</t>
  </si>
  <si>
    <t xml:space="preserve">231035	</t>
  </si>
  <si>
    <t xml:space="preserve">999224061362026	</t>
  </si>
  <si>
    <t>[宿务]瑟达宿务中央集团酒店(Seda Central Bloc Cebu)(102600665)</t>
  </si>
  <si>
    <t>Besanez/Jayson,Besanez/Jayson</t>
  </si>
  <si>
    <t xml:space="preserve">3344006	</t>
  </si>
  <si>
    <t xml:space="preserve">2709922	</t>
  </si>
  <si>
    <t xml:space="preserve">999224061962698	</t>
  </si>
  <si>
    <t>Huang/Lu</t>
  </si>
  <si>
    <t xml:space="preserve">3344265	</t>
  </si>
  <si>
    <t xml:space="preserve">506393	</t>
  </si>
  <si>
    <t xml:space="preserve">999224058789339	</t>
  </si>
  <si>
    <t>[新山]康帕斯酒店集团新山柑橘酒店(Citrus Hotel Johor Bahru by Compass Hospitality)(28554525)</t>
  </si>
  <si>
    <t>高级大床房&lt;双人入住&gt;&lt;双早&gt;</t>
  </si>
  <si>
    <t>CHONG/SHUE FAN</t>
  </si>
  <si>
    <t xml:space="preserve">3343208	</t>
  </si>
  <si>
    <t xml:space="preserve">081680014534	</t>
  </si>
  <si>
    <t>取消</t>
  </si>
  <si>
    <t xml:space="preserve">999224062990523	</t>
  </si>
  <si>
    <t>[吉隆坡]吉隆坡四季酒店(Four Seasons Hotel Kuala Lumpur)(17496902)</t>
  </si>
  <si>
    <t>公寓景精致套房&lt;双人入住&gt;&lt;双早&gt;</t>
  </si>
  <si>
    <t>LI/DANMEI</t>
  </si>
  <si>
    <t xml:space="preserve">3344576	</t>
  </si>
  <si>
    <t xml:space="preserve">3196973	</t>
  </si>
  <si>
    <t xml:space="preserve">999224063342577	</t>
  </si>
  <si>
    <t>城景豪华双人床房&lt;双人入住&gt;&lt;不适用泰国客人&gt;&lt;双早&gt;</t>
  </si>
  <si>
    <t>Wang/Zhen</t>
  </si>
  <si>
    <t xml:space="preserve">3344699	</t>
  </si>
  <si>
    <t xml:space="preserve">bk019317	</t>
  </si>
  <si>
    <t xml:space="preserve">999224064132443	</t>
  </si>
  <si>
    <t>[曼谷]曼谷拉查丹利中心酒店(Grande Centre Point Hotel Ratchadamri Bangkok)(2497052)</t>
  </si>
  <si>
    <t>高级豪华房&lt;特惠促销&gt;&lt;三人入住&gt;&lt;早餐&gt;</t>
  </si>
  <si>
    <t>LIU/DAN</t>
  </si>
  <si>
    <t xml:space="preserve">3344929	</t>
  </si>
  <si>
    <t xml:space="preserve">367246	</t>
  </si>
  <si>
    <t xml:space="preserve">999224064486055	</t>
  </si>
  <si>
    <t>[迪拜]迪拜德伊勒温德姆戴斯酒店(Days Hotel by Wyndham Dubai Deira)(106477760)</t>
  </si>
  <si>
    <t>高级房, 1张大床, 城市景观&lt;双人入住&gt;&lt;无早&gt;</t>
  </si>
  <si>
    <t>JIN/LIANFEI</t>
  </si>
  <si>
    <t xml:space="preserve">3345059	</t>
  </si>
  <si>
    <t xml:space="preserve">240001	</t>
  </si>
  <si>
    <t xml:space="preserve">999224064487209	</t>
  </si>
  <si>
    <t>豪华房&lt;特惠专享&gt;&lt;双人入住&gt;&lt;无早&gt;</t>
  </si>
  <si>
    <t>GAO/SAN</t>
  </si>
  <si>
    <t xml:space="preserve">3345061	</t>
  </si>
  <si>
    <t xml:space="preserve">68907	</t>
  </si>
  <si>
    <t xml:space="preserve">999224064743941	</t>
  </si>
  <si>
    <t>Liao/Fan,Liao/Fan</t>
  </si>
  <si>
    <t xml:space="preserve">3345122	</t>
  </si>
  <si>
    <t xml:space="preserve">68909	</t>
  </si>
  <si>
    <t xml:space="preserve">999224064856546	</t>
  </si>
  <si>
    <t>[普吉岛]Travelodge 普吉城镇酒店(Travelodge Phuket Town)(83852850)</t>
  </si>
  <si>
    <t>Panchatree/Natcha,Panchatree/Natcha</t>
  </si>
  <si>
    <t xml:space="preserve">3345149	</t>
  </si>
  <si>
    <t xml:space="preserve">13309	</t>
  </si>
  <si>
    <t xml:space="preserve">999224064863633	</t>
  </si>
  <si>
    <t>[皮皮岛]皮皮岛卡巴娜酒店(Phi Phi Island Cabana Hotel)(6303097)</t>
  </si>
  <si>
    <t>豪华双人间&lt;特惠专享&gt;&lt;双人入住&gt;&lt;双早&gt;</t>
  </si>
  <si>
    <t>TAO/JIE,CHEN/yingru</t>
  </si>
  <si>
    <t xml:space="preserve">3345152	</t>
  </si>
  <si>
    <t xml:space="preserve">2916	</t>
  </si>
  <si>
    <t xml:space="preserve">999224065962303	</t>
  </si>
  <si>
    <t>[吉隆坡]吉隆坡宾乐雅精选酒店(Parkroyal Collection Kuala Lumpur)(100961857)</t>
  </si>
  <si>
    <t>乐居尊贵特大床客房&lt;促销&gt;&lt;双人入住&gt;&lt;无早&gt;</t>
  </si>
  <si>
    <t>kee/poi gek</t>
  </si>
  <si>
    <t xml:space="preserve">3345544	</t>
  </si>
  <si>
    <t xml:space="preserve">278182688	</t>
  </si>
  <si>
    <t xml:space="preserve">999224066446351	</t>
  </si>
  <si>
    <t>豪华双床房&lt;今日特价 &gt;&lt;双人入住&gt;&lt;不适用泰国客人&gt;&lt;无早&gt;</t>
  </si>
  <si>
    <t>HU/JIAOJIAO,ZHAO/QIAN</t>
  </si>
  <si>
    <t xml:space="preserve">3345720	</t>
  </si>
  <si>
    <t xml:space="preserve">275905095	</t>
  </si>
  <si>
    <t xml:space="preserve">999224067337841	</t>
  </si>
  <si>
    <t>[阿布扎比]皇家玫瑰酒店(Royal Rose Hotel)(66831394)</t>
  </si>
  <si>
    <t>豪华房&lt;特惠&gt;&lt;双人入住&gt;&lt;无早&gt;</t>
  </si>
  <si>
    <t>wang/zhenlong</t>
  </si>
  <si>
    <t xml:space="preserve">3345991	</t>
  </si>
  <si>
    <t xml:space="preserve">591985	</t>
  </si>
  <si>
    <t xml:space="preserve">999224067434192	</t>
  </si>
  <si>
    <t>[芽庄]芽庄中心自由酒店(Liberty Central Nha Trang Hotel)(5580568)</t>
  </si>
  <si>
    <t>Thi Loan/Pham,Thi Loan/Pham</t>
  </si>
  <si>
    <t xml:space="preserve">3346022	</t>
  </si>
  <si>
    <t xml:space="preserve">1095185	</t>
  </si>
  <si>
    <t xml:space="preserve">999224070862866	</t>
  </si>
  <si>
    <t>[迪拜]布尔迪拜城市四季酒店(City Seasons Towers)(100960788)</t>
  </si>
  <si>
    <t>高级双床房 禁烟&lt;双人入住&gt;&lt;无早&gt;</t>
  </si>
  <si>
    <t>Hamza/Hashim</t>
  </si>
  <si>
    <t xml:space="preserve">3346577	</t>
  </si>
  <si>
    <t xml:space="preserve">47960	</t>
  </si>
  <si>
    <t>，</t>
  </si>
  <si>
    <t>A230513094706481</t>
  </si>
  <si>
    <t>CNY / HKD 当前参考汇率: 1.124771413</t>
  </si>
  <si>
    <t>总计：222413 CNY/
250163.78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</si>
  <si>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</si>
  <si>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</si>
  <si>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</si>
  <si>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</si>
  <si>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</si>
  <si>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</si>
  <si>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</si>
  <si>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</si>
  <si>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</si>
  <si>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</si>
  <si>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</si>
  <si>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</si>
  <si>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</si>
  <si>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</si>
  <si>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</si>
  <si>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</si>
  <si>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</si>
  <si>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</si>
  <si>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</si>
  <si>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2023-05-09</t>
  </si>
  <si>
    <t>3346577</t>
  </si>
  <si>
    <t>迪拜城市季节塔酒店</t>
  </si>
  <si>
    <t>Hamza Hashim</t>
  </si>
  <si>
    <t>2023-05-10</t>
  </si>
  <si>
    <t>退房日周结</t>
  </si>
  <si>
    <t>379.00</t>
  </si>
  <si>
    <t>RMB</t>
  </si>
  <si>
    <t>0</t>
  </si>
  <si>
    <t>0.00</t>
  </si>
  <si>
    <t>携程国际直连(DD)</t>
  </si>
  <si>
    <t>01.011174</t>
  </si>
  <si>
    <t>2023-05-09 19:40:23</t>
  </si>
  <si>
    <t>否</t>
  </si>
  <si>
    <t>汇智国际旅游发展有限公司</t>
  </si>
  <si>
    <t>直采</t>
  </si>
  <si>
    <t>阿拉伯联合酋长国</t>
  </si>
  <si>
    <t>3346022</t>
  </si>
  <si>
    <t>芽庄自由中心酒店</t>
  </si>
  <si>
    <t>Thi Loan Pham,Thi Loan Pham</t>
  </si>
  <si>
    <t>205.00</t>
  </si>
  <si>
    <t>2023-05-09 17:37:31</t>
  </si>
  <si>
    <t>越南</t>
  </si>
  <si>
    <t>3345991</t>
  </si>
  <si>
    <t>阿布扎比皇家玫瑰酒店</t>
  </si>
  <si>
    <t>wang zhenlong</t>
  </si>
  <si>
    <t>580.00</t>
  </si>
  <si>
    <t>2023-05-09 17:24:46</t>
  </si>
  <si>
    <t>3345720</t>
  </si>
  <si>
    <t>曼谷盛泰澜中央世界商业中心酒店  (SHA Plus+)</t>
  </si>
  <si>
    <t>HU JIAOJIAO,ZHAO QIAN</t>
  </si>
  <si>
    <t>1143.00</t>
  </si>
  <si>
    <t>2023-05-09 15:35:54</t>
  </si>
  <si>
    <t>泰国</t>
  </si>
  <si>
    <t>3345544</t>
  </si>
  <si>
    <t>吉隆坡宾乐雅精选酒店</t>
  </si>
  <si>
    <t>kee poi gek</t>
  </si>
  <si>
    <t>622.00</t>
  </si>
  <si>
    <t>2023-05-09 14:49:52</t>
  </si>
  <si>
    <t>马来西亚</t>
  </si>
  <si>
    <t>3345152</t>
  </si>
  <si>
    <t>皮皮岛卡巴娜酒店</t>
  </si>
  <si>
    <t>TAO JIE,CHEN yingru</t>
  </si>
  <si>
    <t>900.00</t>
  </si>
  <si>
    <t>2023-05-09 13:20:37</t>
  </si>
  <si>
    <t>3345149</t>
  </si>
  <si>
    <t>Travelodge Phuket Town</t>
  </si>
  <si>
    <t>Panchatree Natcha,Panchatree Natcha</t>
  </si>
  <si>
    <t>211.00</t>
  </si>
  <si>
    <t>2023-05-09 14:34:58</t>
  </si>
  <si>
    <t>3345122</t>
  </si>
  <si>
    <t>阿玛拉素万那普酒店</t>
  </si>
  <si>
    <t>Liao Fan,Liao Fan</t>
  </si>
  <si>
    <t>336.00</t>
  </si>
  <si>
    <t>2023-05-09 12:49:30</t>
  </si>
  <si>
    <t>3345061</t>
  </si>
  <si>
    <t>GAO SAN</t>
  </si>
  <si>
    <t>2023-05-09 12:37:38</t>
  </si>
  <si>
    <t>3345059</t>
  </si>
  <si>
    <t>迪拜德伊勒温德姆戴斯酒店</t>
  </si>
  <si>
    <t>JIN LIANFEI</t>
  </si>
  <si>
    <t>331.00</t>
  </si>
  <si>
    <t>2023-05-09 13:22:20</t>
  </si>
  <si>
    <t>3344929</t>
  </si>
  <si>
    <t>曼谷拉查丹利中心酒店  (SHA Plus+)</t>
  </si>
  <si>
    <t>LIU DAN</t>
  </si>
  <si>
    <t>1160.00</t>
  </si>
  <si>
    <t>2023-05-09 12:21:23</t>
  </si>
  <si>
    <t>3344699</t>
  </si>
  <si>
    <t>芭提雅最佳西方优质尼克森酒店</t>
  </si>
  <si>
    <t>Wang Zhen</t>
  </si>
  <si>
    <t>275.00</t>
  </si>
  <si>
    <t>2023-05-09 10:41:41</t>
  </si>
  <si>
    <t>3344576</t>
  </si>
  <si>
    <t>吉隆坡四季酒店</t>
  </si>
  <si>
    <t>LI DANMEI</t>
  </si>
  <si>
    <t>2450.00</t>
  </si>
  <si>
    <t>2023-05-09 10:18:08</t>
  </si>
  <si>
    <t>3344265</t>
  </si>
  <si>
    <t>达拉海角度假酒店</t>
  </si>
  <si>
    <t>Huang Lu</t>
  </si>
  <si>
    <t>738.00</t>
  </si>
  <si>
    <t>2023-05-09 09:53:39</t>
  </si>
  <si>
    <t>3344006</t>
  </si>
  <si>
    <t>瑟达宿务中央集团酒店</t>
  </si>
  <si>
    <t>Besanez Jayson,Besanez Jayson</t>
  </si>
  <si>
    <t>690.00</t>
  </si>
  <si>
    <t>2023-05-09 08:15:11</t>
  </si>
  <si>
    <t>菲律宾</t>
  </si>
  <si>
    <t>3344001</t>
  </si>
  <si>
    <t>曼谷野餐酒店曼谷</t>
  </si>
  <si>
    <t>LI JIE</t>
  </si>
  <si>
    <t>230.00</t>
  </si>
  <si>
    <t>2023-05-09 09:47:33</t>
  </si>
  <si>
    <t>3343895</t>
  </si>
  <si>
    <t>ZHU SHIYUN,HE RUI</t>
  </si>
  <si>
    <t>2023-05-09 10:01:32</t>
  </si>
  <si>
    <t>2023-05-08</t>
  </si>
  <si>
    <t>3343607</t>
  </si>
  <si>
    <t>XIAO HUI</t>
  </si>
  <si>
    <t>1054.00</t>
  </si>
  <si>
    <t>2023-05-09 09:55:57</t>
  </si>
  <si>
    <t>3343593</t>
  </si>
  <si>
    <t>ZHANG YUFEI,LI QINYU</t>
  </si>
  <si>
    <t>215.00</t>
  </si>
  <si>
    <t>2023-05-09 09:09:50</t>
  </si>
  <si>
    <t>3343585</t>
  </si>
  <si>
    <t>亚庇凯城酒店</t>
  </si>
  <si>
    <t>MOHD NOOR MOHAMED NASRI</t>
  </si>
  <si>
    <t>377.00</t>
  </si>
  <si>
    <t>2023-05-09 09:19:29</t>
  </si>
  <si>
    <t>3343208</t>
  </si>
  <si>
    <t>康帕斯酒店集团新山柑橘酒店</t>
  </si>
  <si>
    <t>CHONG SHUE FAN</t>
  </si>
  <si>
    <t>241.00</t>
  </si>
  <si>
    <t>2023-05-09 13:03:26</t>
  </si>
  <si>
    <t>3343200</t>
  </si>
  <si>
    <t>奇迹大酒店</t>
  </si>
  <si>
    <t>chen haiji</t>
  </si>
  <si>
    <t>319.00</t>
  </si>
  <si>
    <t>2023-05-08 22:09:27</t>
  </si>
  <si>
    <t>3342304</t>
  </si>
  <si>
    <t>SU LIAN,SUN HONGHUA</t>
  </si>
  <si>
    <t>1010.00</t>
  </si>
  <si>
    <t>2023-05-08 18:55:08</t>
  </si>
  <si>
    <t>3341795</t>
  </si>
  <si>
    <t>JADSADAPORNPUN PISIT</t>
  </si>
  <si>
    <t>636.00</t>
  </si>
  <si>
    <t>2023-05-08 16:30:58</t>
  </si>
  <si>
    <t>3341419</t>
  </si>
  <si>
    <t>曼谷湄南河四季酒店 (SHA Plus+)</t>
  </si>
  <si>
    <t>LI LINGLIN</t>
  </si>
  <si>
    <t>3975.00</t>
  </si>
  <si>
    <t>2023-05-08 15:11:05</t>
  </si>
  <si>
    <t>3341344</t>
  </si>
  <si>
    <t>华欣阿玛瑞酒店 (SHA Plus+)</t>
  </si>
  <si>
    <t>MU MING</t>
  </si>
  <si>
    <t>940.00</t>
  </si>
  <si>
    <t>2023-05-08 15:24:09</t>
  </si>
  <si>
    <t>3341056</t>
  </si>
  <si>
    <t>曼谷素旺那普机场奇迹酒店</t>
  </si>
  <si>
    <t>XU JIONG,CHEN YINGZHAO,YE YULING</t>
  </si>
  <si>
    <t>1080.00</t>
  </si>
  <si>
    <t>2023-05-08 13:21:08</t>
  </si>
  <si>
    <t>3340506</t>
  </si>
  <si>
    <t>芭堤雅爱湾皇家巡航酒店 (SHA Extra Plus)</t>
  </si>
  <si>
    <t>Li Jiang bo,Zhang Jing ting</t>
  </si>
  <si>
    <t>421.00</t>
  </si>
  <si>
    <t>2023-05-08 10:46:53</t>
  </si>
  <si>
    <t>3340310</t>
  </si>
  <si>
    <t>仁川机场贝斯特韦斯特精品酒店</t>
  </si>
  <si>
    <t>YANG HENRYDANIEL</t>
  </si>
  <si>
    <t>402.00</t>
  </si>
  <si>
    <t>2023-05-08 09:59:14</t>
  </si>
  <si>
    <t>韩国</t>
  </si>
  <si>
    <t>3340081</t>
  </si>
  <si>
    <t>普吉假日酒店 (政府卫生认证)</t>
  </si>
  <si>
    <t>KYUNG CHOI NAM</t>
  </si>
  <si>
    <t>1580.00</t>
  </si>
  <si>
    <t>2023-05-08 13:03:45</t>
  </si>
  <si>
    <t>3339994</t>
  </si>
  <si>
    <t>曼谷素坤逸11号美居酒店</t>
  </si>
  <si>
    <t>WU HAO</t>
  </si>
  <si>
    <t>1376.00</t>
  </si>
  <si>
    <t>2023-05-08 09:48:03</t>
  </si>
  <si>
    <t>3339969</t>
  </si>
  <si>
    <t>曼谷格乐丽雅12酒店</t>
  </si>
  <si>
    <t>NOH JINHWAN</t>
  </si>
  <si>
    <t>522.00</t>
  </si>
  <si>
    <t>2023-05-08 09:53:21</t>
  </si>
  <si>
    <t>3339794</t>
  </si>
  <si>
    <t>曼谷拉差达宜必思尚品酒店</t>
  </si>
  <si>
    <t>CHOY JIA XING,CHEN JING</t>
  </si>
  <si>
    <t>960.00</t>
  </si>
  <si>
    <t>2023-05-08 11:34:22</t>
  </si>
  <si>
    <t>3339698</t>
  </si>
  <si>
    <t>XU YANG,FU XIAONING,QI YANG</t>
  </si>
  <si>
    <t>3762.00</t>
  </si>
  <si>
    <t>2023-05-08 09:58:55</t>
  </si>
  <si>
    <t>2023-05-07</t>
  </si>
  <si>
    <t>3339277</t>
  </si>
  <si>
    <t>Kurnia Dewi Sandra</t>
  </si>
  <si>
    <t>2023-05-08 12:10:32</t>
  </si>
  <si>
    <t>3339211</t>
  </si>
  <si>
    <t>大雅台阿皮亚大街酒店</t>
  </si>
  <si>
    <t>Medina NeilPaolo</t>
  </si>
  <si>
    <t>340.00</t>
  </si>
  <si>
    <t>2023-05-08 18:19:35</t>
  </si>
  <si>
    <t>3338453</t>
  </si>
  <si>
    <t>曼谷素坤逸奥克伍德华庭工作室酒店</t>
  </si>
  <si>
    <t>MOON BORA,PARK SHINTAE</t>
  </si>
  <si>
    <t>892.00</t>
  </si>
  <si>
    <t>2023-05-08 12:03:46</t>
  </si>
  <si>
    <t>3338436</t>
  </si>
  <si>
    <t>阿万特酒店</t>
  </si>
  <si>
    <t>zhao yang</t>
  </si>
  <si>
    <t>518.00</t>
  </si>
  <si>
    <t>2023-05-08 12:13:40</t>
  </si>
  <si>
    <t>3337874</t>
  </si>
  <si>
    <t>YU TIANLONG</t>
  </si>
  <si>
    <t>745.00</t>
  </si>
  <si>
    <t>2023-05-07 19:27:06</t>
  </si>
  <si>
    <t>3337871</t>
  </si>
  <si>
    <t>BA HONGSEN</t>
  </si>
  <si>
    <t>2023-05-07 18:25:26</t>
  </si>
  <si>
    <t>3336917</t>
  </si>
  <si>
    <t>辉盛凯贝丽</t>
  </si>
  <si>
    <t>yow yow chee qi</t>
  </si>
  <si>
    <t>1200.00</t>
  </si>
  <si>
    <t>2023-05-07 13:26:53</t>
  </si>
  <si>
    <t>3336030</t>
  </si>
  <si>
    <t>ZHAO HONGGUANG,Xu Daoming</t>
  </si>
  <si>
    <t>6516.00</t>
  </si>
  <si>
    <t>2023-05-07 10:25:49</t>
  </si>
  <si>
    <t>3335830</t>
  </si>
  <si>
    <t>普吉芭东英迪格酒店 - IHG 酒店 (SHA PLUS+)</t>
  </si>
  <si>
    <t>SHEN HONGFAN</t>
  </si>
  <si>
    <t>1254.00</t>
  </si>
  <si>
    <t>2023-05-07 10:52:49</t>
  </si>
  <si>
    <t>3335726</t>
  </si>
  <si>
    <t>诺拉布里温泉度假酒店 (SHA Plus+)</t>
  </si>
  <si>
    <t>THAMMAHON SAJJAPONG,WANG GUANGJIN</t>
  </si>
  <si>
    <t>3000.00</t>
  </si>
  <si>
    <t>2023-05-07 10:46:50</t>
  </si>
  <si>
    <t>3335711</t>
  </si>
  <si>
    <t>曼谷 SO/ 酒店</t>
  </si>
  <si>
    <t>CHAI CHEE CHUENG JAMES</t>
  </si>
  <si>
    <t>2070.00</t>
  </si>
  <si>
    <t>2023-05-07 09:41:36</t>
  </si>
  <si>
    <t>3335568</t>
  </si>
  <si>
    <t>哥打京那巴鲁婆罗洲酒店</t>
  </si>
  <si>
    <t>Sika Robinson Nowing Anak,Sika Robinson Nowing Anak</t>
  </si>
  <si>
    <t>229.00</t>
  </si>
  <si>
    <t>2023-05-07 00:11:53</t>
  </si>
  <si>
    <t>2023-05-06</t>
  </si>
  <si>
    <t>3335478</t>
  </si>
  <si>
    <t>普吉岛芭东海滩品质度假村</t>
  </si>
  <si>
    <t>ZHUANG YUYUE,YU QIAO</t>
  </si>
  <si>
    <t>2023-05-08 11:03:11</t>
  </si>
  <si>
    <t>3335412</t>
  </si>
  <si>
    <t>亿倍利大酒店</t>
  </si>
  <si>
    <t>MD YUSOF MD NAJIB</t>
  </si>
  <si>
    <t>975.00</t>
  </si>
  <si>
    <t>2023-05-07 08:33:57</t>
  </si>
  <si>
    <t>3334858</t>
  </si>
  <si>
    <t>宜必思尚品曼谷素坤逸康福酒店</t>
  </si>
  <si>
    <t>U KACHONG</t>
  </si>
  <si>
    <t>2023-05-07 11:17:34</t>
  </si>
  <si>
    <t>3334852</t>
  </si>
  <si>
    <t>曼谷恰特里亚姆大酒店</t>
  </si>
  <si>
    <t>ZHANG YANGXIN,HE XIAOTING,XIA JUN</t>
  </si>
  <si>
    <t>5476.00</t>
  </si>
  <si>
    <t>2023-05-07 10:38:22</t>
  </si>
  <si>
    <t>3334802</t>
  </si>
  <si>
    <t>曼谷河畔萨利尔酒店</t>
  </si>
  <si>
    <t>QI YIZHONG,CHEN XIONG,ZHOU WENYONG</t>
  </si>
  <si>
    <t>8718.00</t>
  </si>
  <si>
    <t>2023-05-07 10:23:35</t>
  </si>
  <si>
    <t>3332574</t>
  </si>
  <si>
    <t>ZHOU NINGJING</t>
  </si>
  <si>
    <t>1472.00</t>
  </si>
  <si>
    <t>2023-05-06 11:35:25</t>
  </si>
  <si>
    <t>3332414</t>
  </si>
  <si>
    <t>普吉岛卡塔坦尼海滩度假村(SHA Extra Plus)</t>
  </si>
  <si>
    <t>SONG GANLIN</t>
  </si>
  <si>
    <t>1016.00</t>
  </si>
  <si>
    <t>2023-05-07 06:38:18</t>
  </si>
  <si>
    <t>2023-05-05</t>
  </si>
  <si>
    <t>3331408</t>
  </si>
  <si>
    <t>WANG JIAOJIAO,WANG GUOMIN</t>
  </si>
  <si>
    <t>2023-05-06 11:05:05</t>
  </si>
  <si>
    <t>3331357</t>
  </si>
  <si>
    <t>吉隆坡千禧大酒店</t>
  </si>
  <si>
    <t>LOW KAH SENG</t>
  </si>
  <si>
    <t>1350.00</t>
  </si>
  <si>
    <t>2023-05-08 10:22:12</t>
  </si>
  <si>
    <t>3331114</t>
  </si>
  <si>
    <t>ZHANG XIN</t>
  </si>
  <si>
    <t>2023-05-06 11:02:12</t>
  </si>
  <si>
    <t>3330977</t>
  </si>
  <si>
    <t>SHI JIAYI,SHI JIXIANG,RUAN AIPING</t>
  </si>
  <si>
    <t>8214.00</t>
  </si>
  <si>
    <t>2023-05-06 09:37:12</t>
  </si>
  <si>
    <t>3330429</t>
  </si>
  <si>
    <t>槟城长荣桂冠酒店</t>
  </si>
  <si>
    <t>Ming Thiang Huang</t>
  </si>
  <si>
    <t>369.00</t>
  </si>
  <si>
    <t>2023-05-06 11:10:11</t>
  </si>
  <si>
    <t>3328555</t>
  </si>
  <si>
    <t>曼谷铂尔曼G酒店</t>
  </si>
  <si>
    <t>SONG HONGLEI</t>
  </si>
  <si>
    <t>1220.00</t>
  </si>
  <si>
    <t>2023-05-05 14:55:10</t>
  </si>
  <si>
    <t>3328182</t>
  </si>
  <si>
    <t>Maderisa Jummey</t>
  </si>
  <si>
    <t>458.00</t>
  </si>
  <si>
    <t>2023-05-05 11:58:08</t>
  </si>
  <si>
    <t>3328081</t>
  </si>
  <si>
    <t>马尼拉奥迪加斯马哥孛罗酒店 （多用途酒店）</t>
  </si>
  <si>
    <t>TANG HAIJIANG</t>
  </si>
  <si>
    <t>3300.00</t>
  </si>
  <si>
    <t>2023-05-05 12:42:36</t>
  </si>
  <si>
    <t>2023-05-04</t>
  </si>
  <si>
    <t>3325338</t>
  </si>
  <si>
    <t>摩德沙吞酒店 (政府卫生认证)</t>
  </si>
  <si>
    <t>HAN CLAUDIA,ONG KENNETH</t>
  </si>
  <si>
    <t>1969.00</t>
  </si>
  <si>
    <t>2023-05-04 18:14:20</t>
  </si>
  <si>
    <t>3325285</t>
  </si>
  <si>
    <t>DING RONGLIAN,XIONG GUOSHUN</t>
  </si>
  <si>
    <t>961.00</t>
  </si>
  <si>
    <t>2023-05-04 18:25:17</t>
  </si>
  <si>
    <t>3324164</t>
  </si>
  <si>
    <t>曼谷京华大酒店 (SHA Plus+)</t>
  </si>
  <si>
    <t>Tiaree Thitikorn</t>
  </si>
  <si>
    <t>486.00</t>
  </si>
  <si>
    <t>2023-05-04 12:56:48</t>
  </si>
  <si>
    <t>3323692</t>
  </si>
  <si>
    <t>新加坡威大酒店 - 明古连</t>
  </si>
  <si>
    <t>LIN XIAOHE,ZHOU LINLIN</t>
  </si>
  <si>
    <t>1456.00</t>
  </si>
  <si>
    <t>2023-05-06 08:11:10</t>
  </si>
  <si>
    <t>新加坡</t>
  </si>
  <si>
    <t>3323668</t>
  </si>
  <si>
    <t>芭堤雅爱湾新翼酒店</t>
  </si>
  <si>
    <t>WONGSURIN SARAWOOT</t>
  </si>
  <si>
    <t>1264.00</t>
  </si>
  <si>
    <t>2023-05-04 10:57:24</t>
  </si>
  <si>
    <t>3323655</t>
  </si>
  <si>
    <t>曼谷辛德霍恩凯宾斯基</t>
  </si>
  <si>
    <t>MIJIN JOO,TBA TBA</t>
  </si>
  <si>
    <t>5925.00</t>
  </si>
  <si>
    <t>2023-05-05 10:20:05</t>
  </si>
  <si>
    <t>3323360</t>
  </si>
  <si>
    <t>曼谷宾乐雅套房酒店</t>
  </si>
  <si>
    <t>GE MING</t>
  </si>
  <si>
    <t>2240.00</t>
  </si>
  <si>
    <t>2023-05-04 11:46:20</t>
  </si>
  <si>
    <t>2023-05-03</t>
  </si>
  <si>
    <t>3321037</t>
  </si>
  <si>
    <t>曼谷维伊 - 美憬阁酒店</t>
  </si>
  <si>
    <t>XU JIAXUAN,ZHAO YANLIN</t>
  </si>
  <si>
    <t>4896.00</t>
  </si>
  <si>
    <t>2023-05-03 17:44:26</t>
  </si>
  <si>
    <t>3319985</t>
  </si>
  <si>
    <t>哥打京那巴鲁元明大酒店</t>
  </si>
  <si>
    <t>NORDIN NUR AMIRAH</t>
  </si>
  <si>
    <t>466.00</t>
  </si>
  <si>
    <t>2023-05-03 21:46:03</t>
  </si>
  <si>
    <t>3319907</t>
  </si>
  <si>
    <t>曼谷安纳塔拉河畔度假酒店</t>
  </si>
  <si>
    <t>CHOI JEAMIN</t>
  </si>
  <si>
    <t>2156.00</t>
  </si>
  <si>
    <t>2023-05-03 15:36:33</t>
  </si>
  <si>
    <t>3319461</t>
  </si>
  <si>
    <t>曼谷杜斯特套房酒店式公寓</t>
  </si>
  <si>
    <t>YIP LAI MAN MARY,LERTSUKUMAPIROM PENSRI</t>
  </si>
  <si>
    <t>3140.00</t>
  </si>
  <si>
    <t>2023-05-03 10:54:42</t>
  </si>
  <si>
    <t>2023-05-02</t>
  </si>
  <si>
    <t>3317507</t>
  </si>
  <si>
    <t>沙逸普吉拉古娜度假酒店</t>
  </si>
  <si>
    <t>SONIA VASHI CHANDIRAMANI</t>
  </si>
  <si>
    <t>3200.00</t>
  </si>
  <si>
    <t>2023-05-03 12:24:55</t>
  </si>
  <si>
    <t>3316524</t>
  </si>
  <si>
    <t>曼谷拉查达阿曼达酒店和公寓</t>
  </si>
  <si>
    <t>YANG SHANSHAN,LU YISHEN</t>
  </si>
  <si>
    <t>3384.00</t>
  </si>
  <si>
    <t>2023-05-02 16:03:02</t>
  </si>
  <si>
    <t>3316237</t>
  </si>
  <si>
    <t>YEH KENGHUNG</t>
  </si>
  <si>
    <t>1260.00</t>
  </si>
  <si>
    <t>2023-05-02 15:05:54</t>
  </si>
  <si>
    <t>3316017</t>
  </si>
  <si>
    <t>普吉岛城市海港度假酒店 (SHA Extra Plus)</t>
  </si>
  <si>
    <t>Sulong Fakurozee,Sulong Fakurozee</t>
  </si>
  <si>
    <t>998.00</t>
  </si>
  <si>
    <t>2023-05-02 14:30:56</t>
  </si>
  <si>
    <t>3314870</t>
  </si>
  <si>
    <t>芭堤雅格兰德中心点酒店</t>
  </si>
  <si>
    <t>NG WAI YAN</t>
  </si>
  <si>
    <t>2023-05-02 10:43:52</t>
  </si>
  <si>
    <t>2023-05-01</t>
  </si>
  <si>
    <t>3313836</t>
  </si>
  <si>
    <t>BI FENGLING,DONG KEHAN,BI FENGXI,BI FENGHUA</t>
  </si>
  <si>
    <t>1440.00</t>
  </si>
  <si>
    <t>2023-05-02 10:31:32</t>
  </si>
  <si>
    <t>3312995</t>
  </si>
  <si>
    <t>SHEN XIAOLIANG</t>
  </si>
  <si>
    <t>2208.00</t>
  </si>
  <si>
    <t>2023-05-01 19:31:13</t>
  </si>
  <si>
    <t>3310534</t>
  </si>
  <si>
    <t>WANG SISI</t>
  </si>
  <si>
    <t>2023-05-01 11:11:00</t>
  </si>
  <si>
    <t>3310428</t>
  </si>
  <si>
    <t>普吉岛兰草度假酒店 (SHA Extra Plus)</t>
  </si>
  <si>
    <t>ZHANG XUE,LI JIE</t>
  </si>
  <si>
    <t>540.00</t>
  </si>
  <si>
    <t>2023-05-01 10:48:12</t>
  </si>
  <si>
    <t>2023-04-30</t>
  </si>
  <si>
    <t>3308730</t>
  </si>
  <si>
    <t>普吉岛迈考美丽亚酒店(SHA Extra Plus)</t>
  </si>
  <si>
    <t>GU XIANGYU,Han Yun</t>
  </si>
  <si>
    <t>971.00</t>
  </si>
  <si>
    <t>2023-05-01 11:43:44</t>
  </si>
  <si>
    <t>3306726</t>
  </si>
  <si>
    <t>曼谷艾美酒店</t>
  </si>
  <si>
    <t>Ka On Kong</t>
  </si>
  <si>
    <t>5450.00</t>
  </si>
  <si>
    <t>2023-05-01 07:55:51</t>
  </si>
  <si>
    <t>2023-04-28</t>
  </si>
  <si>
    <t>3301606</t>
  </si>
  <si>
    <t>5350.00</t>
  </si>
  <si>
    <t>2023-04-29 14:51:56</t>
  </si>
  <si>
    <t>3301604</t>
  </si>
  <si>
    <t>GE RUNBI,ZHANG JIAN</t>
  </si>
  <si>
    <t>2023-04-29 15:50:45</t>
  </si>
  <si>
    <t>2023-04-27</t>
  </si>
  <si>
    <t>3296396</t>
  </si>
  <si>
    <t>攀瓦布里海滨度假村(SHA Extra Plus)</t>
  </si>
  <si>
    <t>He Yang,Zhang Rui,Zeng Zhen</t>
  </si>
  <si>
    <t>750.00</t>
  </si>
  <si>
    <t>2023-04-27 16:17:03</t>
  </si>
  <si>
    <t>3295843</t>
  </si>
  <si>
    <t>XU NI,ZHUANG JINGQIN</t>
  </si>
  <si>
    <t>1626.00</t>
  </si>
  <si>
    <t>2023-04-27 14:21:26</t>
  </si>
  <si>
    <t>2023-04-25</t>
  </si>
  <si>
    <t>3289245</t>
  </si>
  <si>
    <t>吉隆坡大华酒店 - 傲途格精选酒店</t>
  </si>
  <si>
    <t>Ren Ping</t>
  </si>
  <si>
    <t>685.00</t>
  </si>
  <si>
    <t>2023-04-26 11:36:48</t>
  </si>
  <si>
    <t>3286742</t>
  </si>
  <si>
    <t>KUANG XIAOYIN,ZHONG HAOJUN</t>
  </si>
  <si>
    <t>2023-04-25 20:38:53</t>
  </si>
  <si>
    <t>3286387</t>
  </si>
  <si>
    <t>马六甲大华酒店</t>
  </si>
  <si>
    <t>WU JINGYAN,LIU RUPING</t>
  </si>
  <si>
    <t>1400.00</t>
  </si>
  <si>
    <t>2023-04-26 10:16:02</t>
  </si>
  <si>
    <t>3284480</t>
  </si>
  <si>
    <t>曼谷奔齐中心大酒店</t>
  </si>
  <si>
    <t>Hamahata Taku,Hamahata Taku</t>
  </si>
  <si>
    <t>1128.00</t>
  </si>
  <si>
    <t>2023-04-25 10:04:28</t>
  </si>
  <si>
    <t>2023-04-24</t>
  </si>
  <si>
    <t>3281938</t>
  </si>
  <si>
    <t>LONG GUANGXIU</t>
  </si>
  <si>
    <t>490.00</t>
  </si>
  <si>
    <t>2023-04-24 14:58:59</t>
  </si>
  <si>
    <t>3281637</t>
  </si>
  <si>
    <t>槟城市途恩酒店</t>
  </si>
  <si>
    <t>Hock Kiong Wee,Wee Hock Kiong</t>
  </si>
  <si>
    <t>408.00</t>
  </si>
  <si>
    <t>2023-04-25 14:11:55</t>
  </si>
  <si>
    <t>3281424</t>
  </si>
  <si>
    <t>HE HUIYAN,LUN SHAOPING,FAN SHUNCHUN,LI WEILIAN,HUANG SHUMEI</t>
  </si>
  <si>
    <t>2023-04-24 12:34:56</t>
  </si>
  <si>
    <t>2023-04-23</t>
  </si>
  <si>
    <t>3279773</t>
  </si>
  <si>
    <t>Phu Quoc 星湾皇冠假日酒店</t>
  </si>
  <si>
    <t>JIANG SHENGLONG</t>
  </si>
  <si>
    <t>1700.00</t>
  </si>
  <si>
    <t>2023-04-24 10:00:39</t>
  </si>
  <si>
    <t>3279128</t>
  </si>
  <si>
    <t>Chen Xiao yu,Huang Shu yu</t>
  </si>
  <si>
    <t>2010.00</t>
  </si>
  <si>
    <t>2023-04-24 14:41:38</t>
  </si>
  <si>
    <t>3276057</t>
  </si>
  <si>
    <t>芽庄洲际酒店</t>
  </si>
  <si>
    <t>Ko Jinjoo</t>
  </si>
  <si>
    <t>1125.00</t>
  </si>
  <si>
    <t>2023-04-23 13:57:38</t>
  </si>
  <si>
    <t>2023-04-22</t>
  </si>
  <si>
    <t>3273191</t>
  </si>
  <si>
    <t>首尔三井酒店</t>
  </si>
  <si>
    <t>LEE MYONSOO</t>
  </si>
  <si>
    <t>2023-04-23 08:47:48</t>
  </si>
  <si>
    <t>3270793</t>
  </si>
  <si>
    <t>麦克坦度假酒店</t>
  </si>
  <si>
    <t>SHIN EUNSUK</t>
  </si>
  <si>
    <t>1802.00</t>
  </si>
  <si>
    <t>2023-04-22 08:53:48</t>
  </si>
  <si>
    <t>2023-04-21</t>
  </si>
  <si>
    <t>3269916</t>
  </si>
  <si>
    <t>ZHAO JINXI</t>
  </si>
  <si>
    <t>824.00</t>
  </si>
  <si>
    <t>2023-04-22 10:50:54</t>
  </si>
  <si>
    <t>3268695</t>
  </si>
  <si>
    <t>铂尔曼吉隆坡城市中心大酒店</t>
  </si>
  <si>
    <t>LIN AZHEN</t>
  </si>
  <si>
    <t>1950.00</t>
  </si>
  <si>
    <t>2023-04-22 10:26:29</t>
  </si>
  <si>
    <t>2023-04-20</t>
  </si>
  <si>
    <t>3262721</t>
  </si>
  <si>
    <t>Samakhanai Gosin</t>
  </si>
  <si>
    <t>2023-04-21 16:40:21</t>
  </si>
  <si>
    <t>2023-04-16</t>
  </si>
  <si>
    <t>3233347</t>
  </si>
  <si>
    <t>WANG SHUANG,WANG YUCHEN</t>
  </si>
  <si>
    <t>3924.00</t>
  </si>
  <si>
    <t>2023-04-16 15:17:09</t>
  </si>
  <si>
    <t>2023-04-15</t>
  </si>
  <si>
    <t>3231577</t>
  </si>
  <si>
    <t>YANG WENXUE</t>
  </si>
  <si>
    <t>1398.00</t>
  </si>
  <si>
    <t>2023-04-16 11:19:17</t>
  </si>
  <si>
    <t>3230812</t>
  </si>
  <si>
    <t>ZHOU HAISHAN,HAO JIXIMEI</t>
  </si>
  <si>
    <t>3240.00</t>
  </si>
  <si>
    <t>2023-04-15 16:10:08</t>
  </si>
  <si>
    <t>2023-04-14</t>
  </si>
  <si>
    <t>3229205</t>
  </si>
  <si>
    <t>仁川松岛空中花园酒店</t>
  </si>
  <si>
    <t>Kim Eun suk,Kim Eun suk</t>
  </si>
  <si>
    <t>630.00</t>
  </si>
  <si>
    <t>2023-04-14 21:12:40</t>
  </si>
  <si>
    <t>2023-04-13</t>
  </si>
  <si>
    <t>3224088</t>
  </si>
  <si>
    <t>Teng Minmin</t>
  </si>
  <si>
    <t>1308.00</t>
  </si>
  <si>
    <t>2023-04-14 13:41:09</t>
  </si>
  <si>
    <t>3224087</t>
  </si>
  <si>
    <t>WANG YANLING</t>
  </si>
  <si>
    <t>2023-04-14 14:02:18</t>
  </si>
  <si>
    <t>2023-04-10</t>
  </si>
  <si>
    <t>3213150</t>
  </si>
  <si>
    <t>Dears Myeongdong</t>
  </si>
  <si>
    <t>GUO RUIYANG</t>
  </si>
  <si>
    <t>1203.00</t>
  </si>
  <si>
    <t>2023-04-10 11:02:19</t>
  </si>
  <si>
    <t>2023-04-06</t>
  </si>
  <si>
    <t>3203901</t>
  </si>
  <si>
    <t>万雅岚温泉度假村</t>
  </si>
  <si>
    <t>Koh Kok Aun</t>
  </si>
  <si>
    <t>7650.00</t>
  </si>
  <si>
    <t>2023-04-07 11:23:49</t>
  </si>
  <si>
    <t>3201992</t>
  </si>
  <si>
    <t>ANNA GRACE</t>
  </si>
  <si>
    <t>2023-04-06 09:29:20</t>
  </si>
  <si>
    <t>2023-04-02</t>
  </si>
  <si>
    <t>3191595</t>
  </si>
  <si>
    <t>唯裕酒店</t>
  </si>
  <si>
    <t>Yeo Keng Hoon</t>
  </si>
  <si>
    <t>3750.00</t>
  </si>
  <si>
    <t>2023-04-02 13:46:22</t>
  </si>
  <si>
    <t>2023-04-01</t>
  </si>
  <si>
    <t>3190697</t>
  </si>
  <si>
    <t>萨帕开心果酒店</t>
  </si>
  <si>
    <t>Nushchawong Sirima</t>
  </si>
  <si>
    <t>2023-04-03 12:30:54</t>
  </si>
  <si>
    <t>2023-03-26</t>
  </si>
  <si>
    <t>3173430</t>
  </si>
  <si>
    <t>GE CANCAN</t>
  </si>
  <si>
    <t>420.00</t>
  </si>
  <si>
    <t>2023-03-27 15:07:31</t>
  </si>
  <si>
    <t>2023-03-25</t>
  </si>
  <si>
    <t>3171253</t>
  </si>
  <si>
    <t>海约翰坎普庄园酒店</t>
  </si>
  <si>
    <t>Camacho Elvisa Sontillano</t>
  </si>
  <si>
    <t>1678.00</t>
  </si>
  <si>
    <t>2023-03-25 14:54:33</t>
  </si>
  <si>
    <t>2023-03-23</t>
  </si>
  <si>
    <t>3166749</t>
  </si>
  <si>
    <t>优本纳沙通</t>
  </si>
  <si>
    <t>LIN CHIHLIANG</t>
  </si>
  <si>
    <t>2425.00</t>
  </si>
  <si>
    <t>2023-03-23 18:26:07</t>
  </si>
  <si>
    <t>2023-03-17</t>
  </si>
  <si>
    <t>3148339</t>
  </si>
  <si>
    <t>阿罗纳海滩赫纳度假村</t>
  </si>
  <si>
    <t>YOON GARAM</t>
  </si>
  <si>
    <t>5550.00</t>
  </si>
  <si>
    <t>2023-03-18 19:18:54</t>
  </si>
  <si>
    <t>2023-03-07</t>
  </si>
  <si>
    <t>3106787</t>
  </si>
  <si>
    <t>曼谷索拉利亚西铁酒店</t>
  </si>
  <si>
    <t>CHAN KIMMING</t>
  </si>
  <si>
    <t>785.00</t>
  </si>
  <si>
    <t>2023-03-08 12:27:31</t>
  </si>
  <si>
    <t>2023-02-23</t>
  </si>
  <si>
    <t>3058764</t>
  </si>
  <si>
    <t>阿玛瑞芭堤雅酒店 (SHA Plus+)</t>
  </si>
  <si>
    <t>Xiao Bing,Xiao Zejian</t>
  </si>
  <si>
    <t>3624.00</t>
  </si>
  <si>
    <t>2023-02-24 09:32:03</t>
  </si>
  <si>
    <t>3058763</t>
  </si>
  <si>
    <t>YANG HANWEN,CHEN WENXIA,FENG KEYING,SUN RONGJIE,LUO LINWEN,ZHANG ZIDA,NI GENGWU,Xiao Linlin</t>
  </si>
  <si>
    <t>14496.00</t>
  </si>
  <si>
    <t>2023-02-23 16:30:58</t>
  </si>
  <si>
    <t>2023-02-20</t>
  </si>
  <si>
    <t>3048739</t>
  </si>
  <si>
    <t>WONG YIU KWAN,LEE SUSAN</t>
  </si>
  <si>
    <t>2800.00</t>
  </si>
  <si>
    <t>2023-02-20 15:22:14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</si>
</sst>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137</xdr:row>
      <xdr:rowOff>0</xdr:rowOff>
    </xdr:from>
    <xdr:to>
      <xdr:col>13</xdr:col>
      <xdr:colOff>409575</xdr:colOff>
      <xdr:row>167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317200"/>
          <a:ext cx="9734550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137</xdr:row>
      <xdr:rowOff>0</xdr:rowOff>
    </xdr:from>
    <xdr:to>
      <xdr:col>30</xdr:col>
      <xdr:colOff>247650</xdr:colOff>
      <xdr:row>179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10775" y="23317200"/>
          <a:ext cx="11220450" cy="7229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45052</v>
      </c>
      <c r="G2" s="6">
        <v>45056</v>
      </c>
      <c r="H2" s="4">
        <v>1</v>
      </c>
      <c r="I2" s="4">
        <v>4</v>
      </c>
      <c r="J2" s="4">
        <v>4</v>
      </c>
      <c r="K2" s="4" t="s">
        <v>30</v>
      </c>
      <c r="L2" s="4">
        <v>2800</v>
      </c>
      <c r="M2" s="4">
        <v>2800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44977</v>
      </c>
      <c r="S2" s="6">
        <v>45059</v>
      </c>
      <c r="T2" s="4" t="s">
        <v>34</v>
      </c>
      <c r="U2" s="4">
        <v>2800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45052</v>
      </c>
      <c r="G3" s="6">
        <v>45056</v>
      </c>
      <c r="H3" s="4">
        <v>1</v>
      </c>
      <c r="I3" s="4">
        <v>4</v>
      </c>
      <c r="J3" s="4">
        <v>4</v>
      </c>
      <c r="K3" s="4" t="s">
        <v>30</v>
      </c>
      <c r="L3" s="4">
        <v>3624</v>
      </c>
      <c r="M3" s="4">
        <v>3624</v>
      </c>
      <c r="N3" s="4" t="s">
        <v>40</v>
      </c>
      <c r="O3" s="4" t="s">
        <v>32</v>
      </c>
      <c r="P3" s="4" t="s">
        <v>33</v>
      </c>
      <c r="Q3" s="4">
        <v>0</v>
      </c>
      <c r="R3" s="7">
        <v>44980</v>
      </c>
      <c r="S3" s="6">
        <v>45059</v>
      </c>
      <c r="T3" s="4" t="s">
        <v>34</v>
      </c>
      <c r="U3" s="4">
        <v>3624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45052</v>
      </c>
      <c r="G4" s="6">
        <v>45056</v>
      </c>
      <c r="H4" s="4">
        <v>4</v>
      </c>
      <c r="I4" s="4">
        <v>4</v>
      </c>
      <c r="J4" s="4">
        <v>16</v>
      </c>
      <c r="K4" s="4" t="s">
        <v>30</v>
      </c>
      <c r="L4" s="4">
        <v>14496</v>
      </c>
      <c r="M4" s="4">
        <v>14496</v>
      </c>
      <c r="N4" s="4" t="s">
        <v>45</v>
      </c>
      <c r="O4" s="4" t="s">
        <v>32</v>
      </c>
      <c r="P4" s="4" t="s">
        <v>33</v>
      </c>
      <c r="Q4" s="4">
        <v>0</v>
      </c>
      <c r="R4" s="7">
        <v>44980</v>
      </c>
      <c r="S4" s="6">
        <v>45059</v>
      </c>
      <c r="T4" s="4" t="s">
        <v>34</v>
      </c>
      <c r="U4" s="4">
        <v>14496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28</v>
      </c>
      <c r="E5" s="4" t="s">
        <v>49</v>
      </c>
      <c r="F5" s="6">
        <v>45055</v>
      </c>
      <c r="G5" s="6">
        <v>45056</v>
      </c>
      <c r="H5" s="4">
        <v>1</v>
      </c>
      <c r="I5" s="4">
        <v>1</v>
      </c>
      <c r="J5" s="4">
        <v>1</v>
      </c>
      <c r="K5" s="4" t="s">
        <v>30</v>
      </c>
      <c r="L5" s="4">
        <v>785</v>
      </c>
      <c r="M5" s="4">
        <v>785</v>
      </c>
      <c r="N5" s="4" t="s">
        <v>50</v>
      </c>
      <c r="O5" s="4" t="s">
        <v>32</v>
      </c>
      <c r="P5" s="4" t="s">
        <v>33</v>
      </c>
      <c r="Q5" s="4">
        <v>0</v>
      </c>
      <c r="R5" s="7">
        <v>44992</v>
      </c>
      <c r="S5" s="6">
        <v>45059</v>
      </c>
      <c r="T5" s="4" t="s">
        <v>34</v>
      </c>
      <c r="U5" s="4">
        <v>785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45053</v>
      </c>
      <c r="G6" s="6">
        <v>45056</v>
      </c>
      <c r="H6" s="4">
        <v>1</v>
      </c>
      <c r="I6" s="4">
        <v>3</v>
      </c>
      <c r="J6" s="4">
        <v>3</v>
      </c>
      <c r="K6" s="4" t="s">
        <v>30</v>
      </c>
      <c r="L6" s="4">
        <v>5550</v>
      </c>
      <c r="M6" s="4">
        <v>5550</v>
      </c>
      <c r="N6" s="4" t="s">
        <v>56</v>
      </c>
      <c r="O6" s="4" t="s">
        <v>32</v>
      </c>
      <c r="P6" s="4" t="s">
        <v>33</v>
      </c>
      <c r="Q6" s="4">
        <v>0</v>
      </c>
      <c r="R6" s="7">
        <v>45002</v>
      </c>
      <c r="S6" s="6">
        <v>45059</v>
      </c>
      <c r="T6" s="4" t="s">
        <v>34</v>
      </c>
      <c r="U6" s="4">
        <v>5550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45051</v>
      </c>
      <c r="G7" s="6">
        <v>45056</v>
      </c>
      <c r="H7" s="4">
        <v>1</v>
      </c>
      <c r="I7" s="4">
        <v>5</v>
      </c>
      <c r="J7" s="4">
        <v>5</v>
      </c>
      <c r="K7" s="4" t="s">
        <v>30</v>
      </c>
      <c r="L7" s="4">
        <v>2425</v>
      </c>
      <c r="M7" s="4">
        <v>2425</v>
      </c>
      <c r="N7" s="4" t="s">
        <v>62</v>
      </c>
      <c r="O7" s="4" t="s">
        <v>32</v>
      </c>
      <c r="P7" s="4" t="s">
        <v>33</v>
      </c>
      <c r="Q7" s="4">
        <v>0</v>
      </c>
      <c r="R7" s="7">
        <v>45008</v>
      </c>
      <c r="S7" s="6">
        <v>45059</v>
      </c>
      <c r="T7" s="4" t="s">
        <v>34</v>
      </c>
      <c r="U7" s="4">
        <v>2425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45055</v>
      </c>
      <c r="G8" s="6">
        <v>45056</v>
      </c>
      <c r="H8" s="4">
        <v>1</v>
      </c>
      <c r="I8" s="4">
        <v>1</v>
      </c>
      <c r="J8" s="4">
        <v>1</v>
      </c>
      <c r="K8" s="4" t="s">
        <v>30</v>
      </c>
      <c r="L8" s="4">
        <v>1678</v>
      </c>
      <c r="M8" s="4">
        <v>1678</v>
      </c>
      <c r="N8" s="4" t="s">
        <v>68</v>
      </c>
      <c r="O8" s="4" t="s">
        <v>32</v>
      </c>
      <c r="P8" s="4" t="s">
        <v>33</v>
      </c>
      <c r="Q8" s="4">
        <v>0</v>
      </c>
      <c r="R8" s="7">
        <v>45010</v>
      </c>
      <c r="S8" s="6">
        <v>45059</v>
      </c>
      <c r="T8" s="4" t="s">
        <v>34</v>
      </c>
      <c r="U8" s="4">
        <v>1678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45054</v>
      </c>
      <c r="G9" s="6">
        <v>45056</v>
      </c>
      <c r="H9" s="4">
        <v>1</v>
      </c>
      <c r="I9" s="4">
        <v>2</v>
      </c>
      <c r="J9" s="4">
        <v>2</v>
      </c>
      <c r="K9" s="4" t="s">
        <v>30</v>
      </c>
      <c r="L9" s="4">
        <v>420</v>
      </c>
      <c r="M9" s="4">
        <v>420</v>
      </c>
      <c r="N9" s="4" t="s">
        <v>74</v>
      </c>
      <c r="O9" s="4" t="s">
        <v>32</v>
      </c>
      <c r="P9" s="4" t="s">
        <v>33</v>
      </c>
      <c r="Q9" s="4">
        <v>0</v>
      </c>
      <c r="R9" s="7">
        <v>45011</v>
      </c>
      <c r="S9" s="6">
        <v>45059</v>
      </c>
      <c r="T9" s="4" t="s">
        <v>34</v>
      </c>
      <c r="U9" s="4">
        <v>420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45055</v>
      </c>
      <c r="G10" s="6">
        <v>45056</v>
      </c>
      <c r="H10" s="4">
        <v>5</v>
      </c>
      <c r="I10" s="4">
        <v>1</v>
      </c>
      <c r="J10" s="4">
        <v>5</v>
      </c>
      <c r="K10" s="4" t="s">
        <v>30</v>
      </c>
      <c r="L10" s="4">
        <v>2010</v>
      </c>
      <c r="M10" s="4">
        <v>2010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45017</v>
      </c>
      <c r="S10" s="6">
        <v>45059</v>
      </c>
      <c r="T10" s="4" t="s">
        <v>34</v>
      </c>
      <c r="U10" s="4">
        <v>2010</v>
      </c>
      <c r="V10" s="4">
        <v>0</v>
      </c>
      <c r="W10" s="4">
        <v>0</v>
      </c>
      <c r="X10" s="4" t="s">
        <v>81</v>
      </c>
      <c r="Y10" s="4" t="s">
        <v>76</v>
      </c>
    </row>
    <row r="11" s="4" customFormat="1" spans="1:26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45054</v>
      </c>
      <c r="G11" s="6">
        <v>45056</v>
      </c>
      <c r="H11" s="4">
        <v>3</v>
      </c>
      <c r="I11" s="4">
        <v>2</v>
      </c>
      <c r="J11" s="4">
        <v>6</v>
      </c>
      <c r="K11" s="4" t="s">
        <v>30</v>
      </c>
      <c r="L11" s="4">
        <v>3750</v>
      </c>
      <c r="M11" s="4">
        <v>3750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45018</v>
      </c>
      <c r="S11" s="6">
        <v>45059</v>
      </c>
      <c r="T11" s="4" t="s">
        <v>34</v>
      </c>
      <c r="U11" s="4">
        <v>3750</v>
      </c>
      <c r="V11" s="4">
        <v>0</v>
      </c>
      <c r="W11" s="4">
        <v>0</v>
      </c>
      <c r="X11" s="4" t="s">
        <v>86</v>
      </c>
      <c r="Y11" s="4">
        <v>421369</v>
      </c>
      <c r="Z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45055</v>
      </c>
      <c r="G12" s="6">
        <v>45056</v>
      </c>
      <c r="H12" s="4">
        <v>1</v>
      </c>
      <c r="I12" s="4">
        <v>1</v>
      </c>
      <c r="J12" s="4">
        <v>1</v>
      </c>
      <c r="K12" s="4" t="s">
        <v>30</v>
      </c>
      <c r="L12" s="4">
        <v>490</v>
      </c>
      <c r="M12" s="4">
        <v>490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45022</v>
      </c>
      <c r="S12" s="6">
        <v>45059</v>
      </c>
      <c r="T12" s="4" t="s">
        <v>34</v>
      </c>
      <c r="U12" s="4">
        <v>490</v>
      </c>
      <c r="V12" s="4">
        <v>0</v>
      </c>
      <c r="W12" s="4">
        <v>0</v>
      </c>
      <c r="X12" s="4" t="s">
        <v>92</v>
      </c>
      <c r="Y12" s="4" t="s">
        <v>76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45053</v>
      </c>
      <c r="G13" s="6">
        <v>45056</v>
      </c>
      <c r="H13" s="4">
        <v>1</v>
      </c>
      <c r="I13" s="4">
        <v>3</v>
      </c>
      <c r="J13" s="4">
        <v>3</v>
      </c>
      <c r="K13" s="4" t="s">
        <v>30</v>
      </c>
      <c r="L13" s="4">
        <v>7650</v>
      </c>
      <c r="M13" s="4">
        <v>7650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45022</v>
      </c>
      <c r="S13" s="6">
        <v>45059</v>
      </c>
      <c r="T13" s="4" t="s">
        <v>34</v>
      </c>
      <c r="U13" s="4">
        <v>7650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45053</v>
      </c>
      <c r="G14" s="6">
        <v>45056</v>
      </c>
      <c r="H14" s="4">
        <v>1</v>
      </c>
      <c r="I14" s="4">
        <v>3</v>
      </c>
      <c r="J14" s="4">
        <v>3</v>
      </c>
      <c r="K14" s="4" t="s">
        <v>30</v>
      </c>
      <c r="L14" s="4">
        <v>1203</v>
      </c>
      <c r="M14" s="4">
        <v>1203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45026</v>
      </c>
      <c r="S14" s="6">
        <v>45059</v>
      </c>
      <c r="T14" s="4" t="s">
        <v>34</v>
      </c>
      <c r="U14" s="4">
        <v>1203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45054</v>
      </c>
      <c r="G15" s="6">
        <v>45056</v>
      </c>
      <c r="H15" s="4">
        <v>1</v>
      </c>
      <c r="I15" s="4">
        <v>2</v>
      </c>
      <c r="J15" s="4">
        <v>2</v>
      </c>
      <c r="K15" s="4" t="s">
        <v>30</v>
      </c>
      <c r="L15" s="4">
        <v>1308</v>
      </c>
      <c r="M15" s="4">
        <v>1308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45029</v>
      </c>
      <c r="S15" s="6">
        <v>45059</v>
      </c>
      <c r="T15" s="4" t="s">
        <v>34</v>
      </c>
      <c r="U15" s="4">
        <v>1308</v>
      </c>
      <c r="V15" s="4">
        <v>0</v>
      </c>
      <c r="W15" s="4">
        <v>0</v>
      </c>
      <c r="X15" s="4" t="s">
        <v>109</v>
      </c>
      <c r="Y15" s="4" t="s">
        <v>76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45054</v>
      </c>
      <c r="G16" s="6">
        <v>45056</v>
      </c>
      <c r="H16" s="4">
        <v>1</v>
      </c>
      <c r="I16" s="4">
        <v>2</v>
      </c>
      <c r="J16" s="4">
        <v>2</v>
      </c>
      <c r="K16" s="4" t="s">
        <v>30</v>
      </c>
      <c r="L16" s="4">
        <v>1308</v>
      </c>
      <c r="M16" s="4">
        <v>1308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45029</v>
      </c>
      <c r="S16" s="6">
        <v>45059</v>
      </c>
      <c r="T16" s="4" t="s">
        <v>34</v>
      </c>
      <c r="U16" s="4">
        <v>1308</v>
      </c>
      <c r="V16" s="4">
        <v>0</v>
      </c>
      <c r="W16" s="4">
        <v>0</v>
      </c>
      <c r="X16" s="4" t="s">
        <v>112</v>
      </c>
      <c r="Y16" s="4" t="s">
        <v>76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45055</v>
      </c>
      <c r="G17" s="6">
        <v>45056</v>
      </c>
      <c r="H17" s="4">
        <v>1</v>
      </c>
      <c r="I17" s="4">
        <v>1</v>
      </c>
      <c r="J17" s="4">
        <v>1</v>
      </c>
      <c r="K17" s="4" t="s">
        <v>30</v>
      </c>
      <c r="L17" s="4">
        <v>630</v>
      </c>
      <c r="M17" s="4">
        <v>630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45030</v>
      </c>
      <c r="S17" s="6">
        <v>45059</v>
      </c>
      <c r="T17" s="4" t="s">
        <v>34</v>
      </c>
      <c r="U17" s="4">
        <v>630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45047</v>
      </c>
      <c r="G18" s="6">
        <v>45056</v>
      </c>
      <c r="H18" s="4">
        <v>1</v>
      </c>
      <c r="I18" s="4">
        <v>9</v>
      </c>
      <c r="J18" s="4">
        <v>9</v>
      </c>
      <c r="K18" s="4" t="s">
        <v>30</v>
      </c>
      <c r="L18" s="4">
        <v>3240</v>
      </c>
      <c r="M18" s="4">
        <v>3240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45031</v>
      </c>
      <c r="S18" s="6">
        <v>45059</v>
      </c>
      <c r="T18" s="4" t="s">
        <v>34</v>
      </c>
      <c r="U18" s="4">
        <v>3240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45053</v>
      </c>
      <c r="G19" s="6">
        <v>45056</v>
      </c>
      <c r="H19" s="4">
        <v>1</v>
      </c>
      <c r="I19" s="4">
        <v>3</v>
      </c>
      <c r="J19" s="4">
        <v>3</v>
      </c>
      <c r="K19" s="4" t="s">
        <v>30</v>
      </c>
      <c r="L19" s="4">
        <v>1398</v>
      </c>
      <c r="M19" s="4">
        <v>1398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45031</v>
      </c>
      <c r="S19" s="6">
        <v>45059</v>
      </c>
      <c r="T19" s="4" t="s">
        <v>34</v>
      </c>
      <c r="U19" s="4">
        <v>1398</v>
      </c>
      <c r="V19" s="4">
        <v>0</v>
      </c>
      <c r="W19" s="4">
        <v>0</v>
      </c>
      <c r="X19" s="4" t="s">
        <v>76</v>
      </c>
      <c r="Y19" s="4" t="s">
        <v>76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45050</v>
      </c>
      <c r="G20" s="6">
        <v>45056</v>
      </c>
      <c r="H20" s="4">
        <v>1</v>
      </c>
      <c r="I20" s="4">
        <v>6</v>
      </c>
      <c r="J20" s="4">
        <v>6</v>
      </c>
      <c r="K20" s="4" t="s">
        <v>30</v>
      </c>
      <c r="L20" s="4">
        <v>3924</v>
      </c>
      <c r="M20" s="4">
        <v>3924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45032</v>
      </c>
      <c r="S20" s="6">
        <v>45059</v>
      </c>
      <c r="T20" s="4" t="s">
        <v>34</v>
      </c>
      <c r="U20" s="4">
        <v>3924</v>
      </c>
      <c r="V20" s="4">
        <v>0</v>
      </c>
      <c r="W20" s="4">
        <v>0</v>
      </c>
      <c r="X20" s="4" t="s">
        <v>131</v>
      </c>
      <c r="Y20" s="4" t="s">
        <v>76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45055</v>
      </c>
      <c r="G21" s="6">
        <v>45056</v>
      </c>
      <c r="H21" s="4">
        <v>1</v>
      </c>
      <c r="I21" s="4">
        <v>1</v>
      </c>
      <c r="J21" s="4">
        <v>1</v>
      </c>
      <c r="K21" s="4" t="s">
        <v>30</v>
      </c>
      <c r="L21" s="4">
        <v>408</v>
      </c>
      <c r="M21" s="4">
        <v>408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45036</v>
      </c>
      <c r="S21" s="6">
        <v>45059</v>
      </c>
      <c r="T21" s="4" t="s">
        <v>34</v>
      </c>
      <c r="U21" s="4">
        <v>408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45053</v>
      </c>
      <c r="G22" s="6">
        <v>45056</v>
      </c>
      <c r="H22" s="4">
        <v>1</v>
      </c>
      <c r="I22" s="4">
        <v>3</v>
      </c>
      <c r="J22" s="4">
        <v>3</v>
      </c>
      <c r="K22" s="4" t="s">
        <v>30</v>
      </c>
      <c r="L22" s="4">
        <v>1950</v>
      </c>
      <c r="M22" s="4">
        <v>1950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45037</v>
      </c>
      <c r="S22" s="6">
        <v>45059</v>
      </c>
      <c r="T22" s="4" t="s">
        <v>34</v>
      </c>
      <c r="U22" s="4">
        <v>1950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45054</v>
      </c>
      <c r="G23" s="6">
        <v>45056</v>
      </c>
      <c r="H23" s="4">
        <v>1</v>
      </c>
      <c r="I23" s="4">
        <v>2</v>
      </c>
      <c r="J23" s="4">
        <v>2</v>
      </c>
      <c r="K23" s="4" t="s">
        <v>30</v>
      </c>
      <c r="L23" s="4">
        <v>824</v>
      </c>
      <c r="M23" s="4">
        <v>824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45037</v>
      </c>
      <c r="S23" s="6">
        <v>45059</v>
      </c>
      <c r="T23" s="4" t="s">
        <v>34</v>
      </c>
      <c r="U23" s="4">
        <v>824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45054</v>
      </c>
      <c r="G24" s="6">
        <v>45056</v>
      </c>
      <c r="H24" s="4">
        <v>1</v>
      </c>
      <c r="I24" s="4">
        <v>2</v>
      </c>
      <c r="J24" s="4">
        <v>2</v>
      </c>
      <c r="K24" s="4" t="s">
        <v>30</v>
      </c>
      <c r="L24" s="4">
        <v>1802</v>
      </c>
      <c r="M24" s="4">
        <v>1802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45038</v>
      </c>
      <c r="S24" s="6">
        <v>45059</v>
      </c>
      <c r="T24" s="4" t="s">
        <v>34</v>
      </c>
      <c r="U24" s="4">
        <v>1802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45054</v>
      </c>
      <c r="G25" s="6">
        <v>45056</v>
      </c>
      <c r="H25" s="4">
        <v>1</v>
      </c>
      <c r="I25" s="4">
        <v>2</v>
      </c>
      <c r="J25" s="4">
        <v>2</v>
      </c>
      <c r="K25" s="4" t="s">
        <v>30</v>
      </c>
      <c r="L25" s="4">
        <v>1220</v>
      </c>
      <c r="M25" s="4">
        <v>1220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45038</v>
      </c>
      <c r="S25" s="6">
        <v>45059</v>
      </c>
      <c r="T25" s="4" t="s">
        <v>34</v>
      </c>
      <c r="U25" s="4">
        <v>1220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45055</v>
      </c>
      <c r="G26" s="6">
        <v>45056</v>
      </c>
      <c r="H26" s="4">
        <v>1</v>
      </c>
      <c r="I26" s="4">
        <v>1</v>
      </c>
      <c r="J26" s="4">
        <v>1</v>
      </c>
      <c r="K26" s="4" t="s">
        <v>30</v>
      </c>
      <c r="L26" s="4">
        <v>1125</v>
      </c>
      <c r="M26" s="4">
        <v>1125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45039</v>
      </c>
      <c r="S26" s="6">
        <v>45059</v>
      </c>
      <c r="T26" s="4" t="s">
        <v>34</v>
      </c>
      <c r="U26" s="4">
        <v>1125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106</v>
      </c>
      <c r="E27" s="4" t="s">
        <v>107</v>
      </c>
      <c r="F27" s="6">
        <v>45053</v>
      </c>
      <c r="G27" s="6">
        <v>45056</v>
      </c>
      <c r="H27" s="4">
        <v>1</v>
      </c>
      <c r="I27" s="4">
        <v>3</v>
      </c>
      <c r="J27" s="4">
        <v>3</v>
      </c>
      <c r="K27" s="4" t="s">
        <v>30</v>
      </c>
      <c r="L27" s="4">
        <v>2010</v>
      </c>
      <c r="M27" s="4">
        <v>2010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45039</v>
      </c>
      <c r="S27" s="6">
        <v>45059</v>
      </c>
      <c r="T27" s="4" t="s">
        <v>34</v>
      </c>
      <c r="U27" s="4">
        <v>2010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45054</v>
      </c>
      <c r="G28" s="6">
        <v>45056</v>
      </c>
      <c r="H28" s="4">
        <v>1</v>
      </c>
      <c r="I28" s="4">
        <v>2</v>
      </c>
      <c r="J28" s="4">
        <v>2</v>
      </c>
      <c r="K28" s="4" t="s">
        <v>30</v>
      </c>
      <c r="L28" s="4">
        <v>1700</v>
      </c>
      <c r="M28" s="4">
        <v>1700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45039</v>
      </c>
      <c r="S28" s="6">
        <v>45059</v>
      </c>
      <c r="T28" s="4" t="s">
        <v>34</v>
      </c>
      <c r="U28" s="4">
        <v>1700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72</v>
      </c>
      <c r="E29" s="4" t="s">
        <v>179</v>
      </c>
      <c r="F29" s="6">
        <v>45054</v>
      </c>
      <c r="G29" s="6">
        <v>45056</v>
      </c>
      <c r="H29" s="4">
        <v>3</v>
      </c>
      <c r="I29" s="4">
        <v>2</v>
      </c>
      <c r="J29" s="4">
        <v>6</v>
      </c>
      <c r="K29" s="4" t="s">
        <v>30</v>
      </c>
      <c r="L29" s="4">
        <v>1260</v>
      </c>
      <c r="M29" s="4">
        <v>1260</v>
      </c>
      <c r="N29" s="4" t="s">
        <v>180</v>
      </c>
      <c r="O29" s="4" t="s">
        <v>32</v>
      </c>
      <c r="P29" s="4" t="s">
        <v>33</v>
      </c>
      <c r="Q29" s="4">
        <v>0</v>
      </c>
      <c r="R29" s="7">
        <v>45040</v>
      </c>
      <c r="S29" s="6">
        <v>45059</v>
      </c>
      <c r="T29" s="4" t="s">
        <v>34</v>
      </c>
      <c r="U29" s="4">
        <v>1260</v>
      </c>
      <c r="V29" s="4">
        <v>0</v>
      </c>
      <c r="W29" s="4">
        <v>0</v>
      </c>
      <c r="X29" s="4" t="s">
        <v>181</v>
      </c>
      <c r="Y29" s="4" t="s">
        <v>182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6">
        <v>45053</v>
      </c>
      <c r="G30" s="6">
        <v>45056</v>
      </c>
      <c r="H30" s="4">
        <v>1</v>
      </c>
      <c r="I30" s="4">
        <v>3</v>
      </c>
      <c r="J30" s="4">
        <v>3</v>
      </c>
      <c r="K30" s="4" t="s">
        <v>30</v>
      </c>
      <c r="L30" s="4">
        <v>408</v>
      </c>
      <c r="M30" s="4">
        <v>408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45040</v>
      </c>
      <c r="S30" s="6">
        <v>45059</v>
      </c>
      <c r="T30" s="4" t="s">
        <v>34</v>
      </c>
      <c r="U30" s="4">
        <v>408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89</v>
      </c>
      <c r="E31" s="4" t="s">
        <v>90</v>
      </c>
      <c r="F31" s="6">
        <v>45055</v>
      </c>
      <c r="G31" s="6">
        <v>45056</v>
      </c>
      <c r="H31" s="4">
        <v>1</v>
      </c>
      <c r="I31" s="4">
        <v>1</v>
      </c>
      <c r="J31" s="4">
        <v>1</v>
      </c>
      <c r="K31" s="4" t="s">
        <v>30</v>
      </c>
      <c r="L31" s="4">
        <v>490</v>
      </c>
      <c r="M31" s="4">
        <v>490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45040</v>
      </c>
      <c r="S31" s="6">
        <v>45059</v>
      </c>
      <c r="T31" s="4" t="s">
        <v>34</v>
      </c>
      <c r="U31" s="4">
        <v>490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45054</v>
      </c>
      <c r="G32" s="6">
        <v>45056</v>
      </c>
      <c r="H32" s="4">
        <v>1</v>
      </c>
      <c r="I32" s="4">
        <v>2</v>
      </c>
      <c r="J32" s="4">
        <v>2</v>
      </c>
      <c r="K32" s="4" t="s">
        <v>30</v>
      </c>
      <c r="L32" s="4">
        <v>1128</v>
      </c>
      <c r="M32" s="4">
        <v>1128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45041</v>
      </c>
      <c r="S32" s="6">
        <v>45059</v>
      </c>
      <c r="T32" s="4" t="s">
        <v>34</v>
      </c>
      <c r="U32" s="4">
        <v>1128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45054</v>
      </c>
      <c r="G33" s="6">
        <v>45056</v>
      </c>
      <c r="H33" s="4">
        <v>1</v>
      </c>
      <c r="I33" s="4">
        <v>2</v>
      </c>
      <c r="J33" s="4">
        <v>2</v>
      </c>
      <c r="K33" s="4" t="s">
        <v>30</v>
      </c>
      <c r="L33" s="4">
        <v>1400</v>
      </c>
      <c r="M33" s="4">
        <v>1400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45041</v>
      </c>
      <c r="S33" s="6">
        <v>45059</v>
      </c>
      <c r="T33" s="4" t="s">
        <v>34</v>
      </c>
      <c r="U33" s="4">
        <v>1400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45055</v>
      </c>
      <c r="G34" s="6">
        <v>45056</v>
      </c>
      <c r="H34" s="4">
        <v>1</v>
      </c>
      <c r="I34" s="4">
        <v>1</v>
      </c>
      <c r="J34" s="4">
        <v>1</v>
      </c>
      <c r="K34" s="4" t="s">
        <v>30</v>
      </c>
      <c r="L34" s="4">
        <v>960</v>
      </c>
      <c r="M34" s="4">
        <v>960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45041</v>
      </c>
      <c r="S34" s="6">
        <v>45059</v>
      </c>
      <c r="T34" s="4" t="s">
        <v>34</v>
      </c>
      <c r="U34" s="4">
        <v>960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45055</v>
      </c>
      <c r="G35" s="6">
        <v>45056</v>
      </c>
      <c r="H35" s="4">
        <v>1</v>
      </c>
      <c r="I35" s="4">
        <v>1</v>
      </c>
      <c r="J35" s="4">
        <v>1</v>
      </c>
      <c r="K35" s="4" t="s">
        <v>30</v>
      </c>
      <c r="L35" s="4">
        <v>685</v>
      </c>
      <c r="M35" s="4">
        <v>685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45041</v>
      </c>
      <c r="S35" s="6">
        <v>45059</v>
      </c>
      <c r="T35" s="4" t="s">
        <v>34</v>
      </c>
      <c r="U35" s="4">
        <v>685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45054</v>
      </c>
      <c r="G36" s="6">
        <v>45056</v>
      </c>
      <c r="H36" s="4">
        <v>1</v>
      </c>
      <c r="I36" s="4">
        <v>2</v>
      </c>
      <c r="J36" s="4">
        <v>2</v>
      </c>
      <c r="K36" s="4" t="s">
        <v>30</v>
      </c>
      <c r="L36" s="4">
        <v>1626</v>
      </c>
      <c r="M36" s="4">
        <v>1626</v>
      </c>
      <c r="N36" s="4" t="s">
        <v>220</v>
      </c>
      <c r="O36" s="4" t="s">
        <v>32</v>
      </c>
      <c r="P36" s="4" t="s">
        <v>33</v>
      </c>
      <c r="Q36" s="4">
        <v>0</v>
      </c>
      <c r="R36" s="7">
        <v>45043</v>
      </c>
      <c r="S36" s="6">
        <v>45059</v>
      </c>
      <c r="T36" s="4" t="s">
        <v>34</v>
      </c>
      <c r="U36" s="4">
        <v>1626</v>
      </c>
      <c r="V36" s="4">
        <v>0</v>
      </c>
      <c r="W36" s="4">
        <v>0</v>
      </c>
      <c r="X36" s="4" t="s">
        <v>221</v>
      </c>
      <c r="Y36" s="4" t="s">
        <v>222</v>
      </c>
    </row>
    <row r="37" s="4" customFormat="1" spans="1:25">
      <c r="A37" s="4" t="s">
        <v>223</v>
      </c>
      <c r="B37" s="4" t="s">
        <v>26</v>
      </c>
      <c r="C37" s="4" t="s">
        <v>27</v>
      </c>
      <c r="D37" s="4" t="s">
        <v>224</v>
      </c>
      <c r="E37" s="4" t="s">
        <v>225</v>
      </c>
      <c r="F37" s="6">
        <v>45055</v>
      </c>
      <c r="G37" s="6">
        <v>45056</v>
      </c>
      <c r="H37" s="4">
        <v>1</v>
      </c>
      <c r="I37" s="4">
        <v>1</v>
      </c>
      <c r="J37" s="4">
        <v>1</v>
      </c>
      <c r="K37" s="4" t="s">
        <v>30</v>
      </c>
      <c r="L37" s="4">
        <v>750</v>
      </c>
      <c r="M37" s="4">
        <v>750</v>
      </c>
      <c r="N37" s="4" t="s">
        <v>226</v>
      </c>
      <c r="O37" s="4" t="s">
        <v>32</v>
      </c>
      <c r="P37" s="4" t="s">
        <v>33</v>
      </c>
      <c r="Q37" s="4">
        <v>0</v>
      </c>
      <c r="R37" s="7">
        <v>45043</v>
      </c>
      <c r="S37" s="6">
        <v>45059</v>
      </c>
      <c r="T37" s="4" t="s">
        <v>34</v>
      </c>
      <c r="U37" s="4">
        <v>750</v>
      </c>
      <c r="V37" s="4">
        <v>0</v>
      </c>
      <c r="W37" s="4">
        <v>0</v>
      </c>
      <c r="X37" s="4" t="s">
        <v>227</v>
      </c>
      <c r="Y37" s="4" t="s">
        <v>228</v>
      </c>
    </row>
    <row r="38" s="4" customFormat="1" spans="1:25">
      <c r="A38" s="4" t="s">
        <v>229</v>
      </c>
      <c r="B38" s="4" t="s">
        <v>26</v>
      </c>
      <c r="C38" s="4" t="s">
        <v>27</v>
      </c>
      <c r="D38" s="4" t="s">
        <v>230</v>
      </c>
      <c r="E38" s="4" t="s">
        <v>231</v>
      </c>
      <c r="F38" s="6">
        <v>45051</v>
      </c>
      <c r="G38" s="6">
        <v>45056</v>
      </c>
      <c r="H38" s="4">
        <v>1</v>
      </c>
      <c r="I38" s="4">
        <v>5</v>
      </c>
      <c r="J38" s="4">
        <v>5</v>
      </c>
      <c r="K38" s="4" t="s">
        <v>30</v>
      </c>
      <c r="L38" s="4">
        <v>5350</v>
      </c>
      <c r="M38" s="4">
        <v>5350</v>
      </c>
      <c r="N38" s="4" t="s">
        <v>232</v>
      </c>
      <c r="O38" s="4" t="s">
        <v>32</v>
      </c>
      <c r="P38" s="4" t="s">
        <v>33</v>
      </c>
      <c r="Q38" s="4">
        <v>0</v>
      </c>
      <c r="R38" s="7">
        <v>45044</v>
      </c>
      <c r="S38" s="6">
        <v>45059</v>
      </c>
      <c r="T38" s="4" t="s">
        <v>34</v>
      </c>
      <c r="U38" s="4">
        <v>5350</v>
      </c>
      <c r="V38" s="4">
        <v>0</v>
      </c>
      <c r="W38" s="4">
        <v>0</v>
      </c>
      <c r="X38" s="4" t="s">
        <v>233</v>
      </c>
      <c r="Y38" s="4" t="s">
        <v>234</v>
      </c>
    </row>
    <row r="39" s="4" customFormat="1" spans="1:25">
      <c r="A39" s="4" t="s">
        <v>235</v>
      </c>
      <c r="B39" s="4" t="s">
        <v>26</v>
      </c>
      <c r="C39" s="4" t="s">
        <v>27</v>
      </c>
      <c r="D39" s="4" t="s">
        <v>230</v>
      </c>
      <c r="E39" s="4" t="s">
        <v>236</v>
      </c>
      <c r="F39" s="6">
        <v>45051</v>
      </c>
      <c r="G39" s="6">
        <v>45056</v>
      </c>
      <c r="H39" s="4">
        <v>1</v>
      </c>
      <c r="I39" s="4">
        <v>5</v>
      </c>
      <c r="J39" s="4">
        <v>5</v>
      </c>
      <c r="K39" s="4" t="s">
        <v>30</v>
      </c>
      <c r="L39" s="4">
        <v>5350</v>
      </c>
      <c r="M39" s="4">
        <v>5350</v>
      </c>
      <c r="N39" s="4" t="s">
        <v>237</v>
      </c>
      <c r="O39" s="4" t="s">
        <v>32</v>
      </c>
      <c r="P39" s="4" t="s">
        <v>33</v>
      </c>
      <c r="Q39" s="4">
        <v>0</v>
      </c>
      <c r="R39" s="7">
        <v>45044</v>
      </c>
      <c r="S39" s="6">
        <v>45059</v>
      </c>
      <c r="T39" s="4" t="s">
        <v>34</v>
      </c>
      <c r="U39" s="4">
        <v>5350</v>
      </c>
      <c r="V39" s="4">
        <v>0</v>
      </c>
      <c r="W39" s="4">
        <v>0</v>
      </c>
      <c r="X39" s="4" t="s">
        <v>238</v>
      </c>
      <c r="Y39" s="4" t="s">
        <v>239</v>
      </c>
    </row>
    <row r="40" s="4" customFormat="1" spans="1:25">
      <c r="A40" s="4" t="s">
        <v>240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45051</v>
      </c>
      <c r="G40" s="6">
        <v>45056</v>
      </c>
      <c r="H40" s="4">
        <v>1</v>
      </c>
      <c r="I40" s="4">
        <v>5</v>
      </c>
      <c r="J40" s="4">
        <v>5</v>
      </c>
      <c r="K40" s="4" t="s">
        <v>30</v>
      </c>
      <c r="L40" s="4">
        <v>5450</v>
      </c>
      <c r="M40" s="4">
        <v>5450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45046</v>
      </c>
      <c r="S40" s="6">
        <v>45059</v>
      </c>
      <c r="T40" s="4" t="s">
        <v>34</v>
      </c>
      <c r="U40" s="4">
        <v>5450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206</v>
      </c>
      <c r="E41" s="4" t="s">
        <v>207</v>
      </c>
      <c r="F41" s="6">
        <v>45055</v>
      </c>
      <c r="G41" s="6">
        <v>45056</v>
      </c>
      <c r="H41" s="4">
        <v>1</v>
      </c>
      <c r="I41" s="4">
        <v>1</v>
      </c>
      <c r="J41" s="4">
        <v>1</v>
      </c>
      <c r="K41" s="4" t="s">
        <v>30</v>
      </c>
      <c r="L41" s="4">
        <v>971</v>
      </c>
      <c r="M41" s="4">
        <v>971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45046</v>
      </c>
      <c r="S41" s="6">
        <v>45059</v>
      </c>
      <c r="T41" s="4" t="s">
        <v>34</v>
      </c>
      <c r="U41" s="4">
        <v>971</v>
      </c>
      <c r="V41" s="4">
        <v>0</v>
      </c>
      <c r="W41" s="4">
        <v>0</v>
      </c>
      <c r="X41" s="4" t="s">
        <v>245</v>
      </c>
      <c r="Y41" s="4" t="s">
        <v>246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248</v>
      </c>
      <c r="E42" s="4" t="s">
        <v>249</v>
      </c>
      <c r="F42" s="6">
        <v>45054</v>
      </c>
      <c r="G42" s="6">
        <v>45056</v>
      </c>
      <c r="H42" s="4">
        <v>1</v>
      </c>
      <c r="I42" s="4">
        <v>2</v>
      </c>
      <c r="J42" s="4">
        <v>2</v>
      </c>
      <c r="K42" s="4" t="s">
        <v>30</v>
      </c>
      <c r="L42" s="4">
        <v>540</v>
      </c>
      <c r="M42" s="4">
        <v>540</v>
      </c>
      <c r="N42" s="4" t="s">
        <v>250</v>
      </c>
      <c r="O42" s="4" t="s">
        <v>32</v>
      </c>
      <c r="P42" s="4" t="s">
        <v>33</v>
      </c>
      <c r="Q42" s="4">
        <v>0</v>
      </c>
      <c r="R42" s="7">
        <v>45047</v>
      </c>
      <c r="S42" s="6">
        <v>45059</v>
      </c>
      <c r="T42" s="4" t="s">
        <v>34</v>
      </c>
      <c r="U42" s="4">
        <v>540</v>
      </c>
      <c r="V42" s="4">
        <v>0</v>
      </c>
      <c r="W42" s="4">
        <v>0</v>
      </c>
      <c r="X42" s="4" t="s">
        <v>251</v>
      </c>
      <c r="Y42" s="4" t="s">
        <v>252</v>
      </c>
    </row>
    <row r="43" s="4" customFormat="1" spans="1:25">
      <c r="A43" s="4" t="s">
        <v>253</v>
      </c>
      <c r="B43" s="4" t="s">
        <v>26</v>
      </c>
      <c r="C43" s="4" t="s">
        <v>27</v>
      </c>
      <c r="D43" s="4" t="s">
        <v>254</v>
      </c>
      <c r="E43" s="4" t="s">
        <v>255</v>
      </c>
      <c r="F43" s="6">
        <v>45053</v>
      </c>
      <c r="G43" s="6">
        <v>45056</v>
      </c>
      <c r="H43" s="4">
        <v>1</v>
      </c>
      <c r="I43" s="4">
        <v>3</v>
      </c>
      <c r="J43" s="4">
        <v>3</v>
      </c>
      <c r="K43" s="4" t="s">
        <v>30</v>
      </c>
      <c r="L43" s="4">
        <v>2208</v>
      </c>
      <c r="M43" s="4">
        <v>2208</v>
      </c>
      <c r="N43" s="4" t="s">
        <v>256</v>
      </c>
      <c r="O43" s="4" t="s">
        <v>32</v>
      </c>
      <c r="P43" s="4" t="s">
        <v>33</v>
      </c>
      <c r="Q43" s="4">
        <v>0</v>
      </c>
      <c r="R43" s="7">
        <v>45047</v>
      </c>
      <c r="S43" s="6">
        <v>45059</v>
      </c>
      <c r="T43" s="4" t="s">
        <v>34</v>
      </c>
      <c r="U43" s="4">
        <v>2208</v>
      </c>
      <c r="V43" s="4">
        <v>0</v>
      </c>
      <c r="W43" s="4">
        <v>0</v>
      </c>
      <c r="X43" s="4" t="s">
        <v>257</v>
      </c>
      <c r="Y43" s="4" t="s">
        <v>258</v>
      </c>
    </row>
    <row r="44" s="4" customFormat="1" spans="1:25">
      <c r="A44" s="4" t="s">
        <v>259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45053</v>
      </c>
      <c r="G44" s="6">
        <v>45056</v>
      </c>
      <c r="H44" s="4">
        <v>1</v>
      </c>
      <c r="I44" s="4">
        <v>3</v>
      </c>
      <c r="J44" s="4">
        <v>3</v>
      </c>
      <c r="K44" s="4" t="s">
        <v>30</v>
      </c>
      <c r="L44" s="4">
        <v>2208</v>
      </c>
      <c r="M44" s="4">
        <v>2208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45047</v>
      </c>
      <c r="S44" s="6">
        <v>45059</v>
      </c>
      <c r="T44" s="4" t="s">
        <v>34</v>
      </c>
      <c r="U44" s="4">
        <v>2208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6">
      <c r="A45" s="4" t="s">
        <v>263</v>
      </c>
      <c r="B45" s="4" t="s">
        <v>26</v>
      </c>
      <c r="C45" s="4" t="s">
        <v>27</v>
      </c>
      <c r="D45" s="4" t="s">
        <v>264</v>
      </c>
      <c r="E45" s="4" t="s">
        <v>265</v>
      </c>
      <c r="F45" s="6">
        <v>45053</v>
      </c>
      <c r="G45" s="6">
        <v>45056</v>
      </c>
      <c r="H45" s="4">
        <v>2</v>
      </c>
      <c r="I45" s="4">
        <v>3</v>
      </c>
      <c r="J45" s="4">
        <v>6</v>
      </c>
      <c r="K45" s="4" t="s">
        <v>30</v>
      </c>
      <c r="L45" s="4">
        <v>1440</v>
      </c>
      <c r="M45" s="4">
        <v>1440</v>
      </c>
      <c r="N45" s="4" t="s">
        <v>266</v>
      </c>
      <c r="O45" s="4" t="s">
        <v>32</v>
      </c>
      <c r="P45" s="4" t="s">
        <v>33</v>
      </c>
      <c r="Q45" s="4">
        <v>0</v>
      </c>
      <c r="R45" s="7">
        <v>45047</v>
      </c>
      <c r="S45" s="6">
        <v>45059</v>
      </c>
      <c r="T45" s="4" t="s">
        <v>34</v>
      </c>
      <c r="U45" s="4">
        <v>1440</v>
      </c>
      <c r="V45" s="4">
        <v>0</v>
      </c>
      <c r="W45" s="4">
        <v>0</v>
      </c>
      <c r="X45" s="4" t="s">
        <v>267</v>
      </c>
      <c r="Y45" s="4">
        <v>350271</v>
      </c>
      <c r="Z45" s="4" t="s">
        <v>268</v>
      </c>
    </row>
    <row r="46" s="4" customFormat="1" spans="1:25">
      <c r="A46" s="4" t="s">
        <v>269</v>
      </c>
      <c r="B46" s="4" t="s">
        <v>26</v>
      </c>
      <c r="C46" s="4" t="s">
        <v>27</v>
      </c>
      <c r="D46" s="4" t="s">
        <v>254</v>
      </c>
      <c r="E46" s="4" t="s">
        <v>255</v>
      </c>
      <c r="F46" s="6">
        <v>45054</v>
      </c>
      <c r="G46" s="6">
        <v>45056</v>
      </c>
      <c r="H46" s="4">
        <v>1</v>
      </c>
      <c r="I46" s="4">
        <v>2</v>
      </c>
      <c r="J46" s="4">
        <v>2</v>
      </c>
      <c r="K46" s="4" t="s">
        <v>30</v>
      </c>
      <c r="L46" s="4">
        <v>1472</v>
      </c>
      <c r="M46" s="4">
        <v>1472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45048</v>
      </c>
      <c r="S46" s="6">
        <v>45059</v>
      </c>
      <c r="T46" s="4" t="s">
        <v>34</v>
      </c>
      <c r="U46" s="4">
        <v>1472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6">
        <v>45054</v>
      </c>
      <c r="G47" s="6">
        <v>45056</v>
      </c>
      <c r="H47" s="4">
        <v>1</v>
      </c>
      <c r="I47" s="4">
        <v>2</v>
      </c>
      <c r="J47" s="4">
        <v>2</v>
      </c>
      <c r="K47" s="4" t="s">
        <v>30</v>
      </c>
      <c r="L47" s="4">
        <v>998</v>
      </c>
      <c r="M47" s="4">
        <v>998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45048</v>
      </c>
      <c r="S47" s="6">
        <v>45059</v>
      </c>
      <c r="T47" s="4" t="s">
        <v>34</v>
      </c>
      <c r="U47" s="4">
        <v>998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120</v>
      </c>
      <c r="E48" s="4" t="s">
        <v>280</v>
      </c>
      <c r="F48" s="6">
        <v>45053</v>
      </c>
      <c r="G48" s="6">
        <v>45056</v>
      </c>
      <c r="H48" s="4">
        <v>1</v>
      </c>
      <c r="I48" s="4">
        <v>3</v>
      </c>
      <c r="J48" s="4">
        <v>3</v>
      </c>
      <c r="K48" s="4" t="s">
        <v>30</v>
      </c>
      <c r="L48" s="4">
        <v>1260</v>
      </c>
      <c r="M48" s="4">
        <v>1260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45048</v>
      </c>
      <c r="S48" s="6">
        <v>45059</v>
      </c>
      <c r="T48" s="4" t="s">
        <v>34</v>
      </c>
      <c r="U48" s="4">
        <v>1260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45050</v>
      </c>
      <c r="G49" s="6">
        <v>45056</v>
      </c>
      <c r="H49" s="4">
        <v>1</v>
      </c>
      <c r="I49" s="4">
        <v>6</v>
      </c>
      <c r="J49" s="4">
        <v>6</v>
      </c>
      <c r="K49" s="4" t="s">
        <v>30</v>
      </c>
      <c r="L49" s="4">
        <v>3384</v>
      </c>
      <c r="M49" s="4">
        <v>3384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45048</v>
      </c>
      <c r="S49" s="6">
        <v>45059</v>
      </c>
      <c r="T49" s="4" t="s">
        <v>34</v>
      </c>
      <c r="U49" s="4">
        <v>3384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5">
      <c r="A50" s="4" t="s">
        <v>290</v>
      </c>
      <c r="B50" s="4" t="s">
        <v>26</v>
      </c>
      <c r="C50" s="4" t="s">
        <v>27</v>
      </c>
      <c r="D50" s="4" t="s">
        <v>291</v>
      </c>
      <c r="E50" s="4" t="s">
        <v>292</v>
      </c>
      <c r="F50" s="6">
        <v>45052</v>
      </c>
      <c r="G50" s="6">
        <v>45056</v>
      </c>
      <c r="H50" s="4">
        <v>1</v>
      </c>
      <c r="I50" s="4">
        <v>4</v>
      </c>
      <c r="J50" s="4">
        <v>4</v>
      </c>
      <c r="K50" s="4" t="s">
        <v>30</v>
      </c>
      <c r="L50" s="4">
        <v>3200</v>
      </c>
      <c r="M50" s="4">
        <v>3200</v>
      </c>
      <c r="N50" s="4" t="s">
        <v>293</v>
      </c>
      <c r="O50" s="4" t="s">
        <v>32</v>
      </c>
      <c r="P50" s="4" t="s">
        <v>33</v>
      </c>
      <c r="Q50" s="4">
        <v>0</v>
      </c>
      <c r="R50" s="7">
        <v>45048</v>
      </c>
      <c r="S50" s="6">
        <v>45059</v>
      </c>
      <c r="T50" s="4" t="s">
        <v>34</v>
      </c>
      <c r="U50" s="4">
        <v>3200</v>
      </c>
      <c r="V50" s="4">
        <v>0</v>
      </c>
      <c r="W50" s="4">
        <v>0</v>
      </c>
      <c r="X50" s="4" t="s">
        <v>294</v>
      </c>
      <c r="Y50" s="4" t="s">
        <v>295</v>
      </c>
    </row>
    <row r="51" s="4" customFormat="1" spans="1:25">
      <c r="A51" s="4" t="s">
        <v>296</v>
      </c>
      <c r="B51" s="4" t="s">
        <v>26</v>
      </c>
      <c r="C51" s="4" t="s">
        <v>27</v>
      </c>
      <c r="D51" s="4" t="s">
        <v>297</v>
      </c>
      <c r="E51" s="4" t="s">
        <v>298</v>
      </c>
      <c r="F51" s="6">
        <v>45054</v>
      </c>
      <c r="G51" s="6">
        <v>45056</v>
      </c>
      <c r="H51" s="4">
        <v>2</v>
      </c>
      <c r="I51" s="4">
        <v>2</v>
      </c>
      <c r="J51" s="4">
        <v>4</v>
      </c>
      <c r="K51" s="4" t="s">
        <v>30</v>
      </c>
      <c r="L51" s="4">
        <v>3140</v>
      </c>
      <c r="M51" s="4">
        <v>3140</v>
      </c>
      <c r="N51" s="4" t="s">
        <v>299</v>
      </c>
      <c r="O51" s="4" t="s">
        <v>32</v>
      </c>
      <c r="P51" s="4" t="s">
        <v>33</v>
      </c>
      <c r="Q51" s="4">
        <v>0</v>
      </c>
      <c r="R51" s="7">
        <v>45049</v>
      </c>
      <c r="S51" s="6">
        <v>45059</v>
      </c>
      <c r="T51" s="4" t="s">
        <v>34</v>
      </c>
      <c r="U51" s="4">
        <v>3140</v>
      </c>
      <c r="V51" s="4">
        <v>0</v>
      </c>
      <c r="W51" s="4">
        <v>0</v>
      </c>
      <c r="X51" s="4" t="s">
        <v>300</v>
      </c>
      <c r="Y51" s="4" t="s">
        <v>301</v>
      </c>
    </row>
    <row r="52" s="4" customFormat="1" spans="1:25">
      <c r="A52" s="4" t="s">
        <v>302</v>
      </c>
      <c r="B52" s="4" t="s">
        <v>26</v>
      </c>
      <c r="C52" s="4" t="s">
        <v>27</v>
      </c>
      <c r="D52" s="4" t="s">
        <v>303</v>
      </c>
      <c r="E52" s="4" t="s">
        <v>304</v>
      </c>
      <c r="F52" s="6">
        <v>45054</v>
      </c>
      <c r="G52" s="6">
        <v>45056</v>
      </c>
      <c r="H52" s="4">
        <v>1</v>
      </c>
      <c r="I52" s="4">
        <v>2</v>
      </c>
      <c r="J52" s="4">
        <v>2</v>
      </c>
      <c r="K52" s="4" t="s">
        <v>30</v>
      </c>
      <c r="L52" s="4">
        <v>2156</v>
      </c>
      <c r="M52" s="4">
        <v>2156</v>
      </c>
      <c r="N52" s="4" t="s">
        <v>305</v>
      </c>
      <c r="O52" s="4" t="s">
        <v>32</v>
      </c>
      <c r="P52" s="4" t="s">
        <v>33</v>
      </c>
      <c r="Q52" s="4">
        <v>0</v>
      </c>
      <c r="R52" s="7">
        <v>45049</v>
      </c>
      <c r="S52" s="6">
        <v>45059</v>
      </c>
      <c r="T52" s="4" t="s">
        <v>34</v>
      </c>
      <c r="U52" s="4">
        <v>2156</v>
      </c>
      <c r="V52" s="4">
        <v>0</v>
      </c>
      <c r="W52" s="4">
        <v>0</v>
      </c>
      <c r="X52" s="4" t="s">
        <v>306</v>
      </c>
      <c r="Y52" s="4" t="s">
        <v>307</v>
      </c>
    </row>
    <row r="53" s="4" customFormat="1" spans="1:25">
      <c r="A53" s="4" t="s">
        <v>308</v>
      </c>
      <c r="B53" s="4" t="s">
        <v>26</v>
      </c>
      <c r="C53" s="4" t="s">
        <v>27</v>
      </c>
      <c r="D53" s="4" t="s">
        <v>309</v>
      </c>
      <c r="E53" s="4" t="s">
        <v>310</v>
      </c>
      <c r="F53" s="6">
        <v>45054</v>
      </c>
      <c r="G53" s="6">
        <v>45056</v>
      </c>
      <c r="H53" s="4">
        <v>1</v>
      </c>
      <c r="I53" s="4">
        <v>2</v>
      </c>
      <c r="J53" s="4">
        <v>2</v>
      </c>
      <c r="K53" s="4" t="s">
        <v>30</v>
      </c>
      <c r="L53" s="4">
        <v>466</v>
      </c>
      <c r="M53" s="4">
        <v>466</v>
      </c>
      <c r="N53" s="4" t="s">
        <v>311</v>
      </c>
      <c r="O53" s="4" t="s">
        <v>32</v>
      </c>
      <c r="P53" s="4" t="s">
        <v>33</v>
      </c>
      <c r="Q53" s="4">
        <v>0</v>
      </c>
      <c r="R53" s="7">
        <v>45049</v>
      </c>
      <c r="S53" s="6">
        <v>45059</v>
      </c>
      <c r="T53" s="4" t="s">
        <v>34</v>
      </c>
      <c r="U53" s="4">
        <v>466</v>
      </c>
      <c r="V53" s="4">
        <v>0</v>
      </c>
      <c r="W53" s="4">
        <v>0</v>
      </c>
      <c r="X53" s="4" t="s">
        <v>312</v>
      </c>
      <c r="Y53" s="4" t="s">
        <v>76</v>
      </c>
    </row>
    <row r="54" s="4" customFormat="1" spans="1:25">
      <c r="A54" s="4" t="s">
        <v>313</v>
      </c>
      <c r="B54" s="4" t="s">
        <v>26</v>
      </c>
      <c r="C54" s="4" t="s">
        <v>27</v>
      </c>
      <c r="D54" s="4" t="s">
        <v>314</v>
      </c>
      <c r="E54" s="4" t="s">
        <v>315</v>
      </c>
      <c r="F54" s="6">
        <v>45051</v>
      </c>
      <c r="G54" s="6">
        <v>45056</v>
      </c>
      <c r="H54" s="4">
        <v>1</v>
      </c>
      <c r="I54" s="4">
        <v>5</v>
      </c>
      <c r="J54" s="4">
        <v>5</v>
      </c>
      <c r="K54" s="4" t="s">
        <v>30</v>
      </c>
      <c r="L54" s="4">
        <v>4896</v>
      </c>
      <c r="M54" s="4">
        <v>4896</v>
      </c>
      <c r="N54" s="4" t="s">
        <v>316</v>
      </c>
      <c r="O54" s="4" t="s">
        <v>32</v>
      </c>
      <c r="P54" s="4" t="s">
        <v>33</v>
      </c>
      <c r="Q54" s="4">
        <v>0</v>
      </c>
      <c r="R54" s="7">
        <v>45049</v>
      </c>
      <c r="S54" s="6">
        <v>45059</v>
      </c>
      <c r="T54" s="4" t="s">
        <v>34</v>
      </c>
      <c r="U54" s="4">
        <v>4896</v>
      </c>
      <c r="V54" s="4">
        <v>0</v>
      </c>
      <c r="W54" s="4">
        <v>0</v>
      </c>
      <c r="X54" s="4" t="s">
        <v>317</v>
      </c>
      <c r="Y54" s="4" t="s">
        <v>318</v>
      </c>
    </row>
    <row r="55" s="4" customFormat="1" spans="1:25">
      <c r="A55" s="4" t="s">
        <v>319</v>
      </c>
      <c r="B55" s="4" t="s">
        <v>26</v>
      </c>
      <c r="C55" s="4" t="s">
        <v>27</v>
      </c>
      <c r="D55" s="4" t="s">
        <v>320</v>
      </c>
      <c r="E55" s="4" t="s">
        <v>321</v>
      </c>
      <c r="F55" s="6">
        <v>45052</v>
      </c>
      <c r="G55" s="6">
        <v>45056</v>
      </c>
      <c r="H55" s="4">
        <v>1</v>
      </c>
      <c r="I55" s="4">
        <v>4</v>
      </c>
      <c r="J55" s="4">
        <v>4</v>
      </c>
      <c r="K55" s="4" t="s">
        <v>30</v>
      </c>
      <c r="L55" s="4">
        <v>2240</v>
      </c>
      <c r="M55" s="4">
        <v>2240</v>
      </c>
      <c r="N55" s="4" t="s">
        <v>322</v>
      </c>
      <c r="O55" s="4" t="s">
        <v>32</v>
      </c>
      <c r="P55" s="4" t="s">
        <v>33</v>
      </c>
      <c r="Q55" s="4">
        <v>0</v>
      </c>
      <c r="R55" s="7">
        <v>45050</v>
      </c>
      <c r="S55" s="6">
        <v>45059</v>
      </c>
      <c r="T55" s="4" t="s">
        <v>34</v>
      </c>
      <c r="U55" s="4">
        <v>2240</v>
      </c>
      <c r="V55" s="4">
        <v>0</v>
      </c>
      <c r="W55" s="4">
        <v>0</v>
      </c>
      <c r="X55" s="4" t="s">
        <v>323</v>
      </c>
      <c r="Y55" s="4" t="s">
        <v>324</v>
      </c>
    </row>
    <row r="56" s="4" customFormat="1" spans="1:25">
      <c r="A56" s="4" t="s">
        <v>325</v>
      </c>
      <c r="B56" s="4" t="s">
        <v>26</v>
      </c>
      <c r="C56" s="4" t="s">
        <v>27</v>
      </c>
      <c r="D56" s="4" t="s">
        <v>326</v>
      </c>
      <c r="E56" s="4" t="s">
        <v>327</v>
      </c>
      <c r="F56" s="6">
        <v>45053</v>
      </c>
      <c r="G56" s="6">
        <v>45056</v>
      </c>
      <c r="H56" s="4">
        <v>1</v>
      </c>
      <c r="I56" s="4">
        <v>3</v>
      </c>
      <c r="J56" s="4">
        <v>3</v>
      </c>
      <c r="K56" s="4" t="s">
        <v>30</v>
      </c>
      <c r="L56" s="4">
        <v>5925</v>
      </c>
      <c r="M56" s="4">
        <v>5925</v>
      </c>
      <c r="N56" s="4" t="s">
        <v>328</v>
      </c>
      <c r="O56" s="4" t="s">
        <v>32</v>
      </c>
      <c r="P56" s="4" t="s">
        <v>33</v>
      </c>
      <c r="Q56" s="4">
        <v>0</v>
      </c>
      <c r="R56" s="7">
        <v>45050</v>
      </c>
      <c r="S56" s="6">
        <v>45059</v>
      </c>
      <c r="T56" s="4" t="s">
        <v>34</v>
      </c>
      <c r="U56" s="4">
        <v>5925</v>
      </c>
      <c r="V56" s="4">
        <v>0</v>
      </c>
      <c r="W56" s="4">
        <v>0</v>
      </c>
      <c r="X56" s="4" t="s">
        <v>329</v>
      </c>
      <c r="Y56" s="4" t="s">
        <v>330</v>
      </c>
    </row>
    <row r="57" s="4" customFormat="1" spans="1:25">
      <c r="A57" s="4" t="s">
        <v>331</v>
      </c>
      <c r="B57" s="4" t="s">
        <v>26</v>
      </c>
      <c r="C57" s="4" t="s">
        <v>27</v>
      </c>
      <c r="D57" s="4" t="s">
        <v>332</v>
      </c>
      <c r="E57" s="4" t="s">
        <v>333</v>
      </c>
      <c r="F57" s="6">
        <v>45054</v>
      </c>
      <c r="G57" s="6">
        <v>45056</v>
      </c>
      <c r="H57" s="4">
        <v>1</v>
      </c>
      <c r="I57" s="4">
        <v>2</v>
      </c>
      <c r="J57" s="4">
        <v>2</v>
      </c>
      <c r="K57" s="4" t="s">
        <v>30</v>
      </c>
      <c r="L57" s="4">
        <v>1456</v>
      </c>
      <c r="M57" s="4">
        <v>1456</v>
      </c>
      <c r="N57" s="4" t="s">
        <v>334</v>
      </c>
      <c r="O57" s="4" t="s">
        <v>32</v>
      </c>
      <c r="P57" s="4" t="s">
        <v>33</v>
      </c>
      <c r="Q57" s="4">
        <v>0</v>
      </c>
      <c r="R57" s="7">
        <v>45050</v>
      </c>
      <c r="S57" s="6">
        <v>45059</v>
      </c>
      <c r="T57" s="4" t="s">
        <v>34</v>
      </c>
      <c r="U57" s="4">
        <v>1456</v>
      </c>
      <c r="V57" s="4">
        <v>0</v>
      </c>
      <c r="W57" s="4">
        <v>0</v>
      </c>
      <c r="X57" s="4" t="s">
        <v>335</v>
      </c>
      <c r="Y57" s="4" t="s">
        <v>336</v>
      </c>
    </row>
    <row r="58" s="4" customFormat="1" spans="1:25">
      <c r="A58" s="4" t="s">
        <v>337</v>
      </c>
      <c r="B58" s="4" t="s">
        <v>26</v>
      </c>
      <c r="C58" s="4" t="s">
        <v>27</v>
      </c>
      <c r="D58" s="4" t="s">
        <v>338</v>
      </c>
      <c r="E58" s="4" t="s">
        <v>339</v>
      </c>
      <c r="F58" s="6">
        <v>45054</v>
      </c>
      <c r="G58" s="6">
        <v>45056</v>
      </c>
      <c r="H58" s="4">
        <v>2</v>
      </c>
      <c r="I58" s="4">
        <v>2</v>
      </c>
      <c r="J58" s="4">
        <v>4</v>
      </c>
      <c r="K58" s="4" t="s">
        <v>30</v>
      </c>
      <c r="L58" s="4">
        <v>1264</v>
      </c>
      <c r="M58" s="4">
        <v>1264</v>
      </c>
      <c r="N58" s="4" t="s">
        <v>340</v>
      </c>
      <c r="O58" s="4" t="s">
        <v>32</v>
      </c>
      <c r="P58" s="4" t="s">
        <v>33</v>
      </c>
      <c r="Q58" s="4">
        <v>0</v>
      </c>
      <c r="R58" s="7">
        <v>45050</v>
      </c>
      <c r="S58" s="6">
        <v>45059</v>
      </c>
      <c r="T58" s="4" t="s">
        <v>34</v>
      </c>
      <c r="U58" s="4">
        <v>1264</v>
      </c>
      <c r="V58" s="4">
        <v>0</v>
      </c>
      <c r="W58" s="4">
        <v>0</v>
      </c>
      <c r="X58" s="4" t="s">
        <v>341</v>
      </c>
      <c r="Y58" s="4" t="s">
        <v>342</v>
      </c>
    </row>
    <row r="59" s="4" customFormat="1" spans="1:25">
      <c r="A59" s="4" t="s">
        <v>343</v>
      </c>
      <c r="B59" s="4" t="s">
        <v>26</v>
      </c>
      <c r="C59" s="4" t="s">
        <v>27</v>
      </c>
      <c r="D59" s="4" t="s">
        <v>264</v>
      </c>
      <c r="E59" s="4" t="s">
        <v>265</v>
      </c>
      <c r="F59" s="6">
        <v>45054</v>
      </c>
      <c r="G59" s="6">
        <v>45056</v>
      </c>
      <c r="H59" s="4">
        <v>1</v>
      </c>
      <c r="I59" s="4">
        <v>2</v>
      </c>
      <c r="J59" s="4">
        <v>2</v>
      </c>
      <c r="K59" s="4" t="s">
        <v>30</v>
      </c>
      <c r="L59" s="4">
        <v>486</v>
      </c>
      <c r="M59" s="4">
        <v>486</v>
      </c>
      <c r="N59" s="4" t="s">
        <v>344</v>
      </c>
      <c r="O59" s="4" t="s">
        <v>32</v>
      </c>
      <c r="P59" s="4" t="s">
        <v>33</v>
      </c>
      <c r="Q59" s="4">
        <v>0</v>
      </c>
      <c r="R59" s="7">
        <v>45050</v>
      </c>
      <c r="S59" s="6">
        <v>45059</v>
      </c>
      <c r="T59" s="4" t="s">
        <v>34</v>
      </c>
      <c r="U59" s="4">
        <v>486</v>
      </c>
      <c r="V59" s="4">
        <v>0</v>
      </c>
      <c r="W59" s="4">
        <v>0</v>
      </c>
      <c r="X59" s="4" t="s">
        <v>345</v>
      </c>
      <c r="Y59" s="4" t="s">
        <v>346</v>
      </c>
    </row>
    <row r="60" s="4" customFormat="1" spans="1:25">
      <c r="A60" s="4" t="s">
        <v>347</v>
      </c>
      <c r="B60" s="4" t="s">
        <v>26</v>
      </c>
      <c r="C60" s="4" t="s">
        <v>27</v>
      </c>
      <c r="D60" s="4" t="s">
        <v>348</v>
      </c>
      <c r="E60" s="4" t="s">
        <v>349</v>
      </c>
      <c r="F60" s="6">
        <v>45055</v>
      </c>
      <c r="G60" s="6">
        <v>45056</v>
      </c>
      <c r="H60" s="4">
        <v>1</v>
      </c>
      <c r="I60" s="4">
        <v>1</v>
      </c>
      <c r="J60" s="4">
        <v>1</v>
      </c>
      <c r="K60" s="4" t="s">
        <v>30</v>
      </c>
      <c r="L60" s="4">
        <v>961</v>
      </c>
      <c r="M60" s="4">
        <v>961</v>
      </c>
      <c r="N60" s="4" t="s">
        <v>350</v>
      </c>
      <c r="O60" s="4" t="s">
        <v>32</v>
      </c>
      <c r="P60" s="4" t="s">
        <v>33</v>
      </c>
      <c r="Q60" s="4">
        <v>0</v>
      </c>
      <c r="R60" s="7">
        <v>45050</v>
      </c>
      <c r="S60" s="6">
        <v>45059</v>
      </c>
      <c r="T60" s="4" t="s">
        <v>34</v>
      </c>
      <c r="U60" s="4">
        <v>961</v>
      </c>
      <c r="V60" s="4">
        <v>0</v>
      </c>
      <c r="W60" s="4">
        <v>0</v>
      </c>
      <c r="X60" s="4" t="s">
        <v>351</v>
      </c>
      <c r="Y60" s="4" t="s">
        <v>352</v>
      </c>
    </row>
    <row r="61" s="4" customFormat="1" spans="1:25">
      <c r="A61" s="4" t="s">
        <v>353</v>
      </c>
      <c r="B61" s="4" t="s">
        <v>26</v>
      </c>
      <c r="C61" s="4" t="s">
        <v>27</v>
      </c>
      <c r="D61" s="4" t="s">
        <v>354</v>
      </c>
      <c r="E61" s="4" t="s">
        <v>355</v>
      </c>
      <c r="F61" s="6">
        <v>45052</v>
      </c>
      <c r="G61" s="6">
        <v>45056</v>
      </c>
      <c r="H61" s="4">
        <v>1</v>
      </c>
      <c r="I61" s="4">
        <v>4</v>
      </c>
      <c r="J61" s="4">
        <v>4</v>
      </c>
      <c r="K61" s="4" t="s">
        <v>30</v>
      </c>
      <c r="L61" s="4">
        <v>1969</v>
      </c>
      <c r="M61" s="4">
        <v>1969</v>
      </c>
      <c r="N61" s="4" t="s">
        <v>356</v>
      </c>
      <c r="O61" s="4" t="s">
        <v>32</v>
      </c>
      <c r="P61" s="4" t="s">
        <v>33</v>
      </c>
      <c r="Q61" s="4">
        <v>0</v>
      </c>
      <c r="R61" s="7">
        <v>45050</v>
      </c>
      <c r="S61" s="6">
        <v>45059</v>
      </c>
      <c r="T61" s="4" t="s">
        <v>34</v>
      </c>
      <c r="U61" s="4">
        <v>1969</v>
      </c>
      <c r="V61" s="4">
        <v>0</v>
      </c>
      <c r="W61" s="4">
        <v>0</v>
      </c>
      <c r="X61" s="4" t="s">
        <v>357</v>
      </c>
      <c r="Y61" s="4" t="s">
        <v>358</v>
      </c>
    </row>
    <row r="62" s="4" customFormat="1" spans="1:25">
      <c r="A62" s="4" t="s">
        <v>359</v>
      </c>
      <c r="B62" s="4" t="s">
        <v>26</v>
      </c>
      <c r="C62" s="4" t="s">
        <v>27</v>
      </c>
      <c r="D62" s="4" t="s">
        <v>360</v>
      </c>
      <c r="E62" s="4" t="s">
        <v>361</v>
      </c>
      <c r="F62" s="6">
        <v>45053</v>
      </c>
      <c r="G62" s="6">
        <v>45056</v>
      </c>
      <c r="H62" s="4">
        <v>1</v>
      </c>
      <c r="I62" s="4">
        <v>3</v>
      </c>
      <c r="J62" s="4">
        <v>3</v>
      </c>
      <c r="K62" s="4" t="s">
        <v>30</v>
      </c>
      <c r="L62" s="4">
        <v>3300</v>
      </c>
      <c r="M62" s="4">
        <v>3300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45051</v>
      </c>
      <c r="S62" s="6">
        <v>45059</v>
      </c>
      <c r="T62" s="4" t="s">
        <v>34</v>
      </c>
      <c r="U62" s="4">
        <v>3300</v>
      </c>
      <c r="V62" s="4">
        <v>0</v>
      </c>
      <c r="W62" s="4">
        <v>0</v>
      </c>
      <c r="X62" s="4" t="s">
        <v>363</v>
      </c>
      <c r="Y62" s="4" t="s">
        <v>363</v>
      </c>
    </row>
    <row r="63" s="4" customFormat="1" spans="1:25">
      <c r="A63" s="4" t="s">
        <v>364</v>
      </c>
      <c r="B63" s="4" t="s">
        <v>26</v>
      </c>
      <c r="C63" s="4" t="s">
        <v>27</v>
      </c>
      <c r="D63" s="4" t="s">
        <v>365</v>
      </c>
      <c r="E63" s="4" t="s">
        <v>366</v>
      </c>
      <c r="F63" s="6">
        <v>45054</v>
      </c>
      <c r="G63" s="6">
        <v>45056</v>
      </c>
      <c r="H63" s="4">
        <v>1</v>
      </c>
      <c r="I63" s="4">
        <v>2</v>
      </c>
      <c r="J63" s="4">
        <v>2</v>
      </c>
      <c r="K63" s="4" t="s">
        <v>30</v>
      </c>
      <c r="L63" s="4">
        <v>458</v>
      </c>
      <c r="M63" s="4">
        <v>458</v>
      </c>
      <c r="N63" s="4" t="s">
        <v>367</v>
      </c>
      <c r="O63" s="4" t="s">
        <v>32</v>
      </c>
      <c r="P63" s="4" t="s">
        <v>33</v>
      </c>
      <c r="Q63" s="4">
        <v>0</v>
      </c>
      <c r="R63" s="7">
        <v>45051</v>
      </c>
      <c r="S63" s="6">
        <v>45059</v>
      </c>
      <c r="T63" s="4" t="s">
        <v>34</v>
      </c>
      <c r="U63" s="4">
        <v>458</v>
      </c>
      <c r="V63" s="4">
        <v>0</v>
      </c>
      <c r="W63" s="4">
        <v>0</v>
      </c>
      <c r="X63" s="4" t="s">
        <v>368</v>
      </c>
      <c r="Y63" s="4" t="s">
        <v>369</v>
      </c>
    </row>
    <row r="64" s="4" customFormat="1" spans="1:25">
      <c r="A64" s="4" t="s">
        <v>370</v>
      </c>
      <c r="B64" s="4" t="s">
        <v>26</v>
      </c>
      <c r="C64" s="4" t="s">
        <v>27</v>
      </c>
      <c r="D64" s="4" t="s">
        <v>371</v>
      </c>
      <c r="E64" s="4" t="s">
        <v>372</v>
      </c>
      <c r="F64" s="6">
        <v>45054</v>
      </c>
      <c r="G64" s="6">
        <v>45056</v>
      </c>
      <c r="H64" s="4">
        <v>1</v>
      </c>
      <c r="I64" s="4">
        <v>2</v>
      </c>
      <c r="J64" s="4">
        <v>2</v>
      </c>
      <c r="K64" s="4" t="s">
        <v>30</v>
      </c>
      <c r="L64" s="4">
        <v>1220</v>
      </c>
      <c r="M64" s="4">
        <v>1220</v>
      </c>
      <c r="N64" s="4" t="s">
        <v>373</v>
      </c>
      <c r="O64" s="4" t="s">
        <v>32</v>
      </c>
      <c r="P64" s="4" t="s">
        <v>33</v>
      </c>
      <c r="Q64" s="4">
        <v>0</v>
      </c>
      <c r="R64" s="7">
        <v>45051</v>
      </c>
      <c r="S64" s="6">
        <v>45059</v>
      </c>
      <c r="T64" s="4" t="s">
        <v>34</v>
      </c>
      <c r="U64" s="4">
        <v>1220</v>
      </c>
      <c r="V64" s="4">
        <v>0</v>
      </c>
      <c r="W64" s="4">
        <v>0</v>
      </c>
      <c r="X64" s="4" t="s">
        <v>374</v>
      </c>
      <c r="Y64" s="4" t="s">
        <v>375</v>
      </c>
    </row>
    <row r="65" s="4" customFormat="1" spans="1:25">
      <c r="A65" s="4" t="s">
        <v>376</v>
      </c>
      <c r="B65" s="4" t="s">
        <v>26</v>
      </c>
      <c r="C65" s="4" t="s">
        <v>27</v>
      </c>
      <c r="D65" s="4" t="s">
        <v>377</v>
      </c>
      <c r="E65" s="4" t="s">
        <v>378</v>
      </c>
      <c r="F65" s="6">
        <v>45055</v>
      </c>
      <c r="G65" s="6">
        <v>45056</v>
      </c>
      <c r="H65" s="4">
        <v>1</v>
      </c>
      <c r="I65" s="4">
        <v>1</v>
      </c>
      <c r="J65" s="4">
        <v>1</v>
      </c>
      <c r="K65" s="4" t="s">
        <v>30</v>
      </c>
      <c r="L65" s="4">
        <v>369</v>
      </c>
      <c r="M65" s="4">
        <v>369</v>
      </c>
      <c r="N65" s="4" t="s">
        <v>379</v>
      </c>
      <c r="O65" s="4" t="s">
        <v>32</v>
      </c>
      <c r="P65" s="4" t="s">
        <v>33</v>
      </c>
      <c r="Q65" s="4">
        <v>0</v>
      </c>
      <c r="R65" s="7">
        <v>45051</v>
      </c>
      <c r="S65" s="6">
        <v>45059</v>
      </c>
      <c r="T65" s="4" t="s">
        <v>34</v>
      </c>
      <c r="U65" s="4">
        <v>369</v>
      </c>
      <c r="V65" s="4">
        <v>0</v>
      </c>
      <c r="W65" s="4">
        <v>0</v>
      </c>
      <c r="X65" s="4" t="s">
        <v>380</v>
      </c>
      <c r="Y65" s="4" t="s">
        <v>381</v>
      </c>
    </row>
    <row r="66" s="4" customFormat="1" spans="1:26">
      <c r="A66" s="4" t="s">
        <v>382</v>
      </c>
      <c r="B66" s="4" t="s">
        <v>26</v>
      </c>
      <c r="C66" s="4" t="s">
        <v>27</v>
      </c>
      <c r="D66" s="4" t="s">
        <v>383</v>
      </c>
      <c r="E66" s="4" t="s">
        <v>384</v>
      </c>
      <c r="F66" s="6">
        <v>45053</v>
      </c>
      <c r="G66" s="6">
        <v>45056</v>
      </c>
      <c r="H66" s="4">
        <v>2</v>
      </c>
      <c r="I66" s="4">
        <v>3</v>
      </c>
      <c r="J66" s="4">
        <v>6</v>
      </c>
      <c r="K66" s="4" t="s">
        <v>30</v>
      </c>
      <c r="L66" s="4">
        <v>8214</v>
      </c>
      <c r="M66" s="4">
        <v>8214</v>
      </c>
      <c r="N66" s="4" t="s">
        <v>385</v>
      </c>
      <c r="O66" s="4" t="s">
        <v>32</v>
      </c>
      <c r="P66" s="4" t="s">
        <v>33</v>
      </c>
      <c r="Q66" s="4">
        <v>0</v>
      </c>
      <c r="R66" s="7">
        <v>45051</v>
      </c>
      <c r="S66" s="6">
        <v>45059</v>
      </c>
      <c r="T66" s="4" t="s">
        <v>34</v>
      </c>
      <c r="U66" s="4">
        <v>8214</v>
      </c>
      <c r="V66" s="4">
        <v>0</v>
      </c>
      <c r="W66" s="4">
        <v>0</v>
      </c>
      <c r="X66" s="4" t="s">
        <v>386</v>
      </c>
      <c r="Y66" s="4">
        <v>277340380</v>
      </c>
      <c r="Z66" s="4" t="s">
        <v>387</v>
      </c>
    </row>
    <row r="67" s="4" customFormat="1" spans="1:25">
      <c r="A67" s="4" t="s">
        <v>388</v>
      </c>
      <c r="B67" s="4" t="s">
        <v>26</v>
      </c>
      <c r="C67" s="4" t="s">
        <v>27</v>
      </c>
      <c r="D67" s="4" t="s">
        <v>389</v>
      </c>
      <c r="E67" s="4" t="s">
        <v>390</v>
      </c>
      <c r="F67" s="6">
        <v>45054</v>
      </c>
      <c r="G67" s="6">
        <v>45056</v>
      </c>
      <c r="H67" s="4">
        <v>1</v>
      </c>
      <c r="I67" s="4">
        <v>2</v>
      </c>
      <c r="J67" s="4">
        <v>2</v>
      </c>
      <c r="K67" s="4" t="s">
        <v>30</v>
      </c>
      <c r="L67" s="4">
        <v>1472</v>
      </c>
      <c r="M67" s="4">
        <v>1472</v>
      </c>
      <c r="N67" s="4" t="s">
        <v>391</v>
      </c>
      <c r="O67" s="4" t="s">
        <v>32</v>
      </c>
      <c r="P67" s="4" t="s">
        <v>33</v>
      </c>
      <c r="Q67" s="4">
        <v>0</v>
      </c>
      <c r="R67" s="7">
        <v>45051</v>
      </c>
      <c r="S67" s="6">
        <v>45059</v>
      </c>
      <c r="T67" s="4" t="s">
        <v>34</v>
      </c>
      <c r="U67" s="4">
        <v>1472</v>
      </c>
      <c r="V67" s="4">
        <v>0</v>
      </c>
      <c r="W67" s="4">
        <v>0</v>
      </c>
      <c r="X67" s="4" t="s">
        <v>392</v>
      </c>
      <c r="Y67" s="4" t="s">
        <v>393</v>
      </c>
    </row>
    <row r="68" s="4" customFormat="1" spans="1:25">
      <c r="A68" s="4" t="s">
        <v>394</v>
      </c>
      <c r="B68" s="4" t="s">
        <v>26</v>
      </c>
      <c r="C68" s="4" t="s">
        <v>27</v>
      </c>
      <c r="D68" s="4" t="s">
        <v>395</v>
      </c>
      <c r="E68" s="4" t="s">
        <v>396</v>
      </c>
      <c r="F68" s="6">
        <v>45054</v>
      </c>
      <c r="G68" s="6">
        <v>45056</v>
      </c>
      <c r="H68" s="4">
        <v>1</v>
      </c>
      <c r="I68" s="4">
        <v>2</v>
      </c>
      <c r="J68" s="4">
        <v>2</v>
      </c>
      <c r="K68" s="4" t="s">
        <v>30</v>
      </c>
      <c r="L68" s="4">
        <v>1350</v>
      </c>
      <c r="M68" s="4">
        <v>1350</v>
      </c>
      <c r="N68" s="4" t="s">
        <v>397</v>
      </c>
      <c r="O68" s="4" t="s">
        <v>32</v>
      </c>
      <c r="P68" s="4" t="s">
        <v>33</v>
      </c>
      <c r="Q68" s="4">
        <v>0</v>
      </c>
      <c r="R68" s="7">
        <v>45051</v>
      </c>
      <c r="S68" s="6">
        <v>45059</v>
      </c>
      <c r="T68" s="4" t="s">
        <v>34</v>
      </c>
      <c r="U68" s="4">
        <v>1350</v>
      </c>
      <c r="V68" s="4">
        <v>0</v>
      </c>
      <c r="W68" s="4">
        <v>0</v>
      </c>
      <c r="X68" s="4" t="s">
        <v>398</v>
      </c>
      <c r="Y68" s="4" t="s">
        <v>399</v>
      </c>
    </row>
    <row r="69" s="4" customFormat="1" spans="1:25">
      <c r="A69" s="4" t="s">
        <v>400</v>
      </c>
      <c r="B69" s="4" t="s">
        <v>26</v>
      </c>
      <c r="C69" s="4" t="s">
        <v>27</v>
      </c>
      <c r="D69" s="4" t="s">
        <v>389</v>
      </c>
      <c r="E69" s="4" t="s">
        <v>390</v>
      </c>
      <c r="F69" s="6">
        <v>45054</v>
      </c>
      <c r="G69" s="6">
        <v>45056</v>
      </c>
      <c r="H69" s="4">
        <v>1</v>
      </c>
      <c r="I69" s="4">
        <v>2</v>
      </c>
      <c r="J69" s="4">
        <v>2</v>
      </c>
      <c r="K69" s="4" t="s">
        <v>30</v>
      </c>
      <c r="L69" s="4">
        <v>1472</v>
      </c>
      <c r="M69" s="4">
        <v>1472</v>
      </c>
      <c r="N69" s="4" t="s">
        <v>401</v>
      </c>
      <c r="O69" s="4" t="s">
        <v>32</v>
      </c>
      <c r="P69" s="4" t="s">
        <v>33</v>
      </c>
      <c r="Q69" s="4">
        <v>0</v>
      </c>
      <c r="R69" s="7">
        <v>45051</v>
      </c>
      <c r="S69" s="6">
        <v>45059</v>
      </c>
      <c r="T69" s="4" t="s">
        <v>34</v>
      </c>
      <c r="U69" s="4">
        <v>1472</v>
      </c>
      <c r="V69" s="4">
        <v>0</v>
      </c>
      <c r="W69" s="4">
        <v>0</v>
      </c>
      <c r="X69" s="4" t="s">
        <v>402</v>
      </c>
      <c r="Y69" s="4" t="s">
        <v>403</v>
      </c>
    </row>
    <row r="70" s="4" customFormat="1" spans="1:25">
      <c r="A70" s="4" t="s">
        <v>404</v>
      </c>
      <c r="B70" s="4" t="s">
        <v>26</v>
      </c>
      <c r="C70" s="4" t="s">
        <v>27</v>
      </c>
      <c r="D70" s="4" t="s">
        <v>348</v>
      </c>
      <c r="E70" s="4" t="s">
        <v>349</v>
      </c>
      <c r="F70" s="6">
        <v>45055</v>
      </c>
      <c r="G70" s="6">
        <v>45056</v>
      </c>
      <c r="H70" s="4">
        <v>1</v>
      </c>
      <c r="I70" s="4">
        <v>1</v>
      </c>
      <c r="J70" s="4">
        <v>1</v>
      </c>
      <c r="K70" s="4" t="s">
        <v>30</v>
      </c>
      <c r="L70" s="4">
        <v>1016</v>
      </c>
      <c r="M70" s="4">
        <v>1016</v>
      </c>
      <c r="N70" s="4" t="s">
        <v>405</v>
      </c>
      <c r="O70" s="4" t="s">
        <v>32</v>
      </c>
      <c r="P70" s="4" t="s">
        <v>33</v>
      </c>
      <c r="Q70" s="4">
        <v>0</v>
      </c>
      <c r="R70" s="7">
        <v>45052</v>
      </c>
      <c r="S70" s="6">
        <v>45059</v>
      </c>
      <c r="T70" s="4" t="s">
        <v>34</v>
      </c>
      <c r="U70" s="4">
        <v>1016</v>
      </c>
      <c r="V70" s="4">
        <v>0</v>
      </c>
      <c r="W70" s="4">
        <v>0</v>
      </c>
      <c r="X70" s="4" t="s">
        <v>406</v>
      </c>
      <c r="Y70" s="4" t="s">
        <v>407</v>
      </c>
    </row>
    <row r="71" s="4" customFormat="1" spans="1:25">
      <c r="A71" s="4" t="s">
        <v>408</v>
      </c>
      <c r="B71" s="4" t="s">
        <v>26</v>
      </c>
      <c r="C71" s="4" t="s">
        <v>27</v>
      </c>
      <c r="D71" s="4" t="s">
        <v>389</v>
      </c>
      <c r="E71" s="4" t="s">
        <v>409</v>
      </c>
      <c r="F71" s="6">
        <v>45054</v>
      </c>
      <c r="G71" s="6">
        <v>45056</v>
      </c>
      <c r="H71" s="4">
        <v>1</v>
      </c>
      <c r="I71" s="4">
        <v>2</v>
      </c>
      <c r="J71" s="4">
        <v>2</v>
      </c>
      <c r="K71" s="4" t="s">
        <v>30</v>
      </c>
      <c r="L71" s="4">
        <v>1472</v>
      </c>
      <c r="M71" s="4">
        <v>1472</v>
      </c>
      <c r="N71" s="4" t="s">
        <v>410</v>
      </c>
      <c r="O71" s="4" t="s">
        <v>32</v>
      </c>
      <c r="P71" s="4" t="s">
        <v>33</v>
      </c>
      <c r="Q71" s="4">
        <v>0</v>
      </c>
      <c r="R71" s="7">
        <v>45052</v>
      </c>
      <c r="S71" s="6">
        <v>45059</v>
      </c>
      <c r="T71" s="4" t="s">
        <v>34</v>
      </c>
      <c r="U71" s="4">
        <v>1472</v>
      </c>
      <c r="V71" s="4">
        <v>0</v>
      </c>
      <c r="W71" s="4">
        <v>0</v>
      </c>
      <c r="X71" s="4" t="s">
        <v>411</v>
      </c>
      <c r="Y71" s="4" t="s">
        <v>412</v>
      </c>
    </row>
    <row r="72" s="4" customFormat="1" spans="1:25">
      <c r="A72" s="4" t="s">
        <v>413</v>
      </c>
      <c r="B72" s="4" t="s">
        <v>26</v>
      </c>
      <c r="C72" s="4" t="s">
        <v>27</v>
      </c>
      <c r="D72" s="4" t="s">
        <v>218</v>
      </c>
      <c r="E72" s="4" t="s">
        <v>414</v>
      </c>
      <c r="F72" s="6">
        <v>45053</v>
      </c>
      <c r="G72" s="6">
        <v>45056</v>
      </c>
      <c r="H72" s="4">
        <v>3</v>
      </c>
      <c r="I72" s="4">
        <v>3</v>
      </c>
      <c r="J72" s="4">
        <v>9</v>
      </c>
      <c r="K72" s="4" t="s">
        <v>30</v>
      </c>
      <c r="L72" s="4">
        <v>8718</v>
      </c>
      <c r="M72" s="4">
        <v>8718</v>
      </c>
      <c r="N72" s="4" t="s">
        <v>415</v>
      </c>
      <c r="O72" s="4" t="s">
        <v>32</v>
      </c>
      <c r="P72" s="4" t="s">
        <v>33</v>
      </c>
      <c r="Q72" s="4">
        <v>0</v>
      </c>
      <c r="R72" s="7">
        <v>45052</v>
      </c>
      <c r="S72" s="6">
        <v>45059</v>
      </c>
      <c r="T72" s="4" t="s">
        <v>34</v>
      </c>
      <c r="U72" s="4">
        <v>8718</v>
      </c>
      <c r="V72" s="4">
        <v>0</v>
      </c>
      <c r="W72" s="4">
        <v>0</v>
      </c>
      <c r="X72" s="4" t="s">
        <v>416</v>
      </c>
      <c r="Y72" s="4" t="s">
        <v>417</v>
      </c>
    </row>
    <row r="73" s="4" customFormat="1" spans="1:25">
      <c r="A73" s="4" t="s">
        <v>418</v>
      </c>
      <c r="B73" s="4" t="s">
        <v>26</v>
      </c>
      <c r="C73" s="4" t="s">
        <v>27</v>
      </c>
      <c r="D73" s="4" t="s">
        <v>383</v>
      </c>
      <c r="E73" s="4" t="s">
        <v>384</v>
      </c>
      <c r="F73" s="6">
        <v>45054</v>
      </c>
      <c r="G73" s="6">
        <v>45056</v>
      </c>
      <c r="H73" s="4">
        <v>2</v>
      </c>
      <c r="I73" s="4">
        <v>2</v>
      </c>
      <c r="J73" s="4">
        <v>4</v>
      </c>
      <c r="K73" s="4" t="s">
        <v>30</v>
      </c>
      <c r="L73" s="4">
        <v>5476</v>
      </c>
      <c r="M73" s="4">
        <v>5476</v>
      </c>
      <c r="N73" s="4" t="s">
        <v>419</v>
      </c>
      <c r="O73" s="4" t="s">
        <v>32</v>
      </c>
      <c r="P73" s="4" t="s">
        <v>33</v>
      </c>
      <c r="Q73" s="4">
        <v>0</v>
      </c>
      <c r="R73" s="7">
        <v>45052</v>
      </c>
      <c r="S73" s="6">
        <v>45059</v>
      </c>
      <c r="T73" s="4" t="s">
        <v>34</v>
      </c>
      <c r="U73" s="4">
        <v>5476</v>
      </c>
      <c r="V73" s="4">
        <v>0</v>
      </c>
      <c r="W73" s="4">
        <v>0</v>
      </c>
      <c r="X73" s="4" t="s">
        <v>420</v>
      </c>
      <c r="Y73" s="4" t="s">
        <v>421</v>
      </c>
    </row>
    <row r="74" s="4" customFormat="1" spans="1:25">
      <c r="A74" s="4" t="s">
        <v>422</v>
      </c>
      <c r="B74" s="4" t="s">
        <v>26</v>
      </c>
      <c r="C74" s="4" t="s">
        <v>27</v>
      </c>
      <c r="D74" s="4" t="s">
        <v>423</v>
      </c>
      <c r="E74" s="4" t="s">
        <v>424</v>
      </c>
      <c r="F74" s="6">
        <v>45054</v>
      </c>
      <c r="G74" s="6">
        <v>45056</v>
      </c>
      <c r="H74" s="4">
        <v>1</v>
      </c>
      <c r="I74" s="4">
        <v>2</v>
      </c>
      <c r="J74" s="4">
        <v>2</v>
      </c>
      <c r="K74" s="4" t="s">
        <v>30</v>
      </c>
      <c r="L74" s="4">
        <v>636</v>
      </c>
      <c r="M74" s="4">
        <v>636</v>
      </c>
      <c r="N74" s="4" t="s">
        <v>425</v>
      </c>
      <c r="O74" s="4" t="s">
        <v>32</v>
      </c>
      <c r="P74" s="4" t="s">
        <v>33</v>
      </c>
      <c r="Q74" s="4">
        <v>0</v>
      </c>
      <c r="R74" s="7">
        <v>45052</v>
      </c>
      <c r="S74" s="6">
        <v>45059</v>
      </c>
      <c r="T74" s="4" t="s">
        <v>34</v>
      </c>
      <c r="U74" s="4">
        <v>636</v>
      </c>
      <c r="V74" s="4">
        <v>0</v>
      </c>
      <c r="W74" s="4">
        <v>0</v>
      </c>
      <c r="X74" s="4" t="s">
        <v>426</v>
      </c>
      <c r="Y74" s="4" t="s">
        <v>427</v>
      </c>
    </row>
    <row r="75" s="4" customFormat="1" spans="1:25">
      <c r="A75" s="4" t="s">
        <v>428</v>
      </c>
      <c r="B75" s="4" t="s">
        <v>26</v>
      </c>
      <c r="C75" s="4" t="s">
        <v>27</v>
      </c>
      <c r="D75" s="4" t="s">
        <v>429</v>
      </c>
      <c r="E75" s="4" t="s">
        <v>430</v>
      </c>
      <c r="F75" s="6">
        <v>45053</v>
      </c>
      <c r="G75" s="6">
        <v>45056</v>
      </c>
      <c r="H75" s="4">
        <v>1</v>
      </c>
      <c r="I75" s="4">
        <v>3</v>
      </c>
      <c r="J75" s="4">
        <v>3</v>
      </c>
      <c r="K75" s="4" t="s">
        <v>30</v>
      </c>
      <c r="L75" s="4">
        <v>975</v>
      </c>
      <c r="M75" s="4">
        <v>975</v>
      </c>
      <c r="N75" s="4" t="s">
        <v>431</v>
      </c>
      <c r="O75" s="4" t="s">
        <v>32</v>
      </c>
      <c r="P75" s="4" t="s">
        <v>33</v>
      </c>
      <c r="Q75" s="4">
        <v>0</v>
      </c>
      <c r="R75" s="7">
        <v>45052</v>
      </c>
      <c r="S75" s="6">
        <v>45059</v>
      </c>
      <c r="T75" s="4" t="s">
        <v>34</v>
      </c>
      <c r="U75" s="4">
        <v>975</v>
      </c>
      <c r="V75" s="4">
        <v>0</v>
      </c>
      <c r="W75" s="4">
        <v>0</v>
      </c>
      <c r="X75" s="4" t="s">
        <v>432</v>
      </c>
      <c r="Y75" s="4" t="s">
        <v>433</v>
      </c>
    </row>
    <row r="76" s="4" customFormat="1" spans="1:25">
      <c r="A76" s="4" t="s">
        <v>434</v>
      </c>
      <c r="B76" s="4" t="s">
        <v>26</v>
      </c>
      <c r="C76" s="4" t="s">
        <v>27</v>
      </c>
      <c r="D76" s="4" t="s">
        <v>435</v>
      </c>
      <c r="E76" s="4" t="s">
        <v>436</v>
      </c>
      <c r="F76" s="6">
        <v>45054</v>
      </c>
      <c r="G76" s="6">
        <v>45056</v>
      </c>
      <c r="H76" s="4">
        <v>1</v>
      </c>
      <c r="I76" s="4">
        <v>2</v>
      </c>
      <c r="J76" s="4">
        <v>2</v>
      </c>
      <c r="K76" s="4" t="s">
        <v>30</v>
      </c>
      <c r="L76" s="4">
        <v>960</v>
      </c>
      <c r="M76" s="4">
        <v>960</v>
      </c>
      <c r="N76" s="4" t="s">
        <v>437</v>
      </c>
      <c r="O76" s="4" t="s">
        <v>32</v>
      </c>
      <c r="P76" s="4" t="s">
        <v>33</v>
      </c>
      <c r="Q76" s="4">
        <v>0</v>
      </c>
      <c r="R76" s="7">
        <v>45052</v>
      </c>
      <c r="S76" s="6">
        <v>45059</v>
      </c>
      <c r="T76" s="4" t="s">
        <v>34</v>
      </c>
      <c r="U76" s="4">
        <v>960</v>
      </c>
      <c r="V76" s="4">
        <v>0</v>
      </c>
      <c r="W76" s="4">
        <v>0</v>
      </c>
      <c r="X76" s="4" t="s">
        <v>438</v>
      </c>
      <c r="Y76" s="4" t="s">
        <v>439</v>
      </c>
    </row>
    <row r="77" s="4" customFormat="1" spans="1:25">
      <c r="A77" s="4" t="s">
        <v>440</v>
      </c>
      <c r="B77" s="4" t="s">
        <v>26</v>
      </c>
      <c r="C77" s="4" t="s">
        <v>27</v>
      </c>
      <c r="D77" s="4" t="s">
        <v>365</v>
      </c>
      <c r="E77" s="4" t="s">
        <v>366</v>
      </c>
      <c r="F77" s="6">
        <v>45055</v>
      </c>
      <c r="G77" s="6">
        <v>45056</v>
      </c>
      <c r="H77" s="4">
        <v>1</v>
      </c>
      <c r="I77" s="4">
        <v>1</v>
      </c>
      <c r="J77" s="4">
        <v>1</v>
      </c>
      <c r="K77" s="4" t="s">
        <v>30</v>
      </c>
      <c r="L77" s="4">
        <v>229</v>
      </c>
      <c r="M77" s="4">
        <v>229</v>
      </c>
      <c r="N77" s="4" t="s">
        <v>441</v>
      </c>
      <c r="O77" s="4" t="s">
        <v>32</v>
      </c>
      <c r="P77" s="4" t="s">
        <v>33</v>
      </c>
      <c r="Q77" s="4">
        <v>0</v>
      </c>
      <c r="R77" s="7">
        <v>45053</v>
      </c>
      <c r="S77" s="6">
        <v>45059</v>
      </c>
      <c r="T77" s="4" t="s">
        <v>34</v>
      </c>
      <c r="U77" s="4">
        <v>229</v>
      </c>
      <c r="V77" s="4">
        <v>0</v>
      </c>
      <c r="W77" s="4">
        <v>0</v>
      </c>
      <c r="X77" s="4" t="s">
        <v>442</v>
      </c>
      <c r="Y77" s="4" t="s">
        <v>443</v>
      </c>
    </row>
    <row r="78" s="4" customFormat="1" spans="1:25">
      <c r="A78" s="4" t="s">
        <v>444</v>
      </c>
      <c r="B78" s="4" t="s">
        <v>26</v>
      </c>
      <c r="C78" s="4" t="s">
        <v>27</v>
      </c>
      <c r="D78" s="4" t="s">
        <v>445</v>
      </c>
      <c r="E78" s="4" t="s">
        <v>446</v>
      </c>
      <c r="F78" s="6">
        <v>45054</v>
      </c>
      <c r="G78" s="6">
        <v>45056</v>
      </c>
      <c r="H78" s="4">
        <v>1</v>
      </c>
      <c r="I78" s="4">
        <v>2</v>
      </c>
      <c r="J78" s="4">
        <v>2</v>
      </c>
      <c r="K78" s="4" t="s">
        <v>30</v>
      </c>
      <c r="L78" s="4">
        <v>2070</v>
      </c>
      <c r="M78" s="4">
        <v>2070</v>
      </c>
      <c r="N78" s="4" t="s">
        <v>447</v>
      </c>
      <c r="O78" s="4" t="s">
        <v>32</v>
      </c>
      <c r="P78" s="4" t="s">
        <v>33</v>
      </c>
      <c r="Q78" s="4">
        <v>0</v>
      </c>
      <c r="R78" s="7">
        <v>45053</v>
      </c>
      <c r="S78" s="6">
        <v>45059</v>
      </c>
      <c r="T78" s="4" t="s">
        <v>34</v>
      </c>
      <c r="U78" s="4">
        <v>2070</v>
      </c>
      <c r="V78" s="4">
        <v>0</v>
      </c>
      <c r="W78" s="4">
        <v>0</v>
      </c>
      <c r="X78" s="4" t="s">
        <v>448</v>
      </c>
      <c r="Y78" s="4" t="s">
        <v>449</v>
      </c>
    </row>
    <row r="79" s="4" customFormat="1" spans="1:25">
      <c r="A79" s="4" t="s">
        <v>450</v>
      </c>
      <c r="B79" s="4" t="s">
        <v>26</v>
      </c>
      <c r="C79" s="4" t="s">
        <v>27</v>
      </c>
      <c r="D79" s="4" t="s">
        <v>451</v>
      </c>
      <c r="E79" s="4" t="s">
        <v>452</v>
      </c>
      <c r="F79" s="6">
        <v>45054</v>
      </c>
      <c r="G79" s="6">
        <v>45056</v>
      </c>
      <c r="H79" s="4">
        <v>1</v>
      </c>
      <c r="I79" s="4">
        <v>2</v>
      </c>
      <c r="J79" s="4">
        <v>2</v>
      </c>
      <c r="K79" s="4" t="s">
        <v>30</v>
      </c>
      <c r="L79" s="4">
        <v>3000</v>
      </c>
      <c r="M79" s="4">
        <v>3000</v>
      </c>
      <c r="N79" s="4" t="s">
        <v>453</v>
      </c>
      <c r="O79" s="4" t="s">
        <v>32</v>
      </c>
      <c r="P79" s="4" t="s">
        <v>33</v>
      </c>
      <c r="Q79" s="4">
        <v>0</v>
      </c>
      <c r="R79" s="7">
        <v>45053</v>
      </c>
      <c r="S79" s="6">
        <v>45059</v>
      </c>
      <c r="T79" s="4" t="s">
        <v>34</v>
      </c>
      <c r="U79" s="4">
        <v>3000</v>
      </c>
      <c r="V79" s="4">
        <v>0</v>
      </c>
      <c r="W79" s="4">
        <v>0</v>
      </c>
      <c r="X79" s="4" t="s">
        <v>454</v>
      </c>
      <c r="Y79" s="4" t="s">
        <v>455</v>
      </c>
    </row>
    <row r="80" s="4" customFormat="1" spans="1:25">
      <c r="A80" s="4" t="s">
        <v>456</v>
      </c>
      <c r="B80" s="4" t="s">
        <v>26</v>
      </c>
      <c r="C80" s="4" t="s">
        <v>27</v>
      </c>
      <c r="D80" s="4" t="s">
        <v>457</v>
      </c>
      <c r="E80" s="4" t="s">
        <v>458</v>
      </c>
      <c r="F80" s="6">
        <v>45054</v>
      </c>
      <c r="G80" s="6">
        <v>45056</v>
      </c>
      <c r="H80" s="4">
        <v>1</v>
      </c>
      <c r="I80" s="4">
        <v>2</v>
      </c>
      <c r="J80" s="4">
        <v>2</v>
      </c>
      <c r="K80" s="4" t="s">
        <v>30</v>
      </c>
      <c r="L80" s="4">
        <v>1254</v>
      </c>
      <c r="M80" s="4">
        <v>1254</v>
      </c>
      <c r="N80" s="4" t="s">
        <v>459</v>
      </c>
      <c r="O80" s="4" t="s">
        <v>32</v>
      </c>
      <c r="P80" s="4" t="s">
        <v>33</v>
      </c>
      <c r="Q80" s="4">
        <v>0</v>
      </c>
      <c r="R80" s="7">
        <v>45053</v>
      </c>
      <c r="S80" s="6">
        <v>45059</v>
      </c>
      <c r="T80" s="4" t="s">
        <v>34</v>
      </c>
      <c r="U80" s="4">
        <v>1254</v>
      </c>
      <c r="V80" s="4">
        <v>0</v>
      </c>
      <c r="W80" s="4">
        <v>0</v>
      </c>
      <c r="X80" s="4" t="s">
        <v>460</v>
      </c>
      <c r="Y80" s="4" t="s">
        <v>461</v>
      </c>
    </row>
    <row r="81" s="4" customFormat="1" spans="1:25">
      <c r="A81" s="4" t="s">
        <v>462</v>
      </c>
      <c r="B81" s="4" t="s">
        <v>26</v>
      </c>
      <c r="C81" s="4" t="s">
        <v>27</v>
      </c>
      <c r="D81" s="4" t="s">
        <v>463</v>
      </c>
      <c r="E81" s="4" t="s">
        <v>464</v>
      </c>
      <c r="F81" s="6">
        <v>45054</v>
      </c>
      <c r="G81" s="6">
        <v>45056</v>
      </c>
      <c r="H81" s="4">
        <v>1</v>
      </c>
      <c r="I81" s="4">
        <v>2</v>
      </c>
      <c r="J81" s="4">
        <v>2</v>
      </c>
      <c r="K81" s="4" t="s">
        <v>30</v>
      </c>
      <c r="L81" s="4">
        <v>6516</v>
      </c>
      <c r="M81" s="4">
        <v>6516</v>
      </c>
      <c r="N81" s="4" t="s">
        <v>465</v>
      </c>
      <c r="O81" s="4" t="s">
        <v>32</v>
      </c>
      <c r="P81" s="4" t="s">
        <v>33</v>
      </c>
      <c r="Q81" s="4">
        <v>0</v>
      </c>
      <c r="R81" s="7">
        <v>45053</v>
      </c>
      <c r="S81" s="6">
        <v>45059</v>
      </c>
      <c r="T81" s="4" t="s">
        <v>34</v>
      </c>
      <c r="U81" s="4">
        <v>6516</v>
      </c>
      <c r="V81" s="4">
        <v>0</v>
      </c>
      <c r="W81" s="4">
        <v>0</v>
      </c>
      <c r="X81" s="4" t="s">
        <v>466</v>
      </c>
      <c r="Y81" s="4" t="s">
        <v>467</v>
      </c>
    </row>
    <row r="82" s="4" customFormat="1" spans="1:25">
      <c r="A82" s="4" t="s">
        <v>468</v>
      </c>
      <c r="B82" s="4" t="s">
        <v>26</v>
      </c>
      <c r="C82" s="4" t="s">
        <v>27</v>
      </c>
      <c r="D82" s="4" t="s">
        <v>469</v>
      </c>
      <c r="E82" s="4" t="s">
        <v>470</v>
      </c>
      <c r="F82" s="6">
        <v>45054</v>
      </c>
      <c r="G82" s="6">
        <v>45056</v>
      </c>
      <c r="H82" s="4">
        <v>1</v>
      </c>
      <c r="I82" s="4">
        <v>2</v>
      </c>
      <c r="J82" s="4">
        <v>2</v>
      </c>
      <c r="K82" s="4" t="s">
        <v>30</v>
      </c>
      <c r="L82" s="4">
        <v>1200</v>
      </c>
      <c r="M82" s="4">
        <v>1200</v>
      </c>
      <c r="N82" s="4" t="s">
        <v>471</v>
      </c>
      <c r="O82" s="4" t="s">
        <v>32</v>
      </c>
      <c r="P82" s="4" t="s">
        <v>33</v>
      </c>
      <c r="Q82" s="4">
        <v>0</v>
      </c>
      <c r="R82" s="7">
        <v>45053</v>
      </c>
      <c r="S82" s="6">
        <v>45059</v>
      </c>
      <c r="T82" s="4" t="s">
        <v>34</v>
      </c>
      <c r="U82" s="4">
        <v>1200</v>
      </c>
      <c r="V82" s="4">
        <v>0</v>
      </c>
      <c r="W82" s="4">
        <v>0</v>
      </c>
      <c r="X82" s="4" t="s">
        <v>472</v>
      </c>
      <c r="Y82" s="4" t="s">
        <v>473</v>
      </c>
    </row>
    <row r="83" s="4" customFormat="1" spans="1:25">
      <c r="A83" s="4" t="s">
        <v>474</v>
      </c>
      <c r="B83" s="4" t="s">
        <v>26</v>
      </c>
      <c r="C83" s="4" t="s">
        <v>27</v>
      </c>
      <c r="D83" s="4" t="s">
        <v>106</v>
      </c>
      <c r="E83" s="4" t="s">
        <v>475</v>
      </c>
      <c r="F83" s="6">
        <v>45055</v>
      </c>
      <c r="G83" s="6">
        <v>45056</v>
      </c>
      <c r="H83" s="4">
        <v>1</v>
      </c>
      <c r="I83" s="4">
        <v>1</v>
      </c>
      <c r="J83" s="4">
        <v>1</v>
      </c>
      <c r="K83" s="4" t="s">
        <v>30</v>
      </c>
      <c r="L83" s="4">
        <v>745</v>
      </c>
      <c r="M83" s="4">
        <v>745</v>
      </c>
      <c r="N83" s="4" t="s">
        <v>476</v>
      </c>
      <c r="O83" s="4" t="s">
        <v>32</v>
      </c>
      <c r="P83" s="4" t="s">
        <v>33</v>
      </c>
      <c r="Q83" s="4">
        <v>0</v>
      </c>
      <c r="R83" s="7">
        <v>45053</v>
      </c>
      <c r="S83" s="6">
        <v>45059</v>
      </c>
      <c r="T83" s="4" t="s">
        <v>34</v>
      </c>
      <c r="U83" s="4">
        <v>745</v>
      </c>
      <c r="V83" s="4">
        <v>0</v>
      </c>
      <c r="W83" s="4">
        <v>0</v>
      </c>
      <c r="X83" s="4" t="s">
        <v>477</v>
      </c>
      <c r="Y83" s="4" t="s">
        <v>478</v>
      </c>
    </row>
    <row r="84" s="4" customFormat="1" spans="1:25">
      <c r="A84" s="4" t="s">
        <v>479</v>
      </c>
      <c r="B84" s="4" t="s">
        <v>26</v>
      </c>
      <c r="C84" s="4" t="s">
        <v>27</v>
      </c>
      <c r="D84" s="4" t="s">
        <v>106</v>
      </c>
      <c r="E84" s="4" t="s">
        <v>475</v>
      </c>
      <c r="F84" s="6">
        <v>45055</v>
      </c>
      <c r="G84" s="6">
        <v>45056</v>
      </c>
      <c r="H84" s="4">
        <v>1</v>
      </c>
      <c r="I84" s="4">
        <v>1</v>
      </c>
      <c r="J84" s="4">
        <v>1</v>
      </c>
      <c r="K84" s="4" t="s">
        <v>30</v>
      </c>
      <c r="L84" s="4">
        <v>745</v>
      </c>
      <c r="M84" s="4">
        <v>745</v>
      </c>
      <c r="N84" s="4" t="s">
        <v>480</v>
      </c>
      <c r="O84" s="4" t="s">
        <v>32</v>
      </c>
      <c r="P84" s="4" t="s">
        <v>33</v>
      </c>
      <c r="Q84" s="4">
        <v>0</v>
      </c>
      <c r="R84" s="7">
        <v>45053</v>
      </c>
      <c r="S84" s="6">
        <v>45059</v>
      </c>
      <c r="T84" s="4" t="s">
        <v>34</v>
      </c>
      <c r="U84" s="4">
        <v>745</v>
      </c>
      <c r="V84" s="4">
        <v>0</v>
      </c>
      <c r="W84" s="4">
        <v>0</v>
      </c>
      <c r="X84" s="4" t="s">
        <v>481</v>
      </c>
      <c r="Y84" s="4" t="s">
        <v>482</v>
      </c>
    </row>
    <row r="85" s="4" customFormat="1" spans="1:25">
      <c r="A85" s="4" t="s">
        <v>483</v>
      </c>
      <c r="B85" s="4" t="s">
        <v>26</v>
      </c>
      <c r="C85" s="4" t="s">
        <v>27</v>
      </c>
      <c r="D85" s="4" t="s">
        <v>126</v>
      </c>
      <c r="E85" s="4" t="s">
        <v>484</v>
      </c>
      <c r="F85" s="6">
        <v>45055</v>
      </c>
      <c r="G85" s="6">
        <v>45056</v>
      </c>
      <c r="H85" s="4">
        <v>1</v>
      </c>
      <c r="I85" s="4">
        <v>1</v>
      </c>
      <c r="J85" s="4">
        <v>1</v>
      </c>
      <c r="K85" s="4" t="s">
        <v>30</v>
      </c>
      <c r="L85" s="4">
        <v>518</v>
      </c>
      <c r="M85" s="4">
        <v>518</v>
      </c>
      <c r="N85" s="4" t="s">
        <v>485</v>
      </c>
      <c r="O85" s="4" t="s">
        <v>32</v>
      </c>
      <c r="P85" s="4" t="s">
        <v>33</v>
      </c>
      <c r="Q85" s="4">
        <v>0</v>
      </c>
      <c r="R85" s="7">
        <v>45053</v>
      </c>
      <c r="S85" s="6">
        <v>45059</v>
      </c>
      <c r="T85" s="4" t="s">
        <v>34</v>
      </c>
      <c r="U85" s="4">
        <v>518</v>
      </c>
      <c r="V85" s="4">
        <v>0</v>
      </c>
      <c r="W85" s="4">
        <v>0</v>
      </c>
      <c r="X85" s="4" t="s">
        <v>486</v>
      </c>
      <c r="Y85" s="4" t="s">
        <v>487</v>
      </c>
    </row>
    <row r="86" s="4" customFormat="1" spans="1:25">
      <c r="A86" s="4" t="s">
        <v>488</v>
      </c>
      <c r="B86" s="4" t="s">
        <v>26</v>
      </c>
      <c r="C86" s="4" t="s">
        <v>27</v>
      </c>
      <c r="D86" s="4" t="s">
        <v>145</v>
      </c>
      <c r="E86" s="4" t="s">
        <v>489</v>
      </c>
      <c r="F86" s="6">
        <v>45054</v>
      </c>
      <c r="G86" s="6">
        <v>45056</v>
      </c>
      <c r="H86" s="4">
        <v>1</v>
      </c>
      <c r="I86" s="4">
        <v>2</v>
      </c>
      <c r="J86" s="4">
        <v>2</v>
      </c>
      <c r="K86" s="4" t="s">
        <v>30</v>
      </c>
      <c r="L86" s="4">
        <v>892</v>
      </c>
      <c r="M86" s="4">
        <v>892</v>
      </c>
      <c r="N86" s="4" t="s">
        <v>490</v>
      </c>
      <c r="O86" s="4" t="s">
        <v>32</v>
      </c>
      <c r="P86" s="4" t="s">
        <v>33</v>
      </c>
      <c r="Q86" s="4">
        <v>0</v>
      </c>
      <c r="R86" s="7">
        <v>45053</v>
      </c>
      <c r="S86" s="6">
        <v>45059</v>
      </c>
      <c r="T86" s="4" t="s">
        <v>34</v>
      </c>
      <c r="U86" s="4">
        <v>892</v>
      </c>
      <c r="V86" s="4">
        <v>0</v>
      </c>
      <c r="W86" s="4">
        <v>0</v>
      </c>
      <c r="X86" s="4" t="s">
        <v>491</v>
      </c>
      <c r="Y86" s="4" t="s">
        <v>491</v>
      </c>
    </row>
    <row r="87" s="4" customFormat="1" spans="1:25">
      <c r="A87" s="4" t="s">
        <v>492</v>
      </c>
      <c r="B87" s="4" t="s">
        <v>26</v>
      </c>
      <c r="C87" s="4" t="s">
        <v>27</v>
      </c>
      <c r="D87" s="4" t="s">
        <v>493</v>
      </c>
      <c r="E87" s="4" t="s">
        <v>494</v>
      </c>
      <c r="F87" s="6">
        <v>45055</v>
      </c>
      <c r="G87" s="6">
        <v>45056</v>
      </c>
      <c r="H87" s="4">
        <v>1</v>
      </c>
      <c r="I87" s="4">
        <v>1</v>
      </c>
      <c r="J87" s="4">
        <v>1</v>
      </c>
      <c r="K87" s="4" t="s">
        <v>30</v>
      </c>
      <c r="L87" s="4">
        <v>340</v>
      </c>
      <c r="M87" s="4">
        <v>340</v>
      </c>
      <c r="N87" s="4" t="s">
        <v>495</v>
      </c>
      <c r="O87" s="4" t="s">
        <v>32</v>
      </c>
      <c r="P87" s="4" t="s">
        <v>33</v>
      </c>
      <c r="Q87" s="4">
        <v>0</v>
      </c>
      <c r="R87" s="7">
        <v>45053</v>
      </c>
      <c r="S87" s="6">
        <v>45059</v>
      </c>
      <c r="T87" s="4" t="s">
        <v>34</v>
      </c>
      <c r="U87" s="4">
        <v>340</v>
      </c>
      <c r="V87" s="4">
        <v>0</v>
      </c>
      <c r="W87" s="4">
        <v>0</v>
      </c>
      <c r="X87" s="4" t="s">
        <v>496</v>
      </c>
      <c r="Y87" s="4" t="s">
        <v>497</v>
      </c>
    </row>
    <row r="88" s="4" customFormat="1" spans="1:25">
      <c r="A88" s="4" t="s">
        <v>498</v>
      </c>
      <c r="B88" s="4" t="s">
        <v>26</v>
      </c>
      <c r="C88" s="4" t="s">
        <v>27</v>
      </c>
      <c r="D88" s="4" t="s">
        <v>499</v>
      </c>
      <c r="E88" s="4" t="s">
        <v>500</v>
      </c>
      <c r="F88" s="6">
        <v>45055</v>
      </c>
      <c r="G88" s="6">
        <v>45056</v>
      </c>
      <c r="H88" s="4">
        <v>1</v>
      </c>
      <c r="I88" s="4">
        <v>1</v>
      </c>
      <c r="J88" s="4">
        <v>1</v>
      </c>
      <c r="K88" s="4" t="s">
        <v>30</v>
      </c>
      <c r="L88" s="4">
        <v>377</v>
      </c>
      <c r="M88" s="4">
        <v>377</v>
      </c>
      <c r="N88" s="4" t="s">
        <v>501</v>
      </c>
      <c r="O88" s="4" t="s">
        <v>32</v>
      </c>
      <c r="P88" s="4" t="s">
        <v>33</v>
      </c>
      <c r="Q88" s="4">
        <v>0</v>
      </c>
      <c r="R88" s="7">
        <v>45053</v>
      </c>
      <c r="S88" s="6">
        <v>45059</v>
      </c>
      <c r="T88" s="4" t="s">
        <v>34</v>
      </c>
      <c r="U88" s="4">
        <v>377</v>
      </c>
      <c r="V88" s="4">
        <v>0</v>
      </c>
      <c r="W88" s="4">
        <v>0</v>
      </c>
      <c r="X88" s="4" t="s">
        <v>502</v>
      </c>
      <c r="Y88" s="4" t="s">
        <v>503</v>
      </c>
    </row>
    <row r="89" s="4" customFormat="1" spans="1:25">
      <c r="A89" s="4" t="s">
        <v>504</v>
      </c>
      <c r="B89" s="4" t="s">
        <v>26</v>
      </c>
      <c r="C89" s="4" t="s">
        <v>27</v>
      </c>
      <c r="D89" s="4" t="s">
        <v>505</v>
      </c>
      <c r="E89" s="4" t="s">
        <v>506</v>
      </c>
      <c r="F89" s="6">
        <v>45054</v>
      </c>
      <c r="G89" s="6">
        <v>45056</v>
      </c>
      <c r="H89" s="4">
        <v>3</v>
      </c>
      <c r="I89" s="4">
        <v>2</v>
      </c>
      <c r="J89" s="4">
        <v>6</v>
      </c>
      <c r="K89" s="4" t="s">
        <v>30</v>
      </c>
      <c r="L89" s="4">
        <v>3762</v>
      </c>
      <c r="M89" s="4">
        <v>3762</v>
      </c>
      <c r="N89" s="4" t="s">
        <v>507</v>
      </c>
      <c r="O89" s="4" t="s">
        <v>32</v>
      </c>
      <c r="P89" s="4" t="s">
        <v>33</v>
      </c>
      <c r="Q89" s="4">
        <v>0</v>
      </c>
      <c r="R89" s="7">
        <v>45054</v>
      </c>
      <c r="S89" s="6">
        <v>45059</v>
      </c>
      <c r="T89" s="4" t="s">
        <v>34</v>
      </c>
      <c r="U89" s="4">
        <v>3762</v>
      </c>
      <c r="V89" s="4">
        <v>0</v>
      </c>
      <c r="W89" s="4">
        <v>0</v>
      </c>
      <c r="X89" s="4" t="s">
        <v>508</v>
      </c>
      <c r="Y89" s="4" t="s">
        <v>509</v>
      </c>
    </row>
    <row r="90" s="4" customFormat="1" spans="1:25">
      <c r="A90" s="4" t="s">
        <v>510</v>
      </c>
      <c r="B90" s="4" t="s">
        <v>26</v>
      </c>
      <c r="C90" s="4" t="s">
        <v>27</v>
      </c>
      <c r="D90" s="4" t="s">
        <v>120</v>
      </c>
      <c r="E90" s="4" t="s">
        <v>280</v>
      </c>
      <c r="F90" s="6">
        <v>45054</v>
      </c>
      <c r="G90" s="6">
        <v>45056</v>
      </c>
      <c r="H90" s="4">
        <v>1</v>
      </c>
      <c r="I90" s="4">
        <v>2</v>
      </c>
      <c r="J90" s="4">
        <v>2</v>
      </c>
      <c r="K90" s="4" t="s">
        <v>30</v>
      </c>
      <c r="L90" s="4">
        <v>960</v>
      </c>
      <c r="M90" s="4">
        <v>960</v>
      </c>
      <c r="N90" s="4" t="s">
        <v>511</v>
      </c>
      <c r="O90" s="4" t="s">
        <v>32</v>
      </c>
      <c r="P90" s="4" t="s">
        <v>33</v>
      </c>
      <c r="Q90" s="4">
        <v>0</v>
      </c>
      <c r="R90" s="7">
        <v>45054</v>
      </c>
      <c r="S90" s="6">
        <v>45059</v>
      </c>
      <c r="T90" s="4" t="s">
        <v>34</v>
      </c>
      <c r="U90" s="4">
        <v>960</v>
      </c>
      <c r="V90" s="4">
        <v>0</v>
      </c>
      <c r="W90" s="4">
        <v>0</v>
      </c>
      <c r="X90" s="4" t="s">
        <v>512</v>
      </c>
      <c r="Y90" s="4" t="s">
        <v>513</v>
      </c>
    </row>
    <row r="91" s="4" customFormat="1" spans="1:25">
      <c r="A91" s="4" t="s">
        <v>514</v>
      </c>
      <c r="B91" s="4" t="s">
        <v>26</v>
      </c>
      <c r="C91" s="4" t="s">
        <v>27</v>
      </c>
      <c r="D91" s="4" t="s">
        <v>515</v>
      </c>
      <c r="E91" s="4" t="s">
        <v>516</v>
      </c>
      <c r="F91" s="6">
        <v>45054</v>
      </c>
      <c r="G91" s="6">
        <v>45056</v>
      </c>
      <c r="H91" s="4">
        <v>1</v>
      </c>
      <c r="I91" s="4">
        <v>2</v>
      </c>
      <c r="J91" s="4">
        <v>2</v>
      </c>
      <c r="K91" s="4" t="s">
        <v>30</v>
      </c>
      <c r="L91" s="4">
        <v>522</v>
      </c>
      <c r="M91" s="4">
        <v>522</v>
      </c>
      <c r="N91" s="4" t="s">
        <v>517</v>
      </c>
      <c r="O91" s="4" t="s">
        <v>32</v>
      </c>
      <c r="P91" s="4" t="s">
        <v>33</v>
      </c>
      <c r="Q91" s="4">
        <v>0</v>
      </c>
      <c r="R91" s="7">
        <v>45054</v>
      </c>
      <c r="S91" s="6">
        <v>45059</v>
      </c>
      <c r="T91" s="4" t="s">
        <v>34</v>
      </c>
      <c r="U91" s="4">
        <v>522</v>
      </c>
      <c r="V91" s="4">
        <v>0</v>
      </c>
      <c r="W91" s="4">
        <v>0</v>
      </c>
      <c r="X91" s="4" t="s">
        <v>518</v>
      </c>
      <c r="Y91" s="4" t="s">
        <v>519</v>
      </c>
    </row>
    <row r="92" s="4" customFormat="1" spans="1:25">
      <c r="A92" s="4" t="s">
        <v>520</v>
      </c>
      <c r="B92" s="4" t="s">
        <v>26</v>
      </c>
      <c r="C92" s="4" t="s">
        <v>27</v>
      </c>
      <c r="D92" s="4" t="s">
        <v>505</v>
      </c>
      <c r="E92" s="4" t="s">
        <v>521</v>
      </c>
      <c r="F92" s="6">
        <v>45054</v>
      </c>
      <c r="G92" s="6">
        <v>45056</v>
      </c>
      <c r="H92" s="4">
        <v>1</v>
      </c>
      <c r="I92" s="4">
        <v>2</v>
      </c>
      <c r="J92" s="4">
        <v>2</v>
      </c>
      <c r="K92" s="4" t="s">
        <v>30</v>
      </c>
      <c r="L92" s="4">
        <v>1376</v>
      </c>
      <c r="M92" s="4">
        <v>1376</v>
      </c>
      <c r="N92" s="4" t="s">
        <v>522</v>
      </c>
      <c r="O92" s="4" t="s">
        <v>32</v>
      </c>
      <c r="P92" s="4" t="s">
        <v>33</v>
      </c>
      <c r="Q92" s="4">
        <v>0</v>
      </c>
      <c r="R92" s="7">
        <v>45054</v>
      </c>
      <c r="S92" s="6">
        <v>45059</v>
      </c>
      <c r="T92" s="4" t="s">
        <v>34</v>
      </c>
      <c r="U92" s="4">
        <v>1376</v>
      </c>
      <c r="V92" s="4">
        <v>0</v>
      </c>
      <c r="W92" s="4">
        <v>0</v>
      </c>
      <c r="X92" s="4" t="s">
        <v>523</v>
      </c>
      <c r="Y92" s="4" t="s">
        <v>524</v>
      </c>
    </row>
    <row r="93" s="4" customFormat="1" spans="1:25">
      <c r="A93" s="4" t="s">
        <v>525</v>
      </c>
      <c r="B93" s="4" t="s">
        <v>26</v>
      </c>
      <c r="C93" s="4" t="s">
        <v>27</v>
      </c>
      <c r="D93" s="4" t="s">
        <v>106</v>
      </c>
      <c r="E93" s="4" t="s">
        <v>107</v>
      </c>
      <c r="F93" s="6">
        <v>45054</v>
      </c>
      <c r="G93" s="6">
        <v>45056</v>
      </c>
      <c r="H93" s="4">
        <v>1</v>
      </c>
      <c r="I93" s="4">
        <v>2</v>
      </c>
      <c r="J93" s="4">
        <v>2</v>
      </c>
      <c r="K93" s="4" t="s">
        <v>30</v>
      </c>
      <c r="L93" s="4">
        <v>1580</v>
      </c>
      <c r="M93" s="4">
        <v>1580</v>
      </c>
      <c r="N93" s="4" t="s">
        <v>526</v>
      </c>
      <c r="O93" s="4" t="s">
        <v>32</v>
      </c>
      <c r="P93" s="4" t="s">
        <v>33</v>
      </c>
      <c r="Q93" s="4">
        <v>0</v>
      </c>
      <c r="R93" s="7">
        <v>45054</v>
      </c>
      <c r="S93" s="6">
        <v>45059</v>
      </c>
      <c r="T93" s="4" t="s">
        <v>34</v>
      </c>
      <c r="U93" s="4">
        <v>1580</v>
      </c>
      <c r="V93" s="4">
        <v>0</v>
      </c>
      <c r="W93" s="4">
        <v>0</v>
      </c>
      <c r="X93" s="4" t="s">
        <v>527</v>
      </c>
      <c r="Y93" s="4" t="s">
        <v>528</v>
      </c>
    </row>
    <row r="94" s="4" customFormat="1" spans="1:25">
      <c r="A94" s="4" t="s">
        <v>529</v>
      </c>
      <c r="B94" s="4" t="s">
        <v>26</v>
      </c>
      <c r="C94" s="4" t="s">
        <v>27</v>
      </c>
      <c r="D94" s="4" t="s">
        <v>89</v>
      </c>
      <c r="E94" s="4" t="s">
        <v>90</v>
      </c>
      <c r="F94" s="6">
        <v>45055</v>
      </c>
      <c r="G94" s="6">
        <v>45056</v>
      </c>
      <c r="H94" s="4">
        <v>1</v>
      </c>
      <c r="I94" s="4">
        <v>1</v>
      </c>
      <c r="J94" s="4">
        <v>1</v>
      </c>
      <c r="K94" s="4" t="s">
        <v>30</v>
      </c>
      <c r="L94" s="4">
        <v>402</v>
      </c>
      <c r="M94" s="4">
        <v>402</v>
      </c>
      <c r="N94" s="4" t="s">
        <v>530</v>
      </c>
      <c r="O94" s="4" t="s">
        <v>32</v>
      </c>
      <c r="P94" s="4" t="s">
        <v>33</v>
      </c>
      <c r="Q94" s="4">
        <v>0</v>
      </c>
      <c r="R94" s="7">
        <v>45054</v>
      </c>
      <c r="S94" s="6">
        <v>45059</v>
      </c>
      <c r="T94" s="4" t="s">
        <v>34</v>
      </c>
      <c r="U94" s="4">
        <v>402</v>
      </c>
      <c r="V94" s="4">
        <v>0</v>
      </c>
      <c r="W94" s="4">
        <v>0</v>
      </c>
      <c r="X94" s="4" t="s">
        <v>531</v>
      </c>
      <c r="Y94" s="4" t="s">
        <v>532</v>
      </c>
    </row>
    <row r="95" s="4" customFormat="1" spans="1:25">
      <c r="A95" s="4" t="s">
        <v>533</v>
      </c>
      <c r="B95" s="4" t="s">
        <v>26</v>
      </c>
      <c r="C95" s="4" t="s">
        <v>27</v>
      </c>
      <c r="D95" s="4" t="s">
        <v>534</v>
      </c>
      <c r="E95" s="4" t="s">
        <v>535</v>
      </c>
      <c r="F95" s="6">
        <v>45055</v>
      </c>
      <c r="G95" s="6">
        <v>45056</v>
      </c>
      <c r="H95" s="4">
        <v>1</v>
      </c>
      <c r="I95" s="4">
        <v>1</v>
      </c>
      <c r="J95" s="4">
        <v>1</v>
      </c>
      <c r="K95" s="4" t="s">
        <v>30</v>
      </c>
      <c r="L95" s="4">
        <v>421</v>
      </c>
      <c r="M95" s="4">
        <v>421</v>
      </c>
      <c r="N95" s="4" t="s">
        <v>536</v>
      </c>
      <c r="O95" s="4" t="s">
        <v>32</v>
      </c>
      <c r="P95" s="4" t="s">
        <v>33</v>
      </c>
      <c r="Q95" s="4">
        <v>0</v>
      </c>
      <c r="R95" s="7">
        <v>45054</v>
      </c>
      <c r="S95" s="6">
        <v>45059</v>
      </c>
      <c r="T95" s="4" t="s">
        <v>34</v>
      </c>
      <c r="U95" s="4">
        <v>421</v>
      </c>
      <c r="V95" s="4">
        <v>0</v>
      </c>
      <c r="W95" s="4">
        <v>0</v>
      </c>
      <c r="X95" s="4" t="s">
        <v>537</v>
      </c>
      <c r="Y95" s="4" t="s">
        <v>538</v>
      </c>
    </row>
    <row r="96" s="4" customFormat="1" spans="1:25">
      <c r="A96" s="4" t="s">
        <v>539</v>
      </c>
      <c r="B96" s="4" t="s">
        <v>26</v>
      </c>
      <c r="C96" s="4" t="s">
        <v>27</v>
      </c>
      <c r="D96" s="4" t="s">
        <v>540</v>
      </c>
      <c r="E96" s="4" t="s">
        <v>541</v>
      </c>
      <c r="F96" s="6">
        <v>45054</v>
      </c>
      <c r="G96" s="6">
        <v>45056</v>
      </c>
      <c r="H96" s="4">
        <v>2</v>
      </c>
      <c r="I96" s="4">
        <v>2</v>
      </c>
      <c r="J96" s="4">
        <v>4</v>
      </c>
      <c r="K96" s="4" t="s">
        <v>30</v>
      </c>
      <c r="L96" s="4">
        <v>1080</v>
      </c>
      <c r="M96" s="4">
        <v>1080</v>
      </c>
      <c r="N96" s="4" t="s">
        <v>542</v>
      </c>
      <c r="O96" s="4" t="s">
        <v>32</v>
      </c>
      <c r="P96" s="4" t="s">
        <v>33</v>
      </c>
      <c r="Q96" s="4">
        <v>0</v>
      </c>
      <c r="R96" s="7">
        <v>45054</v>
      </c>
      <c r="S96" s="6">
        <v>45059</v>
      </c>
      <c r="T96" s="4" t="s">
        <v>34</v>
      </c>
      <c r="U96" s="4">
        <v>1080</v>
      </c>
      <c r="V96" s="4">
        <v>0</v>
      </c>
      <c r="W96" s="4">
        <v>0</v>
      </c>
      <c r="X96" s="4" t="s">
        <v>543</v>
      </c>
      <c r="Y96" s="4" t="s">
        <v>543</v>
      </c>
    </row>
    <row r="97" s="4" customFormat="1" spans="1:25">
      <c r="A97" s="4" t="s">
        <v>544</v>
      </c>
      <c r="B97" s="4" t="s">
        <v>26</v>
      </c>
      <c r="C97" s="4" t="s">
        <v>27</v>
      </c>
      <c r="D97" s="4" t="s">
        <v>545</v>
      </c>
      <c r="E97" s="4" t="s">
        <v>546</v>
      </c>
      <c r="F97" s="6">
        <v>45054</v>
      </c>
      <c r="G97" s="6">
        <v>45056</v>
      </c>
      <c r="H97" s="4">
        <v>1</v>
      </c>
      <c r="I97" s="4">
        <v>2</v>
      </c>
      <c r="J97" s="4">
        <v>2</v>
      </c>
      <c r="K97" s="4" t="s">
        <v>30</v>
      </c>
      <c r="L97" s="4">
        <v>940</v>
      </c>
      <c r="M97" s="4">
        <v>940</v>
      </c>
      <c r="N97" s="4" t="s">
        <v>547</v>
      </c>
      <c r="O97" s="4" t="s">
        <v>32</v>
      </c>
      <c r="P97" s="4" t="s">
        <v>33</v>
      </c>
      <c r="Q97" s="4">
        <v>0</v>
      </c>
      <c r="R97" s="7">
        <v>45054</v>
      </c>
      <c r="S97" s="6">
        <v>45059</v>
      </c>
      <c r="T97" s="4" t="s">
        <v>34</v>
      </c>
      <c r="U97" s="4">
        <v>940</v>
      </c>
      <c r="V97" s="4">
        <v>0</v>
      </c>
      <c r="W97" s="4">
        <v>0</v>
      </c>
      <c r="X97" s="4" t="s">
        <v>548</v>
      </c>
      <c r="Y97" s="4" t="s">
        <v>549</v>
      </c>
    </row>
    <row r="98" s="4" customFormat="1" spans="1:25">
      <c r="A98" s="4" t="s">
        <v>550</v>
      </c>
      <c r="B98" s="4" t="s">
        <v>26</v>
      </c>
      <c r="C98" s="4" t="s">
        <v>27</v>
      </c>
      <c r="D98" s="4" t="s">
        <v>463</v>
      </c>
      <c r="E98" s="4" t="s">
        <v>551</v>
      </c>
      <c r="F98" s="6">
        <v>45055</v>
      </c>
      <c r="G98" s="6">
        <v>45056</v>
      </c>
      <c r="H98" s="4">
        <v>1</v>
      </c>
      <c r="I98" s="4">
        <v>1</v>
      </c>
      <c r="J98" s="4">
        <v>1</v>
      </c>
      <c r="K98" s="4" t="s">
        <v>30</v>
      </c>
      <c r="L98" s="4">
        <v>3975</v>
      </c>
      <c r="M98" s="4">
        <v>3975</v>
      </c>
      <c r="N98" s="4" t="s">
        <v>552</v>
      </c>
      <c r="O98" s="4" t="s">
        <v>32</v>
      </c>
      <c r="P98" s="4" t="s">
        <v>33</v>
      </c>
      <c r="Q98" s="4">
        <v>0</v>
      </c>
      <c r="R98" s="7">
        <v>45054</v>
      </c>
      <c r="S98" s="6">
        <v>45059</v>
      </c>
      <c r="T98" s="4" t="s">
        <v>34</v>
      </c>
      <c r="U98" s="4">
        <v>3975</v>
      </c>
      <c r="V98" s="4">
        <v>0</v>
      </c>
      <c r="W98" s="4">
        <v>0</v>
      </c>
      <c r="X98" s="4" t="s">
        <v>553</v>
      </c>
      <c r="Y98" s="4" t="s">
        <v>554</v>
      </c>
    </row>
    <row r="99" s="4" customFormat="1" spans="1:25">
      <c r="A99" s="4" t="s">
        <v>555</v>
      </c>
      <c r="B99" s="4" t="s">
        <v>26</v>
      </c>
      <c r="C99" s="4" t="s">
        <v>27</v>
      </c>
      <c r="D99" s="4" t="s">
        <v>556</v>
      </c>
      <c r="E99" s="4" t="s">
        <v>557</v>
      </c>
      <c r="F99" s="6">
        <v>45054</v>
      </c>
      <c r="G99" s="6">
        <v>45056</v>
      </c>
      <c r="H99" s="4">
        <v>1</v>
      </c>
      <c r="I99" s="4">
        <v>2</v>
      </c>
      <c r="J99" s="4">
        <v>2</v>
      </c>
      <c r="K99" s="4" t="s">
        <v>30</v>
      </c>
      <c r="L99" s="4">
        <v>636</v>
      </c>
      <c r="M99" s="4">
        <v>636</v>
      </c>
      <c r="N99" s="4" t="s">
        <v>558</v>
      </c>
      <c r="O99" s="4" t="s">
        <v>32</v>
      </c>
      <c r="P99" s="4" t="s">
        <v>33</v>
      </c>
      <c r="Q99" s="4">
        <v>0</v>
      </c>
      <c r="R99" s="7">
        <v>45054</v>
      </c>
      <c r="S99" s="6">
        <v>45059</v>
      </c>
      <c r="T99" s="4" t="s">
        <v>34</v>
      </c>
      <c r="U99" s="4">
        <v>636</v>
      </c>
      <c r="V99" s="4">
        <v>0</v>
      </c>
      <c r="W99" s="4">
        <v>0</v>
      </c>
      <c r="X99" s="4" t="s">
        <v>559</v>
      </c>
      <c r="Y99" s="4" t="s">
        <v>560</v>
      </c>
    </row>
    <row r="100" s="4" customFormat="1" spans="1:25">
      <c r="A100" s="4" t="s">
        <v>561</v>
      </c>
      <c r="B100" s="4" t="s">
        <v>26</v>
      </c>
      <c r="C100" s="4" t="s">
        <v>27</v>
      </c>
      <c r="D100" s="4" t="s">
        <v>562</v>
      </c>
      <c r="E100" s="4" t="s">
        <v>563</v>
      </c>
      <c r="F100" s="6">
        <v>45055</v>
      </c>
      <c r="G100" s="6">
        <v>45056</v>
      </c>
      <c r="H100" s="4">
        <v>1</v>
      </c>
      <c r="I100" s="4">
        <v>1</v>
      </c>
      <c r="J100" s="4">
        <v>1</v>
      </c>
      <c r="K100" s="4" t="s">
        <v>30</v>
      </c>
      <c r="L100" s="4">
        <v>1010</v>
      </c>
      <c r="M100" s="4">
        <v>1010</v>
      </c>
      <c r="N100" s="4" t="s">
        <v>564</v>
      </c>
      <c r="O100" s="4" t="s">
        <v>32</v>
      </c>
      <c r="P100" s="4" t="s">
        <v>33</v>
      </c>
      <c r="Q100" s="4">
        <v>0</v>
      </c>
      <c r="R100" s="7">
        <v>45054</v>
      </c>
      <c r="S100" s="6">
        <v>45059</v>
      </c>
      <c r="T100" s="4" t="s">
        <v>34</v>
      </c>
      <c r="U100" s="4">
        <v>1010</v>
      </c>
      <c r="V100" s="4">
        <v>0</v>
      </c>
      <c r="W100" s="4">
        <v>0</v>
      </c>
      <c r="X100" s="4" t="s">
        <v>565</v>
      </c>
      <c r="Y100" s="4" t="s">
        <v>566</v>
      </c>
    </row>
    <row r="101" s="4" customFormat="1" spans="1:25">
      <c r="A101" s="4" t="s">
        <v>567</v>
      </c>
      <c r="B101" s="4" t="s">
        <v>26</v>
      </c>
      <c r="C101" s="4" t="s">
        <v>27</v>
      </c>
      <c r="D101" s="4" t="s">
        <v>556</v>
      </c>
      <c r="E101" s="4" t="s">
        <v>568</v>
      </c>
      <c r="F101" s="6">
        <v>45055</v>
      </c>
      <c r="G101" s="6">
        <v>45056</v>
      </c>
      <c r="H101" s="4">
        <v>1</v>
      </c>
      <c r="I101" s="4">
        <v>1</v>
      </c>
      <c r="J101" s="4">
        <v>1</v>
      </c>
      <c r="K101" s="4" t="s">
        <v>30</v>
      </c>
      <c r="L101" s="4">
        <v>319</v>
      </c>
      <c r="M101" s="4">
        <v>319</v>
      </c>
      <c r="N101" s="4" t="s">
        <v>569</v>
      </c>
      <c r="O101" s="4" t="s">
        <v>32</v>
      </c>
      <c r="P101" s="4" t="s">
        <v>33</v>
      </c>
      <c r="Q101" s="4">
        <v>0</v>
      </c>
      <c r="R101" s="7">
        <v>45054</v>
      </c>
      <c r="S101" s="6">
        <v>45059</v>
      </c>
      <c r="T101" s="4" t="s">
        <v>34</v>
      </c>
      <c r="U101" s="4">
        <v>319</v>
      </c>
      <c r="V101" s="4">
        <v>0</v>
      </c>
      <c r="W101" s="4">
        <v>0</v>
      </c>
      <c r="X101" s="4" t="s">
        <v>570</v>
      </c>
      <c r="Y101" s="4" t="s">
        <v>571</v>
      </c>
    </row>
    <row r="102" s="4" customFormat="1" spans="1:25">
      <c r="A102" s="4" t="s">
        <v>572</v>
      </c>
      <c r="B102" s="4" t="s">
        <v>26</v>
      </c>
      <c r="C102" s="4" t="s">
        <v>27</v>
      </c>
      <c r="D102" s="4" t="s">
        <v>573</v>
      </c>
      <c r="E102" s="4" t="s">
        <v>574</v>
      </c>
      <c r="F102" s="6">
        <v>45055</v>
      </c>
      <c r="G102" s="6">
        <v>45056</v>
      </c>
      <c r="H102" s="4">
        <v>1</v>
      </c>
      <c r="I102" s="4">
        <v>1</v>
      </c>
      <c r="J102" s="4">
        <v>1</v>
      </c>
      <c r="K102" s="4" t="s">
        <v>30</v>
      </c>
      <c r="L102" s="4">
        <v>377</v>
      </c>
      <c r="M102" s="4">
        <v>377</v>
      </c>
      <c r="N102" s="4" t="s">
        <v>575</v>
      </c>
      <c r="O102" s="4" t="s">
        <v>32</v>
      </c>
      <c r="P102" s="4" t="s">
        <v>33</v>
      </c>
      <c r="Q102" s="4">
        <v>0</v>
      </c>
      <c r="R102" s="7">
        <v>45054</v>
      </c>
      <c r="S102" s="6">
        <v>45059</v>
      </c>
      <c r="T102" s="4" t="s">
        <v>34</v>
      </c>
      <c r="U102" s="4">
        <v>377</v>
      </c>
      <c r="V102" s="4">
        <v>0</v>
      </c>
      <c r="W102" s="4">
        <v>0</v>
      </c>
      <c r="X102" s="4" t="s">
        <v>576</v>
      </c>
      <c r="Y102" s="4" t="s">
        <v>577</v>
      </c>
    </row>
    <row r="103" s="4" customFormat="1" spans="1:25">
      <c r="A103" s="4" t="s">
        <v>578</v>
      </c>
      <c r="B103" s="4" t="s">
        <v>26</v>
      </c>
      <c r="C103" s="4" t="s">
        <v>27</v>
      </c>
      <c r="D103" s="4" t="s">
        <v>579</v>
      </c>
      <c r="E103" s="4" t="s">
        <v>179</v>
      </c>
      <c r="F103" s="6">
        <v>45055</v>
      </c>
      <c r="G103" s="6">
        <v>45056</v>
      </c>
      <c r="H103" s="4">
        <v>1</v>
      </c>
      <c r="I103" s="4">
        <v>1</v>
      </c>
      <c r="J103" s="4">
        <v>1</v>
      </c>
      <c r="K103" s="4" t="s">
        <v>30</v>
      </c>
      <c r="L103" s="4">
        <v>215</v>
      </c>
      <c r="M103" s="4">
        <v>215</v>
      </c>
      <c r="N103" s="4" t="s">
        <v>580</v>
      </c>
      <c r="O103" s="4" t="s">
        <v>32</v>
      </c>
      <c r="P103" s="4" t="s">
        <v>33</v>
      </c>
      <c r="Q103" s="4">
        <v>0</v>
      </c>
      <c r="R103" s="7">
        <v>45054</v>
      </c>
      <c r="S103" s="6">
        <v>45059</v>
      </c>
      <c r="T103" s="4" t="s">
        <v>34</v>
      </c>
      <c r="U103" s="4">
        <v>215</v>
      </c>
      <c r="V103" s="4">
        <v>0</v>
      </c>
      <c r="W103" s="4">
        <v>0</v>
      </c>
      <c r="X103" s="4" t="s">
        <v>581</v>
      </c>
      <c r="Y103" s="4" t="s">
        <v>582</v>
      </c>
    </row>
    <row r="104" s="4" customFormat="1" spans="1:25">
      <c r="A104" s="4" t="s">
        <v>583</v>
      </c>
      <c r="B104" s="4" t="s">
        <v>26</v>
      </c>
      <c r="C104" s="4" t="s">
        <v>27</v>
      </c>
      <c r="D104" s="4" t="s">
        <v>562</v>
      </c>
      <c r="E104" s="4" t="s">
        <v>563</v>
      </c>
      <c r="F104" s="6">
        <v>45055</v>
      </c>
      <c r="G104" s="6">
        <v>45056</v>
      </c>
      <c r="H104" s="4">
        <v>1</v>
      </c>
      <c r="I104" s="4">
        <v>1</v>
      </c>
      <c r="J104" s="4">
        <v>1</v>
      </c>
      <c r="K104" s="4" t="s">
        <v>30</v>
      </c>
      <c r="L104" s="4">
        <v>1054</v>
      </c>
      <c r="M104" s="4">
        <v>1054</v>
      </c>
      <c r="N104" s="4" t="s">
        <v>584</v>
      </c>
      <c r="O104" s="4" t="s">
        <v>32</v>
      </c>
      <c r="P104" s="4" t="s">
        <v>33</v>
      </c>
      <c r="Q104" s="4">
        <v>0</v>
      </c>
      <c r="R104" s="7">
        <v>45054</v>
      </c>
      <c r="S104" s="6">
        <v>45059</v>
      </c>
      <c r="T104" s="4" t="s">
        <v>34</v>
      </c>
      <c r="U104" s="4">
        <v>1054</v>
      </c>
      <c r="V104" s="4">
        <v>0</v>
      </c>
      <c r="W104" s="4">
        <v>0</v>
      </c>
      <c r="X104" s="4" t="s">
        <v>585</v>
      </c>
      <c r="Y104" s="4" t="s">
        <v>586</v>
      </c>
    </row>
    <row r="105" s="4" customFormat="1" spans="1:25">
      <c r="A105" s="4" t="s">
        <v>587</v>
      </c>
      <c r="B105" s="4" t="s">
        <v>26</v>
      </c>
      <c r="C105" s="4" t="s">
        <v>27</v>
      </c>
      <c r="D105" s="4" t="s">
        <v>562</v>
      </c>
      <c r="E105" s="4" t="s">
        <v>563</v>
      </c>
      <c r="F105" s="6">
        <v>45055</v>
      </c>
      <c r="G105" s="6">
        <v>45056</v>
      </c>
      <c r="H105" s="4">
        <v>1</v>
      </c>
      <c r="I105" s="4">
        <v>1</v>
      </c>
      <c r="J105" s="4">
        <v>1</v>
      </c>
      <c r="K105" s="4" t="s">
        <v>30</v>
      </c>
      <c r="L105" s="4">
        <v>1054</v>
      </c>
      <c r="M105" s="4">
        <v>1054</v>
      </c>
      <c r="N105" s="4" t="s">
        <v>588</v>
      </c>
      <c r="O105" s="4" t="s">
        <v>32</v>
      </c>
      <c r="P105" s="4" t="s">
        <v>33</v>
      </c>
      <c r="Q105" s="4">
        <v>0</v>
      </c>
      <c r="R105" s="7">
        <v>45055</v>
      </c>
      <c r="S105" s="6">
        <v>45059</v>
      </c>
      <c r="T105" s="4" t="s">
        <v>34</v>
      </c>
      <c r="U105" s="4">
        <v>1054</v>
      </c>
      <c r="V105" s="4">
        <v>0</v>
      </c>
      <c r="W105" s="4">
        <v>0</v>
      </c>
      <c r="X105" s="4" t="s">
        <v>589</v>
      </c>
      <c r="Y105" s="4" t="s">
        <v>76</v>
      </c>
    </row>
    <row r="106" s="4" customFormat="1" spans="1:25">
      <c r="A106" s="4" t="s">
        <v>590</v>
      </c>
      <c r="B106" s="4" t="s">
        <v>26</v>
      </c>
      <c r="C106" s="4" t="s">
        <v>27</v>
      </c>
      <c r="D106" s="4" t="s">
        <v>389</v>
      </c>
      <c r="E106" s="4" t="s">
        <v>591</v>
      </c>
      <c r="F106" s="6">
        <v>45055</v>
      </c>
      <c r="G106" s="6">
        <v>45056</v>
      </c>
      <c r="H106" s="4">
        <v>1</v>
      </c>
      <c r="I106" s="4">
        <v>1</v>
      </c>
      <c r="J106" s="4">
        <v>1</v>
      </c>
      <c r="K106" s="4" t="s">
        <v>30</v>
      </c>
      <c r="L106" s="4">
        <v>738</v>
      </c>
      <c r="M106" s="4">
        <v>738</v>
      </c>
      <c r="N106" s="4" t="s">
        <v>592</v>
      </c>
      <c r="O106" s="4" t="s">
        <v>32</v>
      </c>
      <c r="P106" s="4" t="s">
        <v>33</v>
      </c>
      <c r="Q106" s="4">
        <v>0</v>
      </c>
      <c r="R106" s="7">
        <v>45055</v>
      </c>
      <c r="S106" s="6">
        <v>45059</v>
      </c>
      <c r="T106" s="4" t="s">
        <v>34</v>
      </c>
      <c r="U106" s="4">
        <v>738</v>
      </c>
      <c r="V106" s="4">
        <v>0</v>
      </c>
      <c r="W106" s="4">
        <v>0</v>
      </c>
      <c r="X106" s="4" t="s">
        <v>593</v>
      </c>
      <c r="Y106" s="4" t="s">
        <v>594</v>
      </c>
    </row>
    <row r="107" s="4" customFormat="1" spans="1:25">
      <c r="A107" s="4" t="s">
        <v>595</v>
      </c>
      <c r="B107" s="4" t="s">
        <v>26</v>
      </c>
      <c r="C107" s="4" t="s">
        <v>27</v>
      </c>
      <c r="D107" s="4" t="s">
        <v>596</v>
      </c>
      <c r="E107" s="4" t="s">
        <v>597</v>
      </c>
      <c r="F107" s="6">
        <v>45055</v>
      </c>
      <c r="G107" s="6">
        <v>45056</v>
      </c>
      <c r="H107" s="4">
        <v>1</v>
      </c>
      <c r="I107" s="4">
        <v>1</v>
      </c>
      <c r="J107" s="4">
        <v>1</v>
      </c>
      <c r="K107" s="4" t="s">
        <v>30</v>
      </c>
      <c r="L107" s="4">
        <v>230</v>
      </c>
      <c r="M107" s="4">
        <v>230</v>
      </c>
      <c r="N107" s="4" t="s">
        <v>598</v>
      </c>
      <c r="O107" s="4" t="s">
        <v>32</v>
      </c>
      <c r="P107" s="4" t="s">
        <v>33</v>
      </c>
      <c r="Q107" s="4">
        <v>0</v>
      </c>
      <c r="R107" s="7">
        <v>45055</v>
      </c>
      <c r="S107" s="6">
        <v>45059</v>
      </c>
      <c r="T107" s="4" t="s">
        <v>34</v>
      </c>
      <c r="U107" s="4">
        <v>230</v>
      </c>
      <c r="V107" s="4">
        <v>0</v>
      </c>
      <c r="W107" s="4">
        <v>0</v>
      </c>
      <c r="X107" s="4" t="s">
        <v>599</v>
      </c>
      <c r="Y107" s="4" t="s">
        <v>600</v>
      </c>
    </row>
    <row r="108" s="4" customFormat="1" spans="1:25">
      <c r="A108" s="4" t="s">
        <v>601</v>
      </c>
      <c r="B108" s="4" t="s">
        <v>26</v>
      </c>
      <c r="C108" s="4" t="s">
        <v>27</v>
      </c>
      <c r="D108" s="4" t="s">
        <v>602</v>
      </c>
      <c r="E108" s="4" t="s">
        <v>201</v>
      </c>
      <c r="F108" s="6">
        <v>45055</v>
      </c>
      <c r="G108" s="6">
        <v>45056</v>
      </c>
      <c r="H108" s="4">
        <v>1</v>
      </c>
      <c r="I108" s="4">
        <v>1</v>
      </c>
      <c r="J108" s="4">
        <v>1</v>
      </c>
      <c r="K108" s="4" t="s">
        <v>30</v>
      </c>
      <c r="L108" s="4">
        <v>690</v>
      </c>
      <c r="M108" s="4">
        <v>690</v>
      </c>
      <c r="N108" s="4" t="s">
        <v>603</v>
      </c>
      <c r="O108" s="4" t="s">
        <v>32</v>
      </c>
      <c r="P108" s="4" t="s">
        <v>33</v>
      </c>
      <c r="Q108" s="4">
        <v>0</v>
      </c>
      <c r="R108" s="7">
        <v>45055</v>
      </c>
      <c r="S108" s="6">
        <v>45059</v>
      </c>
      <c r="T108" s="4" t="s">
        <v>34</v>
      </c>
      <c r="U108" s="4">
        <v>690</v>
      </c>
      <c r="V108" s="4">
        <v>0</v>
      </c>
      <c r="W108" s="4">
        <v>0</v>
      </c>
      <c r="X108" s="4" t="s">
        <v>604</v>
      </c>
      <c r="Y108" s="4" t="s">
        <v>605</v>
      </c>
    </row>
    <row r="109" s="4" customFormat="1" spans="1:25">
      <c r="A109" s="4" t="s">
        <v>606</v>
      </c>
      <c r="B109" s="4" t="s">
        <v>26</v>
      </c>
      <c r="C109" s="4" t="s">
        <v>27</v>
      </c>
      <c r="D109" s="4" t="s">
        <v>389</v>
      </c>
      <c r="E109" s="4" t="s">
        <v>591</v>
      </c>
      <c r="F109" s="6">
        <v>45055</v>
      </c>
      <c r="G109" s="6">
        <v>45056</v>
      </c>
      <c r="H109" s="4">
        <v>1</v>
      </c>
      <c r="I109" s="4">
        <v>1</v>
      </c>
      <c r="J109" s="4">
        <v>1</v>
      </c>
      <c r="K109" s="4" t="s">
        <v>30</v>
      </c>
      <c r="L109" s="4">
        <v>738</v>
      </c>
      <c r="M109" s="4">
        <v>738</v>
      </c>
      <c r="N109" s="4" t="s">
        <v>607</v>
      </c>
      <c r="O109" s="4" t="s">
        <v>32</v>
      </c>
      <c r="P109" s="4" t="s">
        <v>33</v>
      </c>
      <c r="Q109" s="4">
        <v>0</v>
      </c>
      <c r="R109" s="7">
        <v>45055</v>
      </c>
      <c r="S109" s="6">
        <v>45059</v>
      </c>
      <c r="T109" s="4" t="s">
        <v>34</v>
      </c>
      <c r="U109" s="4">
        <v>738</v>
      </c>
      <c r="V109" s="4">
        <v>0</v>
      </c>
      <c r="W109" s="4">
        <v>0</v>
      </c>
      <c r="X109" s="4" t="s">
        <v>608</v>
      </c>
      <c r="Y109" s="4" t="s">
        <v>609</v>
      </c>
    </row>
    <row r="110" s="4" customFormat="1" spans="1:25">
      <c r="A110" s="4" t="s">
        <v>610</v>
      </c>
      <c r="B110" s="4" t="s">
        <v>26</v>
      </c>
      <c r="C110" s="4" t="s">
        <v>27</v>
      </c>
      <c r="D110" s="4" t="s">
        <v>611</v>
      </c>
      <c r="E110" s="4" t="s">
        <v>612</v>
      </c>
      <c r="F110" s="6">
        <v>45055</v>
      </c>
      <c r="G110" s="6">
        <v>45056</v>
      </c>
      <c r="H110" s="4">
        <v>1</v>
      </c>
      <c r="I110" s="4">
        <v>1</v>
      </c>
      <c r="J110" s="4">
        <v>1</v>
      </c>
      <c r="K110" s="4" t="s">
        <v>30</v>
      </c>
      <c r="L110" s="4">
        <v>241</v>
      </c>
      <c r="M110" s="4">
        <v>241</v>
      </c>
      <c r="N110" s="4" t="s">
        <v>613</v>
      </c>
      <c r="O110" s="4" t="s">
        <v>32</v>
      </c>
      <c r="P110" s="4" t="s">
        <v>33</v>
      </c>
      <c r="Q110" s="4">
        <v>0</v>
      </c>
      <c r="R110" s="7">
        <v>45054</v>
      </c>
      <c r="S110" s="6">
        <v>45059</v>
      </c>
      <c r="T110" s="4" t="s">
        <v>34</v>
      </c>
      <c r="U110" s="4">
        <v>241</v>
      </c>
      <c r="V110" s="4">
        <v>0</v>
      </c>
      <c r="W110" s="4">
        <v>0</v>
      </c>
      <c r="X110" s="4" t="s">
        <v>614</v>
      </c>
      <c r="Y110" s="4" t="s">
        <v>615</v>
      </c>
    </row>
    <row r="111" s="4" customFormat="1" spans="1:25">
      <c r="A111" s="4" t="s">
        <v>587</v>
      </c>
      <c r="B111" s="4" t="s">
        <v>26</v>
      </c>
      <c r="C111" s="4" t="s">
        <v>616</v>
      </c>
      <c r="D111" s="4" t="s">
        <v>562</v>
      </c>
      <c r="E111" s="4" t="s">
        <v>563</v>
      </c>
      <c r="F111" s="6">
        <v>45055</v>
      </c>
      <c r="G111" s="6">
        <v>45056</v>
      </c>
      <c r="H111" s="4">
        <v>1</v>
      </c>
      <c r="I111" s="4">
        <v>1</v>
      </c>
      <c r="J111" s="4">
        <v>1</v>
      </c>
      <c r="K111" s="4" t="s">
        <v>30</v>
      </c>
      <c r="L111" s="4">
        <v>-1054</v>
      </c>
      <c r="M111" s="4">
        <v>-1054</v>
      </c>
      <c r="N111" s="4" t="s">
        <v>588</v>
      </c>
      <c r="O111" s="4" t="s">
        <v>32</v>
      </c>
      <c r="P111" s="4" t="s">
        <v>33</v>
      </c>
      <c r="Q111" s="4">
        <v>0</v>
      </c>
      <c r="R111" s="7">
        <v>45055</v>
      </c>
      <c r="S111" s="6">
        <v>45059</v>
      </c>
      <c r="T111" s="4" t="s">
        <v>34</v>
      </c>
      <c r="U111" s="4">
        <v>-1054</v>
      </c>
      <c r="V111" s="4">
        <v>0</v>
      </c>
      <c r="W111" s="4">
        <v>0</v>
      </c>
      <c r="X111" s="4" t="s">
        <v>589</v>
      </c>
      <c r="Y111" s="4" t="s">
        <v>76</v>
      </c>
    </row>
    <row r="112" s="4" customFormat="1" spans="1:25">
      <c r="A112" s="4" t="s">
        <v>617</v>
      </c>
      <c r="B112" s="4" t="s">
        <v>26</v>
      </c>
      <c r="C112" s="4" t="s">
        <v>27</v>
      </c>
      <c r="D112" s="4" t="s">
        <v>618</v>
      </c>
      <c r="E112" s="4" t="s">
        <v>619</v>
      </c>
      <c r="F112" s="6">
        <v>45055</v>
      </c>
      <c r="G112" s="6">
        <v>45056</v>
      </c>
      <c r="H112" s="4">
        <v>1</v>
      </c>
      <c r="I112" s="4">
        <v>1</v>
      </c>
      <c r="J112" s="4">
        <v>1</v>
      </c>
      <c r="K112" s="4" t="s">
        <v>30</v>
      </c>
      <c r="L112" s="4">
        <v>2450</v>
      </c>
      <c r="M112" s="4">
        <v>2450</v>
      </c>
      <c r="N112" s="4" t="s">
        <v>620</v>
      </c>
      <c r="O112" s="4" t="s">
        <v>32</v>
      </c>
      <c r="P112" s="4" t="s">
        <v>33</v>
      </c>
      <c r="Q112" s="4">
        <v>0</v>
      </c>
      <c r="R112" s="7">
        <v>45055</v>
      </c>
      <c r="S112" s="6">
        <v>45059</v>
      </c>
      <c r="T112" s="4" t="s">
        <v>34</v>
      </c>
      <c r="U112" s="4">
        <v>2450</v>
      </c>
      <c r="V112" s="4">
        <v>0</v>
      </c>
      <c r="W112" s="4">
        <v>0</v>
      </c>
      <c r="X112" s="4" t="s">
        <v>621</v>
      </c>
      <c r="Y112" s="4" t="s">
        <v>622</v>
      </c>
    </row>
    <row r="113" s="4" customFormat="1" spans="1:25">
      <c r="A113" s="4" t="s">
        <v>623</v>
      </c>
      <c r="B113" s="4" t="s">
        <v>26</v>
      </c>
      <c r="C113" s="4" t="s">
        <v>27</v>
      </c>
      <c r="D113" s="4" t="s">
        <v>579</v>
      </c>
      <c r="E113" s="4" t="s">
        <v>624</v>
      </c>
      <c r="F113" s="6">
        <v>45055</v>
      </c>
      <c r="G113" s="6">
        <v>45056</v>
      </c>
      <c r="H113" s="4">
        <v>1</v>
      </c>
      <c r="I113" s="4">
        <v>1</v>
      </c>
      <c r="J113" s="4">
        <v>1</v>
      </c>
      <c r="K113" s="4" t="s">
        <v>30</v>
      </c>
      <c r="L113" s="4">
        <v>275</v>
      </c>
      <c r="M113" s="4">
        <v>275</v>
      </c>
      <c r="N113" s="4" t="s">
        <v>625</v>
      </c>
      <c r="O113" s="4" t="s">
        <v>32</v>
      </c>
      <c r="P113" s="4" t="s">
        <v>33</v>
      </c>
      <c r="Q113" s="4">
        <v>0</v>
      </c>
      <c r="R113" s="7">
        <v>45055</v>
      </c>
      <c r="S113" s="6">
        <v>45059</v>
      </c>
      <c r="T113" s="4" t="s">
        <v>34</v>
      </c>
      <c r="U113" s="4">
        <v>275</v>
      </c>
      <c r="V113" s="4">
        <v>0</v>
      </c>
      <c r="W113" s="4">
        <v>0</v>
      </c>
      <c r="X113" s="4" t="s">
        <v>626</v>
      </c>
      <c r="Y113" s="4" t="s">
        <v>627</v>
      </c>
    </row>
    <row r="114" s="4" customFormat="1" spans="1:25">
      <c r="A114" s="4" t="s">
        <v>628</v>
      </c>
      <c r="B114" s="4" t="s">
        <v>26</v>
      </c>
      <c r="C114" s="4" t="s">
        <v>27</v>
      </c>
      <c r="D114" s="4" t="s">
        <v>629</v>
      </c>
      <c r="E114" s="4" t="s">
        <v>630</v>
      </c>
      <c r="F114" s="6">
        <v>45055</v>
      </c>
      <c r="G114" s="6">
        <v>45056</v>
      </c>
      <c r="H114" s="4">
        <v>1</v>
      </c>
      <c r="I114" s="4">
        <v>1</v>
      </c>
      <c r="J114" s="4">
        <v>1</v>
      </c>
      <c r="K114" s="4" t="s">
        <v>30</v>
      </c>
      <c r="L114" s="4">
        <v>1160</v>
      </c>
      <c r="M114" s="4">
        <v>1160</v>
      </c>
      <c r="N114" s="4" t="s">
        <v>631</v>
      </c>
      <c r="O114" s="4" t="s">
        <v>32</v>
      </c>
      <c r="P114" s="4" t="s">
        <v>33</v>
      </c>
      <c r="Q114" s="4">
        <v>0</v>
      </c>
      <c r="R114" s="7">
        <v>45055</v>
      </c>
      <c r="S114" s="6">
        <v>45059</v>
      </c>
      <c r="T114" s="4" t="s">
        <v>34</v>
      </c>
      <c r="U114" s="4">
        <v>1160</v>
      </c>
      <c r="V114" s="4">
        <v>0</v>
      </c>
      <c r="W114" s="4">
        <v>0</v>
      </c>
      <c r="X114" s="4" t="s">
        <v>632</v>
      </c>
      <c r="Y114" s="4" t="s">
        <v>633</v>
      </c>
    </row>
    <row r="115" s="4" customFormat="1" spans="1:25">
      <c r="A115" s="4" t="s">
        <v>634</v>
      </c>
      <c r="B115" s="4" t="s">
        <v>26</v>
      </c>
      <c r="C115" s="4" t="s">
        <v>27</v>
      </c>
      <c r="D115" s="4" t="s">
        <v>635</v>
      </c>
      <c r="E115" s="4" t="s">
        <v>636</v>
      </c>
      <c r="F115" s="6">
        <v>45055</v>
      </c>
      <c r="G115" s="6">
        <v>45056</v>
      </c>
      <c r="H115" s="4">
        <v>1</v>
      </c>
      <c r="I115" s="4">
        <v>1</v>
      </c>
      <c r="J115" s="4">
        <v>1</v>
      </c>
      <c r="K115" s="4" t="s">
        <v>30</v>
      </c>
      <c r="L115" s="4">
        <v>331</v>
      </c>
      <c r="M115" s="4">
        <v>331</v>
      </c>
      <c r="N115" s="4" t="s">
        <v>637</v>
      </c>
      <c r="O115" s="4" t="s">
        <v>32</v>
      </c>
      <c r="P115" s="4" t="s">
        <v>33</v>
      </c>
      <c r="Q115" s="4">
        <v>0</v>
      </c>
      <c r="R115" s="7">
        <v>45055</v>
      </c>
      <c r="S115" s="6">
        <v>45059</v>
      </c>
      <c r="T115" s="4" t="s">
        <v>34</v>
      </c>
      <c r="U115" s="4">
        <v>331</v>
      </c>
      <c r="V115" s="4">
        <v>0</v>
      </c>
      <c r="W115" s="4">
        <v>0</v>
      </c>
      <c r="X115" s="4" t="s">
        <v>638</v>
      </c>
      <c r="Y115" s="4" t="s">
        <v>639</v>
      </c>
    </row>
    <row r="116" s="4" customFormat="1" spans="1:25">
      <c r="A116" s="4" t="s">
        <v>640</v>
      </c>
      <c r="B116" s="4" t="s">
        <v>26</v>
      </c>
      <c r="C116" s="4" t="s">
        <v>27</v>
      </c>
      <c r="D116" s="4" t="s">
        <v>499</v>
      </c>
      <c r="E116" s="4" t="s">
        <v>641</v>
      </c>
      <c r="F116" s="6">
        <v>45055</v>
      </c>
      <c r="G116" s="6">
        <v>45056</v>
      </c>
      <c r="H116" s="4">
        <v>1</v>
      </c>
      <c r="I116" s="4">
        <v>1</v>
      </c>
      <c r="J116" s="4">
        <v>1</v>
      </c>
      <c r="K116" s="4" t="s">
        <v>30</v>
      </c>
      <c r="L116" s="4">
        <v>336</v>
      </c>
      <c r="M116" s="4">
        <v>336</v>
      </c>
      <c r="N116" s="4" t="s">
        <v>642</v>
      </c>
      <c r="O116" s="4" t="s">
        <v>32</v>
      </c>
      <c r="P116" s="4" t="s">
        <v>33</v>
      </c>
      <c r="Q116" s="4">
        <v>0</v>
      </c>
      <c r="R116" s="7">
        <v>45055</v>
      </c>
      <c r="S116" s="6">
        <v>45059</v>
      </c>
      <c r="T116" s="4" t="s">
        <v>34</v>
      </c>
      <c r="U116" s="4">
        <v>336</v>
      </c>
      <c r="V116" s="4">
        <v>0</v>
      </c>
      <c r="W116" s="4">
        <v>0</v>
      </c>
      <c r="X116" s="4" t="s">
        <v>643</v>
      </c>
      <c r="Y116" s="4" t="s">
        <v>644</v>
      </c>
    </row>
    <row r="117" s="4" customFormat="1" spans="1:25">
      <c r="A117" s="4" t="s">
        <v>645</v>
      </c>
      <c r="B117" s="4" t="s">
        <v>26</v>
      </c>
      <c r="C117" s="4" t="s">
        <v>27</v>
      </c>
      <c r="D117" s="4" t="s">
        <v>499</v>
      </c>
      <c r="E117" s="4" t="s">
        <v>641</v>
      </c>
      <c r="F117" s="6">
        <v>45055</v>
      </c>
      <c r="G117" s="6">
        <v>45056</v>
      </c>
      <c r="H117" s="4">
        <v>1</v>
      </c>
      <c r="I117" s="4">
        <v>1</v>
      </c>
      <c r="J117" s="4">
        <v>1</v>
      </c>
      <c r="K117" s="4" t="s">
        <v>30</v>
      </c>
      <c r="L117" s="4">
        <v>336</v>
      </c>
      <c r="M117" s="4">
        <v>336</v>
      </c>
      <c r="N117" s="4" t="s">
        <v>646</v>
      </c>
      <c r="O117" s="4" t="s">
        <v>32</v>
      </c>
      <c r="P117" s="4" t="s">
        <v>33</v>
      </c>
      <c r="Q117" s="4">
        <v>0</v>
      </c>
      <c r="R117" s="7">
        <v>45055</v>
      </c>
      <c r="S117" s="6">
        <v>45059</v>
      </c>
      <c r="T117" s="4" t="s">
        <v>34</v>
      </c>
      <c r="U117" s="4">
        <v>336</v>
      </c>
      <c r="V117" s="4">
        <v>0</v>
      </c>
      <c r="W117" s="4">
        <v>0</v>
      </c>
      <c r="X117" s="4" t="s">
        <v>647</v>
      </c>
      <c r="Y117" s="4" t="s">
        <v>648</v>
      </c>
    </row>
    <row r="118" s="4" customFormat="1" spans="1:25">
      <c r="A118" s="4" t="s">
        <v>649</v>
      </c>
      <c r="B118" s="4" t="s">
        <v>26</v>
      </c>
      <c r="C118" s="4" t="s">
        <v>27</v>
      </c>
      <c r="D118" s="4" t="s">
        <v>650</v>
      </c>
      <c r="E118" s="4" t="s">
        <v>475</v>
      </c>
      <c r="F118" s="6">
        <v>45055</v>
      </c>
      <c r="G118" s="6">
        <v>45056</v>
      </c>
      <c r="H118" s="4">
        <v>1</v>
      </c>
      <c r="I118" s="4">
        <v>1</v>
      </c>
      <c r="J118" s="4">
        <v>1</v>
      </c>
      <c r="K118" s="4" t="s">
        <v>30</v>
      </c>
      <c r="L118" s="4">
        <v>211</v>
      </c>
      <c r="M118" s="4">
        <v>211</v>
      </c>
      <c r="N118" s="4" t="s">
        <v>651</v>
      </c>
      <c r="O118" s="4" t="s">
        <v>32</v>
      </c>
      <c r="P118" s="4" t="s">
        <v>33</v>
      </c>
      <c r="Q118" s="4">
        <v>0</v>
      </c>
      <c r="R118" s="7">
        <v>45055</v>
      </c>
      <c r="S118" s="6">
        <v>45059</v>
      </c>
      <c r="T118" s="4" t="s">
        <v>34</v>
      </c>
      <c r="U118" s="4">
        <v>211</v>
      </c>
      <c r="V118" s="4">
        <v>0</v>
      </c>
      <c r="W118" s="4">
        <v>0</v>
      </c>
      <c r="X118" s="4" t="s">
        <v>652</v>
      </c>
      <c r="Y118" s="4" t="s">
        <v>653</v>
      </c>
    </row>
    <row r="119" s="4" customFormat="1" spans="1:25">
      <c r="A119" s="4" t="s">
        <v>654</v>
      </c>
      <c r="B119" s="4" t="s">
        <v>26</v>
      </c>
      <c r="C119" s="4" t="s">
        <v>27</v>
      </c>
      <c r="D119" s="4" t="s">
        <v>655</v>
      </c>
      <c r="E119" s="4" t="s">
        <v>656</v>
      </c>
      <c r="F119" s="6">
        <v>45055</v>
      </c>
      <c r="G119" s="6">
        <v>45056</v>
      </c>
      <c r="H119" s="4">
        <v>2</v>
      </c>
      <c r="I119" s="4">
        <v>1</v>
      </c>
      <c r="J119" s="4">
        <v>2</v>
      </c>
      <c r="K119" s="4" t="s">
        <v>30</v>
      </c>
      <c r="L119" s="4">
        <v>900</v>
      </c>
      <c r="M119" s="4">
        <v>900</v>
      </c>
      <c r="N119" s="4" t="s">
        <v>657</v>
      </c>
      <c r="O119" s="4" t="s">
        <v>32</v>
      </c>
      <c r="P119" s="4" t="s">
        <v>33</v>
      </c>
      <c r="Q119" s="4">
        <v>0</v>
      </c>
      <c r="R119" s="7">
        <v>45055</v>
      </c>
      <c r="S119" s="6">
        <v>45059</v>
      </c>
      <c r="T119" s="4" t="s">
        <v>34</v>
      </c>
      <c r="U119" s="4">
        <v>900</v>
      </c>
      <c r="V119" s="4">
        <v>0</v>
      </c>
      <c r="W119" s="4">
        <v>0</v>
      </c>
      <c r="X119" s="4" t="s">
        <v>658</v>
      </c>
      <c r="Y119" s="4" t="s">
        <v>659</v>
      </c>
    </row>
    <row r="120" s="4" customFormat="1" spans="1:25">
      <c r="A120" s="4" t="s">
        <v>660</v>
      </c>
      <c r="B120" s="4" t="s">
        <v>26</v>
      </c>
      <c r="C120" s="4" t="s">
        <v>27</v>
      </c>
      <c r="D120" s="4" t="s">
        <v>661</v>
      </c>
      <c r="E120" s="4" t="s">
        <v>662</v>
      </c>
      <c r="F120" s="6">
        <v>45055</v>
      </c>
      <c r="G120" s="6">
        <v>45056</v>
      </c>
      <c r="H120" s="4">
        <v>1</v>
      </c>
      <c r="I120" s="4">
        <v>1</v>
      </c>
      <c r="J120" s="4">
        <v>1</v>
      </c>
      <c r="K120" s="4" t="s">
        <v>30</v>
      </c>
      <c r="L120" s="4">
        <v>622</v>
      </c>
      <c r="M120" s="4">
        <v>622</v>
      </c>
      <c r="N120" s="4" t="s">
        <v>663</v>
      </c>
      <c r="O120" s="4" t="s">
        <v>32</v>
      </c>
      <c r="P120" s="4" t="s">
        <v>33</v>
      </c>
      <c r="Q120" s="4">
        <v>0</v>
      </c>
      <c r="R120" s="7">
        <v>45055</v>
      </c>
      <c r="S120" s="6">
        <v>45059</v>
      </c>
      <c r="T120" s="4" t="s">
        <v>34</v>
      </c>
      <c r="U120" s="4">
        <v>622</v>
      </c>
      <c r="V120" s="4">
        <v>0</v>
      </c>
      <c r="W120" s="4">
        <v>0</v>
      </c>
      <c r="X120" s="4" t="s">
        <v>664</v>
      </c>
      <c r="Y120" s="4" t="s">
        <v>665</v>
      </c>
    </row>
    <row r="121" s="4" customFormat="1" spans="1:25">
      <c r="A121" s="4" t="s">
        <v>666</v>
      </c>
      <c r="B121" s="4" t="s">
        <v>26</v>
      </c>
      <c r="C121" s="4" t="s">
        <v>27</v>
      </c>
      <c r="D121" s="4" t="s">
        <v>562</v>
      </c>
      <c r="E121" s="4" t="s">
        <v>667</v>
      </c>
      <c r="F121" s="6">
        <v>45055</v>
      </c>
      <c r="G121" s="6">
        <v>45056</v>
      </c>
      <c r="H121" s="4">
        <v>1</v>
      </c>
      <c r="I121" s="4">
        <v>1</v>
      </c>
      <c r="J121" s="4">
        <v>1</v>
      </c>
      <c r="K121" s="4" t="s">
        <v>30</v>
      </c>
      <c r="L121" s="4">
        <v>1143</v>
      </c>
      <c r="M121" s="4">
        <v>1143</v>
      </c>
      <c r="N121" s="4" t="s">
        <v>668</v>
      </c>
      <c r="O121" s="4" t="s">
        <v>32</v>
      </c>
      <c r="P121" s="4" t="s">
        <v>33</v>
      </c>
      <c r="Q121" s="4">
        <v>0</v>
      </c>
      <c r="R121" s="7">
        <v>45055</v>
      </c>
      <c r="S121" s="6">
        <v>45059</v>
      </c>
      <c r="T121" s="4" t="s">
        <v>34</v>
      </c>
      <c r="U121" s="4">
        <v>1143</v>
      </c>
      <c r="V121" s="4">
        <v>0</v>
      </c>
      <c r="W121" s="4">
        <v>0</v>
      </c>
      <c r="X121" s="4" t="s">
        <v>669</v>
      </c>
      <c r="Y121" s="4" t="s">
        <v>670</v>
      </c>
    </row>
    <row r="122" s="4" customFormat="1" spans="1:25">
      <c r="A122" s="4" t="s">
        <v>671</v>
      </c>
      <c r="B122" s="4" t="s">
        <v>26</v>
      </c>
      <c r="C122" s="4" t="s">
        <v>27</v>
      </c>
      <c r="D122" s="4" t="s">
        <v>672</v>
      </c>
      <c r="E122" s="4" t="s">
        <v>673</v>
      </c>
      <c r="F122" s="6">
        <v>45055</v>
      </c>
      <c r="G122" s="6">
        <v>45056</v>
      </c>
      <c r="H122" s="4">
        <v>1</v>
      </c>
      <c r="I122" s="4">
        <v>1</v>
      </c>
      <c r="J122" s="4">
        <v>1</v>
      </c>
      <c r="K122" s="4" t="s">
        <v>30</v>
      </c>
      <c r="L122" s="4">
        <v>580</v>
      </c>
      <c r="M122" s="4">
        <v>580</v>
      </c>
      <c r="N122" s="4" t="s">
        <v>674</v>
      </c>
      <c r="O122" s="4" t="s">
        <v>32</v>
      </c>
      <c r="P122" s="4" t="s">
        <v>33</v>
      </c>
      <c r="Q122" s="4">
        <v>0</v>
      </c>
      <c r="R122" s="7">
        <v>45055</v>
      </c>
      <c r="S122" s="6">
        <v>45059</v>
      </c>
      <c r="T122" s="4" t="s">
        <v>34</v>
      </c>
      <c r="U122" s="4">
        <v>580</v>
      </c>
      <c r="V122" s="4">
        <v>0</v>
      </c>
      <c r="W122" s="4">
        <v>0</v>
      </c>
      <c r="X122" s="4" t="s">
        <v>675</v>
      </c>
      <c r="Y122" s="4" t="s">
        <v>676</v>
      </c>
    </row>
    <row r="123" s="4" customFormat="1" spans="1:25">
      <c r="A123" s="4" t="s">
        <v>677</v>
      </c>
      <c r="B123" s="4" t="s">
        <v>26</v>
      </c>
      <c r="C123" s="4" t="s">
        <v>27</v>
      </c>
      <c r="D123" s="4" t="s">
        <v>678</v>
      </c>
      <c r="E123" s="4" t="s">
        <v>213</v>
      </c>
      <c r="F123" s="6">
        <v>45055</v>
      </c>
      <c r="G123" s="6">
        <v>45056</v>
      </c>
      <c r="H123" s="4">
        <v>1</v>
      </c>
      <c r="I123" s="4">
        <v>1</v>
      </c>
      <c r="J123" s="4">
        <v>1</v>
      </c>
      <c r="K123" s="4" t="s">
        <v>30</v>
      </c>
      <c r="L123" s="4">
        <v>205</v>
      </c>
      <c r="M123" s="4">
        <v>205</v>
      </c>
      <c r="N123" s="4" t="s">
        <v>679</v>
      </c>
      <c r="O123" s="4" t="s">
        <v>32</v>
      </c>
      <c r="P123" s="4" t="s">
        <v>33</v>
      </c>
      <c r="Q123" s="4">
        <v>0</v>
      </c>
      <c r="R123" s="7">
        <v>45055</v>
      </c>
      <c r="S123" s="6">
        <v>45059</v>
      </c>
      <c r="T123" s="4" t="s">
        <v>34</v>
      </c>
      <c r="U123" s="4">
        <v>205</v>
      </c>
      <c r="V123" s="4">
        <v>0</v>
      </c>
      <c r="W123" s="4">
        <v>0</v>
      </c>
      <c r="X123" s="4" t="s">
        <v>680</v>
      </c>
      <c r="Y123" s="4" t="s">
        <v>681</v>
      </c>
    </row>
    <row r="124" s="4" customFormat="1" spans="1:25">
      <c r="A124" s="4" t="s">
        <v>682</v>
      </c>
      <c r="B124" s="4" t="s">
        <v>26</v>
      </c>
      <c r="C124" s="4" t="s">
        <v>27</v>
      </c>
      <c r="D124" s="4" t="s">
        <v>683</v>
      </c>
      <c r="E124" s="4" t="s">
        <v>684</v>
      </c>
      <c r="F124" s="6">
        <v>45055</v>
      </c>
      <c r="G124" s="6">
        <v>45056</v>
      </c>
      <c r="H124" s="4">
        <v>1</v>
      </c>
      <c r="I124" s="4">
        <v>1</v>
      </c>
      <c r="J124" s="4">
        <v>1</v>
      </c>
      <c r="K124" s="4" t="s">
        <v>30</v>
      </c>
      <c r="L124" s="4">
        <v>379</v>
      </c>
      <c r="M124" s="4">
        <v>379</v>
      </c>
      <c r="N124" s="4" t="s">
        <v>685</v>
      </c>
      <c r="O124" s="4" t="s">
        <v>32</v>
      </c>
      <c r="P124" s="4" t="s">
        <v>33</v>
      </c>
      <c r="Q124" s="4">
        <v>0</v>
      </c>
      <c r="R124" s="7">
        <v>45055</v>
      </c>
      <c r="S124" s="6">
        <v>45059</v>
      </c>
      <c r="T124" s="4" t="s">
        <v>34</v>
      </c>
      <c r="U124" s="4">
        <v>379</v>
      </c>
      <c r="V124" s="4">
        <v>0</v>
      </c>
      <c r="W124" s="4">
        <v>0</v>
      </c>
      <c r="X124" s="4" t="s">
        <v>686</v>
      </c>
      <c r="Y124" s="4" t="s">
        <v>687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3"/>
  <sheetViews>
    <sheetView tabSelected="1" topLeftCell="A120" workbookViewId="0">
      <selection activeCell="O138" sqref="O138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688</v>
      </c>
    </row>
    <row r="2" s="4" customFormat="1" spans="1:9">
      <c r="A2" s="5">
        <v>999222830033724</v>
      </c>
      <c r="B2" s="6">
        <v>45052</v>
      </c>
      <c r="C2" s="6">
        <v>45056</v>
      </c>
      <c r="D2" s="4">
        <v>2800</v>
      </c>
      <c r="E2" s="4" t="str">
        <f>VLOOKUP(A2,HOP!A:L,12,0)</f>
        <v>2800.00</v>
      </c>
      <c r="F2" s="4" t="str">
        <f>VLOOKUP(A2,HOP!A:C,3,0)</f>
        <v>3048739</v>
      </c>
      <c r="G2" s="4">
        <f>D2-E2</f>
        <v>0</v>
      </c>
      <c r="H2" s="4" t="str">
        <f>$H$1&amp;F2</f>
        <v>，3048739</v>
      </c>
      <c r="I2" s="4" t="str">
        <f>VLOOKUP(A2,HOP!A:U,21,0)</f>
        <v>直采</v>
      </c>
    </row>
    <row r="3" s="4" customFormat="1" spans="1:9">
      <c r="A3" s="5">
        <v>22891938134</v>
      </c>
      <c r="B3" s="6">
        <v>45052</v>
      </c>
      <c r="C3" s="6">
        <v>45056</v>
      </c>
      <c r="D3" s="4">
        <v>3624</v>
      </c>
      <c r="E3" s="4" t="str">
        <f>VLOOKUP(A3,HOP!A:L,12,0)</f>
        <v>3624.00</v>
      </c>
      <c r="F3" s="4" t="str">
        <f>VLOOKUP(A3,HOP!A:C,3,0)</f>
        <v>3058764</v>
      </c>
      <c r="G3" s="4">
        <f t="shared" ref="G3:G34" si="0">D3-E3</f>
        <v>0</v>
      </c>
      <c r="H3" s="4" t="str">
        <f t="shared" ref="H3:H34" si="1">$H$1&amp;F3</f>
        <v>，3058764</v>
      </c>
      <c r="I3" s="4" t="str">
        <f>VLOOKUP(A3,HOP!A:U,21,0)</f>
        <v>直采</v>
      </c>
    </row>
    <row r="4" s="4" customFormat="1" spans="1:9">
      <c r="A4" s="5">
        <v>22891938132</v>
      </c>
      <c r="B4" s="6">
        <v>45052</v>
      </c>
      <c r="C4" s="6">
        <v>45056</v>
      </c>
      <c r="D4" s="4">
        <v>14496</v>
      </c>
      <c r="E4" s="4" t="str">
        <f>VLOOKUP(A4,HOP!A:L,12,0)</f>
        <v>14496.00</v>
      </c>
      <c r="F4" s="4" t="str">
        <f>VLOOKUP(A4,HOP!A:C,3,0)</f>
        <v>3058763</v>
      </c>
      <c r="G4" s="4">
        <f t="shared" si="0"/>
        <v>0</v>
      </c>
      <c r="H4" s="4" t="str">
        <f t="shared" si="1"/>
        <v>，3058763</v>
      </c>
      <c r="I4" s="4" t="str">
        <f>VLOOKUP(A4,HOP!A:U,21,0)</f>
        <v>直采</v>
      </c>
    </row>
    <row r="5" s="4" customFormat="1" spans="1:9">
      <c r="A5" s="5">
        <v>999223073905808</v>
      </c>
      <c r="B5" s="6">
        <v>45055</v>
      </c>
      <c r="C5" s="6">
        <v>45056</v>
      </c>
      <c r="D5" s="4">
        <v>785</v>
      </c>
      <c r="E5" s="4" t="str">
        <f>VLOOKUP(A5,HOP!A:L,12,0)</f>
        <v>785.00</v>
      </c>
      <c r="F5" s="4" t="str">
        <f>VLOOKUP(A5,HOP!A:C,3,0)</f>
        <v>3106787</v>
      </c>
      <c r="G5" s="4">
        <f t="shared" si="0"/>
        <v>0</v>
      </c>
      <c r="H5" s="4" t="str">
        <f t="shared" si="1"/>
        <v>，3106787</v>
      </c>
      <c r="I5" s="4" t="str">
        <f>VLOOKUP(A5,HOP!A:U,21,0)</f>
        <v>直采</v>
      </c>
    </row>
    <row r="6" s="4" customFormat="1" spans="1:9">
      <c r="A6" s="5">
        <v>999223232728157</v>
      </c>
      <c r="B6" s="6">
        <v>45053</v>
      </c>
      <c r="C6" s="6">
        <v>45056</v>
      </c>
      <c r="D6" s="4">
        <v>5550</v>
      </c>
      <c r="E6" s="4" t="str">
        <f>VLOOKUP(A6,HOP!A:L,12,0)</f>
        <v>5550.00</v>
      </c>
      <c r="F6" s="4" t="str">
        <f>VLOOKUP(A6,HOP!A:C,3,0)</f>
        <v>3148339</v>
      </c>
      <c r="G6" s="4">
        <f t="shared" si="0"/>
        <v>0</v>
      </c>
      <c r="H6" s="4" t="str">
        <f t="shared" si="1"/>
        <v>，3148339</v>
      </c>
      <c r="I6" s="4" t="str">
        <f>VLOOKUP(A6,HOP!A:U,21,0)</f>
        <v>直采</v>
      </c>
    </row>
    <row r="7" s="4" customFormat="1" spans="1:9">
      <c r="A7" s="5">
        <v>999223319744650</v>
      </c>
      <c r="B7" s="6">
        <v>45051</v>
      </c>
      <c r="C7" s="6">
        <v>45056</v>
      </c>
      <c r="D7" s="4">
        <v>2425</v>
      </c>
      <c r="E7" s="4" t="str">
        <f>VLOOKUP(A7,HOP!A:L,12,0)</f>
        <v>2425.00</v>
      </c>
      <c r="F7" s="4" t="str">
        <f>VLOOKUP(A7,HOP!A:C,3,0)</f>
        <v>3166749</v>
      </c>
      <c r="G7" s="4">
        <f t="shared" si="0"/>
        <v>0</v>
      </c>
      <c r="H7" s="4" t="str">
        <f t="shared" si="1"/>
        <v>，3166749</v>
      </c>
      <c r="I7" s="4" t="str">
        <f>VLOOKUP(A7,HOP!A:U,21,0)</f>
        <v>直采</v>
      </c>
    </row>
    <row r="8" s="4" customFormat="1" spans="1:9">
      <c r="A8" s="5">
        <v>999223346116010</v>
      </c>
      <c r="B8" s="6">
        <v>45055</v>
      </c>
      <c r="C8" s="6">
        <v>45056</v>
      </c>
      <c r="D8" s="4">
        <v>1678</v>
      </c>
      <c r="E8" s="4" t="str">
        <f>VLOOKUP(A8,HOP!A:L,12,0)</f>
        <v>1678.00</v>
      </c>
      <c r="F8" s="4" t="str">
        <f>VLOOKUP(A8,HOP!A:C,3,0)</f>
        <v>3171253</v>
      </c>
      <c r="G8" s="4">
        <f t="shared" si="0"/>
        <v>0</v>
      </c>
      <c r="H8" s="4" t="str">
        <f t="shared" si="1"/>
        <v>，3171253</v>
      </c>
      <c r="I8" s="4" t="str">
        <f>VLOOKUP(A8,HOP!A:U,21,0)</f>
        <v>直采</v>
      </c>
    </row>
    <row r="9" s="4" customFormat="1" spans="1:9">
      <c r="A9" s="5">
        <v>999223361195255</v>
      </c>
      <c r="B9" s="6">
        <v>45054</v>
      </c>
      <c r="C9" s="6">
        <v>45056</v>
      </c>
      <c r="D9" s="4">
        <v>420</v>
      </c>
      <c r="E9" s="4" t="str">
        <f>VLOOKUP(A9,HOP!A:L,12,0)</f>
        <v>420.00</v>
      </c>
      <c r="F9" s="4" t="str">
        <f>VLOOKUP(A9,HOP!A:C,3,0)</f>
        <v>3173430</v>
      </c>
      <c r="G9" s="4">
        <f t="shared" si="0"/>
        <v>0</v>
      </c>
      <c r="H9" s="4" t="str">
        <f t="shared" si="1"/>
        <v>，3173430</v>
      </c>
      <c r="I9" s="4" t="str">
        <f>VLOOKUP(A9,HOP!A:U,21,0)</f>
        <v>直采</v>
      </c>
    </row>
    <row r="10" s="4" customFormat="1" spans="1:9">
      <c r="A10" s="5">
        <v>999223449293317</v>
      </c>
      <c r="B10" s="6">
        <v>45055</v>
      </c>
      <c r="C10" s="6">
        <v>45056</v>
      </c>
      <c r="D10" s="4">
        <v>2010</v>
      </c>
      <c r="E10" s="4" t="str">
        <f>VLOOKUP(A10,HOP!A:L,12,0)</f>
        <v>2010.00</v>
      </c>
      <c r="F10" s="4" t="str">
        <f>VLOOKUP(A10,HOP!A:C,3,0)</f>
        <v>3190697</v>
      </c>
      <c r="G10" s="4">
        <f t="shared" si="0"/>
        <v>0</v>
      </c>
      <c r="H10" s="4" t="str">
        <f t="shared" si="1"/>
        <v>，3190697</v>
      </c>
      <c r="I10" s="4" t="str">
        <f>VLOOKUP(A10,HOP!A:U,21,0)</f>
        <v>直采</v>
      </c>
    </row>
    <row r="11" s="4" customFormat="1" spans="1:9">
      <c r="A11" s="5">
        <v>999223455507979</v>
      </c>
      <c r="B11" s="6">
        <v>45054</v>
      </c>
      <c r="C11" s="6">
        <v>45056</v>
      </c>
      <c r="D11" s="4">
        <v>3750</v>
      </c>
      <c r="E11" s="4" t="str">
        <f>VLOOKUP(A11,HOP!A:L,12,0)</f>
        <v>3750.00</v>
      </c>
      <c r="F11" s="4" t="str">
        <f>VLOOKUP(A11,HOP!A:C,3,0)</f>
        <v>3191595</v>
      </c>
      <c r="G11" s="4">
        <f t="shared" si="0"/>
        <v>0</v>
      </c>
      <c r="H11" s="4" t="str">
        <f t="shared" si="1"/>
        <v>，3191595</v>
      </c>
      <c r="I11" s="4" t="str">
        <f>VLOOKUP(A11,HOP!A:U,21,0)</f>
        <v>直采</v>
      </c>
    </row>
    <row r="12" s="4" customFormat="1" spans="1:9">
      <c r="A12" s="5">
        <v>999223506552846</v>
      </c>
      <c r="B12" s="6">
        <v>45055</v>
      </c>
      <c r="C12" s="6">
        <v>45056</v>
      </c>
      <c r="D12" s="4">
        <v>490</v>
      </c>
      <c r="E12" s="4" t="str">
        <f>VLOOKUP(A12,HOP!A:L,12,0)</f>
        <v>490.00</v>
      </c>
      <c r="F12" s="4" t="str">
        <f>VLOOKUP(A12,HOP!A:C,3,0)</f>
        <v>3201992</v>
      </c>
      <c r="G12" s="4">
        <f t="shared" si="0"/>
        <v>0</v>
      </c>
      <c r="H12" s="4" t="str">
        <f t="shared" si="1"/>
        <v>，3201992</v>
      </c>
      <c r="I12" s="4" t="str">
        <f>VLOOKUP(A12,HOP!A:U,21,0)</f>
        <v>直采</v>
      </c>
    </row>
    <row r="13" s="4" customFormat="1" spans="1:9">
      <c r="A13" s="5">
        <v>999223520802115</v>
      </c>
      <c r="B13" s="6">
        <v>45053</v>
      </c>
      <c r="C13" s="6">
        <v>45056</v>
      </c>
      <c r="D13" s="4">
        <v>7650</v>
      </c>
      <c r="E13" s="4" t="str">
        <f>VLOOKUP(A13,HOP!A:L,12,0)</f>
        <v>7650.00</v>
      </c>
      <c r="F13" s="4" t="str">
        <f>VLOOKUP(A13,HOP!A:C,3,0)</f>
        <v>3203901</v>
      </c>
      <c r="G13" s="4">
        <f t="shared" si="0"/>
        <v>0</v>
      </c>
      <c r="H13" s="4" t="str">
        <f t="shared" si="1"/>
        <v>，3203901</v>
      </c>
      <c r="I13" s="4" t="str">
        <f>VLOOKUP(A13,HOP!A:U,21,0)</f>
        <v>直采</v>
      </c>
    </row>
    <row r="14" s="4" customFormat="1" spans="1:9">
      <c r="A14" s="5">
        <v>23573714304</v>
      </c>
      <c r="B14" s="6">
        <v>45053</v>
      </c>
      <c r="C14" s="6">
        <v>45056</v>
      </c>
      <c r="D14" s="4">
        <v>1203</v>
      </c>
      <c r="E14" s="4" t="str">
        <f>VLOOKUP(A14,HOP!A:L,12,0)</f>
        <v>1203.00</v>
      </c>
      <c r="F14" s="4" t="str">
        <f>VLOOKUP(A14,HOP!A:C,3,0)</f>
        <v>3213150</v>
      </c>
      <c r="G14" s="4">
        <f t="shared" si="0"/>
        <v>0</v>
      </c>
      <c r="H14" s="4" t="str">
        <f t="shared" si="1"/>
        <v>，3213150</v>
      </c>
      <c r="I14" s="4" t="str">
        <f>VLOOKUP(A14,HOP!A:U,21,0)</f>
        <v>直采</v>
      </c>
    </row>
    <row r="15" s="4" customFormat="1" spans="1:9">
      <c r="A15" s="5">
        <v>999223633504397</v>
      </c>
      <c r="B15" s="6">
        <v>45054</v>
      </c>
      <c r="C15" s="6">
        <v>45056</v>
      </c>
      <c r="D15" s="4">
        <v>1308</v>
      </c>
      <c r="E15" s="4" t="str">
        <f>VLOOKUP(A15,HOP!A:L,12,0)</f>
        <v>1308.00</v>
      </c>
      <c r="F15" s="4" t="str">
        <f>VLOOKUP(A15,HOP!A:C,3,0)</f>
        <v>3224087</v>
      </c>
      <c r="G15" s="4">
        <f t="shared" si="0"/>
        <v>0</v>
      </c>
      <c r="H15" s="4" t="str">
        <f t="shared" si="1"/>
        <v>，3224087</v>
      </c>
      <c r="I15" s="4" t="str">
        <f>VLOOKUP(A15,HOP!A:U,21,0)</f>
        <v>直采</v>
      </c>
    </row>
    <row r="16" s="4" customFormat="1" spans="1:9">
      <c r="A16" s="5">
        <v>999223633508131</v>
      </c>
      <c r="B16" s="6">
        <v>45054</v>
      </c>
      <c r="C16" s="6">
        <v>45056</v>
      </c>
      <c r="D16" s="4">
        <v>1308</v>
      </c>
      <c r="E16" s="4" t="str">
        <f>VLOOKUP(A16,HOP!A:L,12,0)</f>
        <v>1308.00</v>
      </c>
      <c r="F16" s="4" t="str">
        <f>VLOOKUP(A16,HOP!A:C,3,0)</f>
        <v>3224088</v>
      </c>
      <c r="G16" s="4">
        <f t="shared" si="0"/>
        <v>0</v>
      </c>
      <c r="H16" s="4" t="str">
        <f t="shared" si="1"/>
        <v>，3224088</v>
      </c>
      <c r="I16" s="4" t="str">
        <f>VLOOKUP(A16,HOP!A:U,21,0)</f>
        <v>直采</v>
      </c>
    </row>
    <row r="17" s="4" customFormat="1" spans="1:9">
      <c r="A17" s="5">
        <v>999223655453484</v>
      </c>
      <c r="B17" s="6">
        <v>45055</v>
      </c>
      <c r="C17" s="6">
        <v>45056</v>
      </c>
      <c r="D17" s="4">
        <v>630</v>
      </c>
      <c r="E17" s="4" t="str">
        <f>VLOOKUP(A17,HOP!A:L,12,0)</f>
        <v>630.00</v>
      </c>
      <c r="F17" s="4" t="str">
        <f>VLOOKUP(A17,HOP!A:C,3,0)</f>
        <v>3229205</v>
      </c>
      <c r="G17" s="4">
        <f t="shared" si="0"/>
        <v>0</v>
      </c>
      <c r="H17" s="4" t="str">
        <f t="shared" si="1"/>
        <v>，3229205</v>
      </c>
      <c r="I17" s="4" t="str">
        <f>VLOOKUP(A17,HOP!A:U,21,0)</f>
        <v>直采</v>
      </c>
    </row>
    <row r="18" s="4" customFormat="1" spans="1:9">
      <c r="A18" s="5">
        <v>999223667120178</v>
      </c>
      <c r="B18" s="6">
        <v>45047</v>
      </c>
      <c r="C18" s="6">
        <v>45056</v>
      </c>
      <c r="D18" s="4">
        <v>3240</v>
      </c>
      <c r="E18" s="4" t="str">
        <f>VLOOKUP(A18,HOP!A:L,12,0)</f>
        <v>3240.00</v>
      </c>
      <c r="F18" s="4" t="str">
        <f>VLOOKUP(A18,HOP!A:C,3,0)</f>
        <v>3230812</v>
      </c>
      <c r="G18" s="4">
        <f t="shared" si="0"/>
        <v>0</v>
      </c>
      <c r="H18" s="4" t="str">
        <f t="shared" si="1"/>
        <v>，3230812</v>
      </c>
      <c r="I18" s="4" t="str">
        <f>VLOOKUP(A18,HOP!A:U,21,0)</f>
        <v>直采</v>
      </c>
    </row>
    <row r="19" s="4" customFormat="1" spans="1:9">
      <c r="A19" s="5">
        <v>999223671013263</v>
      </c>
      <c r="B19" s="6">
        <v>45053</v>
      </c>
      <c r="C19" s="6">
        <v>45056</v>
      </c>
      <c r="D19" s="4">
        <v>1398</v>
      </c>
      <c r="E19" s="4" t="str">
        <f>VLOOKUP(A19,HOP!A:L,12,0)</f>
        <v>1398.00</v>
      </c>
      <c r="F19" s="4" t="str">
        <f>VLOOKUP(A19,HOP!A:C,3,0)</f>
        <v>3231577</v>
      </c>
      <c r="G19" s="4">
        <f t="shared" si="0"/>
        <v>0</v>
      </c>
      <c r="H19" s="4" t="str">
        <f t="shared" si="1"/>
        <v>，3231577</v>
      </c>
      <c r="I19" s="4" t="str">
        <f>VLOOKUP(A19,HOP!A:U,21,0)</f>
        <v>直采</v>
      </c>
    </row>
    <row r="20" s="4" customFormat="1" spans="1:9">
      <c r="A20" s="5">
        <v>999223683982559</v>
      </c>
      <c r="B20" s="6">
        <v>45050</v>
      </c>
      <c r="C20" s="6">
        <v>45056</v>
      </c>
      <c r="D20" s="4">
        <v>3924</v>
      </c>
      <c r="E20" s="4" t="str">
        <f>VLOOKUP(A20,HOP!A:L,12,0)</f>
        <v>3924.00</v>
      </c>
      <c r="F20" s="4" t="str">
        <f>VLOOKUP(A20,HOP!A:C,3,0)</f>
        <v>3233347</v>
      </c>
      <c r="G20" s="4">
        <f t="shared" si="0"/>
        <v>0</v>
      </c>
      <c r="H20" s="4" t="str">
        <f t="shared" si="1"/>
        <v>，3233347</v>
      </c>
      <c r="I20" s="4" t="str">
        <f>VLOOKUP(A20,HOP!A:U,21,0)</f>
        <v>直采</v>
      </c>
    </row>
    <row r="21" s="4" customFormat="1" spans="1:9">
      <c r="A21" s="5">
        <v>999223758955942</v>
      </c>
      <c r="B21" s="6">
        <v>45055</v>
      </c>
      <c r="C21" s="6">
        <v>45056</v>
      </c>
      <c r="D21" s="4">
        <v>408</v>
      </c>
      <c r="E21" s="4" t="str">
        <f>VLOOKUP(A21,HOP!A:L,12,0)</f>
        <v>408.00</v>
      </c>
      <c r="F21" s="4" t="str">
        <f>VLOOKUP(A21,HOP!A:C,3,0)</f>
        <v>3262721</v>
      </c>
      <c r="G21" s="4">
        <f t="shared" si="0"/>
        <v>0</v>
      </c>
      <c r="H21" s="4" t="str">
        <f t="shared" si="1"/>
        <v>，3262721</v>
      </c>
      <c r="I21" s="4" t="str">
        <f>VLOOKUP(A21,HOP!A:U,21,0)</f>
        <v>直采</v>
      </c>
    </row>
    <row r="22" s="4" customFormat="1" spans="1:9">
      <c r="A22" s="5">
        <v>999223776482914</v>
      </c>
      <c r="B22" s="6">
        <v>45053</v>
      </c>
      <c r="C22" s="6">
        <v>45056</v>
      </c>
      <c r="D22" s="4">
        <v>1950</v>
      </c>
      <c r="E22" s="4" t="str">
        <f>VLOOKUP(A22,HOP!A:L,12,0)</f>
        <v>1950.00</v>
      </c>
      <c r="F22" s="4" t="str">
        <f>VLOOKUP(A22,HOP!A:C,3,0)</f>
        <v>3268695</v>
      </c>
      <c r="G22" s="4">
        <f t="shared" si="0"/>
        <v>0</v>
      </c>
      <c r="H22" s="4" t="str">
        <f t="shared" si="1"/>
        <v>，3268695</v>
      </c>
      <c r="I22" s="4" t="str">
        <f>VLOOKUP(A22,HOP!A:U,21,0)</f>
        <v>直采</v>
      </c>
    </row>
    <row r="23" s="4" customFormat="1" spans="1:9">
      <c r="A23" s="5">
        <v>999223782268814</v>
      </c>
      <c r="B23" s="6">
        <v>45054</v>
      </c>
      <c r="C23" s="6">
        <v>45056</v>
      </c>
      <c r="D23" s="4">
        <v>824</v>
      </c>
      <c r="E23" s="4" t="str">
        <f>VLOOKUP(A23,HOP!A:L,12,0)</f>
        <v>824.00</v>
      </c>
      <c r="F23" s="4" t="str">
        <f>VLOOKUP(A23,HOP!A:C,3,0)</f>
        <v>3269916</v>
      </c>
      <c r="G23" s="4">
        <f t="shared" si="0"/>
        <v>0</v>
      </c>
      <c r="H23" s="4" t="str">
        <f t="shared" si="1"/>
        <v>，3269916</v>
      </c>
      <c r="I23" s="4" t="str">
        <f>VLOOKUP(A23,HOP!A:U,21,0)</f>
        <v>直采</v>
      </c>
    </row>
    <row r="24" s="4" customFormat="1" spans="1:9">
      <c r="A24" s="5">
        <v>23785035834</v>
      </c>
      <c r="B24" s="6">
        <v>45054</v>
      </c>
      <c r="C24" s="6">
        <v>45056</v>
      </c>
      <c r="D24" s="4">
        <v>1802</v>
      </c>
      <c r="E24" s="4" t="str">
        <f>VLOOKUP(A24,HOP!A:L,12,0)</f>
        <v>1802.00</v>
      </c>
      <c r="F24" s="4" t="str">
        <f>VLOOKUP(A24,HOP!A:C,3,0)</f>
        <v>3270793</v>
      </c>
      <c r="G24" s="4">
        <f t="shared" si="0"/>
        <v>0</v>
      </c>
      <c r="H24" s="4" t="str">
        <f t="shared" si="1"/>
        <v>，3270793</v>
      </c>
      <c r="I24" s="4" t="str">
        <f>VLOOKUP(A24,HOP!A:U,21,0)</f>
        <v>直采</v>
      </c>
    </row>
    <row r="25" s="4" customFormat="1" spans="1:9">
      <c r="A25" s="5">
        <v>999223793125101</v>
      </c>
      <c r="B25" s="6">
        <v>45054</v>
      </c>
      <c r="C25" s="6">
        <v>45056</v>
      </c>
      <c r="D25" s="4">
        <v>1220</v>
      </c>
      <c r="E25" s="4" t="str">
        <f>VLOOKUP(A25,HOP!A:L,12,0)</f>
        <v>1220.00</v>
      </c>
      <c r="F25" s="4" t="str">
        <f>VLOOKUP(A25,HOP!A:C,3,0)</f>
        <v>3273191</v>
      </c>
      <c r="G25" s="4">
        <f t="shared" si="0"/>
        <v>0</v>
      </c>
      <c r="H25" s="4" t="str">
        <f t="shared" si="1"/>
        <v>，3273191</v>
      </c>
      <c r="I25" s="4" t="str">
        <f>VLOOKUP(A25,HOP!A:U,21,0)</f>
        <v>直采</v>
      </c>
    </row>
    <row r="26" s="4" customFormat="1" spans="1:9">
      <c r="A26" s="5">
        <v>999223802689953</v>
      </c>
      <c r="B26" s="6">
        <v>45055</v>
      </c>
      <c r="C26" s="6">
        <v>45056</v>
      </c>
      <c r="D26" s="4">
        <v>1125</v>
      </c>
      <c r="E26" s="4" t="str">
        <f>VLOOKUP(A26,HOP!A:L,12,0)</f>
        <v>1125.00</v>
      </c>
      <c r="F26" s="4" t="str">
        <f>VLOOKUP(A26,HOP!A:C,3,0)</f>
        <v>3276057</v>
      </c>
      <c r="G26" s="4">
        <f t="shared" si="0"/>
        <v>0</v>
      </c>
      <c r="H26" s="4" t="str">
        <f t="shared" si="1"/>
        <v>，3276057</v>
      </c>
      <c r="I26" s="4" t="str">
        <f>VLOOKUP(A26,HOP!A:U,21,0)</f>
        <v>直采</v>
      </c>
    </row>
    <row r="27" s="4" customFormat="1" spans="1:9">
      <c r="A27" s="5">
        <v>999223814113051</v>
      </c>
      <c r="B27" s="6">
        <v>45053</v>
      </c>
      <c r="C27" s="6">
        <v>45056</v>
      </c>
      <c r="D27" s="4">
        <v>2010</v>
      </c>
      <c r="E27" s="4" t="str">
        <f>VLOOKUP(A27,HOP!A:L,12,0)</f>
        <v>2010.00</v>
      </c>
      <c r="F27" s="4" t="str">
        <f>VLOOKUP(A27,HOP!A:C,3,0)</f>
        <v>3279128</v>
      </c>
      <c r="G27" s="4">
        <f t="shared" si="0"/>
        <v>0</v>
      </c>
      <c r="H27" s="4" t="str">
        <f t="shared" si="1"/>
        <v>，3279128</v>
      </c>
      <c r="I27" s="4" t="str">
        <f>VLOOKUP(A27,HOP!A:U,21,0)</f>
        <v>直采</v>
      </c>
    </row>
    <row r="28" s="4" customFormat="1" spans="1:9">
      <c r="A28" s="5">
        <v>999223815647489</v>
      </c>
      <c r="B28" s="6">
        <v>45054</v>
      </c>
      <c r="C28" s="6">
        <v>45056</v>
      </c>
      <c r="D28" s="4">
        <v>1700</v>
      </c>
      <c r="E28" s="4" t="str">
        <f>VLOOKUP(A28,HOP!A:L,12,0)</f>
        <v>1700.00</v>
      </c>
      <c r="F28" s="4" t="str">
        <f>VLOOKUP(A28,HOP!A:C,3,0)</f>
        <v>3279773</v>
      </c>
      <c r="G28" s="4">
        <f t="shared" si="0"/>
        <v>0</v>
      </c>
      <c r="H28" s="4" t="str">
        <f t="shared" si="1"/>
        <v>，3279773</v>
      </c>
      <c r="I28" s="4" t="str">
        <f>VLOOKUP(A28,HOP!A:U,21,0)</f>
        <v>直采</v>
      </c>
    </row>
    <row r="29" s="4" customFormat="1" spans="1:9">
      <c r="A29" s="5">
        <v>999223819405656</v>
      </c>
      <c r="B29" s="6">
        <v>45054</v>
      </c>
      <c r="C29" s="6">
        <v>45056</v>
      </c>
      <c r="D29" s="4">
        <v>1260</v>
      </c>
      <c r="E29" s="4" t="str">
        <f>VLOOKUP(A29,HOP!A:L,12,0)</f>
        <v>1260.00</v>
      </c>
      <c r="F29" s="4" t="str">
        <f>VLOOKUP(A29,HOP!A:C,3,0)</f>
        <v>3281424</v>
      </c>
      <c r="G29" s="4">
        <f t="shared" si="0"/>
        <v>0</v>
      </c>
      <c r="H29" s="4" t="str">
        <f t="shared" si="1"/>
        <v>，3281424</v>
      </c>
      <c r="I29" s="4" t="str">
        <f>VLOOKUP(A29,HOP!A:U,21,0)</f>
        <v>直采</v>
      </c>
    </row>
    <row r="30" s="4" customFormat="1" spans="1:9">
      <c r="A30" s="5">
        <v>999223819970117</v>
      </c>
      <c r="B30" s="6">
        <v>45053</v>
      </c>
      <c r="C30" s="6">
        <v>45056</v>
      </c>
      <c r="D30" s="4">
        <v>408</v>
      </c>
      <c r="E30" s="4" t="str">
        <f>VLOOKUP(A30,HOP!A:L,12,0)</f>
        <v>408.00</v>
      </c>
      <c r="F30" s="4" t="str">
        <f>VLOOKUP(A30,HOP!A:C,3,0)</f>
        <v>3281637</v>
      </c>
      <c r="G30" s="4">
        <f t="shared" si="0"/>
        <v>0</v>
      </c>
      <c r="H30" s="4" t="str">
        <f t="shared" si="1"/>
        <v>，3281637</v>
      </c>
      <c r="I30" s="4" t="str">
        <f>VLOOKUP(A30,HOP!A:U,21,0)</f>
        <v>直采</v>
      </c>
    </row>
    <row r="31" s="4" customFormat="1" spans="1:9">
      <c r="A31" s="5">
        <v>999223824050341</v>
      </c>
      <c r="B31" s="6">
        <v>45055</v>
      </c>
      <c r="C31" s="6">
        <v>45056</v>
      </c>
      <c r="D31" s="4">
        <v>490</v>
      </c>
      <c r="E31" s="4" t="str">
        <f>VLOOKUP(A31,HOP!A:L,12,0)</f>
        <v>490.00</v>
      </c>
      <c r="F31" s="4" t="str">
        <f>VLOOKUP(A31,HOP!A:C,3,0)</f>
        <v>3281938</v>
      </c>
      <c r="G31" s="4">
        <f t="shared" si="0"/>
        <v>0</v>
      </c>
      <c r="H31" s="4" t="str">
        <f t="shared" si="1"/>
        <v>，3281938</v>
      </c>
      <c r="I31" s="4" t="str">
        <f>VLOOKUP(A31,HOP!A:U,21,0)</f>
        <v>直采</v>
      </c>
    </row>
    <row r="32" s="4" customFormat="1" spans="1:9">
      <c r="A32" s="5">
        <v>999223832959284</v>
      </c>
      <c r="B32" s="6">
        <v>45054</v>
      </c>
      <c r="C32" s="6">
        <v>45056</v>
      </c>
      <c r="D32" s="4">
        <v>1128</v>
      </c>
      <c r="E32" s="4" t="str">
        <f>VLOOKUP(A32,HOP!A:L,12,0)</f>
        <v>1128.00</v>
      </c>
      <c r="F32" s="4" t="str">
        <f>VLOOKUP(A32,HOP!A:C,3,0)</f>
        <v>3284480</v>
      </c>
      <c r="G32" s="4">
        <f t="shared" si="0"/>
        <v>0</v>
      </c>
      <c r="H32" s="4" t="str">
        <f t="shared" si="1"/>
        <v>，3284480</v>
      </c>
      <c r="I32" s="4" t="str">
        <f>VLOOKUP(A32,HOP!A:U,21,0)</f>
        <v>直采</v>
      </c>
    </row>
    <row r="33" s="4" customFormat="1" spans="1:9">
      <c r="A33" s="5">
        <v>999223838874666</v>
      </c>
      <c r="B33" s="6">
        <v>45054</v>
      </c>
      <c r="C33" s="6">
        <v>45056</v>
      </c>
      <c r="D33" s="4">
        <v>1400</v>
      </c>
      <c r="E33" s="4" t="str">
        <f>VLOOKUP(A33,HOP!A:L,12,0)</f>
        <v>1400.00</v>
      </c>
      <c r="F33" s="4" t="str">
        <f>VLOOKUP(A33,HOP!A:C,3,0)</f>
        <v>3286387</v>
      </c>
      <c r="G33" s="4">
        <f t="shared" si="0"/>
        <v>0</v>
      </c>
      <c r="H33" s="4" t="str">
        <f t="shared" si="1"/>
        <v>，3286387</v>
      </c>
      <c r="I33" s="4" t="str">
        <f>VLOOKUP(A33,HOP!A:U,21,0)</f>
        <v>直采</v>
      </c>
    </row>
    <row r="34" s="4" customFormat="1" spans="1:9">
      <c r="A34" s="5">
        <v>999223839971372</v>
      </c>
      <c r="B34" s="6">
        <v>45055</v>
      </c>
      <c r="C34" s="6">
        <v>45056</v>
      </c>
      <c r="D34" s="4">
        <v>960</v>
      </c>
      <c r="E34" s="4" t="str">
        <f>VLOOKUP(A34,HOP!A:L,12,0)</f>
        <v>960.00</v>
      </c>
      <c r="F34" s="4" t="str">
        <f>VLOOKUP(A34,HOP!A:C,3,0)</f>
        <v>3286742</v>
      </c>
      <c r="G34" s="4">
        <f t="shared" si="0"/>
        <v>0</v>
      </c>
      <c r="H34" s="4" t="str">
        <f t="shared" si="1"/>
        <v>，3286742</v>
      </c>
      <c r="I34" s="4" t="str">
        <f>VLOOKUP(A34,HOP!A:U,21,0)</f>
        <v>直采</v>
      </c>
    </row>
    <row r="35" s="4" customFormat="1" spans="1:9">
      <c r="A35" s="5">
        <v>999223847404192</v>
      </c>
      <c r="B35" s="6">
        <v>45055</v>
      </c>
      <c r="C35" s="6">
        <v>45056</v>
      </c>
      <c r="D35" s="4">
        <v>685</v>
      </c>
      <c r="E35" s="4" t="str">
        <f>VLOOKUP(A35,HOP!A:L,12,0)</f>
        <v>685.00</v>
      </c>
      <c r="F35" s="4" t="str">
        <f>VLOOKUP(A35,HOP!A:C,3,0)</f>
        <v>3289245</v>
      </c>
      <c r="G35" s="4">
        <f t="shared" ref="G35:G66" si="2">D35-E35</f>
        <v>0</v>
      </c>
      <c r="H35" s="4" t="str">
        <f t="shared" ref="H35:H66" si="3">$H$1&amp;F35</f>
        <v>，3289245</v>
      </c>
      <c r="I35" s="4" t="str">
        <f>VLOOKUP(A35,HOP!A:U,21,0)</f>
        <v>直采</v>
      </c>
    </row>
    <row r="36" s="4" customFormat="1" spans="1:9">
      <c r="A36" s="5">
        <v>999223872792137</v>
      </c>
      <c r="B36" s="6">
        <v>45054</v>
      </c>
      <c r="C36" s="6">
        <v>45056</v>
      </c>
      <c r="D36" s="4">
        <v>1626</v>
      </c>
      <c r="E36" s="4" t="str">
        <f>VLOOKUP(A36,HOP!A:L,12,0)</f>
        <v>1626.00</v>
      </c>
      <c r="F36" s="4" t="str">
        <f>VLOOKUP(A36,HOP!A:C,3,0)</f>
        <v>3295843</v>
      </c>
      <c r="G36" s="4">
        <f t="shared" si="2"/>
        <v>0</v>
      </c>
      <c r="H36" s="4" t="str">
        <f t="shared" si="3"/>
        <v>，3295843</v>
      </c>
      <c r="I36" s="4" t="str">
        <f>VLOOKUP(A36,HOP!A:U,21,0)</f>
        <v>直采</v>
      </c>
    </row>
    <row r="37" s="4" customFormat="1" spans="1:9">
      <c r="A37" s="5">
        <v>999223874070149</v>
      </c>
      <c r="B37" s="6">
        <v>45055</v>
      </c>
      <c r="C37" s="6">
        <v>45056</v>
      </c>
      <c r="D37" s="4">
        <v>750</v>
      </c>
      <c r="E37" s="4" t="str">
        <f>VLOOKUP(A37,HOP!A:L,12,0)</f>
        <v>750.00</v>
      </c>
      <c r="F37" s="4" t="str">
        <f>VLOOKUP(A37,HOP!A:C,3,0)</f>
        <v>3296396</v>
      </c>
      <c r="G37" s="4">
        <f t="shared" si="2"/>
        <v>0</v>
      </c>
      <c r="H37" s="4" t="str">
        <f t="shared" si="3"/>
        <v>，3296396</v>
      </c>
      <c r="I37" s="4" t="str">
        <f>VLOOKUP(A37,HOP!A:U,21,0)</f>
        <v>直采</v>
      </c>
    </row>
    <row r="38" s="4" customFormat="1" spans="1:9">
      <c r="A38" s="5">
        <v>999223898497972</v>
      </c>
      <c r="B38" s="6">
        <v>45051</v>
      </c>
      <c r="C38" s="6">
        <v>45056</v>
      </c>
      <c r="D38" s="4">
        <v>5350</v>
      </c>
      <c r="E38" s="4" t="str">
        <f>VLOOKUP(A38,HOP!A:L,12,0)</f>
        <v>5350.00</v>
      </c>
      <c r="F38" s="4" t="str">
        <f>VLOOKUP(A38,HOP!A:C,3,0)</f>
        <v>3301604</v>
      </c>
      <c r="G38" s="4">
        <f t="shared" si="2"/>
        <v>0</v>
      </c>
      <c r="H38" s="4" t="str">
        <f t="shared" si="3"/>
        <v>，3301604</v>
      </c>
      <c r="I38" s="4" t="str">
        <f>VLOOKUP(A38,HOP!A:U,21,0)</f>
        <v>直采</v>
      </c>
    </row>
    <row r="39" s="4" customFormat="1" spans="1:9">
      <c r="A39" s="5">
        <v>999223898516730</v>
      </c>
      <c r="B39" s="6">
        <v>45051</v>
      </c>
      <c r="C39" s="6">
        <v>45056</v>
      </c>
      <c r="D39" s="4">
        <v>5350</v>
      </c>
      <c r="E39" s="4" t="str">
        <f>VLOOKUP(A39,HOP!A:L,12,0)</f>
        <v>5350.00</v>
      </c>
      <c r="F39" s="4" t="str">
        <f>VLOOKUP(A39,HOP!A:C,3,0)</f>
        <v>3301606</v>
      </c>
      <c r="G39" s="4">
        <f t="shared" si="2"/>
        <v>0</v>
      </c>
      <c r="H39" s="4" t="str">
        <f t="shared" si="3"/>
        <v>，3301606</v>
      </c>
      <c r="I39" s="4" t="str">
        <f>VLOOKUP(A39,HOP!A:U,21,0)</f>
        <v>直采</v>
      </c>
    </row>
    <row r="40" s="4" customFormat="1" spans="1:9">
      <c r="A40" s="5">
        <v>999223924231928</v>
      </c>
      <c r="B40" s="6">
        <v>45051</v>
      </c>
      <c r="C40" s="6">
        <v>45056</v>
      </c>
      <c r="D40" s="4">
        <v>5450</v>
      </c>
      <c r="E40" s="4" t="str">
        <f>VLOOKUP(A40,HOP!A:L,12,0)</f>
        <v>5450.00</v>
      </c>
      <c r="F40" s="4" t="str">
        <f>VLOOKUP(A40,HOP!A:C,3,0)</f>
        <v>3306726</v>
      </c>
      <c r="G40" s="4">
        <f t="shared" si="2"/>
        <v>0</v>
      </c>
      <c r="H40" s="4" t="str">
        <f t="shared" si="3"/>
        <v>，3306726</v>
      </c>
      <c r="I40" s="4" t="str">
        <f>VLOOKUP(A40,HOP!A:U,21,0)</f>
        <v>直采</v>
      </c>
    </row>
    <row r="41" s="4" customFormat="1" spans="1:9">
      <c r="A41" s="5">
        <v>999223937415010</v>
      </c>
      <c r="B41" s="6">
        <v>45055</v>
      </c>
      <c r="C41" s="6">
        <v>45056</v>
      </c>
      <c r="D41" s="4">
        <v>971</v>
      </c>
      <c r="E41" s="4" t="str">
        <f>VLOOKUP(A41,HOP!A:L,12,0)</f>
        <v>971.00</v>
      </c>
      <c r="F41" s="4" t="str">
        <f>VLOOKUP(A41,HOP!A:C,3,0)</f>
        <v>3308730</v>
      </c>
      <c r="G41" s="4">
        <f t="shared" si="2"/>
        <v>0</v>
      </c>
      <c r="H41" s="4" t="str">
        <f t="shared" si="3"/>
        <v>，3308730</v>
      </c>
      <c r="I41" s="4" t="str">
        <f>VLOOKUP(A41,HOP!A:U,21,0)</f>
        <v>直采</v>
      </c>
    </row>
    <row r="42" s="4" customFormat="1" spans="1:9">
      <c r="A42" s="5">
        <v>999223944589843</v>
      </c>
      <c r="B42" s="6">
        <v>45054</v>
      </c>
      <c r="C42" s="6">
        <v>45056</v>
      </c>
      <c r="D42" s="4">
        <v>540</v>
      </c>
      <c r="E42" s="4" t="str">
        <f>VLOOKUP(A42,HOP!A:L,12,0)</f>
        <v>540.00</v>
      </c>
      <c r="F42" s="4" t="str">
        <f>VLOOKUP(A42,HOP!A:C,3,0)</f>
        <v>3310428</v>
      </c>
      <c r="G42" s="4">
        <f t="shared" si="2"/>
        <v>0</v>
      </c>
      <c r="H42" s="4" t="str">
        <f t="shared" si="3"/>
        <v>，3310428</v>
      </c>
      <c r="I42" s="4" t="str">
        <f>VLOOKUP(A42,HOP!A:U,21,0)</f>
        <v>直采</v>
      </c>
    </row>
    <row r="43" s="4" customFormat="1" spans="1:9">
      <c r="A43" s="5">
        <v>999223945627197</v>
      </c>
      <c r="B43" s="6">
        <v>45053</v>
      </c>
      <c r="C43" s="6">
        <v>45056</v>
      </c>
      <c r="D43" s="4">
        <v>2208</v>
      </c>
      <c r="E43" s="4" t="str">
        <f>VLOOKUP(A43,HOP!A:L,12,0)</f>
        <v>2208.00</v>
      </c>
      <c r="F43" s="4" t="str">
        <f>VLOOKUP(A43,HOP!A:C,3,0)</f>
        <v>3310534</v>
      </c>
      <c r="G43" s="4">
        <f t="shared" si="2"/>
        <v>0</v>
      </c>
      <c r="H43" s="4" t="str">
        <f t="shared" si="3"/>
        <v>，3310534</v>
      </c>
      <c r="I43" s="4" t="str">
        <f>VLOOKUP(A43,HOP!A:U,21,0)</f>
        <v>直采</v>
      </c>
    </row>
    <row r="44" s="4" customFormat="1" spans="1:9">
      <c r="A44" s="5">
        <v>999223956788401</v>
      </c>
      <c r="B44" s="6">
        <v>45053</v>
      </c>
      <c r="C44" s="6">
        <v>45056</v>
      </c>
      <c r="D44" s="4">
        <v>2208</v>
      </c>
      <c r="E44" s="4" t="str">
        <f>VLOOKUP(A44,HOP!A:L,12,0)</f>
        <v>2208.00</v>
      </c>
      <c r="F44" s="4" t="str">
        <f>VLOOKUP(A44,HOP!A:C,3,0)</f>
        <v>3312995</v>
      </c>
      <c r="G44" s="4">
        <f t="shared" si="2"/>
        <v>0</v>
      </c>
      <c r="H44" s="4" t="str">
        <f t="shared" si="3"/>
        <v>，3312995</v>
      </c>
      <c r="I44" s="4" t="str">
        <f>VLOOKUP(A44,HOP!A:U,21,0)</f>
        <v>直采</v>
      </c>
    </row>
    <row r="45" s="4" customFormat="1" spans="1:9">
      <c r="A45" s="5">
        <v>999223962072221</v>
      </c>
      <c r="B45" s="6">
        <v>45053</v>
      </c>
      <c r="C45" s="6">
        <v>45056</v>
      </c>
      <c r="D45" s="4">
        <v>1440</v>
      </c>
      <c r="E45" s="4" t="str">
        <f>VLOOKUP(A45,HOP!A:L,12,0)</f>
        <v>1440.00</v>
      </c>
      <c r="F45" s="4" t="str">
        <f>VLOOKUP(A45,HOP!A:C,3,0)</f>
        <v>3313836</v>
      </c>
      <c r="G45" s="4">
        <f t="shared" si="2"/>
        <v>0</v>
      </c>
      <c r="H45" s="4" t="str">
        <f t="shared" si="3"/>
        <v>，3313836</v>
      </c>
      <c r="I45" s="4" t="str">
        <f>VLOOKUP(A45,HOP!A:U,21,0)</f>
        <v>直采</v>
      </c>
    </row>
    <row r="46" s="4" customFormat="1" spans="1:9">
      <c r="A46" s="5">
        <v>999223965561174</v>
      </c>
      <c r="B46" s="6">
        <v>45054</v>
      </c>
      <c r="C46" s="6">
        <v>45056</v>
      </c>
      <c r="D46" s="4">
        <v>1472</v>
      </c>
      <c r="E46" s="4" t="str">
        <f>VLOOKUP(A46,HOP!A:L,12,0)</f>
        <v>1472.00</v>
      </c>
      <c r="F46" s="4" t="str">
        <f>VLOOKUP(A46,HOP!A:C,3,0)</f>
        <v>3314870</v>
      </c>
      <c r="G46" s="4">
        <f t="shared" si="2"/>
        <v>0</v>
      </c>
      <c r="H46" s="4" t="str">
        <f t="shared" si="3"/>
        <v>，3314870</v>
      </c>
      <c r="I46" s="4" t="str">
        <f>VLOOKUP(A46,HOP!A:U,21,0)</f>
        <v>直采</v>
      </c>
    </row>
    <row r="47" s="4" customFormat="1" spans="1:9">
      <c r="A47" s="5">
        <v>999223968990550</v>
      </c>
      <c r="B47" s="6">
        <v>45054</v>
      </c>
      <c r="C47" s="6">
        <v>45056</v>
      </c>
      <c r="D47" s="4">
        <v>998</v>
      </c>
      <c r="E47" s="4" t="str">
        <f>VLOOKUP(A47,HOP!A:L,12,0)</f>
        <v>998.00</v>
      </c>
      <c r="F47" s="4" t="str">
        <f>VLOOKUP(A47,HOP!A:C,3,0)</f>
        <v>3316017</v>
      </c>
      <c r="G47" s="4">
        <f t="shared" si="2"/>
        <v>0</v>
      </c>
      <c r="H47" s="4" t="str">
        <f t="shared" si="3"/>
        <v>，3316017</v>
      </c>
      <c r="I47" s="4" t="str">
        <f>VLOOKUP(A47,HOP!A:U,21,0)</f>
        <v>直采</v>
      </c>
    </row>
    <row r="48" s="4" customFormat="1" spans="1:9">
      <c r="A48" s="5">
        <v>999223969513517</v>
      </c>
      <c r="B48" s="6">
        <v>45053</v>
      </c>
      <c r="C48" s="6">
        <v>45056</v>
      </c>
      <c r="D48" s="4">
        <v>1260</v>
      </c>
      <c r="E48" s="4" t="str">
        <f>VLOOKUP(A48,HOP!A:L,12,0)</f>
        <v>1260.00</v>
      </c>
      <c r="F48" s="4" t="str">
        <f>VLOOKUP(A48,HOP!A:C,3,0)</f>
        <v>3316237</v>
      </c>
      <c r="G48" s="4">
        <f t="shared" si="2"/>
        <v>0</v>
      </c>
      <c r="H48" s="4" t="str">
        <f t="shared" si="3"/>
        <v>，3316237</v>
      </c>
      <c r="I48" s="4" t="str">
        <f>VLOOKUP(A48,HOP!A:U,21,0)</f>
        <v>直采</v>
      </c>
    </row>
    <row r="49" s="4" customFormat="1" spans="1:9">
      <c r="A49" s="5">
        <v>999223970169603</v>
      </c>
      <c r="B49" s="6">
        <v>45050</v>
      </c>
      <c r="C49" s="6">
        <v>45056</v>
      </c>
      <c r="D49" s="4">
        <v>3384</v>
      </c>
      <c r="E49" s="4" t="str">
        <f>VLOOKUP(A49,HOP!A:L,12,0)</f>
        <v>3384.00</v>
      </c>
      <c r="F49" s="4" t="str">
        <f>VLOOKUP(A49,HOP!A:C,3,0)</f>
        <v>3316524</v>
      </c>
      <c r="G49" s="4">
        <f t="shared" si="2"/>
        <v>0</v>
      </c>
      <c r="H49" s="4" t="str">
        <f t="shared" si="3"/>
        <v>，3316524</v>
      </c>
      <c r="I49" s="4" t="str">
        <f>VLOOKUP(A49,HOP!A:U,21,0)</f>
        <v>直采</v>
      </c>
    </row>
    <row r="50" s="4" customFormat="1" spans="1:9">
      <c r="A50" s="5">
        <v>999223976908909</v>
      </c>
      <c r="B50" s="6">
        <v>45052</v>
      </c>
      <c r="C50" s="6">
        <v>45056</v>
      </c>
      <c r="D50" s="4">
        <v>3200</v>
      </c>
      <c r="E50" s="4" t="str">
        <f>VLOOKUP(A50,HOP!A:L,12,0)</f>
        <v>3200.00</v>
      </c>
      <c r="F50" s="4" t="str">
        <f>VLOOKUP(A50,HOP!A:C,3,0)</f>
        <v>3317507</v>
      </c>
      <c r="G50" s="4">
        <f t="shared" si="2"/>
        <v>0</v>
      </c>
      <c r="H50" s="4" t="str">
        <f t="shared" si="3"/>
        <v>，3317507</v>
      </c>
      <c r="I50" s="4" t="str">
        <f>VLOOKUP(A50,HOP!A:U,21,0)</f>
        <v>直采</v>
      </c>
    </row>
    <row r="51" s="4" customFormat="1" spans="1:9">
      <c r="A51" s="5">
        <v>999223982613022</v>
      </c>
      <c r="B51" s="6">
        <v>45054</v>
      </c>
      <c r="C51" s="6">
        <v>45056</v>
      </c>
      <c r="D51" s="4">
        <v>3140</v>
      </c>
      <c r="E51" s="4" t="str">
        <f>VLOOKUP(A51,HOP!A:L,12,0)</f>
        <v>3140.00</v>
      </c>
      <c r="F51" s="4" t="str">
        <f>VLOOKUP(A51,HOP!A:C,3,0)</f>
        <v>3319461</v>
      </c>
      <c r="G51" s="4">
        <f t="shared" si="2"/>
        <v>0</v>
      </c>
      <c r="H51" s="4" t="str">
        <f t="shared" si="3"/>
        <v>，3319461</v>
      </c>
      <c r="I51" s="4" t="str">
        <f>VLOOKUP(A51,HOP!A:U,21,0)</f>
        <v>直采</v>
      </c>
    </row>
    <row r="52" s="4" customFormat="1" spans="1:9">
      <c r="A52" s="5">
        <v>999223983758641</v>
      </c>
      <c r="B52" s="6">
        <v>45054</v>
      </c>
      <c r="C52" s="6">
        <v>45056</v>
      </c>
      <c r="D52" s="4">
        <v>2156</v>
      </c>
      <c r="E52" s="4" t="str">
        <f>VLOOKUP(A52,HOP!A:L,12,0)</f>
        <v>2156.00</v>
      </c>
      <c r="F52" s="4" t="str">
        <f>VLOOKUP(A52,HOP!A:C,3,0)</f>
        <v>3319907</v>
      </c>
      <c r="G52" s="4">
        <f t="shared" si="2"/>
        <v>0</v>
      </c>
      <c r="H52" s="4" t="str">
        <f t="shared" si="3"/>
        <v>，3319907</v>
      </c>
      <c r="I52" s="4" t="str">
        <f>VLOOKUP(A52,HOP!A:U,21,0)</f>
        <v>直采</v>
      </c>
    </row>
    <row r="53" s="4" customFormat="1" spans="1:9">
      <c r="A53" s="5">
        <v>999223983800418</v>
      </c>
      <c r="B53" s="6">
        <v>45054</v>
      </c>
      <c r="C53" s="6">
        <v>45056</v>
      </c>
      <c r="D53" s="4">
        <v>466</v>
      </c>
      <c r="E53" s="4" t="str">
        <f>VLOOKUP(A53,HOP!A:L,12,0)</f>
        <v>466.00</v>
      </c>
      <c r="F53" s="4" t="str">
        <f>VLOOKUP(A53,HOP!A:C,3,0)</f>
        <v>3319985</v>
      </c>
      <c r="G53" s="4">
        <f t="shared" si="2"/>
        <v>0</v>
      </c>
      <c r="H53" s="4" t="str">
        <f t="shared" si="3"/>
        <v>，3319985</v>
      </c>
      <c r="I53" s="4" t="str">
        <f>VLOOKUP(A53,HOP!A:U,21,0)</f>
        <v>直采</v>
      </c>
    </row>
    <row r="54" s="4" customFormat="1" spans="1:9">
      <c r="A54" s="5">
        <v>999223985561260</v>
      </c>
      <c r="B54" s="6">
        <v>45051</v>
      </c>
      <c r="C54" s="6">
        <v>45056</v>
      </c>
      <c r="D54" s="4">
        <v>4896</v>
      </c>
      <c r="E54" s="4" t="str">
        <f>VLOOKUP(A54,HOP!A:L,12,0)</f>
        <v>4896.00</v>
      </c>
      <c r="F54" s="4" t="str">
        <f>VLOOKUP(A54,HOP!A:C,3,0)</f>
        <v>3321037</v>
      </c>
      <c r="G54" s="4">
        <f t="shared" si="2"/>
        <v>0</v>
      </c>
      <c r="H54" s="4" t="str">
        <f t="shared" si="3"/>
        <v>，3321037</v>
      </c>
      <c r="I54" s="4" t="str">
        <f>VLOOKUP(A54,HOP!A:U,21,0)</f>
        <v>直采</v>
      </c>
    </row>
    <row r="55" s="4" customFormat="1" spans="1:9">
      <c r="A55" s="5">
        <v>999223993715628</v>
      </c>
      <c r="B55" s="6">
        <v>45052</v>
      </c>
      <c r="C55" s="6">
        <v>45056</v>
      </c>
      <c r="D55" s="4">
        <v>2240</v>
      </c>
      <c r="E55" s="4" t="str">
        <f>VLOOKUP(A55,HOP!A:L,12,0)</f>
        <v>2240.00</v>
      </c>
      <c r="F55" s="4" t="str">
        <f>VLOOKUP(A55,HOP!A:C,3,0)</f>
        <v>3323360</v>
      </c>
      <c r="G55" s="4">
        <f t="shared" si="2"/>
        <v>0</v>
      </c>
      <c r="H55" s="4" t="str">
        <f t="shared" si="3"/>
        <v>，3323360</v>
      </c>
      <c r="I55" s="4" t="str">
        <f>VLOOKUP(A55,HOP!A:U,21,0)</f>
        <v>直采</v>
      </c>
    </row>
    <row r="56" s="4" customFormat="1" spans="1:9">
      <c r="A56" s="5">
        <v>999223994819773</v>
      </c>
      <c r="B56" s="6">
        <v>45053</v>
      </c>
      <c r="C56" s="6">
        <v>45056</v>
      </c>
      <c r="D56" s="4">
        <v>5925</v>
      </c>
      <c r="E56" s="4" t="str">
        <f>VLOOKUP(A56,HOP!A:L,12,0)</f>
        <v>5925.00</v>
      </c>
      <c r="F56" s="4" t="str">
        <f>VLOOKUP(A56,HOP!A:C,3,0)</f>
        <v>3323655</v>
      </c>
      <c r="G56" s="4">
        <f t="shared" si="2"/>
        <v>0</v>
      </c>
      <c r="H56" s="4" t="str">
        <f t="shared" si="3"/>
        <v>，3323655</v>
      </c>
      <c r="I56" s="4" t="str">
        <f>VLOOKUP(A56,HOP!A:U,21,0)</f>
        <v>直采</v>
      </c>
    </row>
    <row r="57" s="4" customFormat="1" spans="1:9">
      <c r="A57" s="5">
        <v>999223995012008</v>
      </c>
      <c r="B57" s="6">
        <v>45054</v>
      </c>
      <c r="C57" s="6">
        <v>45056</v>
      </c>
      <c r="D57" s="4">
        <v>1456</v>
      </c>
      <c r="E57" s="4" t="str">
        <f>VLOOKUP(A57,HOP!A:L,12,0)</f>
        <v>1456.00</v>
      </c>
      <c r="F57" s="4" t="str">
        <f>VLOOKUP(A57,HOP!A:C,3,0)</f>
        <v>3323692</v>
      </c>
      <c r="G57" s="4">
        <f t="shared" si="2"/>
        <v>0</v>
      </c>
      <c r="H57" s="4" t="str">
        <f t="shared" si="3"/>
        <v>，3323692</v>
      </c>
      <c r="I57" s="4" t="str">
        <f>VLOOKUP(A57,HOP!A:U,21,0)</f>
        <v>直采</v>
      </c>
    </row>
    <row r="58" s="4" customFormat="1" spans="1:9">
      <c r="A58" s="5">
        <v>999223994888871</v>
      </c>
      <c r="B58" s="6">
        <v>45054</v>
      </c>
      <c r="C58" s="6">
        <v>45056</v>
      </c>
      <c r="D58" s="4">
        <v>1264</v>
      </c>
      <c r="E58" s="4" t="str">
        <f>VLOOKUP(A58,HOP!A:L,12,0)</f>
        <v>1264.00</v>
      </c>
      <c r="F58" s="4" t="str">
        <f>VLOOKUP(A58,HOP!A:C,3,0)</f>
        <v>3323668</v>
      </c>
      <c r="G58" s="4">
        <f t="shared" si="2"/>
        <v>0</v>
      </c>
      <c r="H58" s="4" t="str">
        <f t="shared" si="3"/>
        <v>，3323668</v>
      </c>
      <c r="I58" s="4" t="str">
        <f>VLOOKUP(A58,HOP!A:U,21,0)</f>
        <v>直采</v>
      </c>
    </row>
    <row r="59" s="4" customFormat="1" spans="1:9">
      <c r="A59" s="5">
        <v>999223996688323</v>
      </c>
      <c r="B59" s="6">
        <v>45054</v>
      </c>
      <c r="C59" s="6">
        <v>45056</v>
      </c>
      <c r="D59" s="4">
        <v>486</v>
      </c>
      <c r="E59" s="4" t="str">
        <f>VLOOKUP(A59,HOP!A:L,12,0)</f>
        <v>486.00</v>
      </c>
      <c r="F59" s="4" t="str">
        <f>VLOOKUP(A59,HOP!A:C,3,0)</f>
        <v>3324164</v>
      </c>
      <c r="G59" s="4">
        <f t="shared" si="2"/>
        <v>0</v>
      </c>
      <c r="H59" s="4" t="str">
        <f t="shared" si="3"/>
        <v>，3324164</v>
      </c>
      <c r="I59" s="4" t="str">
        <f>VLOOKUP(A59,HOP!A:U,21,0)</f>
        <v>直采</v>
      </c>
    </row>
    <row r="60" s="4" customFormat="1" spans="1:9">
      <c r="A60" s="5">
        <v>999223999769804</v>
      </c>
      <c r="B60" s="6">
        <v>45055</v>
      </c>
      <c r="C60" s="6">
        <v>45056</v>
      </c>
      <c r="D60" s="4">
        <v>961</v>
      </c>
      <c r="E60" s="4" t="str">
        <f>VLOOKUP(A60,HOP!A:L,12,0)</f>
        <v>961.00</v>
      </c>
      <c r="F60" s="4" t="str">
        <f>VLOOKUP(A60,HOP!A:C,3,0)</f>
        <v>3325285</v>
      </c>
      <c r="G60" s="4">
        <f t="shared" si="2"/>
        <v>0</v>
      </c>
      <c r="H60" s="4" t="str">
        <f t="shared" si="3"/>
        <v>，3325285</v>
      </c>
      <c r="I60" s="4" t="str">
        <f>VLOOKUP(A60,HOP!A:U,21,0)</f>
        <v>直采</v>
      </c>
    </row>
    <row r="61" s="4" customFormat="1" spans="1:9">
      <c r="A61" s="5">
        <v>999223999930057</v>
      </c>
      <c r="B61" s="6">
        <v>45052</v>
      </c>
      <c r="C61" s="6">
        <v>45056</v>
      </c>
      <c r="D61" s="4">
        <v>1969</v>
      </c>
      <c r="E61" s="4" t="str">
        <f>VLOOKUP(A61,HOP!A:L,12,0)</f>
        <v>1969.00</v>
      </c>
      <c r="F61" s="4" t="str">
        <f>VLOOKUP(A61,HOP!A:C,3,0)</f>
        <v>3325338</v>
      </c>
      <c r="G61" s="4">
        <f t="shared" si="2"/>
        <v>0</v>
      </c>
      <c r="H61" s="4" t="str">
        <f t="shared" si="3"/>
        <v>，3325338</v>
      </c>
      <c r="I61" s="4" t="str">
        <f>VLOOKUP(A61,HOP!A:U,21,0)</f>
        <v>直采</v>
      </c>
    </row>
    <row r="62" s="4" customFormat="1" spans="1:9">
      <c r="A62" s="5">
        <v>999224008740539</v>
      </c>
      <c r="B62" s="6">
        <v>45053</v>
      </c>
      <c r="C62" s="6">
        <v>45056</v>
      </c>
      <c r="D62" s="4">
        <v>3300</v>
      </c>
      <c r="E62" s="4" t="str">
        <f>VLOOKUP(A62,HOP!A:L,12,0)</f>
        <v>3300.00</v>
      </c>
      <c r="F62" s="4" t="str">
        <f>VLOOKUP(A62,HOP!A:C,3,0)</f>
        <v>3328081</v>
      </c>
      <c r="G62" s="4">
        <f t="shared" si="2"/>
        <v>0</v>
      </c>
      <c r="H62" s="4" t="str">
        <f t="shared" si="3"/>
        <v>，3328081</v>
      </c>
      <c r="I62" s="4" t="str">
        <f>VLOOKUP(A62,HOP!A:U,21,0)</f>
        <v>直采</v>
      </c>
    </row>
    <row r="63" s="4" customFormat="1" spans="1:9">
      <c r="A63" s="5">
        <v>999224009357526</v>
      </c>
      <c r="B63" s="6">
        <v>45054</v>
      </c>
      <c r="C63" s="6">
        <v>45056</v>
      </c>
      <c r="D63" s="4">
        <v>458</v>
      </c>
      <c r="E63" s="4" t="str">
        <f>VLOOKUP(A63,HOP!A:L,12,0)</f>
        <v>458.00</v>
      </c>
      <c r="F63" s="4" t="str">
        <f>VLOOKUP(A63,HOP!A:C,3,0)</f>
        <v>3328182</v>
      </c>
      <c r="G63" s="4">
        <f t="shared" si="2"/>
        <v>0</v>
      </c>
      <c r="H63" s="4" t="str">
        <f t="shared" si="3"/>
        <v>，3328182</v>
      </c>
      <c r="I63" s="4" t="str">
        <f>VLOOKUP(A63,HOP!A:U,21,0)</f>
        <v>直采</v>
      </c>
    </row>
    <row r="64" s="4" customFormat="1" spans="1:9">
      <c r="A64" s="5">
        <v>999224010545425</v>
      </c>
      <c r="B64" s="6">
        <v>45054</v>
      </c>
      <c r="C64" s="6">
        <v>45056</v>
      </c>
      <c r="D64" s="4">
        <v>1220</v>
      </c>
      <c r="E64" s="4" t="str">
        <f>VLOOKUP(A64,HOP!A:L,12,0)</f>
        <v>1220.00</v>
      </c>
      <c r="F64" s="4" t="str">
        <f>VLOOKUP(A64,HOP!A:C,3,0)</f>
        <v>3328555</v>
      </c>
      <c r="G64" s="4">
        <f t="shared" si="2"/>
        <v>0</v>
      </c>
      <c r="H64" s="4" t="str">
        <f t="shared" si="3"/>
        <v>，3328555</v>
      </c>
      <c r="I64" s="4" t="str">
        <f>VLOOKUP(A64,HOP!A:U,21,0)</f>
        <v>直采</v>
      </c>
    </row>
    <row r="65" s="4" customFormat="1" spans="1:9">
      <c r="A65" s="5">
        <v>999224015472834</v>
      </c>
      <c r="B65" s="6">
        <v>45055</v>
      </c>
      <c r="C65" s="6">
        <v>45056</v>
      </c>
      <c r="D65" s="4">
        <v>369</v>
      </c>
      <c r="E65" s="4" t="str">
        <f>VLOOKUP(A65,HOP!A:L,12,0)</f>
        <v>369.00</v>
      </c>
      <c r="F65" s="4" t="str">
        <f>VLOOKUP(A65,HOP!A:C,3,0)</f>
        <v>3330429</v>
      </c>
      <c r="G65" s="4">
        <f t="shared" si="2"/>
        <v>0</v>
      </c>
      <c r="H65" s="4" t="str">
        <f t="shared" si="3"/>
        <v>，3330429</v>
      </c>
      <c r="I65" s="4" t="str">
        <f>VLOOKUP(A65,HOP!A:U,21,0)</f>
        <v>直采</v>
      </c>
    </row>
    <row r="66" s="4" customFormat="1" spans="1:9">
      <c r="A66" s="5">
        <v>999224016241041</v>
      </c>
      <c r="B66" s="6">
        <v>45053</v>
      </c>
      <c r="C66" s="6">
        <v>45056</v>
      </c>
      <c r="D66" s="4">
        <v>8214</v>
      </c>
      <c r="E66" s="4" t="str">
        <f>VLOOKUP(A66,HOP!A:L,12,0)</f>
        <v>8214.00</v>
      </c>
      <c r="F66" s="4" t="str">
        <f>VLOOKUP(A66,HOP!A:C,3,0)</f>
        <v>3330977</v>
      </c>
      <c r="G66" s="4">
        <f t="shared" si="2"/>
        <v>0</v>
      </c>
      <c r="H66" s="4" t="str">
        <f t="shared" si="3"/>
        <v>，3330977</v>
      </c>
      <c r="I66" s="4" t="str">
        <f>VLOOKUP(A66,HOP!A:U,21,0)</f>
        <v>直采</v>
      </c>
    </row>
    <row r="67" s="4" customFormat="1" spans="1:9">
      <c r="A67" s="5">
        <v>999224016561113</v>
      </c>
      <c r="B67" s="6">
        <v>45054</v>
      </c>
      <c r="C67" s="6">
        <v>45056</v>
      </c>
      <c r="D67" s="4">
        <v>1472</v>
      </c>
      <c r="E67" s="4" t="str">
        <f>VLOOKUP(A67,HOP!A:L,12,0)</f>
        <v>1472.00</v>
      </c>
      <c r="F67" s="4" t="str">
        <f>VLOOKUP(A67,HOP!A:C,3,0)</f>
        <v>3331114</v>
      </c>
      <c r="G67" s="4">
        <f t="shared" ref="G67:G98" si="4">D67-E67</f>
        <v>0</v>
      </c>
      <c r="H67" s="4" t="str">
        <f t="shared" ref="H67:H98" si="5">$H$1&amp;F67</f>
        <v>，3331114</v>
      </c>
      <c r="I67" s="4" t="str">
        <f>VLOOKUP(A67,HOP!A:U,21,0)</f>
        <v>直采</v>
      </c>
    </row>
    <row r="68" s="4" customFormat="1" spans="1:9">
      <c r="A68" s="5">
        <v>999224016853905</v>
      </c>
      <c r="B68" s="6">
        <v>45054</v>
      </c>
      <c r="C68" s="6">
        <v>45056</v>
      </c>
      <c r="D68" s="4">
        <v>1350</v>
      </c>
      <c r="E68" s="4" t="str">
        <f>VLOOKUP(A68,HOP!A:L,12,0)</f>
        <v>1350.00</v>
      </c>
      <c r="F68" s="4" t="str">
        <f>VLOOKUP(A68,HOP!A:C,3,0)</f>
        <v>3331357</v>
      </c>
      <c r="G68" s="4">
        <f t="shared" si="4"/>
        <v>0</v>
      </c>
      <c r="H68" s="4" t="str">
        <f t="shared" si="5"/>
        <v>，3331357</v>
      </c>
      <c r="I68" s="4" t="str">
        <f>VLOOKUP(A68,HOP!A:U,21,0)</f>
        <v>直采</v>
      </c>
    </row>
    <row r="69" s="4" customFormat="1" spans="1:9">
      <c r="A69" s="5">
        <v>999224016966938</v>
      </c>
      <c r="B69" s="6">
        <v>45054</v>
      </c>
      <c r="C69" s="6">
        <v>45056</v>
      </c>
      <c r="D69" s="4">
        <v>1472</v>
      </c>
      <c r="E69" s="4" t="str">
        <f>VLOOKUP(A69,HOP!A:L,12,0)</f>
        <v>1472.00</v>
      </c>
      <c r="F69" s="4" t="str">
        <f>VLOOKUP(A69,HOP!A:C,3,0)</f>
        <v>3331408</v>
      </c>
      <c r="G69" s="4">
        <f t="shared" si="4"/>
        <v>0</v>
      </c>
      <c r="H69" s="4" t="str">
        <f t="shared" si="5"/>
        <v>，3331408</v>
      </c>
      <c r="I69" s="4" t="str">
        <f>VLOOKUP(A69,HOP!A:U,21,0)</f>
        <v>直采</v>
      </c>
    </row>
    <row r="70" s="4" customFormat="1" spans="1:9">
      <c r="A70" s="5">
        <v>999224020491630</v>
      </c>
      <c r="B70" s="6">
        <v>45055</v>
      </c>
      <c r="C70" s="6">
        <v>45056</v>
      </c>
      <c r="D70" s="4">
        <v>1016</v>
      </c>
      <c r="E70" s="4" t="str">
        <f>VLOOKUP(A70,HOP!A:L,12,0)</f>
        <v>1016.00</v>
      </c>
      <c r="F70" s="4" t="str">
        <f>VLOOKUP(A70,HOP!A:C,3,0)</f>
        <v>3332414</v>
      </c>
      <c r="G70" s="4">
        <f t="shared" si="4"/>
        <v>0</v>
      </c>
      <c r="H70" s="4" t="str">
        <f t="shared" si="5"/>
        <v>，3332414</v>
      </c>
      <c r="I70" s="4" t="str">
        <f>VLOOKUP(A70,HOP!A:U,21,0)</f>
        <v>直采</v>
      </c>
    </row>
    <row r="71" s="4" customFormat="1" spans="1:9">
      <c r="A71" s="5">
        <v>999224021971046</v>
      </c>
      <c r="B71" s="6">
        <v>45054</v>
      </c>
      <c r="C71" s="6">
        <v>45056</v>
      </c>
      <c r="D71" s="4">
        <v>1472</v>
      </c>
      <c r="E71" s="4" t="str">
        <f>VLOOKUP(A71,HOP!A:L,12,0)</f>
        <v>1472.00</v>
      </c>
      <c r="F71" s="4" t="str">
        <f>VLOOKUP(A71,HOP!A:C,3,0)</f>
        <v>3332574</v>
      </c>
      <c r="G71" s="4">
        <f t="shared" si="4"/>
        <v>0</v>
      </c>
      <c r="H71" s="4" t="str">
        <f t="shared" si="5"/>
        <v>，3332574</v>
      </c>
      <c r="I71" s="4" t="str">
        <f>VLOOKUP(A71,HOP!A:U,21,0)</f>
        <v>直采</v>
      </c>
    </row>
    <row r="72" s="4" customFormat="1" spans="1:9">
      <c r="A72" s="5">
        <v>999224030592108</v>
      </c>
      <c r="B72" s="6">
        <v>45053</v>
      </c>
      <c r="C72" s="6">
        <v>45056</v>
      </c>
      <c r="D72" s="4">
        <v>8718</v>
      </c>
      <c r="E72" s="4" t="str">
        <f>VLOOKUP(A72,HOP!A:L,12,0)</f>
        <v>8718.00</v>
      </c>
      <c r="F72" s="4" t="str">
        <f>VLOOKUP(A72,HOP!A:C,3,0)</f>
        <v>3334802</v>
      </c>
      <c r="G72" s="4">
        <f t="shared" si="4"/>
        <v>0</v>
      </c>
      <c r="H72" s="4" t="str">
        <f t="shared" si="5"/>
        <v>，3334802</v>
      </c>
      <c r="I72" s="4" t="str">
        <f>VLOOKUP(A72,HOP!A:U,21,0)</f>
        <v>直采</v>
      </c>
    </row>
    <row r="73" s="4" customFormat="1" spans="1:9">
      <c r="A73" s="5">
        <v>999224030829277</v>
      </c>
      <c r="B73" s="6">
        <v>45054</v>
      </c>
      <c r="C73" s="6">
        <v>45056</v>
      </c>
      <c r="D73" s="4">
        <v>5476</v>
      </c>
      <c r="E73" s="4" t="str">
        <f>VLOOKUP(A73,HOP!A:L,12,0)</f>
        <v>5476.00</v>
      </c>
      <c r="F73" s="4" t="str">
        <f>VLOOKUP(A73,HOP!A:C,3,0)</f>
        <v>3334852</v>
      </c>
      <c r="G73" s="4">
        <f t="shared" si="4"/>
        <v>0</v>
      </c>
      <c r="H73" s="4" t="str">
        <f t="shared" si="5"/>
        <v>，3334852</v>
      </c>
      <c r="I73" s="4" t="str">
        <f>VLOOKUP(A73,HOP!A:U,21,0)</f>
        <v>直采</v>
      </c>
    </row>
    <row r="74" s="4" customFormat="1" spans="1:9">
      <c r="A74" s="5">
        <v>999224030870928</v>
      </c>
      <c r="B74" s="6">
        <v>45054</v>
      </c>
      <c r="C74" s="6">
        <v>45056</v>
      </c>
      <c r="D74" s="4">
        <v>636</v>
      </c>
      <c r="E74" s="4" t="str">
        <f>VLOOKUP(A74,HOP!A:L,12,0)</f>
        <v>636.00</v>
      </c>
      <c r="F74" s="4" t="str">
        <f>VLOOKUP(A74,HOP!A:C,3,0)</f>
        <v>3334858</v>
      </c>
      <c r="G74" s="4">
        <f t="shared" si="4"/>
        <v>0</v>
      </c>
      <c r="H74" s="4" t="str">
        <f t="shared" si="5"/>
        <v>，3334858</v>
      </c>
      <c r="I74" s="4" t="str">
        <f>VLOOKUP(A74,HOP!A:U,21,0)</f>
        <v>直采</v>
      </c>
    </row>
    <row r="75" s="4" customFormat="1" spans="1:9">
      <c r="A75" s="5">
        <v>999224032534184</v>
      </c>
      <c r="B75" s="6">
        <v>45053</v>
      </c>
      <c r="C75" s="6">
        <v>45056</v>
      </c>
      <c r="D75" s="4">
        <v>975</v>
      </c>
      <c r="E75" s="4" t="str">
        <f>VLOOKUP(A75,HOP!A:L,12,0)</f>
        <v>975.00</v>
      </c>
      <c r="F75" s="4" t="str">
        <f>VLOOKUP(A75,HOP!A:C,3,0)</f>
        <v>3335412</v>
      </c>
      <c r="G75" s="4">
        <f t="shared" si="4"/>
        <v>0</v>
      </c>
      <c r="H75" s="4" t="str">
        <f t="shared" si="5"/>
        <v>，3335412</v>
      </c>
      <c r="I75" s="4" t="str">
        <f>VLOOKUP(A75,HOP!A:U,21,0)</f>
        <v>直采</v>
      </c>
    </row>
    <row r="76" s="4" customFormat="1" spans="1:9">
      <c r="A76" s="5">
        <v>999224032861714</v>
      </c>
      <c r="B76" s="6">
        <v>45054</v>
      </c>
      <c r="C76" s="6">
        <v>45056</v>
      </c>
      <c r="D76" s="4">
        <v>960</v>
      </c>
      <c r="E76" s="4" t="str">
        <f>VLOOKUP(A76,HOP!A:L,12,0)</f>
        <v>960.00</v>
      </c>
      <c r="F76" s="4" t="str">
        <f>VLOOKUP(A76,HOP!A:C,3,0)</f>
        <v>3335478</v>
      </c>
      <c r="G76" s="4">
        <f t="shared" si="4"/>
        <v>0</v>
      </c>
      <c r="H76" s="4" t="str">
        <f t="shared" si="5"/>
        <v>，3335478</v>
      </c>
      <c r="I76" s="4" t="str">
        <f>VLOOKUP(A76,HOP!A:U,21,0)</f>
        <v>直采</v>
      </c>
    </row>
    <row r="77" s="4" customFormat="1" spans="1:9">
      <c r="A77" s="5">
        <v>999224033012548</v>
      </c>
      <c r="B77" s="6">
        <v>45055</v>
      </c>
      <c r="C77" s="6">
        <v>45056</v>
      </c>
      <c r="D77" s="4">
        <v>229</v>
      </c>
      <c r="E77" s="4" t="str">
        <f>VLOOKUP(A77,HOP!A:L,12,0)</f>
        <v>229.00</v>
      </c>
      <c r="F77" s="4" t="str">
        <f>VLOOKUP(A77,HOP!A:C,3,0)</f>
        <v>3335568</v>
      </c>
      <c r="G77" s="4">
        <f t="shared" si="4"/>
        <v>0</v>
      </c>
      <c r="H77" s="4" t="str">
        <f t="shared" si="5"/>
        <v>，3335568</v>
      </c>
      <c r="I77" s="4" t="str">
        <f>VLOOKUP(A77,HOP!A:U,21,0)</f>
        <v>直采</v>
      </c>
    </row>
    <row r="78" s="4" customFormat="1" spans="1:9">
      <c r="A78" s="5">
        <v>999224033267692</v>
      </c>
      <c r="B78" s="6">
        <v>45054</v>
      </c>
      <c r="C78" s="6">
        <v>45056</v>
      </c>
      <c r="D78" s="4">
        <v>2070</v>
      </c>
      <c r="E78" s="4" t="str">
        <f>VLOOKUP(A78,HOP!A:L,12,0)</f>
        <v>2070.00</v>
      </c>
      <c r="F78" s="4" t="str">
        <f>VLOOKUP(A78,HOP!A:C,3,0)</f>
        <v>3335711</v>
      </c>
      <c r="G78" s="4">
        <f t="shared" si="4"/>
        <v>0</v>
      </c>
      <c r="H78" s="4" t="str">
        <f t="shared" si="5"/>
        <v>，3335711</v>
      </c>
      <c r="I78" s="4" t="str">
        <f>VLOOKUP(A78,HOP!A:U,21,0)</f>
        <v>直采</v>
      </c>
    </row>
    <row r="79" s="4" customFormat="1" spans="1:9">
      <c r="A79" s="5">
        <v>999224033309129</v>
      </c>
      <c r="B79" s="6">
        <v>45054</v>
      </c>
      <c r="C79" s="6">
        <v>45056</v>
      </c>
      <c r="D79" s="4">
        <v>3000</v>
      </c>
      <c r="E79" s="4" t="str">
        <f>VLOOKUP(A79,HOP!A:L,12,0)</f>
        <v>3000.00</v>
      </c>
      <c r="F79" s="4" t="str">
        <f>VLOOKUP(A79,HOP!A:C,3,0)</f>
        <v>3335726</v>
      </c>
      <c r="G79" s="4">
        <f t="shared" si="4"/>
        <v>0</v>
      </c>
      <c r="H79" s="4" t="str">
        <f t="shared" si="5"/>
        <v>，3335726</v>
      </c>
      <c r="I79" s="4" t="str">
        <f>VLOOKUP(A79,HOP!A:U,21,0)</f>
        <v>直采</v>
      </c>
    </row>
    <row r="80" s="4" customFormat="1" spans="1:9">
      <c r="A80" s="5">
        <v>999224033608581</v>
      </c>
      <c r="B80" s="6">
        <v>45054</v>
      </c>
      <c r="C80" s="6">
        <v>45056</v>
      </c>
      <c r="D80" s="4">
        <v>1254</v>
      </c>
      <c r="E80" s="4" t="str">
        <f>VLOOKUP(A80,HOP!A:L,12,0)</f>
        <v>1254.00</v>
      </c>
      <c r="F80" s="4" t="str">
        <f>VLOOKUP(A80,HOP!A:C,3,0)</f>
        <v>3335830</v>
      </c>
      <c r="G80" s="4">
        <f t="shared" si="4"/>
        <v>0</v>
      </c>
      <c r="H80" s="4" t="str">
        <f t="shared" si="5"/>
        <v>，3335830</v>
      </c>
      <c r="I80" s="4" t="str">
        <f>VLOOKUP(A80,HOP!A:U,21,0)</f>
        <v>直采</v>
      </c>
    </row>
    <row r="81" s="4" customFormat="1" spans="1:9">
      <c r="A81" s="5">
        <v>999224033934147</v>
      </c>
      <c r="B81" s="6">
        <v>45054</v>
      </c>
      <c r="C81" s="6">
        <v>45056</v>
      </c>
      <c r="D81" s="4">
        <v>6516</v>
      </c>
      <c r="E81" s="4" t="str">
        <f>VLOOKUP(A81,HOP!A:L,12,0)</f>
        <v>6516.00</v>
      </c>
      <c r="F81" s="4" t="str">
        <f>VLOOKUP(A81,HOP!A:C,3,0)</f>
        <v>3336030</v>
      </c>
      <c r="G81" s="4">
        <f t="shared" si="4"/>
        <v>0</v>
      </c>
      <c r="H81" s="4" t="str">
        <f t="shared" si="5"/>
        <v>，3336030</v>
      </c>
      <c r="I81" s="4" t="str">
        <f>VLOOKUP(A81,HOP!A:U,21,0)</f>
        <v>直采</v>
      </c>
    </row>
    <row r="82" s="4" customFormat="1" spans="1:9">
      <c r="A82" s="5">
        <v>999224035706485</v>
      </c>
      <c r="B82" s="6">
        <v>45054</v>
      </c>
      <c r="C82" s="6">
        <v>45056</v>
      </c>
      <c r="D82" s="4">
        <v>1200</v>
      </c>
      <c r="E82" s="4" t="str">
        <f>VLOOKUP(A82,HOP!A:L,12,0)</f>
        <v>1200.00</v>
      </c>
      <c r="F82" s="4" t="str">
        <f>VLOOKUP(A82,HOP!A:C,3,0)</f>
        <v>3336917</v>
      </c>
      <c r="G82" s="4">
        <f t="shared" si="4"/>
        <v>0</v>
      </c>
      <c r="H82" s="4" t="str">
        <f t="shared" si="5"/>
        <v>，3336917</v>
      </c>
      <c r="I82" s="4" t="str">
        <f>VLOOKUP(A82,HOP!A:U,21,0)</f>
        <v>直采</v>
      </c>
    </row>
    <row r="83" s="4" customFormat="1" spans="1:9">
      <c r="A83" s="5">
        <v>999224042154126</v>
      </c>
      <c r="B83" s="6">
        <v>45055</v>
      </c>
      <c r="C83" s="6">
        <v>45056</v>
      </c>
      <c r="D83" s="4">
        <v>745</v>
      </c>
      <c r="E83" s="4" t="str">
        <f>VLOOKUP(A83,HOP!A:L,12,0)</f>
        <v>745.00</v>
      </c>
      <c r="F83" s="4" t="str">
        <f>VLOOKUP(A83,HOP!A:C,3,0)</f>
        <v>3337871</v>
      </c>
      <c r="G83" s="4">
        <f t="shared" si="4"/>
        <v>0</v>
      </c>
      <c r="H83" s="4" t="str">
        <f t="shared" si="5"/>
        <v>，3337871</v>
      </c>
      <c r="I83" s="4" t="str">
        <f>VLOOKUP(A83,HOP!A:U,21,0)</f>
        <v>直采</v>
      </c>
    </row>
    <row r="84" s="4" customFormat="1" spans="1:9">
      <c r="A84" s="5">
        <v>999224042173460</v>
      </c>
      <c r="B84" s="6">
        <v>45055</v>
      </c>
      <c r="C84" s="6">
        <v>45056</v>
      </c>
      <c r="D84" s="4">
        <v>745</v>
      </c>
      <c r="E84" s="4" t="str">
        <f>VLOOKUP(A84,HOP!A:L,12,0)</f>
        <v>745.00</v>
      </c>
      <c r="F84" s="4" t="str">
        <f>VLOOKUP(A84,HOP!A:C,3,0)</f>
        <v>3337874</v>
      </c>
      <c r="G84" s="4">
        <f t="shared" si="4"/>
        <v>0</v>
      </c>
      <c r="H84" s="4" t="str">
        <f t="shared" si="5"/>
        <v>，3337874</v>
      </c>
      <c r="I84" s="4" t="str">
        <f>VLOOKUP(A84,HOP!A:U,21,0)</f>
        <v>直采</v>
      </c>
    </row>
    <row r="85" s="4" customFormat="1" spans="1:9">
      <c r="A85" s="5">
        <v>999224044027512</v>
      </c>
      <c r="B85" s="6">
        <v>45055</v>
      </c>
      <c r="C85" s="6">
        <v>45056</v>
      </c>
      <c r="D85" s="4">
        <v>518</v>
      </c>
      <c r="E85" s="4" t="str">
        <f>VLOOKUP(A85,HOP!A:L,12,0)</f>
        <v>518.00</v>
      </c>
      <c r="F85" s="4" t="str">
        <f>VLOOKUP(A85,HOP!A:C,3,0)</f>
        <v>3338436</v>
      </c>
      <c r="G85" s="4">
        <f t="shared" si="4"/>
        <v>0</v>
      </c>
      <c r="H85" s="4" t="str">
        <f t="shared" si="5"/>
        <v>，3338436</v>
      </c>
      <c r="I85" s="4" t="str">
        <f>VLOOKUP(A85,HOP!A:U,21,0)</f>
        <v>直采</v>
      </c>
    </row>
    <row r="86" s="4" customFormat="1" spans="1:9">
      <c r="A86" s="5">
        <v>999224044099925</v>
      </c>
      <c r="B86" s="6">
        <v>45054</v>
      </c>
      <c r="C86" s="6">
        <v>45056</v>
      </c>
      <c r="D86" s="4">
        <v>892</v>
      </c>
      <c r="E86" s="4" t="str">
        <f>VLOOKUP(A86,HOP!A:L,12,0)</f>
        <v>892.00</v>
      </c>
      <c r="F86" s="4" t="str">
        <f>VLOOKUP(A86,HOP!A:C,3,0)</f>
        <v>3338453</v>
      </c>
      <c r="G86" s="4">
        <f t="shared" si="4"/>
        <v>0</v>
      </c>
      <c r="H86" s="4" t="str">
        <f t="shared" si="5"/>
        <v>，3338453</v>
      </c>
      <c r="I86" s="4" t="str">
        <f>VLOOKUP(A86,HOP!A:U,21,0)</f>
        <v>直采</v>
      </c>
    </row>
    <row r="87" s="4" customFormat="1" spans="1:9">
      <c r="A87" s="5">
        <v>999224046139818</v>
      </c>
      <c r="B87" s="6">
        <v>45055</v>
      </c>
      <c r="C87" s="6">
        <v>45056</v>
      </c>
      <c r="D87" s="4">
        <v>340</v>
      </c>
      <c r="E87" s="4" t="str">
        <f>VLOOKUP(A87,HOP!A:L,12,0)</f>
        <v>340.00</v>
      </c>
      <c r="F87" s="4" t="str">
        <f>VLOOKUP(A87,HOP!A:C,3,0)</f>
        <v>3339211</v>
      </c>
      <c r="G87" s="4">
        <f t="shared" si="4"/>
        <v>0</v>
      </c>
      <c r="H87" s="4" t="str">
        <f t="shared" si="5"/>
        <v>，3339211</v>
      </c>
      <c r="I87" s="4" t="str">
        <f>VLOOKUP(A87,HOP!A:U,21,0)</f>
        <v>直采</v>
      </c>
    </row>
    <row r="88" s="4" customFormat="1" spans="1:9">
      <c r="A88" s="5">
        <v>999224046399319</v>
      </c>
      <c r="B88" s="6">
        <v>45055</v>
      </c>
      <c r="C88" s="6">
        <v>45056</v>
      </c>
      <c r="D88" s="4">
        <v>377</v>
      </c>
      <c r="E88" s="4" t="str">
        <f>VLOOKUP(A88,HOP!A:L,12,0)</f>
        <v>377.00</v>
      </c>
      <c r="F88" s="4" t="str">
        <f>VLOOKUP(A88,HOP!A:C,3,0)</f>
        <v>3339277</v>
      </c>
      <c r="G88" s="4">
        <f t="shared" si="4"/>
        <v>0</v>
      </c>
      <c r="H88" s="4" t="str">
        <f t="shared" si="5"/>
        <v>，3339277</v>
      </c>
      <c r="I88" s="4" t="str">
        <f>VLOOKUP(A88,HOP!A:U,21,0)</f>
        <v>直采</v>
      </c>
    </row>
    <row r="89" s="4" customFormat="1" spans="1:9">
      <c r="A89" s="5">
        <v>999224047436488</v>
      </c>
      <c r="B89" s="6">
        <v>45054</v>
      </c>
      <c r="C89" s="6">
        <v>45056</v>
      </c>
      <c r="D89" s="4">
        <v>3762</v>
      </c>
      <c r="E89" s="4" t="str">
        <f>VLOOKUP(A89,HOP!A:L,12,0)</f>
        <v>3762.00</v>
      </c>
      <c r="F89" s="4" t="str">
        <f>VLOOKUP(A89,HOP!A:C,3,0)</f>
        <v>3339698</v>
      </c>
      <c r="G89" s="4">
        <f t="shared" si="4"/>
        <v>0</v>
      </c>
      <c r="H89" s="4" t="str">
        <f t="shared" si="5"/>
        <v>，3339698</v>
      </c>
      <c r="I89" s="4" t="str">
        <f>VLOOKUP(A89,HOP!A:U,21,0)</f>
        <v>直采</v>
      </c>
    </row>
    <row r="90" s="4" customFormat="1" spans="1:9">
      <c r="A90" s="5">
        <v>999224047724875</v>
      </c>
      <c r="B90" s="6">
        <v>45054</v>
      </c>
      <c r="C90" s="6">
        <v>45056</v>
      </c>
      <c r="D90" s="4">
        <v>960</v>
      </c>
      <c r="E90" s="4" t="str">
        <f>VLOOKUP(A90,HOP!A:L,12,0)</f>
        <v>960.00</v>
      </c>
      <c r="F90" s="4" t="str">
        <f>VLOOKUP(A90,HOP!A:C,3,0)</f>
        <v>3339794</v>
      </c>
      <c r="G90" s="4">
        <f t="shared" si="4"/>
        <v>0</v>
      </c>
      <c r="H90" s="4" t="str">
        <f t="shared" si="5"/>
        <v>，3339794</v>
      </c>
      <c r="I90" s="4" t="str">
        <f>VLOOKUP(A90,HOP!A:U,21,0)</f>
        <v>直采</v>
      </c>
    </row>
    <row r="91" s="4" customFormat="1" spans="1:9">
      <c r="A91" s="5">
        <v>999224048002388</v>
      </c>
      <c r="B91" s="6">
        <v>45054</v>
      </c>
      <c r="C91" s="6">
        <v>45056</v>
      </c>
      <c r="D91" s="4">
        <v>522</v>
      </c>
      <c r="E91" s="4" t="str">
        <f>VLOOKUP(A91,HOP!A:L,12,0)</f>
        <v>522.00</v>
      </c>
      <c r="F91" s="4" t="str">
        <f>VLOOKUP(A91,HOP!A:C,3,0)</f>
        <v>3339969</v>
      </c>
      <c r="G91" s="4">
        <f t="shared" si="4"/>
        <v>0</v>
      </c>
      <c r="H91" s="4" t="str">
        <f t="shared" si="5"/>
        <v>，3339969</v>
      </c>
      <c r="I91" s="4" t="str">
        <f>VLOOKUP(A91,HOP!A:U,21,0)</f>
        <v>直采</v>
      </c>
    </row>
    <row r="92" s="4" customFormat="1" spans="1:9">
      <c r="A92" s="5">
        <v>999224048029909</v>
      </c>
      <c r="B92" s="6">
        <v>45054</v>
      </c>
      <c r="C92" s="6">
        <v>45056</v>
      </c>
      <c r="D92" s="4">
        <v>1376</v>
      </c>
      <c r="E92" s="4" t="str">
        <f>VLOOKUP(A92,HOP!A:L,12,0)</f>
        <v>1376.00</v>
      </c>
      <c r="F92" s="4" t="str">
        <f>VLOOKUP(A92,HOP!A:C,3,0)</f>
        <v>3339994</v>
      </c>
      <c r="G92" s="4">
        <f t="shared" si="4"/>
        <v>0</v>
      </c>
      <c r="H92" s="4" t="str">
        <f t="shared" si="5"/>
        <v>，3339994</v>
      </c>
      <c r="I92" s="4" t="str">
        <f>VLOOKUP(A92,HOP!A:U,21,0)</f>
        <v>直采</v>
      </c>
    </row>
    <row r="93" s="4" customFormat="1" spans="1:9">
      <c r="A93" s="5">
        <v>999224048228782</v>
      </c>
      <c r="B93" s="6">
        <v>45054</v>
      </c>
      <c r="C93" s="6">
        <v>45056</v>
      </c>
      <c r="D93" s="4">
        <v>1580</v>
      </c>
      <c r="E93" s="4" t="str">
        <f>VLOOKUP(A93,HOP!A:L,12,0)</f>
        <v>1580.00</v>
      </c>
      <c r="F93" s="4" t="str">
        <f>VLOOKUP(A93,HOP!A:C,3,0)</f>
        <v>3340081</v>
      </c>
      <c r="G93" s="4">
        <f t="shared" si="4"/>
        <v>0</v>
      </c>
      <c r="H93" s="4" t="str">
        <f t="shared" si="5"/>
        <v>，3340081</v>
      </c>
      <c r="I93" s="4" t="str">
        <f>VLOOKUP(A93,HOP!A:U,21,0)</f>
        <v>直采</v>
      </c>
    </row>
    <row r="94" s="4" customFormat="1" spans="1:9">
      <c r="A94" s="5">
        <v>999224048872243</v>
      </c>
      <c r="B94" s="6">
        <v>45055</v>
      </c>
      <c r="C94" s="6">
        <v>45056</v>
      </c>
      <c r="D94" s="4">
        <v>402</v>
      </c>
      <c r="E94" s="4" t="str">
        <f>VLOOKUP(A94,HOP!A:L,12,0)</f>
        <v>402.00</v>
      </c>
      <c r="F94" s="4" t="str">
        <f>VLOOKUP(A94,HOP!A:C,3,0)</f>
        <v>3340310</v>
      </c>
      <c r="G94" s="4">
        <f t="shared" si="4"/>
        <v>0</v>
      </c>
      <c r="H94" s="4" t="str">
        <f t="shared" si="5"/>
        <v>，3340310</v>
      </c>
      <c r="I94" s="4" t="str">
        <f>VLOOKUP(A94,HOP!A:U,21,0)</f>
        <v>直采</v>
      </c>
    </row>
    <row r="95" s="4" customFormat="1" spans="1:9">
      <c r="A95" s="5">
        <v>999224049442055</v>
      </c>
      <c r="B95" s="6">
        <v>45055</v>
      </c>
      <c r="C95" s="6">
        <v>45056</v>
      </c>
      <c r="D95" s="4">
        <v>421</v>
      </c>
      <c r="E95" s="4" t="str">
        <f>VLOOKUP(A95,HOP!A:L,12,0)</f>
        <v>421.00</v>
      </c>
      <c r="F95" s="4" t="str">
        <f>VLOOKUP(A95,HOP!A:C,3,0)</f>
        <v>3340506</v>
      </c>
      <c r="G95" s="4">
        <f t="shared" si="4"/>
        <v>0</v>
      </c>
      <c r="H95" s="4" t="str">
        <f t="shared" si="5"/>
        <v>，3340506</v>
      </c>
      <c r="I95" s="4" t="str">
        <f>VLOOKUP(A95,HOP!A:U,21,0)</f>
        <v>直采</v>
      </c>
    </row>
    <row r="96" s="4" customFormat="1" spans="1:9">
      <c r="A96" s="5">
        <v>999224050865920</v>
      </c>
      <c r="B96" s="6">
        <v>45054</v>
      </c>
      <c r="C96" s="6">
        <v>45056</v>
      </c>
      <c r="D96" s="4">
        <v>1080</v>
      </c>
      <c r="E96" s="4" t="str">
        <f>VLOOKUP(A96,HOP!A:L,12,0)</f>
        <v>1080.00</v>
      </c>
      <c r="F96" s="4" t="str">
        <f>VLOOKUP(A96,HOP!A:C,3,0)</f>
        <v>3341056</v>
      </c>
      <c r="G96" s="4">
        <f t="shared" si="4"/>
        <v>0</v>
      </c>
      <c r="H96" s="4" t="str">
        <f t="shared" si="5"/>
        <v>，3341056</v>
      </c>
      <c r="I96" s="4" t="str">
        <f>VLOOKUP(A96,HOP!A:U,21,0)</f>
        <v>直采</v>
      </c>
    </row>
    <row r="97" s="4" customFormat="1" spans="1:9">
      <c r="A97" s="5">
        <v>999224051448341</v>
      </c>
      <c r="B97" s="6">
        <v>45054</v>
      </c>
      <c r="C97" s="6">
        <v>45056</v>
      </c>
      <c r="D97" s="4">
        <v>940</v>
      </c>
      <c r="E97" s="4" t="str">
        <f>VLOOKUP(A97,HOP!A:L,12,0)</f>
        <v>940.00</v>
      </c>
      <c r="F97" s="4" t="str">
        <f>VLOOKUP(A97,HOP!A:C,3,0)</f>
        <v>3341344</v>
      </c>
      <c r="G97" s="4">
        <f t="shared" si="4"/>
        <v>0</v>
      </c>
      <c r="H97" s="4" t="str">
        <f t="shared" si="5"/>
        <v>，3341344</v>
      </c>
      <c r="I97" s="4" t="str">
        <f>VLOOKUP(A97,HOP!A:U,21,0)</f>
        <v>直采</v>
      </c>
    </row>
    <row r="98" s="4" customFormat="1" spans="1:9">
      <c r="A98" s="5">
        <v>999224051512982</v>
      </c>
      <c r="B98" s="6">
        <v>45055</v>
      </c>
      <c r="C98" s="6">
        <v>45056</v>
      </c>
      <c r="D98" s="4">
        <v>3975</v>
      </c>
      <c r="E98" s="4" t="str">
        <f>VLOOKUP(A98,HOP!A:L,12,0)</f>
        <v>3975.00</v>
      </c>
      <c r="F98" s="4" t="str">
        <f>VLOOKUP(A98,HOP!A:C,3,0)</f>
        <v>3341419</v>
      </c>
      <c r="G98" s="4">
        <f t="shared" si="4"/>
        <v>0</v>
      </c>
      <c r="H98" s="4" t="str">
        <f t="shared" si="5"/>
        <v>，3341419</v>
      </c>
      <c r="I98" s="4" t="str">
        <f>VLOOKUP(A98,HOP!A:U,21,0)</f>
        <v>直采</v>
      </c>
    </row>
    <row r="99" s="4" customFormat="1" spans="1:9">
      <c r="A99" s="5">
        <v>999224052076979</v>
      </c>
      <c r="B99" s="6">
        <v>45054</v>
      </c>
      <c r="C99" s="6">
        <v>45056</v>
      </c>
      <c r="D99" s="4">
        <v>636</v>
      </c>
      <c r="E99" s="4" t="str">
        <f>VLOOKUP(A99,HOP!A:L,12,0)</f>
        <v>636.00</v>
      </c>
      <c r="F99" s="4" t="str">
        <f>VLOOKUP(A99,HOP!A:C,3,0)</f>
        <v>3341795</v>
      </c>
      <c r="G99" s="4">
        <f t="shared" ref="G99:G123" si="6">D99-E99</f>
        <v>0</v>
      </c>
      <c r="H99" s="4" t="str">
        <f t="shared" ref="H99:H123" si="7">$H$1&amp;F99</f>
        <v>，3341795</v>
      </c>
      <c r="I99" s="4" t="str">
        <f>VLOOKUP(A99,HOP!A:U,21,0)</f>
        <v>直采</v>
      </c>
    </row>
    <row r="100" s="4" customFormat="1" spans="1:9">
      <c r="A100" s="5">
        <v>999224053059859</v>
      </c>
      <c r="B100" s="6">
        <v>45055</v>
      </c>
      <c r="C100" s="6">
        <v>45056</v>
      </c>
      <c r="D100" s="4">
        <v>1010</v>
      </c>
      <c r="E100" s="4" t="str">
        <f>VLOOKUP(A100,HOP!A:L,12,0)</f>
        <v>1010.00</v>
      </c>
      <c r="F100" s="4" t="str">
        <f>VLOOKUP(A100,HOP!A:C,3,0)</f>
        <v>3342304</v>
      </c>
      <c r="G100" s="4">
        <f t="shared" si="6"/>
        <v>0</v>
      </c>
      <c r="H100" s="4" t="str">
        <f t="shared" si="7"/>
        <v>，3342304</v>
      </c>
      <c r="I100" s="4" t="str">
        <f>VLOOKUP(A100,HOP!A:U,21,0)</f>
        <v>直采</v>
      </c>
    </row>
    <row r="101" s="4" customFormat="1" spans="1:9">
      <c r="A101" s="5">
        <v>999224058720819</v>
      </c>
      <c r="B101" s="6">
        <v>45055</v>
      </c>
      <c r="C101" s="6">
        <v>45056</v>
      </c>
      <c r="D101" s="4">
        <v>319</v>
      </c>
      <c r="E101" s="4" t="str">
        <f>VLOOKUP(A101,HOP!A:L,12,0)</f>
        <v>319.00</v>
      </c>
      <c r="F101" s="4" t="str">
        <f>VLOOKUP(A101,HOP!A:C,3,0)</f>
        <v>3343200</v>
      </c>
      <c r="G101" s="4">
        <f t="shared" si="6"/>
        <v>0</v>
      </c>
      <c r="H101" s="4" t="str">
        <f t="shared" si="7"/>
        <v>，3343200</v>
      </c>
      <c r="I101" s="4" t="str">
        <f>VLOOKUP(A101,HOP!A:U,21,0)</f>
        <v>直采</v>
      </c>
    </row>
    <row r="102" s="4" customFormat="1" spans="1:9">
      <c r="A102" s="5">
        <v>999224060383260</v>
      </c>
      <c r="B102" s="6">
        <v>45055</v>
      </c>
      <c r="C102" s="6">
        <v>45056</v>
      </c>
      <c r="D102" s="4">
        <v>377</v>
      </c>
      <c r="E102" s="4" t="str">
        <f>VLOOKUP(A102,HOP!A:L,12,0)</f>
        <v>377.00</v>
      </c>
      <c r="F102" s="4" t="str">
        <f>VLOOKUP(A102,HOP!A:C,3,0)</f>
        <v>3343585</v>
      </c>
      <c r="G102" s="4">
        <f t="shared" si="6"/>
        <v>0</v>
      </c>
      <c r="H102" s="4" t="str">
        <f t="shared" si="7"/>
        <v>，3343585</v>
      </c>
      <c r="I102" s="4" t="str">
        <f>VLOOKUP(A102,HOP!A:U,21,0)</f>
        <v>直采</v>
      </c>
    </row>
    <row r="103" s="4" customFormat="1" spans="1:9">
      <c r="A103" s="5">
        <v>999224060448525</v>
      </c>
      <c r="B103" s="6">
        <v>45055</v>
      </c>
      <c r="C103" s="6">
        <v>45056</v>
      </c>
      <c r="D103" s="4">
        <v>215</v>
      </c>
      <c r="E103" s="4" t="str">
        <f>VLOOKUP(A103,HOP!A:L,12,0)</f>
        <v>215.00</v>
      </c>
      <c r="F103" s="4" t="str">
        <f>VLOOKUP(A103,HOP!A:C,3,0)</f>
        <v>3343593</v>
      </c>
      <c r="G103" s="4">
        <f t="shared" si="6"/>
        <v>0</v>
      </c>
      <c r="H103" s="4" t="str">
        <f t="shared" si="7"/>
        <v>，3343593</v>
      </c>
      <c r="I103" s="4" t="str">
        <f>VLOOKUP(A103,HOP!A:U,21,0)</f>
        <v>直采</v>
      </c>
    </row>
    <row r="104" s="4" customFormat="1" spans="1:9">
      <c r="A104" s="5">
        <v>999224060532653</v>
      </c>
      <c r="B104" s="6">
        <v>45055</v>
      </c>
      <c r="C104" s="6">
        <v>45056</v>
      </c>
      <c r="D104" s="4">
        <v>1054</v>
      </c>
      <c r="E104" s="4" t="str">
        <f>VLOOKUP(A104,HOP!A:L,12,0)</f>
        <v>1054.00</v>
      </c>
      <c r="F104" s="4" t="str">
        <f>VLOOKUP(A104,HOP!A:C,3,0)</f>
        <v>3343607</v>
      </c>
      <c r="G104" s="4">
        <f t="shared" si="6"/>
        <v>0</v>
      </c>
      <c r="H104" s="4" t="str">
        <f t="shared" si="7"/>
        <v>，3343607</v>
      </c>
      <c r="I104" s="4" t="str">
        <f>VLOOKUP(A104,HOP!A:U,21,0)</f>
        <v>直采</v>
      </c>
    </row>
    <row r="105" s="4" customFormat="1" hidden="1" spans="1:9">
      <c r="A105" s="5">
        <v>999224060838053</v>
      </c>
      <c r="B105" s="6">
        <v>45055</v>
      </c>
      <c r="C105" s="6">
        <v>45056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spans="1:9">
      <c r="A106" s="5">
        <v>999224060935379</v>
      </c>
      <c r="B106" s="6">
        <v>45055</v>
      </c>
      <c r="C106" s="6">
        <v>45056</v>
      </c>
      <c r="D106" s="4">
        <v>738</v>
      </c>
      <c r="E106" s="4" t="str">
        <f>VLOOKUP(A106,HOP!A:L,12,0)</f>
        <v>738.00</v>
      </c>
      <c r="F106" s="4" t="str">
        <f>VLOOKUP(A106,HOP!A:C,3,0)</f>
        <v>3343895</v>
      </c>
      <c r="G106" s="4">
        <f t="shared" si="6"/>
        <v>0</v>
      </c>
      <c r="H106" s="4" t="str">
        <f t="shared" si="7"/>
        <v>，3343895</v>
      </c>
      <c r="I106" s="4" t="str">
        <f>VLOOKUP(A106,HOP!A:U,21,0)</f>
        <v>直采</v>
      </c>
    </row>
    <row r="107" s="4" customFormat="1" spans="1:9">
      <c r="A107" s="5">
        <v>999224061337521</v>
      </c>
      <c r="B107" s="6">
        <v>45055</v>
      </c>
      <c r="C107" s="6">
        <v>45056</v>
      </c>
      <c r="D107" s="4">
        <v>230</v>
      </c>
      <c r="E107" s="4" t="str">
        <f>VLOOKUP(A107,HOP!A:L,12,0)</f>
        <v>230.00</v>
      </c>
      <c r="F107" s="4" t="str">
        <f>VLOOKUP(A107,HOP!A:C,3,0)</f>
        <v>3344001</v>
      </c>
      <c r="G107" s="4">
        <f t="shared" si="6"/>
        <v>0</v>
      </c>
      <c r="H107" s="4" t="str">
        <f t="shared" si="7"/>
        <v>，3344001</v>
      </c>
      <c r="I107" s="4" t="str">
        <f>VLOOKUP(A107,HOP!A:U,21,0)</f>
        <v>直采</v>
      </c>
    </row>
    <row r="108" s="4" customFormat="1" spans="1:9">
      <c r="A108" s="5">
        <v>999224061362026</v>
      </c>
      <c r="B108" s="6">
        <v>45055</v>
      </c>
      <c r="C108" s="6">
        <v>45056</v>
      </c>
      <c r="D108" s="4">
        <v>690</v>
      </c>
      <c r="E108" s="4" t="str">
        <f>VLOOKUP(A108,HOP!A:L,12,0)</f>
        <v>690.00</v>
      </c>
      <c r="F108" s="4" t="str">
        <f>VLOOKUP(A108,HOP!A:C,3,0)</f>
        <v>3344006</v>
      </c>
      <c r="G108" s="4">
        <f t="shared" si="6"/>
        <v>0</v>
      </c>
      <c r="H108" s="4" t="str">
        <f t="shared" si="7"/>
        <v>，3344006</v>
      </c>
      <c r="I108" s="4" t="str">
        <f>VLOOKUP(A108,HOP!A:U,21,0)</f>
        <v>直采</v>
      </c>
    </row>
    <row r="109" s="4" customFormat="1" spans="1:9">
      <c r="A109" s="5">
        <v>999224061962698</v>
      </c>
      <c r="B109" s="6">
        <v>45055</v>
      </c>
      <c r="C109" s="6">
        <v>45056</v>
      </c>
      <c r="D109" s="4">
        <v>738</v>
      </c>
      <c r="E109" s="4" t="str">
        <f>VLOOKUP(A109,HOP!A:L,12,0)</f>
        <v>738.00</v>
      </c>
      <c r="F109" s="4" t="str">
        <f>VLOOKUP(A109,HOP!A:C,3,0)</f>
        <v>3344265</v>
      </c>
      <c r="G109" s="4">
        <f t="shared" si="6"/>
        <v>0</v>
      </c>
      <c r="H109" s="4" t="str">
        <f t="shared" si="7"/>
        <v>，3344265</v>
      </c>
      <c r="I109" s="4" t="str">
        <f>VLOOKUP(A109,HOP!A:U,21,0)</f>
        <v>直采</v>
      </c>
    </row>
    <row r="110" s="4" customFormat="1" spans="1:9">
      <c r="A110" s="5">
        <v>999224058789339</v>
      </c>
      <c r="B110" s="6">
        <v>45055</v>
      </c>
      <c r="C110" s="6">
        <v>45056</v>
      </c>
      <c r="D110" s="4">
        <v>241</v>
      </c>
      <c r="E110" s="4" t="str">
        <f>VLOOKUP(A110,HOP!A:L,12,0)</f>
        <v>241.00</v>
      </c>
      <c r="F110" s="4" t="str">
        <f>VLOOKUP(A110,HOP!A:C,3,0)</f>
        <v>3343208</v>
      </c>
      <c r="G110" s="4">
        <f t="shared" si="6"/>
        <v>0</v>
      </c>
      <c r="H110" s="4" t="str">
        <f t="shared" si="7"/>
        <v>，3343208</v>
      </c>
      <c r="I110" s="4" t="str">
        <f>VLOOKUP(A110,HOP!A:U,21,0)</f>
        <v>直采</v>
      </c>
    </row>
    <row r="111" s="4" customFormat="1" spans="1:9">
      <c r="A111" s="5">
        <v>999224062990523</v>
      </c>
      <c r="B111" s="6">
        <v>45055</v>
      </c>
      <c r="C111" s="6">
        <v>45056</v>
      </c>
      <c r="D111" s="4">
        <v>2450</v>
      </c>
      <c r="E111" s="4" t="str">
        <f>VLOOKUP(A111,HOP!A:L,12,0)</f>
        <v>2450.00</v>
      </c>
      <c r="F111" s="4" t="str">
        <f>VLOOKUP(A111,HOP!A:C,3,0)</f>
        <v>3344576</v>
      </c>
      <c r="G111" s="4">
        <f t="shared" si="6"/>
        <v>0</v>
      </c>
      <c r="H111" s="4" t="str">
        <f t="shared" si="7"/>
        <v>，3344576</v>
      </c>
      <c r="I111" s="4" t="str">
        <f>VLOOKUP(A111,HOP!A:U,21,0)</f>
        <v>直采</v>
      </c>
    </row>
    <row r="112" s="4" customFormat="1" spans="1:9">
      <c r="A112" s="5">
        <v>999224063342577</v>
      </c>
      <c r="B112" s="6">
        <v>45055</v>
      </c>
      <c r="C112" s="6">
        <v>45056</v>
      </c>
      <c r="D112" s="4">
        <v>275</v>
      </c>
      <c r="E112" s="4" t="str">
        <f>VLOOKUP(A112,HOP!A:L,12,0)</f>
        <v>275.00</v>
      </c>
      <c r="F112" s="4" t="str">
        <f>VLOOKUP(A112,HOP!A:C,3,0)</f>
        <v>3344699</v>
      </c>
      <c r="G112" s="4">
        <f t="shared" si="6"/>
        <v>0</v>
      </c>
      <c r="H112" s="4" t="str">
        <f t="shared" si="7"/>
        <v>，3344699</v>
      </c>
      <c r="I112" s="4" t="str">
        <f>VLOOKUP(A112,HOP!A:U,21,0)</f>
        <v>直采</v>
      </c>
    </row>
    <row r="113" s="4" customFormat="1" spans="1:9">
      <c r="A113" s="5">
        <v>999224064132443</v>
      </c>
      <c r="B113" s="6">
        <v>45055</v>
      </c>
      <c r="C113" s="6">
        <v>45056</v>
      </c>
      <c r="D113" s="4">
        <v>1160</v>
      </c>
      <c r="E113" s="4" t="str">
        <f>VLOOKUP(A113,HOP!A:L,12,0)</f>
        <v>1160.00</v>
      </c>
      <c r="F113" s="4" t="str">
        <f>VLOOKUP(A113,HOP!A:C,3,0)</f>
        <v>3344929</v>
      </c>
      <c r="G113" s="4">
        <f t="shared" si="6"/>
        <v>0</v>
      </c>
      <c r="H113" s="4" t="str">
        <f t="shared" si="7"/>
        <v>，3344929</v>
      </c>
      <c r="I113" s="4" t="str">
        <f>VLOOKUP(A113,HOP!A:U,21,0)</f>
        <v>直采</v>
      </c>
    </row>
    <row r="114" s="4" customFormat="1" spans="1:9">
      <c r="A114" s="5">
        <v>999224064486055</v>
      </c>
      <c r="B114" s="6">
        <v>45055</v>
      </c>
      <c r="C114" s="6">
        <v>45056</v>
      </c>
      <c r="D114" s="4">
        <v>331</v>
      </c>
      <c r="E114" s="4" t="str">
        <f>VLOOKUP(A114,HOP!A:L,12,0)</f>
        <v>331.00</v>
      </c>
      <c r="F114" s="4" t="str">
        <f>VLOOKUP(A114,HOP!A:C,3,0)</f>
        <v>3345059</v>
      </c>
      <c r="G114" s="4">
        <f t="shared" si="6"/>
        <v>0</v>
      </c>
      <c r="H114" s="4" t="str">
        <f t="shared" si="7"/>
        <v>，3345059</v>
      </c>
      <c r="I114" s="4" t="str">
        <f>VLOOKUP(A114,HOP!A:U,21,0)</f>
        <v>直采</v>
      </c>
    </row>
    <row r="115" s="4" customFormat="1" spans="1:9">
      <c r="A115" s="5">
        <v>999224064487209</v>
      </c>
      <c r="B115" s="6">
        <v>45055</v>
      </c>
      <c r="C115" s="6">
        <v>45056</v>
      </c>
      <c r="D115" s="4">
        <v>336</v>
      </c>
      <c r="E115" s="4" t="str">
        <f>VLOOKUP(A115,HOP!A:L,12,0)</f>
        <v>336.00</v>
      </c>
      <c r="F115" s="4" t="str">
        <f>VLOOKUP(A115,HOP!A:C,3,0)</f>
        <v>3345061</v>
      </c>
      <c r="G115" s="4">
        <f t="shared" si="6"/>
        <v>0</v>
      </c>
      <c r="H115" s="4" t="str">
        <f t="shared" si="7"/>
        <v>，3345061</v>
      </c>
      <c r="I115" s="4" t="str">
        <f>VLOOKUP(A115,HOP!A:U,21,0)</f>
        <v>直采</v>
      </c>
    </row>
    <row r="116" s="4" customFormat="1" spans="1:9">
      <c r="A116" s="5">
        <v>999224064743941</v>
      </c>
      <c r="B116" s="6">
        <v>45055</v>
      </c>
      <c r="C116" s="6">
        <v>45056</v>
      </c>
      <c r="D116" s="4">
        <v>336</v>
      </c>
      <c r="E116" s="4" t="str">
        <f>VLOOKUP(A116,HOP!A:L,12,0)</f>
        <v>336.00</v>
      </c>
      <c r="F116" s="4" t="str">
        <f>VLOOKUP(A116,HOP!A:C,3,0)</f>
        <v>3345122</v>
      </c>
      <c r="G116" s="4">
        <f t="shared" si="6"/>
        <v>0</v>
      </c>
      <c r="H116" s="4" t="str">
        <f t="shared" si="7"/>
        <v>，3345122</v>
      </c>
      <c r="I116" s="4" t="str">
        <f>VLOOKUP(A116,HOP!A:U,21,0)</f>
        <v>直采</v>
      </c>
    </row>
    <row r="117" s="4" customFormat="1" spans="1:9">
      <c r="A117" s="5">
        <v>999224064856546</v>
      </c>
      <c r="B117" s="6">
        <v>45055</v>
      </c>
      <c r="C117" s="6">
        <v>45056</v>
      </c>
      <c r="D117" s="4">
        <v>211</v>
      </c>
      <c r="E117" s="4" t="str">
        <f>VLOOKUP(A117,HOP!A:L,12,0)</f>
        <v>211.00</v>
      </c>
      <c r="F117" s="4" t="str">
        <f>VLOOKUP(A117,HOP!A:C,3,0)</f>
        <v>3345149</v>
      </c>
      <c r="G117" s="4">
        <f t="shared" si="6"/>
        <v>0</v>
      </c>
      <c r="H117" s="4" t="str">
        <f t="shared" si="7"/>
        <v>，3345149</v>
      </c>
      <c r="I117" s="4" t="str">
        <f>VLOOKUP(A117,HOP!A:U,21,0)</f>
        <v>直采</v>
      </c>
    </row>
    <row r="118" s="4" customFormat="1" spans="1:9">
      <c r="A118" s="5">
        <v>999224064863633</v>
      </c>
      <c r="B118" s="6">
        <v>45055</v>
      </c>
      <c r="C118" s="6">
        <v>45056</v>
      </c>
      <c r="D118" s="4">
        <v>900</v>
      </c>
      <c r="E118" s="4" t="str">
        <f>VLOOKUP(A118,HOP!A:L,12,0)</f>
        <v>900.00</v>
      </c>
      <c r="F118" s="4" t="str">
        <f>VLOOKUP(A118,HOP!A:C,3,0)</f>
        <v>3345152</v>
      </c>
      <c r="G118" s="4">
        <f t="shared" si="6"/>
        <v>0</v>
      </c>
      <c r="H118" s="4" t="str">
        <f t="shared" si="7"/>
        <v>，3345152</v>
      </c>
      <c r="I118" s="4" t="str">
        <f>VLOOKUP(A118,HOP!A:U,21,0)</f>
        <v>直采</v>
      </c>
    </row>
    <row r="119" s="4" customFormat="1" spans="1:9">
      <c r="A119" s="5">
        <v>999224065962303</v>
      </c>
      <c r="B119" s="6">
        <v>45055</v>
      </c>
      <c r="C119" s="6">
        <v>45056</v>
      </c>
      <c r="D119" s="4">
        <v>622</v>
      </c>
      <c r="E119" s="4" t="str">
        <f>VLOOKUP(A119,HOP!A:L,12,0)</f>
        <v>622.00</v>
      </c>
      <c r="F119" s="4" t="str">
        <f>VLOOKUP(A119,HOP!A:C,3,0)</f>
        <v>3345544</v>
      </c>
      <c r="G119" s="4">
        <f t="shared" si="6"/>
        <v>0</v>
      </c>
      <c r="H119" s="4" t="str">
        <f t="shared" si="7"/>
        <v>，3345544</v>
      </c>
      <c r="I119" s="4" t="str">
        <f>VLOOKUP(A119,HOP!A:U,21,0)</f>
        <v>直采</v>
      </c>
    </row>
    <row r="120" s="4" customFormat="1" spans="1:9">
      <c r="A120" s="5">
        <v>999224066446351</v>
      </c>
      <c r="B120" s="6">
        <v>45055</v>
      </c>
      <c r="C120" s="6">
        <v>45056</v>
      </c>
      <c r="D120" s="4">
        <v>1143</v>
      </c>
      <c r="E120" s="4" t="str">
        <f>VLOOKUP(A120,HOP!A:L,12,0)</f>
        <v>1143.00</v>
      </c>
      <c r="F120" s="4" t="str">
        <f>VLOOKUP(A120,HOP!A:C,3,0)</f>
        <v>3345720</v>
      </c>
      <c r="G120" s="4">
        <f t="shared" si="6"/>
        <v>0</v>
      </c>
      <c r="H120" s="4" t="str">
        <f t="shared" si="7"/>
        <v>，3345720</v>
      </c>
      <c r="I120" s="4" t="str">
        <f>VLOOKUP(A120,HOP!A:U,21,0)</f>
        <v>直采</v>
      </c>
    </row>
    <row r="121" s="4" customFormat="1" spans="1:9">
      <c r="A121" s="5">
        <v>999224067337841</v>
      </c>
      <c r="B121" s="6">
        <v>45055</v>
      </c>
      <c r="C121" s="6">
        <v>45056</v>
      </c>
      <c r="D121" s="4">
        <v>580</v>
      </c>
      <c r="E121" s="4" t="str">
        <f>VLOOKUP(A121,HOP!A:L,12,0)</f>
        <v>580.00</v>
      </c>
      <c r="F121" s="4" t="str">
        <f>VLOOKUP(A121,HOP!A:C,3,0)</f>
        <v>3345991</v>
      </c>
      <c r="G121" s="4">
        <f t="shared" si="6"/>
        <v>0</v>
      </c>
      <c r="H121" s="4" t="str">
        <f t="shared" si="7"/>
        <v>，3345991</v>
      </c>
      <c r="I121" s="4" t="str">
        <f>VLOOKUP(A121,HOP!A:U,21,0)</f>
        <v>直采</v>
      </c>
    </row>
    <row r="122" s="4" customFormat="1" spans="1:9">
      <c r="A122" s="5">
        <v>999224067434192</v>
      </c>
      <c r="B122" s="6">
        <v>45055</v>
      </c>
      <c r="C122" s="6">
        <v>45056</v>
      </c>
      <c r="D122" s="4">
        <v>205</v>
      </c>
      <c r="E122" s="4" t="str">
        <f>VLOOKUP(A122,HOP!A:L,12,0)</f>
        <v>205.00</v>
      </c>
      <c r="F122" s="4" t="str">
        <f>VLOOKUP(A122,HOP!A:C,3,0)</f>
        <v>3346022</v>
      </c>
      <c r="G122" s="4">
        <f t="shared" si="6"/>
        <v>0</v>
      </c>
      <c r="H122" s="4" t="str">
        <f t="shared" si="7"/>
        <v>，3346022</v>
      </c>
      <c r="I122" s="4" t="str">
        <f>VLOOKUP(A122,HOP!A:U,21,0)</f>
        <v>直采</v>
      </c>
    </row>
    <row r="123" s="4" customFormat="1" spans="1:9">
      <c r="A123" s="5">
        <v>999224070862866</v>
      </c>
      <c r="B123" s="6">
        <v>45055</v>
      </c>
      <c r="C123" s="6">
        <v>45056</v>
      </c>
      <c r="D123" s="4">
        <v>379</v>
      </c>
      <c r="E123" s="4" t="str">
        <f>VLOOKUP(A123,HOP!A:L,12,0)</f>
        <v>379.00</v>
      </c>
      <c r="F123" s="4" t="str">
        <f>VLOOKUP(A123,HOP!A:C,3,0)</f>
        <v>3346577</v>
      </c>
      <c r="G123" s="4">
        <f t="shared" si="6"/>
        <v>0</v>
      </c>
      <c r="H123" s="4" t="str">
        <f t="shared" si="7"/>
        <v>，3346577</v>
      </c>
      <c r="I123" s="4" t="str">
        <f>VLOOKUP(A123,HOP!A:U,21,0)</f>
        <v>直采</v>
      </c>
    </row>
    <row r="125" spans="4:4">
      <c r="D125" s="4">
        <f>SUM(D2:D124)</f>
        <v>222413</v>
      </c>
    </row>
    <row r="131" spans="1:1">
      <c r="A131" s="4" t="s">
        <v>689</v>
      </c>
    </row>
    <row r="132" spans="1:1">
      <c r="A132" s="4" t="s">
        <v>690</v>
      </c>
    </row>
    <row r="133" spans="1:1">
      <c r="A133" s="4" t="s">
        <v>691</v>
      </c>
    </row>
  </sheetData>
  <autoFilter ref="A1:X123">
    <filterColumn colId="3">
      <filters>
        <filter val="900"/>
        <filter val="1200"/>
        <filter val="1400"/>
        <filter val="1700"/>
        <filter val="2800"/>
        <filter val="3000"/>
        <filter val="3200"/>
        <filter val="3300"/>
        <filter val="402"/>
        <filter val="1802"/>
        <filter val="1203"/>
        <filter val="205"/>
        <filter val="408"/>
        <filter val="1308"/>
        <filter val="2208"/>
        <filter val="1010"/>
        <filter val="2010"/>
        <filter val="211"/>
        <filter val="8214"/>
        <filter val="215"/>
        <filter val="1016"/>
        <filter val="6516"/>
        <filter val="518"/>
        <filter val="8718"/>
        <filter val="319"/>
        <filter val="420"/>
        <filter val="1220"/>
        <filter val="421"/>
        <filter val="522"/>
        <filter val="622"/>
        <filter val="824"/>
        <filter val="3624"/>
        <filter val="3924"/>
        <filter val="1125"/>
        <filter val="2425"/>
        <filter val="5925"/>
        <filter val="1626"/>
        <filter val="1128"/>
        <filter val="229"/>
        <filter val="230"/>
        <filter val="630"/>
        <filter val="331"/>
        <filter val="336"/>
        <filter val="636"/>
        <filter val="738"/>
        <filter val="340"/>
        <filter val="540"/>
        <filter val="940"/>
        <filter val="1440"/>
        <filter val="2240"/>
        <filter val="3140"/>
        <filter val="3240"/>
        <filter val="241"/>
        <filter val="1143"/>
        <filter val="745"/>
        <filter val="750"/>
        <filter val="1350"/>
        <filter val="1950"/>
        <filter val="2450"/>
        <filter val="3750"/>
        <filter val="5350"/>
        <filter val="5450"/>
        <filter val="5550"/>
        <filter val="7650"/>
        <filter val="1054"/>
        <filter val="1254"/>
        <filter val="1456"/>
        <filter val="2156"/>
        <filter val="458"/>
        <filter val="960"/>
        <filter val="1160"/>
        <filter val="1260"/>
        <filter val="961"/>
        <filter val="3762"/>
        <filter val="1264"/>
        <filter val="466"/>
        <filter val="369"/>
        <filter val="1969"/>
        <filter val="2070"/>
        <filter val="971"/>
        <filter val="1472"/>
        <filter val="275"/>
        <filter val="975"/>
        <filter val="3975"/>
        <filter val="1376"/>
        <filter val="5476"/>
        <filter val="377"/>
        <filter val="1678"/>
        <filter val="379"/>
        <filter val="580"/>
        <filter val="1080"/>
        <filter val="1580"/>
        <filter val="3384"/>
        <filter val="685"/>
        <filter val="785"/>
        <filter val="486"/>
        <filter val="490"/>
        <filter val="690"/>
        <filter val="892"/>
        <filter val="4896"/>
        <filter val="14496"/>
        <filter val="998"/>
        <filter val="13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692</v>
      </c>
      <c r="B1" s="2" t="s">
        <v>693</v>
      </c>
      <c r="C1" s="2" t="s">
        <v>694</v>
      </c>
      <c r="D1" s="2" t="s">
        <v>695</v>
      </c>
      <c r="E1" s="2" t="s">
        <v>13</v>
      </c>
      <c r="F1" s="2" t="s">
        <v>5</v>
      </c>
      <c r="G1" s="2" t="s">
        <v>6</v>
      </c>
      <c r="H1" s="2" t="s">
        <v>696</v>
      </c>
      <c r="I1" s="2" t="s">
        <v>697</v>
      </c>
      <c r="J1" s="2" t="s">
        <v>698</v>
      </c>
      <c r="K1" s="2" t="s">
        <v>699</v>
      </c>
      <c r="L1" s="2" t="s">
        <v>700</v>
      </c>
      <c r="M1" s="2" t="s">
        <v>701</v>
      </c>
      <c r="N1" s="2" t="s">
        <v>702</v>
      </c>
      <c r="O1" s="2" t="s">
        <v>703</v>
      </c>
      <c r="P1" s="2" t="s">
        <v>704</v>
      </c>
      <c r="Q1" s="2" t="s">
        <v>705</v>
      </c>
      <c r="R1" s="2" t="s">
        <v>706</v>
      </c>
      <c r="S1" s="2" t="s">
        <v>707</v>
      </c>
      <c r="T1" s="2" t="s">
        <v>708</v>
      </c>
      <c r="U1" s="2" t="s">
        <v>709</v>
      </c>
      <c r="V1" s="2" t="s">
        <v>710</v>
      </c>
    </row>
    <row r="2" s="1" customFormat="1" spans="1:22">
      <c r="A2" s="3">
        <v>999224070862866</v>
      </c>
      <c r="B2" s="1" t="s">
        <v>711</v>
      </c>
      <c r="C2" s="1" t="s">
        <v>712</v>
      </c>
      <c r="D2" s="1" t="s">
        <v>713</v>
      </c>
      <c r="E2" s="1" t="s">
        <v>714</v>
      </c>
      <c r="F2" s="1" t="s">
        <v>711</v>
      </c>
      <c r="G2" s="1" t="s">
        <v>715</v>
      </c>
      <c r="H2" s="1" t="s">
        <v>716</v>
      </c>
      <c r="I2" s="1" t="s">
        <v>717</v>
      </c>
      <c r="J2" s="1" t="s">
        <v>718</v>
      </c>
      <c r="K2" s="1" t="s">
        <v>717</v>
      </c>
      <c r="L2" s="1" t="s">
        <v>717</v>
      </c>
      <c r="M2" s="1" t="s">
        <v>719</v>
      </c>
      <c r="N2" s="1" t="s">
        <v>719</v>
      </c>
      <c r="O2" s="1" t="s">
        <v>720</v>
      </c>
      <c r="P2" s="1" t="s">
        <v>721</v>
      </c>
      <c r="Q2" s="1" t="s">
        <v>722</v>
      </c>
      <c r="R2" s="1" t="s">
        <v>723</v>
      </c>
      <c r="S2" s="1" t="s">
        <v>724</v>
      </c>
      <c r="T2" s="1" t="s">
        <v>725</v>
      </c>
      <c r="U2" s="1" t="s">
        <v>726</v>
      </c>
      <c r="V2" s="1" t="s">
        <v>727</v>
      </c>
    </row>
    <row r="3" s="1" customFormat="1" spans="1:22">
      <c r="A3" s="3">
        <v>999224067434192</v>
      </c>
      <c r="B3" s="1" t="s">
        <v>711</v>
      </c>
      <c r="C3" s="1" t="s">
        <v>728</v>
      </c>
      <c r="D3" s="1" t="s">
        <v>729</v>
      </c>
      <c r="E3" s="1" t="s">
        <v>730</v>
      </c>
      <c r="F3" s="1" t="s">
        <v>711</v>
      </c>
      <c r="G3" s="1" t="s">
        <v>715</v>
      </c>
      <c r="H3" s="1" t="s">
        <v>716</v>
      </c>
      <c r="I3" s="1" t="s">
        <v>731</v>
      </c>
      <c r="J3" s="1" t="s">
        <v>718</v>
      </c>
      <c r="K3" s="1" t="s">
        <v>731</v>
      </c>
      <c r="L3" s="1" t="s">
        <v>731</v>
      </c>
      <c r="M3" s="1" t="s">
        <v>719</v>
      </c>
      <c r="N3" s="1" t="s">
        <v>719</v>
      </c>
      <c r="O3" s="1" t="s">
        <v>720</v>
      </c>
      <c r="P3" s="1" t="s">
        <v>721</v>
      </c>
      <c r="Q3" s="1" t="s">
        <v>722</v>
      </c>
      <c r="R3" s="1" t="s">
        <v>732</v>
      </c>
      <c r="S3" s="1" t="s">
        <v>724</v>
      </c>
      <c r="T3" s="1" t="s">
        <v>725</v>
      </c>
      <c r="U3" s="1" t="s">
        <v>726</v>
      </c>
      <c r="V3" s="1" t="s">
        <v>733</v>
      </c>
    </row>
    <row r="4" s="1" customFormat="1" spans="1:22">
      <c r="A4" s="3">
        <v>999224067337841</v>
      </c>
      <c r="B4" s="1" t="s">
        <v>711</v>
      </c>
      <c r="C4" s="1" t="s">
        <v>734</v>
      </c>
      <c r="D4" s="1" t="s">
        <v>735</v>
      </c>
      <c r="E4" s="1" t="s">
        <v>736</v>
      </c>
      <c r="F4" s="1" t="s">
        <v>711</v>
      </c>
      <c r="G4" s="1" t="s">
        <v>715</v>
      </c>
      <c r="H4" s="1" t="s">
        <v>716</v>
      </c>
      <c r="I4" s="1" t="s">
        <v>737</v>
      </c>
      <c r="J4" s="1" t="s">
        <v>718</v>
      </c>
      <c r="K4" s="1" t="s">
        <v>737</v>
      </c>
      <c r="L4" s="1" t="s">
        <v>737</v>
      </c>
      <c r="M4" s="1" t="s">
        <v>719</v>
      </c>
      <c r="N4" s="1" t="s">
        <v>719</v>
      </c>
      <c r="O4" s="1" t="s">
        <v>720</v>
      </c>
      <c r="P4" s="1" t="s">
        <v>721</v>
      </c>
      <c r="Q4" s="1" t="s">
        <v>722</v>
      </c>
      <c r="R4" s="1" t="s">
        <v>738</v>
      </c>
      <c r="S4" s="1" t="s">
        <v>724</v>
      </c>
      <c r="T4" s="1" t="s">
        <v>725</v>
      </c>
      <c r="U4" s="1" t="s">
        <v>726</v>
      </c>
      <c r="V4" s="1" t="s">
        <v>727</v>
      </c>
    </row>
    <row r="5" s="1" customFormat="1" spans="1:22">
      <c r="A5" s="3">
        <v>999224066446351</v>
      </c>
      <c r="B5" s="1" t="s">
        <v>711</v>
      </c>
      <c r="C5" s="1" t="s">
        <v>739</v>
      </c>
      <c r="D5" s="1" t="s">
        <v>740</v>
      </c>
      <c r="E5" s="1" t="s">
        <v>741</v>
      </c>
      <c r="F5" s="1" t="s">
        <v>711</v>
      </c>
      <c r="G5" s="1" t="s">
        <v>715</v>
      </c>
      <c r="H5" s="1" t="s">
        <v>716</v>
      </c>
      <c r="I5" s="1" t="s">
        <v>742</v>
      </c>
      <c r="J5" s="1" t="s">
        <v>718</v>
      </c>
      <c r="K5" s="1" t="s">
        <v>742</v>
      </c>
      <c r="L5" s="1" t="s">
        <v>742</v>
      </c>
      <c r="M5" s="1" t="s">
        <v>719</v>
      </c>
      <c r="N5" s="1" t="s">
        <v>719</v>
      </c>
      <c r="O5" s="1" t="s">
        <v>720</v>
      </c>
      <c r="P5" s="1" t="s">
        <v>721</v>
      </c>
      <c r="Q5" s="1" t="s">
        <v>722</v>
      </c>
      <c r="R5" s="1" t="s">
        <v>743</v>
      </c>
      <c r="S5" s="1" t="s">
        <v>724</v>
      </c>
      <c r="T5" s="1" t="s">
        <v>725</v>
      </c>
      <c r="U5" s="1" t="s">
        <v>726</v>
      </c>
      <c r="V5" s="1" t="s">
        <v>744</v>
      </c>
    </row>
    <row r="6" s="1" customFormat="1" spans="1:22">
      <c r="A6" s="3">
        <v>999224065962303</v>
      </c>
      <c r="B6" s="1" t="s">
        <v>711</v>
      </c>
      <c r="C6" s="1" t="s">
        <v>745</v>
      </c>
      <c r="D6" s="1" t="s">
        <v>746</v>
      </c>
      <c r="E6" s="1" t="s">
        <v>747</v>
      </c>
      <c r="F6" s="1" t="s">
        <v>711</v>
      </c>
      <c r="G6" s="1" t="s">
        <v>715</v>
      </c>
      <c r="H6" s="1" t="s">
        <v>716</v>
      </c>
      <c r="I6" s="1" t="s">
        <v>748</v>
      </c>
      <c r="J6" s="1" t="s">
        <v>718</v>
      </c>
      <c r="K6" s="1" t="s">
        <v>748</v>
      </c>
      <c r="L6" s="1" t="s">
        <v>748</v>
      </c>
      <c r="M6" s="1" t="s">
        <v>719</v>
      </c>
      <c r="N6" s="1" t="s">
        <v>719</v>
      </c>
      <c r="O6" s="1" t="s">
        <v>720</v>
      </c>
      <c r="P6" s="1" t="s">
        <v>721</v>
      </c>
      <c r="Q6" s="1" t="s">
        <v>722</v>
      </c>
      <c r="R6" s="1" t="s">
        <v>749</v>
      </c>
      <c r="S6" s="1" t="s">
        <v>724</v>
      </c>
      <c r="T6" s="1" t="s">
        <v>725</v>
      </c>
      <c r="U6" s="1" t="s">
        <v>726</v>
      </c>
      <c r="V6" s="1" t="s">
        <v>750</v>
      </c>
    </row>
    <row r="7" s="1" customFormat="1" spans="1:22">
      <c r="A7" s="3">
        <v>999224064863633</v>
      </c>
      <c r="B7" s="1" t="s">
        <v>711</v>
      </c>
      <c r="C7" s="1" t="s">
        <v>751</v>
      </c>
      <c r="D7" s="1" t="s">
        <v>752</v>
      </c>
      <c r="E7" s="1" t="s">
        <v>753</v>
      </c>
      <c r="F7" s="1" t="s">
        <v>711</v>
      </c>
      <c r="G7" s="1" t="s">
        <v>715</v>
      </c>
      <c r="H7" s="1" t="s">
        <v>716</v>
      </c>
      <c r="I7" s="1" t="s">
        <v>754</v>
      </c>
      <c r="J7" s="1" t="s">
        <v>718</v>
      </c>
      <c r="K7" s="1" t="s">
        <v>754</v>
      </c>
      <c r="L7" s="1" t="s">
        <v>754</v>
      </c>
      <c r="M7" s="1" t="s">
        <v>719</v>
      </c>
      <c r="N7" s="1" t="s">
        <v>719</v>
      </c>
      <c r="O7" s="1" t="s">
        <v>720</v>
      </c>
      <c r="P7" s="1" t="s">
        <v>721</v>
      </c>
      <c r="Q7" s="1" t="s">
        <v>722</v>
      </c>
      <c r="R7" s="1" t="s">
        <v>755</v>
      </c>
      <c r="S7" s="1" t="s">
        <v>724</v>
      </c>
      <c r="T7" s="1" t="s">
        <v>725</v>
      </c>
      <c r="U7" s="1" t="s">
        <v>726</v>
      </c>
      <c r="V7" s="1" t="s">
        <v>744</v>
      </c>
    </row>
    <row r="8" s="1" customFormat="1" spans="1:22">
      <c r="A8" s="3">
        <v>999224064856546</v>
      </c>
      <c r="B8" s="1" t="s">
        <v>711</v>
      </c>
      <c r="C8" s="1" t="s">
        <v>756</v>
      </c>
      <c r="D8" s="1" t="s">
        <v>757</v>
      </c>
      <c r="E8" s="1" t="s">
        <v>758</v>
      </c>
      <c r="F8" s="1" t="s">
        <v>711</v>
      </c>
      <c r="G8" s="1" t="s">
        <v>715</v>
      </c>
      <c r="H8" s="1" t="s">
        <v>716</v>
      </c>
      <c r="I8" s="1" t="s">
        <v>759</v>
      </c>
      <c r="J8" s="1" t="s">
        <v>718</v>
      </c>
      <c r="K8" s="1" t="s">
        <v>759</v>
      </c>
      <c r="L8" s="1" t="s">
        <v>759</v>
      </c>
      <c r="M8" s="1" t="s">
        <v>719</v>
      </c>
      <c r="N8" s="1" t="s">
        <v>719</v>
      </c>
      <c r="O8" s="1" t="s">
        <v>720</v>
      </c>
      <c r="P8" s="1" t="s">
        <v>721</v>
      </c>
      <c r="Q8" s="1" t="s">
        <v>722</v>
      </c>
      <c r="R8" s="1" t="s">
        <v>760</v>
      </c>
      <c r="S8" s="1" t="s">
        <v>724</v>
      </c>
      <c r="T8" s="1" t="s">
        <v>725</v>
      </c>
      <c r="U8" s="1" t="s">
        <v>726</v>
      </c>
      <c r="V8" s="1" t="s">
        <v>744</v>
      </c>
    </row>
    <row r="9" s="1" customFormat="1" spans="1:22">
      <c r="A9" s="3">
        <v>999224064743941</v>
      </c>
      <c r="B9" s="1" t="s">
        <v>711</v>
      </c>
      <c r="C9" s="1" t="s">
        <v>761</v>
      </c>
      <c r="D9" s="1" t="s">
        <v>762</v>
      </c>
      <c r="E9" s="1" t="s">
        <v>763</v>
      </c>
      <c r="F9" s="1" t="s">
        <v>711</v>
      </c>
      <c r="G9" s="1" t="s">
        <v>715</v>
      </c>
      <c r="H9" s="1" t="s">
        <v>716</v>
      </c>
      <c r="I9" s="1" t="s">
        <v>764</v>
      </c>
      <c r="J9" s="1" t="s">
        <v>718</v>
      </c>
      <c r="K9" s="1" t="s">
        <v>764</v>
      </c>
      <c r="L9" s="1" t="s">
        <v>764</v>
      </c>
      <c r="M9" s="1" t="s">
        <v>719</v>
      </c>
      <c r="N9" s="1" t="s">
        <v>719</v>
      </c>
      <c r="O9" s="1" t="s">
        <v>720</v>
      </c>
      <c r="P9" s="1" t="s">
        <v>721</v>
      </c>
      <c r="Q9" s="1" t="s">
        <v>722</v>
      </c>
      <c r="R9" s="1" t="s">
        <v>765</v>
      </c>
      <c r="S9" s="1" t="s">
        <v>724</v>
      </c>
      <c r="T9" s="1" t="s">
        <v>725</v>
      </c>
      <c r="U9" s="1" t="s">
        <v>726</v>
      </c>
      <c r="V9" s="1" t="s">
        <v>744</v>
      </c>
    </row>
    <row r="10" s="1" customFormat="1" spans="1:22">
      <c r="A10" s="3">
        <v>999224064487209</v>
      </c>
      <c r="B10" s="1" t="s">
        <v>711</v>
      </c>
      <c r="C10" s="1" t="s">
        <v>766</v>
      </c>
      <c r="D10" s="1" t="s">
        <v>762</v>
      </c>
      <c r="E10" s="1" t="s">
        <v>767</v>
      </c>
      <c r="F10" s="1" t="s">
        <v>711</v>
      </c>
      <c r="G10" s="1" t="s">
        <v>715</v>
      </c>
      <c r="H10" s="1" t="s">
        <v>716</v>
      </c>
      <c r="I10" s="1" t="s">
        <v>764</v>
      </c>
      <c r="J10" s="1" t="s">
        <v>718</v>
      </c>
      <c r="K10" s="1" t="s">
        <v>764</v>
      </c>
      <c r="L10" s="1" t="s">
        <v>764</v>
      </c>
      <c r="M10" s="1" t="s">
        <v>719</v>
      </c>
      <c r="N10" s="1" t="s">
        <v>719</v>
      </c>
      <c r="O10" s="1" t="s">
        <v>720</v>
      </c>
      <c r="P10" s="1" t="s">
        <v>721</v>
      </c>
      <c r="Q10" s="1" t="s">
        <v>722</v>
      </c>
      <c r="R10" s="1" t="s">
        <v>768</v>
      </c>
      <c r="S10" s="1" t="s">
        <v>724</v>
      </c>
      <c r="T10" s="1" t="s">
        <v>725</v>
      </c>
      <c r="U10" s="1" t="s">
        <v>726</v>
      </c>
      <c r="V10" s="1" t="s">
        <v>744</v>
      </c>
    </row>
    <row r="11" s="1" customFormat="1" spans="1:22">
      <c r="A11" s="3">
        <v>999224064486055</v>
      </c>
      <c r="B11" s="1" t="s">
        <v>711</v>
      </c>
      <c r="C11" s="1" t="s">
        <v>769</v>
      </c>
      <c r="D11" s="1" t="s">
        <v>770</v>
      </c>
      <c r="E11" s="1" t="s">
        <v>771</v>
      </c>
      <c r="F11" s="1" t="s">
        <v>711</v>
      </c>
      <c r="G11" s="1" t="s">
        <v>715</v>
      </c>
      <c r="H11" s="1" t="s">
        <v>716</v>
      </c>
      <c r="I11" s="1" t="s">
        <v>772</v>
      </c>
      <c r="J11" s="1" t="s">
        <v>718</v>
      </c>
      <c r="K11" s="1" t="s">
        <v>772</v>
      </c>
      <c r="L11" s="1" t="s">
        <v>772</v>
      </c>
      <c r="M11" s="1" t="s">
        <v>719</v>
      </c>
      <c r="N11" s="1" t="s">
        <v>719</v>
      </c>
      <c r="O11" s="1" t="s">
        <v>720</v>
      </c>
      <c r="P11" s="1" t="s">
        <v>721</v>
      </c>
      <c r="Q11" s="1" t="s">
        <v>722</v>
      </c>
      <c r="R11" s="1" t="s">
        <v>773</v>
      </c>
      <c r="S11" s="1" t="s">
        <v>724</v>
      </c>
      <c r="T11" s="1" t="s">
        <v>725</v>
      </c>
      <c r="U11" s="1" t="s">
        <v>726</v>
      </c>
      <c r="V11" s="1" t="s">
        <v>727</v>
      </c>
    </row>
    <row r="12" s="1" customFormat="1" spans="1:22">
      <c r="A12" s="3">
        <v>999224064132443</v>
      </c>
      <c r="B12" s="1" t="s">
        <v>711</v>
      </c>
      <c r="C12" s="1" t="s">
        <v>774</v>
      </c>
      <c r="D12" s="1" t="s">
        <v>775</v>
      </c>
      <c r="E12" s="1" t="s">
        <v>776</v>
      </c>
      <c r="F12" s="1" t="s">
        <v>711</v>
      </c>
      <c r="G12" s="1" t="s">
        <v>715</v>
      </c>
      <c r="H12" s="1" t="s">
        <v>716</v>
      </c>
      <c r="I12" s="1" t="s">
        <v>777</v>
      </c>
      <c r="J12" s="1" t="s">
        <v>718</v>
      </c>
      <c r="K12" s="1" t="s">
        <v>777</v>
      </c>
      <c r="L12" s="1" t="s">
        <v>777</v>
      </c>
      <c r="M12" s="1" t="s">
        <v>719</v>
      </c>
      <c r="N12" s="1" t="s">
        <v>719</v>
      </c>
      <c r="O12" s="1" t="s">
        <v>720</v>
      </c>
      <c r="P12" s="1" t="s">
        <v>721</v>
      </c>
      <c r="Q12" s="1" t="s">
        <v>722</v>
      </c>
      <c r="R12" s="1" t="s">
        <v>778</v>
      </c>
      <c r="S12" s="1" t="s">
        <v>724</v>
      </c>
      <c r="T12" s="1" t="s">
        <v>725</v>
      </c>
      <c r="U12" s="1" t="s">
        <v>726</v>
      </c>
      <c r="V12" s="1" t="s">
        <v>744</v>
      </c>
    </row>
    <row r="13" s="1" customFormat="1" spans="1:22">
      <c r="A13" s="3">
        <v>999224063342577</v>
      </c>
      <c r="B13" s="1" t="s">
        <v>711</v>
      </c>
      <c r="C13" s="1" t="s">
        <v>779</v>
      </c>
      <c r="D13" s="1" t="s">
        <v>780</v>
      </c>
      <c r="E13" s="1" t="s">
        <v>781</v>
      </c>
      <c r="F13" s="1" t="s">
        <v>711</v>
      </c>
      <c r="G13" s="1" t="s">
        <v>715</v>
      </c>
      <c r="H13" s="1" t="s">
        <v>716</v>
      </c>
      <c r="I13" s="1" t="s">
        <v>782</v>
      </c>
      <c r="J13" s="1" t="s">
        <v>718</v>
      </c>
      <c r="K13" s="1" t="s">
        <v>782</v>
      </c>
      <c r="L13" s="1" t="s">
        <v>782</v>
      </c>
      <c r="M13" s="1" t="s">
        <v>719</v>
      </c>
      <c r="N13" s="1" t="s">
        <v>719</v>
      </c>
      <c r="O13" s="1" t="s">
        <v>720</v>
      </c>
      <c r="P13" s="1" t="s">
        <v>721</v>
      </c>
      <c r="Q13" s="1" t="s">
        <v>722</v>
      </c>
      <c r="R13" s="1" t="s">
        <v>783</v>
      </c>
      <c r="S13" s="1" t="s">
        <v>724</v>
      </c>
      <c r="T13" s="1" t="s">
        <v>725</v>
      </c>
      <c r="U13" s="1" t="s">
        <v>726</v>
      </c>
      <c r="V13" s="1" t="s">
        <v>744</v>
      </c>
    </row>
    <row r="14" s="1" customFormat="1" spans="1:22">
      <c r="A14" s="3">
        <v>999224062990523</v>
      </c>
      <c r="B14" s="1" t="s">
        <v>711</v>
      </c>
      <c r="C14" s="1" t="s">
        <v>784</v>
      </c>
      <c r="D14" s="1" t="s">
        <v>785</v>
      </c>
      <c r="E14" s="1" t="s">
        <v>786</v>
      </c>
      <c r="F14" s="1" t="s">
        <v>711</v>
      </c>
      <c r="G14" s="1" t="s">
        <v>715</v>
      </c>
      <c r="H14" s="1" t="s">
        <v>716</v>
      </c>
      <c r="I14" s="1" t="s">
        <v>787</v>
      </c>
      <c r="J14" s="1" t="s">
        <v>718</v>
      </c>
      <c r="K14" s="1" t="s">
        <v>787</v>
      </c>
      <c r="L14" s="1" t="s">
        <v>787</v>
      </c>
      <c r="M14" s="1" t="s">
        <v>719</v>
      </c>
      <c r="N14" s="1" t="s">
        <v>719</v>
      </c>
      <c r="O14" s="1" t="s">
        <v>720</v>
      </c>
      <c r="P14" s="1" t="s">
        <v>721</v>
      </c>
      <c r="Q14" s="1" t="s">
        <v>722</v>
      </c>
      <c r="R14" s="1" t="s">
        <v>788</v>
      </c>
      <c r="S14" s="1" t="s">
        <v>724</v>
      </c>
      <c r="T14" s="1" t="s">
        <v>725</v>
      </c>
      <c r="U14" s="1" t="s">
        <v>726</v>
      </c>
      <c r="V14" s="1" t="s">
        <v>750</v>
      </c>
    </row>
    <row r="15" s="1" customFormat="1" spans="1:22">
      <c r="A15" s="3">
        <v>999224061962698</v>
      </c>
      <c r="B15" s="1" t="s">
        <v>711</v>
      </c>
      <c r="C15" s="1" t="s">
        <v>789</v>
      </c>
      <c r="D15" s="1" t="s">
        <v>790</v>
      </c>
      <c r="E15" s="1" t="s">
        <v>791</v>
      </c>
      <c r="F15" s="1" t="s">
        <v>711</v>
      </c>
      <c r="G15" s="1" t="s">
        <v>715</v>
      </c>
      <c r="H15" s="1" t="s">
        <v>716</v>
      </c>
      <c r="I15" s="1" t="s">
        <v>792</v>
      </c>
      <c r="J15" s="1" t="s">
        <v>718</v>
      </c>
      <c r="K15" s="1" t="s">
        <v>792</v>
      </c>
      <c r="L15" s="1" t="s">
        <v>792</v>
      </c>
      <c r="M15" s="1" t="s">
        <v>719</v>
      </c>
      <c r="N15" s="1" t="s">
        <v>719</v>
      </c>
      <c r="O15" s="1" t="s">
        <v>720</v>
      </c>
      <c r="P15" s="1" t="s">
        <v>721</v>
      </c>
      <c r="Q15" s="1" t="s">
        <v>722</v>
      </c>
      <c r="R15" s="1" t="s">
        <v>793</v>
      </c>
      <c r="S15" s="1" t="s">
        <v>724</v>
      </c>
      <c r="T15" s="1" t="s">
        <v>725</v>
      </c>
      <c r="U15" s="1" t="s">
        <v>726</v>
      </c>
      <c r="V15" s="1" t="s">
        <v>744</v>
      </c>
    </row>
    <row r="16" s="1" customFormat="1" spans="1:22">
      <c r="A16" s="3">
        <v>999224061362026</v>
      </c>
      <c r="B16" s="1" t="s">
        <v>711</v>
      </c>
      <c r="C16" s="1" t="s">
        <v>794</v>
      </c>
      <c r="D16" s="1" t="s">
        <v>795</v>
      </c>
      <c r="E16" s="1" t="s">
        <v>796</v>
      </c>
      <c r="F16" s="1" t="s">
        <v>711</v>
      </c>
      <c r="G16" s="1" t="s">
        <v>715</v>
      </c>
      <c r="H16" s="1" t="s">
        <v>716</v>
      </c>
      <c r="I16" s="1" t="s">
        <v>797</v>
      </c>
      <c r="J16" s="1" t="s">
        <v>718</v>
      </c>
      <c r="K16" s="1" t="s">
        <v>797</v>
      </c>
      <c r="L16" s="1" t="s">
        <v>797</v>
      </c>
      <c r="M16" s="1" t="s">
        <v>719</v>
      </c>
      <c r="N16" s="1" t="s">
        <v>719</v>
      </c>
      <c r="O16" s="1" t="s">
        <v>720</v>
      </c>
      <c r="P16" s="1" t="s">
        <v>721</v>
      </c>
      <c r="Q16" s="1" t="s">
        <v>722</v>
      </c>
      <c r="R16" s="1" t="s">
        <v>798</v>
      </c>
      <c r="S16" s="1" t="s">
        <v>724</v>
      </c>
      <c r="T16" s="1" t="s">
        <v>725</v>
      </c>
      <c r="U16" s="1" t="s">
        <v>726</v>
      </c>
      <c r="V16" s="1" t="s">
        <v>799</v>
      </c>
    </row>
    <row r="17" s="1" customFormat="1" spans="1:22">
      <c r="A17" s="3">
        <v>999224061337521</v>
      </c>
      <c r="B17" s="1" t="s">
        <v>711</v>
      </c>
      <c r="C17" s="1" t="s">
        <v>800</v>
      </c>
      <c r="D17" s="1" t="s">
        <v>801</v>
      </c>
      <c r="E17" s="1" t="s">
        <v>802</v>
      </c>
      <c r="F17" s="1" t="s">
        <v>711</v>
      </c>
      <c r="G17" s="1" t="s">
        <v>715</v>
      </c>
      <c r="H17" s="1" t="s">
        <v>716</v>
      </c>
      <c r="I17" s="1" t="s">
        <v>803</v>
      </c>
      <c r="J17" s="1" t="s">
        <v>718</v>
      </c>
      <c r="K17" s="1" t="s">
        <v>803</v>
      </c>
      <c r="L17" s="1" t="s">
        <v>803</v>
      </c>
      <c r="M17" s="1" t="s">
        <v>719</v>
      </c>
      <c r="N17" s="1" t="s">
        <v>719</v>
      </c>
      <c r="O17" s="1" t="s">
        <v>720</v>
      </c>
      <c r="P17" s="1" t="s">
        <v>721</v>
      </c>
      <c r="Q17" s="1" t="s">
        <v>722</v>
      </c>
      <c r="R17" s="1" t="s">
        <v>804</v>
      </c>
      <c r="S17" s="1" t="s">
        <v>724</v>
      </c>
      <c r="T17" s="1" t="s">
        <v>725</v>
      </c>
      <c r="U17" s="1" t="s">
        <v>726</v>
      </c>
      <c r="V17" s="1" t="s">
        <v>744</v>
      </c>
    </row>
    <row r="18" s="1" customFormat="1" spans="1:22">
      <c r="A18" s="3">
        <v>999224060935379</v>
      </c>
      <c r="B18" s="1" t="s">
        <v>711</v>
      </c>
      <c r="C18" s="1" t="s">
        <v>805</v>
      </c>
      <c r="D18" s="1" t="s">
        <v>790</v>
      </c>
      <c r="E18" s="1" t="s">
        <v>806</v>
      </c>
      <c r="F18" s="1" t="s">
        <v>711</v>
      </c>
      <c r="G18" s="1" t="s">
        <v>715</v>
      </c>
      <c r="H18" s="1" t="s">
        <v>716</v>
      </c>
      <c r="I18" s="1" t="s">
        <v>792</v>
      </c>
      <c r="J18" s="1" t="s">
        <v>718</v>
      </c>
      <c r="K18" s="1" t="s">
        <v>792</v>
      </c>
      <c r="L18" s="1" t="s">
        <v>792</v>
      </c>
      <c r="M18" s="1" t="s">
        <v>719</v>
      </c>
      <c r="N18" s="1" t="s">
        <v>719</v>
      </c>
      <c r="O18" s="1" t="s">
        <v>720</v>
      </c>
      <c r="P18" s="1" t="s">
        <v>721</v>
      </c>
      <c r="Q18" s="1" t="s">
        <v>722</v>
      </c>
      <c r="R18" s="1" t="s">
        <v>807</v>
      </c>
      <c r="S18" s="1" t="s">
        <v>724</v>
      </c>
      <c r="T18" s="1" t="s">
        <v>725</v>
      </c>
      <c r="U18" s="1" t="s">
        <v>726</v>
      </c>
      <c r="V18" s="1" t="s">
        <v>744</v>
      </c>
    </row>
    <row r="19" s="1" customFormat="1" spans="1:22">
      <c r="A19" s="3">
        <v>999224060532653</v>
      </c>
      <c r="B19" s="1" t="s">
        <v>808</v>
      </c>
      <c r="C19" s="1" t="s">
        <v>809</v>
      </c>
      <c r="D19" s="1" t="s">
        <v>740</v>
      </c>
      <c r="E19" s="1" t="s">
        <v>810</v>
      </c>
      <c r="F19" s="1" t="s">
        <v>711</v>
      </c>
      <c r="G19" s="1" t="s">
        <v>715</v>
      </c>
      <c r="H19" s="1" t="s">
        <v>716</v>
      </c>
      <c r="I19" s="1" t="s">
        <v>811</v>
      </c>
      <c r="J19" s="1" t="s">
        <v>718</v>
      </c>
      <c r="K19" s="1" t="s">
        <v>811</v>
      </c>
      <c r="L19" s="1" t="s">
        <v>811</v>
      </c>
      <c r="M19" s="1" t="s">
        <v>719</v>
      </c>
      <c r="N19" s="1" t="s">
        <v>719</v>
      </c>
      <c r="O19" s="1" t="s">
        <v>720</v>
      </c>
      <c r="P19" s="1" t="s">
        <v>721</v>
      </c>
      <c r="Q19" s="1" t="s">
        <v>722</v>
      </c>
      <c r="R19" s="1" t="s">
        <v>812</v>
      </c>
      <c r="S19" s="1" t="s">
        <v>724</v>
      </c>
      <c r="T19" s="1" t="s">
        <v>725</v>
      </c>
      <c r="U19" s="1" t="s">
        <v>726</v>
      </c>
      <c r="V19" s="1" t="s">
        <v>744</v>
      </c>
    </row>
    <row r="20" s="1" customFormat="1" spans="1:22">
      <c r="A20" s="3">
        <v>999224060448525</v>
      </c>
      <c r="B20" s="1" t="s">
        <v>808</v>
      </c>
      <c r="C20" s="1" t="s">
        <v>813</v>
      </c>
      <c r="D20" s="1" t="s">
        <v>780</v>
      </c>
      <c r="E20" s="1" t="s">
        <v>814</v>
      </c>
      <c r="F20" s="1" t="s">
        <v>711</v>
      </c>
      <c r="G20" s="1" t="s">
        <v>715</v>
      </c>
      <c r="H20" s="1" t="s">
        <v>716</v>
      </c>
      <c r="I20" s="1" t="s">
        <v>815</v>
      </c>
      <c r="J20" s="1" t="s">
        <v>718</v>
      </c>
      <c r="K20" s="1" t="s">
        <v>815</v>
      </c>
      <c r="L20" s="1" t="s">
        <v>815</v>
      </c>
      <c r="M20" s="1" t="s">
        <v>719</v>
      </c>
      <c r="N20" s="1" t="s">
        <v>719</v>
      </c>
      <c r="O20" s="1" t="s">
        <v>720</v>
      </c>
      <c r="P20" s="1" t="s">
        <v>721</v>
      </c>
      <c r="Q20" s="1" t="s">
        <v>722</v>
      </c>
      <c r="R20" s="1" t="s">
        <v>816</v>
      </c>
      <c r="S20" s="1" t="s">
        <v>724</v>
      </c>
      <c r="T20" s="1" t="s">
        <v>725</v>
      </c>
      <c r="U20" s="1" t="s">
        <v>726</v>
      </c>
      <c r="V20" s="1" t="s">
        <v>744</v>
      </c>
    </row>
    <row r="21" s="1" customFormat="1" spans="1:22">
      <c r="A21" s="3">
        <v>999224060383260</v>
      </c>
      <c r="B21" s="1" t="s">
        <v>808</v>
      </c>
      <c r="C21" s="1" t="s">
        <v>817</v>
      </c>
      <c r="D21" s="1" t="s">
        <v>818</v>
      </c>
      <c r="E21" s="1" t="s">
        <v>819</v>
      </c>
      <c r="F21" s="1" t="s">
        <v>711</v>
      </c>
      <c r="G21" s="1" t="s">
        <v>715</v>
      </c>
      <c r="H21" s="1" t="s">
        <v>716</v>
      </c>
      <c r="I21" s="1" t="s">
        <v>820</v>
      </c>
      <c r="J21" s="1" t="s">
        <v>718</v>
      </c>
      <c r="K21" s="1" t="s">
        <v>820</v>
      </c>
      <c r="L21" s="1" t="s">
        <v>820</v>
      </c>
      <c r="M21" s="1" t="s">
        <v>719</v>
      </c>
      <c r="N21" s="1" t="s">
        <v>719</v>
      </c>
      <c r="O21" s="1" t="s">
        <v>720</v>
      </c>
      <c r="P21" s="1" t="s">
        <v>721</v>
      </c>
      <c r="Q21" s="1" t="s">
        <v>722</v>
      </c>
      <c r="R21" s="1" t="s">
        <v>821</v>
      </c>
      <c r="S21" s="1" t="s">
        <v>724</v>
      </c>
      <c r="T21" s="1" t="s">
        <v>725</v>
      </c>
      <c r="U21" s="1" t="s">
        <v>726</v>
      </c>
      <c r="V21" s="1" t="s">
        <v>750</v>
      </c>
    </row>
    <row r="22" s="1" customFormat="1" spans="1:22">
      <c r="A22" s="3">
        <v>999224058789339</v>
      </c>
      <c r="B22" s="1" t="s">
        <v>808</v>
      </c>
      <c r="C22" s="1" t="s">
        <v>822</v>
      </c>
      <c r="D22" s="1" t="s">
        <v>823</v>
      </c>
      <c r="E22" s="1" t="s">
        <v>824</v>
      </c>
      <c r="F22" s="1" t="s">
        <v>711</v>
      </c>
      <c r="G22" s="1" t="s">
        <v>715</v>
      </c>
      <c r="H22" s="1" t="s">
        <v>716</v>
      </c>
      <c r="I22" s="1" t="s">
        <v>825</v>
      </c>
      <c r="J22" s="1" t="s">
        <v>718</v>
      </c>
      <c r="K22" s="1" t="s">
        <v>825</v>
      </c>
      <c r="L22" s="1" t="s">
        <v>825</v>
      </c>
      <c r="M22" s="1" t="s">
        <v>719</v>
      </c>
      <c r="N22" s="1" t="s">
        <v>719</v>
      </c>
      <c r="O22" s="1" t="s">
        <v>720</v>
      </c>
      <c r="P22" s="1" t="s">
        <v>721</v>
      </c>
      <c r="Q22" s="1" t="s">
        <v>722</v>
      </c>
      <c r="R22" s="1" t="s">
        <v>826</v>
      </c>
      <c r="S22" s="1" t="s">
        <v>724</v>
      </c>
      <c r="T22" s="1" t="s">
        <v>725</v>
      </c>
      <c r="U22" s="1" t="s">
        <v>726</v>
      </c>
      <c r="V22" s="1" t="s">
        <v>750</v>
      </c>
    </row>
    <row r="23" s="1" customFormat="1" spans="1:22">
      <c r="A23" s="3">
        <v>999224058720819</v>
      </c>
      <c r="B23" s="1" t="s">
        <v>808</v>
      </c>
      <c r="C23" s="1" t="s">
        <v>827</v>
      </c>
      <c r="D23" s="1" t="s">
        <v>828</v>
      </c>
      <c r="E23" s="1" t="s">
        <v>829</v>
      </c>
      <c r="F23" s="1" t="s">
        <v>711</v>
      </c>
      <c r="G23" s="1" t="s">
        <v>715</v>
      </c>
      <c r="H23" s="1" t="s">
        <v>716</v>
      </c>
      <c r="I23" s="1" t="s">
        <v>830</v>
      </c>
      <c r="J23" s="1" t="s">
        <v>718</v>
      </c>
      <c r="K23" s="1" t="s">
        <v>830</v>
      </c>
      <c r="L23" s="1" t="s">
        <v>830</v>
      </c>
      <c r="M23" s="1" t="s">
        <v>719</v>
      </c>
      <c r="N23" s="1" t="s">
        <v>719</v>
      </c>
      <c r="O23" s="1" t="s">
        <v>720</v>
      </c>
      <c r="P23" s="1" t="s">
        <v>721</v>
      </c>
      <c r="Q23" s="1" t="s">
        <v>722</v>
      </c>
      <c r="R23" s="1" t="s">
        <v>831</v>
      </c>
      <c r="S23" s="1" t="s">
        <v>724</v>
      </c>
      <c r="T23" s="1" t="s">
        <v>725</v>
      </c>
      <c r="U23" s="1" t="s">
        <v>726</v>
      </c>
      <c r="V23" s="1" t="s">
        <v>744</v>
      </c>
    </row>
    <row r="24" s="1" customFormat="1" spans="1:22">
      <c r="A24" s="3">
        <v>999224053059859</v>
      </c>
      <c r="B24" s="1" t="s">
        <v>808</v>
      </c>
      <c r="C24" s="1" t="s">
        <v>832</v>
      </c>
      <c r="D24" s="1" t="s">
        <v>740</v>
      </c>
      <c r="E24" s="1" t="s">
        <v>833</v>
      </c>
      <c r="F24" s="1" t="s">
        <v>711</v>
      </c>
      <c r="G24" s="1" t="s">
        <v>715</v>
      </c>
      <c r="H24" s="1" t="s">
        <v>716</v>
      </c>
      <c r="I24" s="1" t="s">
        <v>834</v>
      </c>
      <c r="J24" s="1" t="s">
        <v>718</v>
      </c>
      <c r="K24" s="1" t="s">
        <v>834</v>
      </c>
      <c r="L24" s="1" t="s">
        <v>834</v>
      </c>
      <c r="M24" s="1" t="s">
        <v>719</v>
      </c>
      <c r="N24" s="1" t="s">
        <v>719</v>
      </c>
      <c r="O24" s="1" t="s">
        <v>720</v>
      </c>
      <c r="P24" s="1" t="s">
        <v>721</v>
      </c>
      <c r="Q24" s="1" t="s">
        <v>722</v>
      </c>
      <c r="R24" s="1" t="s">
        <v>835</v>
      </c>
      <c r="S24" s="1" t="s">
        <v>724</v>
      </c>
      <c r="T24" s="1" t="s">
        <v>725</v>
      </c>
      <c r="U24" s="1" t="s">
        <v>726</v>
      </c>
      <c r="V24" s="1" t="s">
        <v>744</v>
      </c>
    </row>
    <row r="25" s="1" customFormat="1" spans="1:22">
      <c r="A25" s="3">
        <v>999224052076979</v>
      </c>
      <c r="B25" s="1" t="s">
        <v>808</v>
      </c>
      <c r="C25" s="1" t="s">
        <v>836</v>
      </c>
      <c r="D25" s="1" t="s">
        <v>828</v>
      </c>
      <c r="E25" s="1" t="s">
        <v>837</v>
      </c>
      <c r="F25" s="1" t="s">
        <v>808</v>
      </c>
      <c r="G25" s="1" t="s">
        <v>715</v>
      </c>
      <c r="H25" s="1" t="s">
        <v>716</v>
      </c>
      <c r="I25" s="1" t="s">
        <v>838</v>
      </c>
      <c r="J25" s="1" t="s">
        <v>718</v>
      </c>
      <c r="K25" s="1" t="s">
        <v>838</v>
      </c>
      <c r="L25" s="1" t="s">
        <v>838</v>
      </c>
      <c r="M25" s="1" t="s">
        <v>719</v>
      </c>
      <c r="N25" s="1" t="s">
        <v>719</v>
      </c>
      <c r="O25" s="1" t="s">
        <v>720</v>
      </c>
      <c r="P25" s="1" t="s">
        <v>721</v>
      </c>
      <c r="Q25" s="1" t="s">
        <v>722</v>
      </c>
      <c r="R25" s="1" t="s">
        <v>839</v>
      </c>
      <c r="S25" s="1" t="s">
        <v>724</v>
      </c>
      <c r="T25" s="1" t="s">
        <v>725</v>
      </c>
      <c r="U25" s="1" t="s">
        <v>726</v>
      </c>
      <c r="V25" s="1" t="s">
        <v>744</v>
      </c>
    </row>
    <row r="26" s="1" customFormat="1" spans="1:22">
      <c r="A26" s="3">
        <v>999224051512982</v>
      </c>
      <c r="B26" s="1" t="s">
        <v>808</v>
      </c>
      <c r="C26" s="1" t="s">
        <v>840</v>
      </c>
      <c r="D26" s="1" t="s">
        <v>841</v>
      </c>
      <c r="E26" s="1" t="s">
        <v>842</v>
      </c>
      <c r="F26" s="1" t="s">
        <v>711</v>
      </c>
      <c r="G26" s="1" t="s">
        <v>715</v>
      </c>
      <c r="H26" s="1" t="s">
        <v>716</v>
      </c>
      <c r="I26" s="1" t="s">
        <v>843</v>
      </c>
      <c r="J26" s="1" t="s">
        <v>718</v>
      </c>
      <c r="K26" s="1" t="s">
        <v>843</v>
      </c>
      <c r="L26" s="1" t="s">
        <v>843</v>
      </c>
      <c r="M26" s="1" t="s">
        <v>719</v>
      </c>
      <c r="N26" s="1" t="s">
        <v>719</v>
      </c>
      <c r="O26" s="1" t="s">
        <v>720</v>
      </c>
      <c r="P26" s="1" t="s">
        <v>721</v>
      </c>
      <c r="Q26" s="1" t="s">
        <v>722</v>
      </c>
      <c r="R26" s="1" t="s">
        <v>844</v>
      </c>
      <c r="S26" s="1" t="s">
        <v>724</v>
      </c>
      <c r="T26" s="1" t="s">
        <v>725</v>
      </c>
      <c r="U26" s="1" t="s">
        <v>726</v>
      </c>
      <c r="V26" s="1" t="s">
        <v>744</v>
      </c>
    </row>
    <row r="27" s="1" customFormat="1" spans="1:22">
      <c r="A27" s="3">
        <v>999224051448341</v>
      </c>
      <c r="B27" s="1" t="s">
        <v>808</v>
      </c>
      <c r="C27" s="1" t="s">
        <v>845</v>
      </c>
      <c r="D27" s="1" t="s">
        <v>846</v>
      </c>
      <c r="E27" s="1" t="s">
        <v>847</v>
      </c>
      <c r="F27" s="1" t="s">
        <v>808</v>
      </c>
      <c r="G27" s="1" t="s">
        <v>715</v>
      </c>
      <c r="H27" s="1" t="s">
        <v>716</v>
      </c>
      <c r="I27" s="1" t="s">
        <v>848</v>
      </c>
      <c r="J27" s="1" t="s">
        <v>718</v>
      </c>
      <c r="K27" s="1" t="s">
        <v>848</v>
      </c>
      <c r="L27" s="1" t="s">
        <v>848</v>
      </c>
      <c r="M27" s="1" t="s">
        <v>719</v>
      </c>
      <c r="N27" s="1" t="s">
        <v>719</v>
      </c>
      <c r="O27" s="1" t="s">
        <v>720</v>
      </c>
      <c r="P27" s="1" t="s">
        <v>721</v>
      </c>
      <c r="Q27" s="1" t="s">
        <v>722</v>
      </c>
      <c r="R27" s="1" t="s">
        <v>849</v>
      </c>
      <c r="S27" s="1" t="s">
        <v>724</v>
      </c>
      <c r="T27" s="1" t="s">
        <v>725</v>
      </c>
      <c r="U27" s="1" t="s">
        <v>726</v>
      </c>
      <c r="V27" s="1" t="s">
        <v>744</v>
      </c>
    </row>
    <row r="28" s="1" customFormat="1" spans="1:22">
      <c r="A28" s="3">
        <v>999224050865920</v>
      </c>
      <c r="B28" s="1" t="s">
        <v>808</v>
      </c>
      <c r="C28" s="1" t="s">
        <v>850</v>
      </c>
      <c r="D28" s="1" t="s">
        <v>851</v>
      </c>
      <c r="E28" s="1" t="s">
        <v>852</v>
      </c>
      <c r="F28" s="1" t="s">
        <v>808</v>
      </c>
      <c r="G28" s="1" t="s">
        <v>715</v>
      </c>
      <c r="H28" s="1" t="s">
        <v>716</v>
      </c>
      <c r="I28" s="1" t="s">
        <v>853</v>
      </c>
      <c r="J28" s="1" t="s">
        <v>718</v>
      </c>
      <c r="K28" s="1" t="s">
        <v>853</v>
      </c>
      <c r="L28" s="1" t="s">
        <v>853</v>
      </c>
      <c r="M28" s="1" t="s">
        <v>719</v>
      </c>
      <c r="N28" s="1" t="s">
        <v>719</v>
      </c>
      <c r="O28" s="1" t="s">
        <v>720</v>
      </c>
      <c r="P28" s="1" t="s">
        <v>721</v>
      </c>
      <c r="Q28" s="1" t="s">
        <v>722</v>
      </c>
      <c r="R28" s="1" t="s">
        <v>854</v>
      </c>
      <c r="S28" s="1" t="s">
        <v>724</v>
      </c>
      <c r="T28" s="1" t="s">
        <v>725</v>
      </c>
      <c r="U28" s="1" t="s">
        <v>726</v>
      </c>
      <c r="V28" s="1" t="s">
        <v>744</v>
      </c>
    </row>
    <row r="29" s="1" customFormat="1" spans="1:22">
      <c r="A29" s="3">
        <v>999224049442055</v>
      </c>
      <c r="B29" s="1" t="s">
        <v>808</v>
      </c>
      <c r="C29" s="1" t="s">
        <v>855</v>
      </c>
      <c r="D29" s="1" t="s">
        <v>856</v>
      </c>
      <c r="E29" s="1" t="s">
        <v>857</v>
      </c>
      <c r="F29" s="1" t="s">
        <v>711</v>
      </c>
      <c r="G29" s="1" t="s">
        <v>715</v>
      </c>
      <c r="H29" s="1" t="s">
        <v>716</v>
      </c>
      <c r="I29" s="1" t="s">
        <v>858</v>
      </c>
      <c r="J29" s="1" t="s">
        <v>718</v>
      </c>
      <c r="K29" s="1" t="s">
        <v>858</v>
      </c>
      <c r="L29" s="1" t="s">
        <v>858</v>
      </c>
      <c r="M29" s="1" t="s">
        <v>719</v>
      </c>
      <c r="N29" s="1" t="s">
        <v>719</v>
      </c>
      <c r="O29" s="1" t="s">
        <v>720</v>
      </c>
      <c r="P29" s="1" t="s">
        <v>721</v>
      </c>
      <c r="Q29" s="1" t="s">
        <v>722</v>
      </c>
      <c r="R29" s="1" t="s">
        <v>859</v>
      </c>
      <c r="S29" s="1" t="s">
        <v>724</v>
      </c>
      <c r="T29" s="1" t="s">
        <v>725</v>
      </c>
      <c r="U29" s="1" t="s">
        <v>726</v>
      </c>
      <c r="V29" s="1" t="s">
        <v>744</v>
      </c>
    </row>
    <row r="30" s="1" customFormat="1" spans="1:22">
      <c r="A30" s="3">
        <v>999224048872243</v>
      </c>
      <c r="B30" s="1" t="s">
        <v>808</v>
      </c>
      <c r="C30" s="1" t="s">
        <v>860</v>
      </c>
      <c r="D30" s="1" t="s">
        <v>861</v>
      </c>
      <c r="E30" s="1" t="s">
        <v>862</v>
      </c>
      <c r="F30" s="1" t="s">
        <v>711</v>
      </c>
      <c r="G30" s="1" t="s">
        <v>715</v>
      </c>
      <c r="H30" s="1" t="s">
        <v>716</v>
      </c>
      <c r="I30" s="1" t="s">
        <v>863</v>
      </c>
      <c r="J30" s="1" t="s">
        <v>718</v>
      </c>
      <c r="K30" s="1" t="s">
        <v>863</v>
      </c>
      <c r="L30" s="1" t="s">
        <v>863</v>
      </c>
      <c r="M30" s="1" t="s">
        <v>719</v>
      </c>
      <c r="N30" s="1" t="s">
        <v>719</v>
      </c>
      <c r="O30" s="1" t="s">
        <v>720</v>
      </c>
      <c r="P30" s="1" t="s">
        <v>721</v>
      </c>
      <c r="Q30" s="1" t="s">
        <v>722</v>
      </c>
      <c r="R30" s="1" t="s">
        <v>864</v>
      </c>
      <c r="S30" s="1" t="s">
        <v>724</v>
      </c>
      <c r="T30" s="1" t="s">
        <v>725</v>
      </c>
      <c r="U30" s="1" t="s">
        <v>726</v>
      </c>
      <c r="V30" s="1" t="s">
        <v>865</v>
      </c>
    </row>
    <row r="31" s="1" customFormat="1" spans="1:22">
      <c r="A31" s="3">
        <v>999224048228782</v>
      </c>
      <c r="B31" s="1" t="s">
        <v>808</v>
      </c>
      <c r="C31" s="1" t="s">
        <v>866</v>
      </c>
      <c r="D31" s="1" t="s">
        <v>867</v>
      </c>
      <c r="E31" s="1" t="s">
        <v>868</v>
      </c>
      <c r="F31" s="1" t="s">
        <v>808</v>
      </c>
      <c r="G31" s="1" t="s">
        <v>715</v>
      </c>
      <c r="H31" s="1" t="s">
        <v>716</v>
      </c>
      <c r="I31" s="1" t="s">
        <v>869</v>
      </c>
      <c r="J31" s="1" t="s">
        <v>718</v>
      </c>
      <c r="K31" s="1" t="s">
        <v>869</v>
      </c>
      <c r="L31" s="1" t="s">
        <v>869</v>
      </c>
      <c r="M31" s="1" t="s">
        <v>719</v>
      </c>
      <c r="N31" s="1" t="s">
        <v>719</v>
      </c>
      <c r="O31" s="1" t="s">
        <v>720</v>
      </c>
      <c r="P31" s="1" t="s">
        <v>721</v>
      </c>
      <c r="Q31" s="1" t="s">
        <v>722</v>
      </c>
      <c r="R31" s="1" t="s">
        <v>870</v>
      </c>
      <c r="S31" s="1" t="s">
        <v>724</v>
      </c>
      <c r="T31" s="1" t="s">
        <v>725</v>
      </c>
      <c r="U31" s="1" t="s">
        <v>726</v>
      </c>
      <c r="V31" s="1" t="s">
        <v>744</v>
      </c>
    </row>
    <row r="32" s="1" customFormat="1" spans="1:22">
      <c r="A32" s="3">
        <v>999224048029909</v>
      </c>
      <c r="B32" s="1" t="s">
        <v>808</v>
      </c>
      <c r="C32" s="1" t="s">
        <v>871</v>
      </c>
      <c r="D32" s="1" t="s">
        <v>872</v>
      </c>
      <c r="E32" s="1" t="s">
        <v>873</v>
      </c>
      <c r="F32" s="1" t="s">
        <v>808</v>
      </c>
      <c r="G32" s="1" t="s">
        <v>715</v>
      </c>
      <c r="H32" s="1" t="s">
        <v>716</v>
      </c>
      <c r="I32" s="1" t="s">
        <v>874</v>
      </c>
      <c r="J32" s="1" t="s">
        <v>718</v>
      </c>
      <c r="K32" s="1" t="s">
        <v>874</v>
      </c>
      <c r="L32" s="1" t="s">
        <v>874</v>
      </c>
      <c r="M32" s="1" t="s">
        <v>719</v>
      </c>
      <c r="N32" s="1" t="s">
        <v>719</v>
      </c>
      <c r="O32" s="1" t="s">
        <v>720</v>
      </c>
      <c r="P32" s="1" t="s">
        <v>721</v>
      </c>
      <c r="Q32" s="1" t="s">
        <v>722</v>
      </c>
      <c r="R32" s="1" t="s">
        <v>875</v>
      </c>
      <c r="S32" s="1" t="s">
        <v>724</v>
      </c>
      <c r="T32" s="1" t="s">
        <v>725</v>
      </c>
      <c r="U32" s="1" t="s">
        <v>726</v>
      </c>
      <c r="V32" s="1" t="s">
        <v>744</v>
      </c>
    </row>
    <row r="33" s="1" customFormat="1" spans="1:22">
      <c r="A33" s="3">
        <v>999224048002388</v>
      </c>
      <c r="B33" s="1" t="s">
        <v>808</v>
      </c>
      <c r="C33" s="1" t="s">
        <v>876</v>
      </c>
      <c r="D33" s="1" t="s">
        <v>877</v>
      </c>
      <c r="E33" s="1" t="s">
        <v>878</v>
      </c>
      <c r="F33" s="1" t="s">
        <v>808</v>
      </c>
      <c r="G33" s="1" t="s">
        <v>715</v>
      </c>
      <c r="H33" s="1" t="s">
        <v>716</v>
      </c>
      <c r="I33" s="1" t="s">
        <v>879</v>
      </c>
      <c r="J33" s="1" t="s">
        <v>718</v>
      </c>
      <c r="K33" s="1" t="s">
        <v>879</v>
      </c>
      <c r="L33" s="1" t="s">
        <v>879</v>
      </c>
      <c r="M33" s="1" t="s">
        <v>719</v>
      </c>
      <c r="N33" s="1" t="s">
        <v>719</v>
      </c>
      <c r="O33" s="1" t="s">
        <v>720</v>
      </c>
      <c r="P33" s="1" t="s">
        <v>721</v>
      </c>
      <c r="Q33" s="1" t="s">
        <v>722</v>
      </c>
      <c r="R33" s="1" t="s">
        <v>880</v>
      </c>
      <c r="S33" s="1" t="s">
        <v>724</v>
      </c>
      <c r="T33" s="1" t="s">
        <v>725</v>
      </c>
      <c r="U33" s="1" t="s">
        <v>726</v>
      </c>
      <c r="V33" s="1" t="s">
        <v>744</v>
      </c>
    </row>
    <row r="34" s="1" customFormat="1" spans="1:22">
      <c r="A34" s="3">
        <v>999224047724875</v>
      </c>
      <c r="B34" s="1" t="s">
        <v>808</v>
      </c>
      <c r="C34" s="1" t="s">
        <v>881</v>
      </c>
      <c r="D34" s="1" t="s">
        <v>882</v>
      </c>
      <c r="E34" s="1" t="s">
        <v>883</v>
      </c>
      <c r="F34" s="1" t="s">
        <v>808</v>
      </c>
      <c r="G34" s="1" t="s">
        <v>715</v>
      </c>
      <c r="H34" s="1" t="s">
        <v>716</v>
      </c>
      <c r="I34" s="1" t="s">
        <v>884</v>
      </c>
      <c r="J34" s="1" t="s">
        <v>718</v>
      </c>
      <c r="K34" s="1" t="s">
        <v>884</v>
      </c>
      <c r="L34" s="1" t="s">
        <v>884</v>
      </c>
      <c r="M34" s="1" t="s">
        <v>719</v>
      </c>
      <c r="N34" s="1" t="s">
        <v>719</v>
      </c>
      <c r="O34" s="1" t="s">
        <v>720</v>
      </c>
      <c r="P34" s="1" t="s">
        <v>721</v>
      </c>
      <c r="Q34" s="1" t="s">
        <v>722</v>
      </c>
      <c r="R34" s="1" t="s">
        <v>885</v>
      </c>
      <c r="S34" s="1" t="s">
        <v>724</v>
      </c>
      <c r="T34" s="1" t="s">
        <v>725</v>
      </c>
      <c r="U34" s="1" t="s">
        <v>726</v>
      </c>
      <c r="V34" s="1" t="s">
        <v>744</v>
      </c>
    </row>
    <row r="35" s="1" customFormat="1" spans="1:22">
      <c r="A35" s="3">
        <v>999224047436488</v>
      </c>
      <c r="B35" s="1" t="s">
        <v>808</v>
      </c>
      <c r="C35" s="1" t="s">
        <v>886</v>
      </c>
      <c r="D35" s="1" t="s">
        <v>872</v>
      </c>
      <c r="E35" s="1" t="s">
        <v>887</v>
      </c>
      <c r="F35" s="1" t="s">
        <v>808</v>
      </c>
      <c r="G35" s="1" t="s">
        <v>715</v>
      </c>
      <c r="H35" s="1" t="s">
        <v>716</v>
      </c>
      <c r="I35" s="1" t="s">
        <v>888</v>
      </c>
      <c r="J35" s="1" t="s">
        <v>718</v>
      </c>
      <c r="K35" s="1" t="s">
        <v>888</v>
      </c>
      <c r="L35" s="1" t="s">
        <v>888</v>
      </c>
      <c r="M35" s="1" t="s">
        <v>719</v>
      </c>
      <c r="N35" s="1" t="s">
        <v>719</v>
      </c>
      <c r="O35" s="1" t="s">
        <v>720</v>
      </c>
      <c r="P35" s="1" t="s">
        <v>721</v>
      </c>
      <c r="Q35" s="1" t="s">
        <v>722</v>
      </c>
      <c r="R35" s="1" t="s">
        <v>889</v>
      </c>
      <c r="S35" s="1" t="s">
        <v>724</v>
      </c>
      <c r="T35" s="1" t="s">
        <v>725</v>
      </c>
      <c r="U35" s="1" t="s">
        <v>726</v>
      </c>
      <c r="V35" s="1" t="s">
        <v>744</v>
      </c>
    </row>
    <row r="36" s="1" customFormat="1" spans="1:22">
      <c r="A36" s="3">
        <v>999224046399319</v>
      </c>
      <c r="B36" s="1" t="s">
        <v>890</v>
      </c>
      <c r="C36" s="1" t="s">
        <v>891</v>
      </c>
      <c r="D36" s="1" t="s">
        <v>762</v>
      </c>
      <c r="E36" s="1" t="s">
        <v>892</v>
      </c>
      <c r="F36" s="1" t="s">
        <v>711</v>
      </c>
      <c r="G36" s="1" t="s">
        <v>715</v>
      </c>
      <c r="H36" s="1" t="s">
        <v>716</v>
      </c>
      <c r="I36" s="1" t="s">
        <v>820</v>
      </c>
      <c r="J36" s="1" t="s">
        <v>718</v>
      </c>
      <c r="K36" s="1" t="s">
        <v>820</v>
      </c>
      <c r="L36" s="1" t="s">
        <v>820</v>
      </c>
      <c r="M36" s="1" t="s">
        <v>719</v>
      </c>
      <c r="N36" s="1" t="s">
        <v>719</v>
      </c>
      <c r="O36" s="1" t="s">
        <v>720</v>
      </c>
      <c r="P36" s="1" t="s">
        <v>721</v>
      </c>
      <c r="Q36" s="1" t="s">
        <v>722</v>
      </c>
      <c r="R36" s="1" t="s">
        <v>893</v>
      </c>
      <c r="S36" s="1" t="s">
        <v>724</v>
      </c>
      <c r="T36" s="1" t="s">
        <v>725</v>
      </c>
      <c r="U36" s="1" t="s">
        <v>726</v>
      </c>
      <c r="V36" s="1" t="s">
        <v>744</v>
      </c>
    </row>
    <row r="37" s="1" customFormat="1" spans="1:22">
      <c r="A37" s="3">
        <v>999224046139818</v>
      </c>
      <c r="B37" s="1" t="s">
        <v>890</v>
      </c>
      <c r="C37" s="1" t="s">
        <v>894</v>
      </c>
      <c r="D37" s="1" t="s">
        <v>895</v>
      </c>
      <c r="E37" s="1" t="s">
        <v>896</v>
      </c>
      <c r="F37" s="1" t="s">
        <v>711</v>
      </c>
      <c r="G37" s="1" t="s">
        <v>715</v>
      </c>
      <c r="H37" s="1" t="s">
        <v>716</v>
      </c>
      <c r="I37" s="1" t="s">
        <v>897</v>
      </c>
      <c r="J37" s="1" t="s">
        <v>718</v>
      </c>
      <c r="K37" s="1" t="s">
        <v>897</v>
      </c>
      <c r="L37" s="1" t="s">
        <v>897</v>
      </c>
      <c r="M37" s="1" t="s">
        <v>719</v>
      </c>
      <c r="N37" s="1" t="s">
        <v>719</v>
      </c>
      <c r="O37" s="1" t="s">
        <v>720</v>
      </c>
      <c r="P37" s="1" t="s">
        <v>721</v>
      </c>
      <c r="Q37" s="1" t="s">
        <v>722</v>
      </c>
      <c r="R37" s="1" t="s">
        <v>898</v>
      </c>
      <c r="S37" s="1" t="s">
        <v>724</v>
      </c>
      <c r="T37" s="1" t="s">
        <v>725</v>
      </c>
      <c r="U37" s="1" t="s">
        <v>726</v>
      </c>
      <c r="V37" s="1" t="s">
        <v>799</v>
      </c>
    </row>
    <row r="38" s="1" customFormat="1" spans="1:22">
      <c r="A38" s="3">
        <v>999224044099925</v>
      </c>
      <c r="B38" s="1" t="s">
        <v>890</v>
      </c>
      <c r="C38" s="1" t="s">
        <v>899</v>
      </c>
      <c r="D38" s="1" t="s">
        <v>900</v>
      </c>
      <c r="E38" s="1" t="s">
        <v>901</v>
      </c>
      <c r="F38" s="1" t="s">
        <v>808</v>
      </c>
      <c r="G38" s="1" t="s">
        <v>715</v>
      </c>
      <c r="H38" s="1" t="s">
        <v>716</v>
      </c>
      <c r="I38" s="1" t="s">
        <v>902</v>
      </c>
      <c r="J38" s="1" t="s">
        <v>718</v>
      </c>
      <c r="K38" s="1" t="s">
        <v>902</v>
      </c>
      <c r="L38" s="1" t="s">
        <v>902</v>
      </c>
      <c r="M38" s="1" t="s">
        <v>719</v>
      </c>
      <c r="N38" s="1" t="s">
        <v>719</v>
      </c>
      <c r="O38" s="1" t="s">
        <v>720</v>
      </c>
      <c r="P38" s="1" t="s">
        <v>721</v>
      </c>
      <c r="Q38" s="1" t="s">
        <v>722</v>
      </c>
      <c r="R38" s="1" t="s">
        <v>903</v>
      </c>
      <c r="S38" s="1" t="s">
        <v>724</v>
      </c>
      <c r="T38" s="1" t="s">
        <v>725</v>
      </c>
      <c r="U38" s="1" t="s">
        <v>726</v>
      </c>
      <c r="V38" s="1" t="s">
        <v>744</v>
      </c>
    </row>
    <row r="39" s="1" customFormat="1" spans="1:22">
      <c r="A39" s="3">
        <v>999224044027512</v>
      </c>
      <c r="B39" s="1" t="s">
        <v>890</v>
      </c>
      <c r="C39" s="1" t="s">
        <v>904</v>
      </c>
      <c r="D39" s="1" t="s">
        <v>905</v>
      </c>
      <c r="E39" s="1" t="s">
        <v>906</v>
      </c>
      <c r="F39" s="1" t="s">
        <v>711</v>
      </c>
      <c r="G39" s="1" t="s">
        <v>715</v>
      </c>
      <c r="H39" s="1" t="s">
        <v>716</v>
      </c>
      <c r="I39" s="1" t="s">
        <v>907</v>
      </c>
      <c r="J39" s="1" t="s">
        <v>718</v>
      </c>
      <c r="K39" s="1" t="s">
        <v>907</v>
      </c>
      <c r="L39" s="1" t="s">
        <v>907</v>
      </c>
      <c r="M39" s="1" t="s">
        <v>719</v>
      </c>
      <c r="N39" s="1" t="s">
        <v>719</v>
      </c>
      <c r="O39" s="1" t="s">
        <v>720</v>
      </c>
      <c r="P39" s="1" t="s">
        <v>721</v>
      </c>
      <c r="Q39" s="1" t="s">
        <v>722</v>
      </c>
      <c r="R39" s="1" t="s">
        <v>908</v>
      </c>
      <c r="S39" s="1" t="s">
        <v>724</v>
      </c>
      <c r="T39" s="1" t="s">
        <v>725</v>
      </c>
      <c r="U39" s="1" t="s">
        <v>726</v>
      </c>
      <c r="V39" s="1" t="s">
        <v>750</v>
      </c>
    </row>
    <row r="40" s="1" customFormat="1" spans="1:22">
      <c r="A40" s="3">
        <v>999224042173460</v>
      </c>
      <c r="B40" s="1" t="s">
        <v>890</v>
      </c>
      <c r="C40" s="1" t="s">
        <v>909</v>
      </c>
      <c r="D40" s="1" t="s">
        <v>867</v>
      </c>
      <c r="E40" s="1" t="s">
        <v>910</v>
      </c>
      <c r="F40" s="1" t="s">
        <v>711</v>
      </c>
      <c r="G40" s="1" t="s">
        <v>715</v>
      </c>
      <c r="H40" s="1" t="s">
        <v>716</v>
      </c>
      <c r="I40" s="1" t="s">
        <v>911</v>
      </c>
      <c r="J40" s="1" t="s">
        <v>718</v>
      </c>
      <c r="K40" s="1" t="s">
        <v>911</v>
      </c>
      <c r="L40" s="1" t="s">
        <v>911</v>
      </c>
      <c r="M40" s="1" t="s">
        <v>719</v>
      </c>
      <c r="N40" s="1" t="s">
        <v>719</v>
      </c>
      <c r="O40" s="1" t="s">
        <v>720</v>
      </c>
      <c r="P40" s="1" t="s">
        <v>721</v>
      </c>
      <c r="Q40" s="1" t="s">
        <v>722</v>
      </c>
      <c r="R40" s="1" t="s">
        <v>912</v>
      </c>
      <c r="S40" s="1" t="s">
        <v>724</v>
      </c>
      <c r="T40" s="1" t="s">
        <v>725</v>
      </c>
      <c r="U40" s="1" t="s">
        <v>726</v>
      </c>
      <c r="V40" s="1" t="s">
        <v>744</v>
      </c>
    </row>
    <row r="41" s="1" customFormat="1" spans="1:22">
      <c r="A41" s="3">
        <v>999224042154126</v>
      </c>
      <c r="B41" s="1" t="s">
        <v>890</v>
      </c>
      <c r="C41" s="1" t="s">
        <v>913</v>
      </c>
      <c r="D41" s="1" t="s">
        <v>867</v>
      </c>
      <c r="E41" s="1" t="s">
        <v>914</v>
      </c>
      <c r="F41" s="1" t="s">
        <v>711</v>
      </c>
      <c r="G41" s="1" t="s">
        <v>715</v>
      </c>
      <c r="H41" s="1" t="s">
        <v>716</v>
      </c>
      <c r="I41" s="1" t="s">
        <v>911</v>
      </c>
      <c r="J41" s="1" t="s">
        <v>718</v>
      </c>
      <c r="K41" s="1" t="s">
        <v>911</v>
      </c>
      <c r="L41" s="1" t="s">
        <v>911</v>
      </c>
      <c r="M41" s="1" t="s">
        <v>719</v>
      </c>
      <c r="N41" s="1" t="s">
        <v>719</v>
      </c>
      <c r="O41" s="1" t="s">
        <v>720</v>
      </c>
      <c r="P41" s="1" t="s">
        <v>721</v>
      </c>
      <c r="Q41" s="1" t="s">
        <v>722</v>
      </c>
      <c r="R41" s="1" t="s">
        <v>915</v>
      </c>
      <c r="S41" s="1" t="s">
        <v>724</v>
      </c>
      <c r="T41" s="1" t="s">
        <v>725</v>
      </c>
      <c r="U41" s="1" t="s">
        <v>726</v>
      </c>
      <c r="V41" s="1" t="s">
        <v>744</v>
      </c>
    </row>
    <row r="42" s="1" customFormat="1" spans="1:22">
      <c r="A42" s="3">
        <v>999224035706485</v>
      </c>
      <c r="B42" s="1" t="s">
        <v>890</v>
      </c>
      <c r="C42" s="1" t="s">
        <v>916</v>
      </c>
      <c r="D42" s="1" t="s">
        <v>917</v>
      </c>
      <c r="E42" s="1" t="s">
        <v>918</v>
      </c>
      <c r="F42" s="1" t="s">
        <v>808</v>
      </c>
      <c r="G42" s="1" t="s">
        <v>715</v>
      </c>
      <c r="H42" s="1" t="s">
        <v>716</v>
      </c>
      <c r="I42" s="1" t="s">
        <v>919</v>
      </c>
      <c r="J42" s="1" t="s">
        <v>718</v>
      </c>
      <c r="K42" s="1" t="s">
        <v>919</v>
      </c>
      <c r="L42" s="1" t="s">
        <v>919</v>
      </c>
      <c r="M42" s="1" t="s">
        <v>719</v>
      </c>
      <c r="N42" s="1" t="s">
        <v>719</v>
      </c>
      <c r="O42" s="1" t="s">
        <v>720</v>
      </c>
      <c r="P42" s="1" t="s">
        <v>721</v>
      </c>
      <c r="Q42" s="1" t="s">
        <v>722</v>
      </c>
      <c r="R42" s="1" t="s">
        <v>920</v>
      </c>
      <c r="S42" s="1" t="s">
        <v>724</v>
      </c>
      <c r="T42" s="1" t="s">
        <v>725</v>
      </c>
      <c r="U42" s="1" t="s">
        <v>726</v>
      </c>
      <c r="V42" s="1" t="s">
        <v>750</v>
      </c>
    </row>
    <row r="43" s="1" customFormat="1" spans="1:22">
      <c r="A43" s="3">
        <v>999224033934147</v>
      </c>
      <c r="B43" s="1" t="s">
        <v>890</v>
      </c>
      <c r="C43" s="1" t="s">
        <v>921</v>
      </c>
      <c r="D43" s="1" t="s">
        <v>841</v>
      </c>
      <c r="E43" s="1" t="s">
        <v>922</v>
      </c>
      <c r="F43" s="1" t="s">
        <v>808</v>
      </c>
      <c r="G43" s="1" t="s">
        <v>715</v>
      </c>
      <c r="H43" s="1" t="s">
        <v>716</v>
      </c>
      <c r="I43" s="1" t="s">
        <v>923</v>
      </c>
      <c r="J43" s="1" t="s">
        <v>718</v>
      </c>
      <c r="K43" s="1" t="s">
        <v>923</v>
      </c>
      <c r="L43" s="1" t="s">
        <v>923</v>
      </c>
      <c r="M43" s="1" t="s">
        <v>719</v>
      </c>
      <c r="N43" s="1" t="s">
        <v>719</v>
      </c>
      <c r="O43" s="1" t="s">
        <v>720</v>
      </c>
      <c r="P43" s="1" t="s">
        <v>721</v>
      </c>
      <c r="Q43" s="1" t="s">
        <v>722</v>
      </c>
      <c r="R43" s="1" t="s">
        <v>924</v>
      </c>
      <c r="S43" s="1" t="s">
        <v>724</v>
      </c>
      <c r="T43" s="1" t="s">
        <v>725</v>
      </c>
      <c r="U43" s="1" t="s">
        <v>726</v>
      </c>
      <c r="V43" s="1" t="s">
        <v>744</v>
      </c>
    </row>
    <row r="44" s="1" customFormat="1" spans="1:22">
      <c r="A44" s="3">
        <v>999224033608581</v>
      </c>
      <c r="B44" s="1" t="s">
        <v>890</v>
      </c>
      <c r="C44" s="1" t="s">
        <v>925</v>
      </c>
      <c r="D44" s="1" t="s">
        <v>926</v>
      </c>
      <c r="E44" s="1" t="s">
        <v>927</v>
      </c>
      <c r="F44" s="1" t="s">
        <v>808</v>
      </c>
      <c r="G44" s="1" t="s">
        <v>715</v>
      </c>
      <c r="H44" s="1" t="s">
        <v>716</v>
      </c>
      <c r="I44" s="1" t="s">
        <v>928</v>
      </c>
      <c r="J44" s="1" t="s">
        <v>718</v>
      </c>
      <c r="K44" s="1" t="s">
        <v>928</v>
      </c>
      <c r="L44" s="1" t="s">
        <v>928</v>
      </c>
      <c r="M44" s="1" t="s">
        <v>719</v>
      </c>
      <c r="N44" s="1" t="s">
        <v>719</v>
      </c>
      <c r="O44" s="1" t="s">
        <v>720</v>
      </c>
      <c r="P44" s="1" t="s">
        <v>721</v>
      </c>
      <c r="Q44" s="1" t="s">
        <v>722</v>
      </c>
      <c r="R44" s="1" t="s">
        <v>929</v>
      </c>
      <c r="S44" s="1" t="s">
        <v>724</v>
      </c>
      <c r="T44" s="1" t="s">
        <v>725</v>
      </c>
      <c r="U44" s="1" t="s">
        <v>726</v>
      </c>
      <c r="V44" s="1" t="s">
        <v>744</v>
      </c>
    </row>
    <row r="45" s="1" customFormat="1" spans="1:22">
      <c r="A45" s="3">
        <v>999224033309129</v>
      </c>
      <c r="B45" s="1" t="s">
        <v>890</v>
      </c>
      <c r="C45" s="1" t="s">
        <v>930</v>
      </c>
      <c r="D45" s="1" t="s">
        <v>931</v>
      </c>
      <c r="E45" s="1" t="s">
        <v>932</v>
      </c>
      <c r="F45" s="1" t="s">
        <v>808</v>
      </c>
      <c r="G45" s="1" t="s">
        <v>715</v>
      </c>
      <c r="H45" s="1" t="s">
        <v>716</v>
      </c>
      <c r="I45" s="1" t="s">
        <v>933</v>
      </c>
      <c r="J45" s="1" t="s">
        <v>718</v>
      </c>
      <c r="K45" s="1" t="s">
        <v>933</v>
      </c>
      <c r="L45" s="1" t="s">
        <v>933</v>
      </c>
      <c r="M45" s="1" t="s">
        <v>719</v>
      </c>
      <c r="N45" s="1" t="s">
        <v>719</v>
      </c>
      <c r="O45" s="1" t="s">
        <v>720</v>
      </c>
      <c r="P45" s="1" t="s">
        <v>721</v>
      </c>
      <c r="Q45" s="1" t="s">
        <v>722</v>
      </c>
      <c r="R45" s="1" t="s">
        <v>934</v>
      </c>
      <c r="S45" s="1" t="s">
        <v>724</v>
      </c>
      <c r="T45" s="1" t="s">
        <v>725</v>
      </c>
      <c r="U45" s="1" t="s">
        <v>726</v>
      </c>
      <c r="V45" s="1" t="s">
        <v>744</v>
      </c>
    </row>
    <row r="46" s="1" customFormat="1" spans="1:22">
      <c r="A46" s="3">
        <v>999224033267692</v>
      </c>
      <c r="B46" s="1" t="s">
        <v>890</v>
      </c>
      <c r="C46" s="1" t="s">
        <v>935</v>
      </c>
      <c r="D46" s="1" t="s">
        <v>936</v>
      </c>
      <c r="E46" s="1" t="s">
        <v>937</v>
      </c>
      <c r="F46" s="1" t="s">
        <v>808</v>
      </c>
      <c r="G46" s="1" t="s">
        <v>715</v>
      </c>
      <c r="H46" s="1" t="s">
        <v>716</v>
      </c>
      <c r="I46" s="1" t="s">
        <v>938</v>
      </c>
      <c r="J46" s="1" t="s">
        <v>718</v>
      </c>
      <c r="K46" s="1" t="s">
        <v>938</v>
      </c>
      <c r="L46" s="1" t="s">
        <v>938</v>
      </c>
      <c r="M46" s="1" t="s">
        <v>719</v>
      </c>
      <c r="N46" s="1" t="s">
        <v>719</v>
      </c>
      <c r="O46" s="1" t="s">
        <v>720</v>
      </c>
      <c r="P46" s="1" t="s">
        <v>721</v>
      </c>
      <c r="Q46" s="1" t="s">
        <v>722</v>
      </c>
      <c r="R46" s="1" t="s">
        <v>939</v>
      </c>
      <c r="S46" s="1" t="s">
        <v>724</v>
      </c>
      <c r="T46" s="1" t="s">
        <v>725</v>
      </c>
      <c r="U46" s="1" t="s">
        <v>726</v>
      </c>
      <c r="V46" s="1" t="s">
        <v>744</v>
      </c>
    </row>
    <row r="47" s="1" customFormat="1" spans="1:22">
      <c r="A47" s="3">
        <v>999224033012548</v>
      </c>
      <c r="B47" s="1" t="s">
        <v>890</v>
      </c>
      <c r="C47" s="1" t="s">
        <v>940</v>
      </c>
      <c r="D47" s="1" t="s">
        <v>941</v>
      </c>
      <c r="E47" s="1" t="s">
        <v>942</v>
      </c>
      <c r="F47" s="1" t="s">
        <v>711</v>
      </c>
      <c r="G47" s="1" t="s">
        <v>715</v>
      </c>
      <c r="H47" s="1" t="s">
        <v>716</v>
      </c>
      <c r="I47" s="1" t="s">
        <v>943</v>
      </c>
      <c r="J47" s="1" t="s">
        <v>718</v>
      </c>
      <c r="K47" s="1" t="s">
        <v>943</v>
      </c>
      <c r="L47" s="1" t="s">
        <v>943</v>
      </c>
      <c r="M47" s="1" t="s">
        <v>719</v>
      </c>
      <c r="N47" s="1" t="s">
        <v>719</v>
      </c>
      <c r="O47" s="1" t="s">
        <v>720</v>
      </c>
      <c r="P47" s="1" t="s">
        <v>721</v>
      </c>
      <c r="Q47" s="1" t="s">
        <v>722</v>
      </c>
      <c r="R47" s="1" t="s">
        <v>944</v>
      </c>
      <c r="S47" s="1" t="s">
        <v>724</v>
      </c>
      <c r="T47" s="1" t="s">
        <v>725</v>
      </c>
      <c r="U47" s="1" t="s">
        <v>726</v>
      </c>
      <c r="V47" s="1" t="s">
        <v>750</v>
      </c>
    </row>
    <row r="48" s="1" customFormat="1" spans="1:22">
      <c r="A48" s="3">
        <v>999224032861714</v>
      </c>
      <c r="B48" s="1" t="s">
        <v>945</v>
      </c>
      <c r="C48" s="1" t="s">
        <v>946</v>
      </c>
      <c r="D48" s="1" t="s">
        <v>947</v>
      </c>
      <c r="E48" s="1" t="s">
        <v>948</v>
      </c>
      <c r="F48" s="1" t="s">
        <v>808</v>
      </c>
      <c r="G48" s="1" t="s">
        <v>715</v>
      </c>
      <c r="H48" s="1" t="s">
        <v>716</v>
      </c>
      <c r="I48" s="1" t="s">
        <v>884</v>
      </c>
      <c r="J48" s="1" t="s">
        <v>718</v>
      </c>
      <c r="K48" s="1" t="s">
        <v>884</v>
      </c>
      <c r="L48" s="1" t="s">
        <v>884</v>
      </c>
      <c r="M48" s="1" t="s">
        <v>719</v>
      </c>
      <c r="N48" s="1" t="s">
        <v>719</v>
      </c>
      <c r="O48" s="1" t="s">
        <v>720</v>
      </c>
      <c r="P48" s="1" t="s">
        <v>721</v>
      </c>
      <c r="Q48" s="1" t="s">
        <v>722</v>
      </c>
      <c r="R48" s="1" t="s">
        <v>949</v>
      </c>
      <c r="S48" s="1" t="s">
        <v>724</v>
      </c>
      <c r="T48" s="1" t="s">
        <v>725</v>
      </c>
      <c r="U48" s="1" t="s">
        <v>726</v>
      </c>
      <c r="V48" s="1" t="s">
        <v>744</v>
      </c>
    </row>
    <row r="49" s="1" customFormat="1" spans="1:22">
      <c r="A49" s="3">
        <v>999224032534184</v>
      </c>
      <c r="B49" s="1" t="s">
        <v>945</v>
      </c>
      <c r="C49" s="1" t="s">
        <v>950</v>
      </c>
      <c r="D49" s="1" t="s">
        <v>951</v>
      </c>
      <c r="E49" s="1" t="s">
        <v>952</v>
      </c>
      <c r="F49" s="1" t="s">
        <v>890</v>
      </c>
      <c r="G49" s="1" t="s">
        <v>715</v>
      </c>
      <c r="H49" s="1" t="s">
        <v>716</v>
      </c>
      <c r="I49" s="1" t="s">
        <v>953</v>
      </c>
      <c r="J49" s="1" t="s">
        <v>718</v>
      </c>
      <c r="K49" s="1" t="s">
        <v>953</v>
      </c>
      <c r="L49" s="1" t="s">
        <v>953</v>
      </c>
      <c r="M49" s="1" t="s">
        <v>719</v>
      </c>
      <c r="N49" s="1" t="s">
        <v>719</v>
      </c>
      <c r="O49" s="1" t="s">
        <v>720</v>
      </c>
      <c r="P49" s="1" t="s">
        <v>721</v>
      </c>
      <c r="Q49" s="1" t="s">
        <v>722</v>
      </c>
      <c r="R49" s="1" t="s">
        <v>954</v>
      </c>
      <c r="S49" s="1" t="s">
        <v>724</v>
      </c>
      <c r="T49" s="1" t="s">
        <v>725</v>
      </c>
      <c r="U49" s="1" t="s">
        <v>726</v>
      </c>
      <c r="V49" s="1" t="s">
        <v>750</v>
      </c>
    </row>
    <row r="50" s="1" customFormat="1" spans="1:22">
      <c r="A50" s="3">
        <v>999224030870928</v>
      </c>
      <c r="B50" s="1" t="s">
        <v>945</v>
      </c>
      <c r="C50" s="1" t="s">
        <v>955</v>
      </c>
      <c r="D50" s="1" t="s">
        <v>956</v>
      </c>
      <c r="E50" s="1" t="s">
        <v>957</v>
      </c>
      <c r="F50" s="1" t="s">
        <v>808</v>
      </c>
      <c r="G50" s="1" t="s">
        <v>715</v>
      </c>
      <c r="H50" s="1" t="s">
        <v>716</v>
      </c>
      <c r="I50" s="1" t="s">
        <v>838</v>
      </c>
      <c r="J50" s="1" t="s">
        <v>718</v>
      </c>
      <c r="K50" s="1" t="s">
        <v>838</v>
      </c>
      <c r="L50" s="1" t="s">
        <v>838</v>
      </c>
      <c r="M50" s="1" t="s">
        <v>719</v>
      </c>
      <c r="N50" s="1" t="s">
        <v>719</v>
      </c>
      <c r="O50" s="1" t="s">
        <v>720</v>
      </c>
      <c r="P50" s="1" t="s">
        <v>721</v>
      </c>
      <c r="Q50" s="1" t="s">
        <v>722</v>
      </c>
      <c r="R50" s="1" t="s">
        <v>958</v>
      </c>
      <c r="S50" s="1" t="s">
        <v>724</v>
      </c>
      <c r="T50" s="1" t="s">
        <v>725</v>
      </c>
      <c r="U50" s="1" t="s">
        <v>726</v>
      </c>
      <c r="V50" s="1" t="s">
        <v>744</v>
      </c>
    </row>
    <row r="51" s="1" customFormat="1" spans="1:22">
      <c r="A51" s="3">
        <v>999224030829277</v>
      </c>
      <c r="B51" s="1" t="s">
        <v>945</v>
      </c>
      <c r="C51" s="1" t="s">
        <v>959</v>
      </c>
      <c r="D51" s="1" t="s">
        <v>960</v>
      </c>
      <c r="E51" s="1" t="s">
        <v>961</v>
      </c>
      <c r="F51" s="1" t="s">
        <v>808</v>
      </c>
      <c r="G51" s="1" t="s">
        <v>715</v>
      </c>
      <c r="H51" s="1" t="s">
        <v>716</v>
      </c>
      <c r="I51" s="1" t="s">
        <v>962</v>
      </c>
      <c r="J51" s="1" t="s">
        <v>718</v>
      </c>
      <c r="K51" s="1" t="s">
        <v>962</v>
      </c>
      <c r="L51" s="1" t="s">
        <v>962</v>
      </c>
      <c r="M51" s="1" t="s">
        <v>719</v>
      </c>
      <c r="N51" s="1" t="s">
        <v>719</v>
      </c>
      <c r="O51" s="1" t="s">
        <v>720</v>
      </c>
      <c r="P51" s="1" t="s">
        <v>721</v>
      </c>
      <c r="Q51" s="1" t="s">
        <v>722</v>
      </c>
      <c r="R51" s="1" t="s">
        <v>963</v>
      </c>
      <c r="S51" s="1" t="s">
        <v>724</v>
      </c>
      <c r="T51" s="1" t="s">
        <v>725</v>
      </c>
      <c r="U51" s="1" t="s">
        <v>726</v>
      </c>
      <c r="V51" s="1" t="s">
        <v>744</v>
      </c>
    </row>
    <row r="52" s="1" customFormat="1" spans="1:22">
      <c r="A52" s="3">
        <v>999224030592108</v>
      </c>
      <c r="B52" s="1" t="s">
        <v>945</v>
      </c>
      <c r="C52" s="1" t="s">
        <v>964</v>
      </c>
      <c r="D52" s="1" t="s">
        <v>965</v>
      </c>
      <c r="E52" s="1" t="s">
        <v>966</v>
      </c>
      <c r="F52" s="1" t="s">
        <v>890</v>
      </c>
      <c r="G52" s="1" t="s">
        <v>715</v>
      </c>
      <c r="H52" s="1" t="s">
        <v>716</v>
      </c>
      <c r="I52" s="1" t="s">
        <v>967</v>
      </c>
      <c r="J52" s="1" t="s">
        <v>718</v>
      </c>
      <c r="K52" s="1" t="s">
        <v>967</v>
      </c>
      <c r="L52" s="1" t="s">
        <v>967</v>
      </c>
      <c r="M52" s="1" t="s">
        <v>719</v>
      </c>
      <c r="N52" s="1" t="s">
        <v>719</v>
      </c>
      <c r="O52" s="1" t="s">
        <v>720</v>
      </c>
      <c r="P52" s="1" t="s">
        <v>721</v>
      </c>
      <c r="Q52" s="1" t="s">
        <v>722</v>
      </c>
      <c r="R52" s="1" t="s">
        <v>968</v>
      </c>
      <c r="S52" s="1" t="s">
        <v>724</v>
      </c>
      <c r="T52" s="1" t="s">
        <v>725</v>
      </c>
      <c r="U52" s="1" t="s">
        <v>726</v>
      </c>
      <c r="V52" s="1" t="s">
        <v>744</v>
      </c>
    </row>
    <row r="53" s="1" customFormat="1" spans="1:22">
      <c r="A53" s="3">
        <v>999224021971046</v>
      </c>
      <c r="B53" s="1" t="s">
        <v>945</v>
      </c>
      <c r="C53" s="1" t="s">
        <v>969</v>
      </c>
      <c r="D53" s="1" t="s">
        <v>790</v>
      </c>
      <c r="E53" s="1" t="s">
        <v>970</v>
      </c>
      <c r="F53" s="1" t="s">
        <v>808</v>
      </c>
      <c r="G53" s="1" t="s">
        <v>715</v>
      </c>
      <c r="H53" s="1" t="s">
        <v>716</v>
      </c>
      <c r="I53" s="1" t="s">
        <v>971</v>
      </c>
      <c r="J53" s="1" t="s">
        <v>718</v>
      </c>
      <c r="K53" s="1" t="s">
        <v>971</v>
      </c>
      <c r="L53" s="1" t="s">
        <v>971</v>
      </c>
      <c r="M53" s="1" t="s">
        <v>719</v>
      </c>
      <c r="N53" s="1" t="s">
        <v>719</v>
      </c>
      <c r="O53" s="1" t="s">
        <v>720</v>
      </c>
      <c r="P53" s="1" t="s">
        <v>721</v>
      </c>
      <c r="Q53" s="1" t="s">
        <v>722</v>
      </c>
      <c r="R53" s="1" t="s">
        <v>972</v>
      </c>
      <c r="S53" s="1" t="s">
        <v>724</v>
      </c>
      <c r="T53" s="1" t="s">
        <v>725</v>
      </c>
      <c r="U53" s="1" t="s">
        <v>726</v>
      </c>
      <c r="V53" s="1" t="s">
        <v>744</v>
      </c>
    </row>
    <row r="54" s="1" customFormat="1" spans="1:22">
      <c r="A54" s="3">
        <v>999224020491630</v>
      </c>
      <c r="B54" s="1" t="s">
        <v>945</v>
      </c>
      <c r="C54" s="1" t="s">
        <v>973</v>
      </c>
      <c r="D54" s="1" t="s">
        <v>974</v>
      </c>
      <c r="E54" s="1" t="s">
        <v>975</v>
      </c>
      <c r="F54" s="1" t="s">
        <v>711</v>
      </c>
      <c r="G54" s="1" t="s">
        <v>715</v>
      </c>
      <c r="H54" s="1" t="s">
        <v>716</v>
      </c>
      <c r="I54" s="1" t="s">
        <v>976</v>
      </c>
      <c r="J54" s="1" t="s">
        <v>718</v>
      </c>
      <c r="K54" s="1" t="s">
        <v>976</v>
      </c>
      <c r="L54" s="1" t="s">
        <v>976</v>
      </c>
      <c r="M54" s="1" t="s">
        <v>719</v>
      </c>
      <c r="N54" s="1" t="s">
        <v>719</v>
      </c>
      <c r="O54" s="1" t="s">
        <v>720</v>
      </c>
      <c r="P54" s="1" t="s">
        <v>721</v>
      </c>
      <c r="Q54" s="1" t="s">
        <v>722</v>
      </c>
      <c r="R54" s="1" t="s">
        <v>977</v>
      </c>
      <c r="S54" s="1" t="s">
        <v>724</v>
      </c>
      <c r="T54" s="1" t="s">
        <v>725</v>
      </c>
      <c r="U54" s="1" t="s">
        <v>726</v>
      </c>
      <c r="V54" s="1" t="s">
        <v>744</v>
      </c>
    </row>
    <row r="55" s="1" customFormat="1" spans="1:22">
      <c r="A55" s="3">
        <v>999224016966938</v>
      </c>
      <c r="B55" s="1" t="s">
        <v>978</v>
      </c>
      <c r="C55" s="1" t="s">
        <v>979</v>
      </c>
      <c r="D55" s="1" t="s">
        <v>790</v>
      </c>
      <c r="E55" s="1" t="s">
        <v>980</v>
      </c>
      <c r="F55" s="1" t="s">
        <v>808</v>
      </c>
      <c r="G55" s="1" t="s">
        <v>715</v>
      </c>
      <c r="H55" s="1" t="s">
        <v>716</v>
      </c>
      <c r="I55" s="1" t="s">
        <v>971</v>
      </c>
      <c r="J55" s="1" t="s">
        <v>718</v>
      </c>
      <c r="K55" s="1" t="s">
        <v>971</v>
      </c>
      <c r="L55" s="1" t="s">
        <v>971</v>
      </c>
      <c r="M55" s="1" t="s">
        <v>719</v>
      </c>
      <c r="N55" s="1" t="s">
        <v>719</v>
      </c>
      <c r="O55" s="1" t="s">
        <v>720</v>
      </c>
      <c r="P55" s="1" t="s">
        <v>721</v>
      </c>
      <c r="Q55" s="1" t="s">
        <v>722</v>
      </c>
      <c r="R55" s="1" t="s">
        <v>981</v>
      </c>
      <c r="S55" s="1" t="s">
        <v>724</v>
      </c>
      <c r="T55" s="1" t="s">
        <v>725</v>
      </c>
      <c r="U55" s="1" t="s">
        <v>726</v>
      </c>
      <c r="V55" s="1" t="s">
        <v>744</v>
      </c>
    </row>
    <row r="56" s="1" customFormat="1" spans="1:22">
      <c r="A56" s="3">
        <v>999224016853905</v>
      </c>
      <c r="B56" s="1" t="s">
        <v>978</v>
      </c>
      <c r="C56" s="1" t="s">
        <v>982</v>
      </c>
      <c r="D56" s="1" t="s">
        <v>983</v>
      </c>
      <c r="E56" s="1" t="s">
        <v>984</v>
      </c>
      <c r="F56" s="1" t="s">
        <v>808</v>
      </c>
      <c r="G56" s="1" t="s">
        <v>715</v>
      </c>
      <c r="H56" s="1" t="s">
        <v>716</v>
      </c>
      <c r="I56" s="1" t="s">
        <v>985</v>
      </c>
      <c r="J56" s="1" t="s">
        <v>718</v>
      </c>
      <c r="K56" s="1" t="s">
        <v>985</v>
      </c>
      <c r="L56" s="1" t="s">
        <v>985</v>
      </c>
      <c r="M56" s="1" t="s">
        <v>719</v>
      </c>
      <c r="N56" s="1" t="s">
        <v>719</v>
      </c>
      <c r="O56" s="1" t="s">
        <v>720</v>
      </c>
      <c r="P56" s="1" t="s">
        <v>721</v>
      </c>
      <c r="Q56" s="1" t="s">
        <v>722</v>
      </c>
      <c r="R56" s="1" t="s">
        <v>986</v>
      </c>
      <c r="S56" s="1" t="s">
        <v>724</v>
      </c>
      <c r="T56" s="1" t="s">
        <v>725</v>
      </c>
      <c r="U56" s="1" t="s">
        <v>726</v>
      </c>
      <c r="V56" s="1" t="s">
        <v>750</v>
      </c>
    </row>
    <row r="57" s="1" customFormat="1" spans="1:22">
      <c r="A57" s="3">
        <v>999224016561113</v>
      </c>
      <c r="B57" s="1" t="s">
        <v>978</v>
      </c>
      <c r="C57" s="1" t="s">
        <v>987</v>
      </c>
      <c r="D57" s="1" t="s">
        <v>790</v>
      </c>
      <c r="E57" s="1" t="s">
        <v>988</v>
      </c>
      <c r="F57" s="1" t="s">
        <v>808</v>
      </c>
      <c r="G57" s="1" t="s">
        <v>715</v>
      </c>
      <c r="H57" s="1" t="s">
        <v>716</v>
      </c>
      <c r="I57" s="1" t="s">
        <v>971</v>
      </c>
      <c r="J57" s="1" t="s">
        <v>718</v>
      </c>
      <c r="K57" s="1" t="s">
        <v>971</v>
      </c>
      <c r="L57" s="1" t="s">
        <v>971</v>
      </c>
      <c r="M57" s="1" t="s">
        <v>719</v>
      </c>
      <c r="N57" s="1" t="s">
        <v>719</v>
      </c>
      <c r="O57" s="1" t="s">
        <v>720</v>
      </c>
      <c r="P57" s="1" t="s">
        <v>721</v>
      </c>
      <c r="Q57" s="1" t="s">
        <v>722</v>
      </c>
      <c r="R57" s="1" t="s">
        <v>989</v>
      </c>
      <c r="S57" s="1" t="s">
        <v>724</v>
      </c>
      <c r="T57" s="1" t="s">
        <v>725</v>
      </c>
      <c r="U57" s="1" t="s">
        <v>726</v>
      </c>
      <c r="V57" s="1" t="s">
        <v>744</v>
      </c>
    </row>
    <row r="58" s="1" customFormat="1" spans="1:22">
      <c r="A58" s="3">
        <v>999224016241041</v>
      </c>
      <c r="B58" s="1" t="s">
        <v>978</v>
      </c>
      <c r="C58" s="1" t="s">
        <v>990</v>
      </c>
      <c r="D58" s="1" t="s">
        <v>960</v>
      </c>
      <c r="E58" s="1" t="s">
        <v>991</v>
      </c>
      <c r="F58" s="1" t="s">
        <v>890</v>
      </c>
      <c r="G58" s="1" t="s">
        <v>715</v>
      </c>
      <c r="H58" s="1" t="s">
        <v>716</v>
      </c>
      <c r="I58" s="1" t="s">
        <v>992</v>
      </c>
      <c r="J58" s="1" t="s">
        <v>718</v>
      </c>
      <c r="K58" s="1" t="s">
        <v>992</v>
      </c>
      <c r="L58" s="1" t="s">
        <v>992</v>
      </c>
      <c r="M58" s="1" t="s">
        <v>719</v>
      </c>
      <c r="N58" s="1" t="s">
        <v>719</v>
      </c>
      <c r="O58" s="1" t="s">
        <v>720</v>
      </c>
      <c r="P58" s="1" t="s">
        <v>721</v>
      </c>
      <c r="Q58" s="1" t="s">
        <v>722</v>
      </c>
      <c r="R58" s="1" t="s">
        <v>993</v>
      </c>
      <c r="S58" s="1" t="s">
        <v>724</v>
      </c>
      <c r="T58" s="1" t="s">
        <v>725</v>
      </c>
      <c r="U58" s="1" t="s">
        <v>726</v>
      </c>
      <c r="V58" s="1" t="s">
        <v>744</v>
      </c>
    </row>
    <row r="59" s="1" customFormat="1" spans="1:22">
      <c r="A59" s="3">
        <v>999224015472834</v>
      </c>
      <c r="B59" s="1" t="s">
        <v>978</v>
      </c>
      <c r="C59" s="1" t="s">
        <v>994</v>
      </c>
      <c r="D59" s="1" t="s">
        <v>995</v>
      </c>
      <c r="E59" s="1" t="s">
        <v>996</v>
      </c>
      <c r="F59" s="1" t="s">
        <v>711</v>
      </c>
      <c r="G59" s="1" t="s">
        <v>715</v>
      </c>
      <c r="H59" s="1" t="s">
        <v>716</v>
      </c>
      <c r="I59" s="1" t="s">
        <v>997</v>
      </c>
      <c r="J59" s="1" t="s">
        <v>718</v>
      </c>
      <c r="K59" s="1" t="s">
        <v>997</v>
      </c>
      <c r="L59" s="1" t="s">
        <v>997</v>
      </c>
      <c r="M59" s="1" t="s">
        <v>719</v>
      </c>
      <c r="N59" s="1" t="s">
        <v>719</v>
      </c>
      <c r="O59" s="1" t="s">
        <v>720</v>
      </c>
      <c r="P59" s="1" t="s">
        <v>721</v>
      </c>
      <c r="Q59" s="1" t="s">
        <v>722</v>
      </c>
      <c r="R59" s="1" t="s">
        <v>998</v>
      </c>
      <c r="S59" s="1" t="s">
        <v>724</v>
      </c>
      <c r="T59" s="1" t="s">
        <v>725</v>
      </c>
      <c r="U59" s="1" t="s">
        <v>726</v>
      </c>
      <c r="V59" s="1" t="s">
        <v>750</v>
      </c>
    </row>
    <row r="60" s="1" customFormat="1" spans="1:22">
      <c r="A60" s="3">
        <v>999224010545425</v>
      </c>
      <c r="B60" s="1" t="s">
        <v>978</v>
      </c>
      <c r="C60" s="1" t="s">
        <v>999</v>
      </c>
      <c r="D60" s="1" t="s">
        <v>1000</v>
      </c>
      <c r="E60" s="1" t="s">
        <v>1001</v>
      </c>
      <c r="F60" s="1" t="s">
        <v>808</v>
      </c>
      <c r="G60" s="1" t="s">
        <v>715</v>
      </c>
      <c r="H60" s="1" t="s">
        <v>716</v>
      </c>
      <c r="I60" s="1" t="s">
        <v>1002</v>
      </c>
      <c r="J60" s="1" t="s">
        <v>718</v>
      </c>
      <c r="K60" s="1" t="s">
        <v>1002</v>
      </c>
      <c r="L60" s="1" t="s">
        <v>1002</v>
      </c>
      <c r="M60" s="1" t="s">
        <v>719</v>
      </c>
      <c r="N60" s="1" t="s">
        <v>719</v>
      </c>
      <c r="O60" s="1" t="s">
        <v>720</v>
      </c>
      <c r="P60" s="1" t="s">
        <v>721</v>
      </c>
      <c r="Q60" s="1" t="s">
        <v>722</v>
      </c>
      <c r="R60" s="1" t="s">
        <v>1003</v>
      </c>
      <c r="S60" s="1" t="s">
        <v>724</v>
      </c>
      <c r="T60" s="1" t="s">
        <v>725</v>
      </c>
      <c r="U60" s="1" t="s">
        <v>726</v>
      </c>
      <c r="V60" s="1" t="s">
        <v>744</v>
      </c>
    </row>
    <row r="61" s="1" customFormat="1" spans="1:22">
      <c r="A61" s="3">
        <v>999224009357526</v>
      </c>
      <c r="B61" s="1" t="s">
        <v>978</v>
      </c>
      <c r="C61" s="1" t="s">
        <v>1004</v>
      </c>
      <c r="D61" s="1" t="s">
        <v>941</v>
      </c>
      <c r="E61" s="1" t="s">
        <v>1005</v>
      </c>
      <c r="F61" s="1" t="s">
        <v>808</v>
      </c>
      <c r="G61" s="1" t="s">
        <v>715</v>
      </c>
      <c r="H61" s="1" t="s">
        <v>716</v>
      </c>
      <c r="I61" s="1" t="s">
        <v>1006</v>
      </c>
      <c r="J61" s="1" t="s">
        <v>718</v>
      </c>
      <c r="K61" s="1" t="s">
        <v>1006</v>
      </c>
      <c r="L61" s="1" t="s">
        <v>1006</v>
      </c>
      <c r="M61" s="1" t="s">
        <v>719</v>
      </c>
      <c r="N61" s="1" t="s">
        <v>719</v>
      </c>
      <c r="O61" s="1" t="s">
        <v>720</v>
      </c>
      <c r="P61" s="1" t="s">
        <v>721</v>
      </c>
      <c r="Q61" s="1" t="s">
        <v>722</v>
      </c>
      <c r="R61" s="1" t="s">
        <v>1007</v>
      </c>
      <c r="S61" s="1" t="s">
        <v>724</v>
      </c>
      <c r="T61" s="1" t="s">
        <v>725</v>
      </c>
      <c r="U61" s="1" t="s">
        <v>726</v>
      </c>
      <c r="V61" s="1" t="s">
        <v>750</v>
      </c>
    </row>
    <row r="62" s="1" customFormat="1" spans="1:22">
      <c r="A62" s="3">
        <v>999224008740539</v>
      </c>
      <c r="B62" s="1" t="s">
        <v>978</v>
      </c>
      <c r="C62" s="1" t="s">
        <v>1008</v>
      </c>
      <c r="D62" s="1" t="s">
        <v>1009</v>
      </c>
      <c r="E62" s="1" t="s">
        <v>1010</v>
      </c>
      <c r="F62" s="1" t="s">
        <v>890</v>
      </c>
      <c r="G62" s="1" t="s">
        <v>715</v>
      </c>
      <c r="H62" s="1" t="s">
        <v>716</v>
      </c>
      <c r="I62" s="1" t="s">
        <v>1011</v>
      </c>
      <c r="J62" s="1" t="s">
        <v>718</v>
      </c>
      <c r="K62" s="1" t="s">
        <v>1011</v>
      </c>
      <c r="L62" s="1" t="s">
        <v>1011</v>
      </c>
      <c r="M62" s="1" t="s">
        <v>719</v>
      </c>
      <c r="N62" s="1" t="s">
        <v>719</v>
      </c>
      <c r="O62" s="1" t="s">
        <v>720</v>
      </c>
      <c r="P62" s="1" t="s">
        <v>721</v>
      </c>
      <c r="Q62" s="1" t="s">
        <v>722</v>
      </c>
      <c r="R62" s="1" t="s">
        <v>1012</v>
      </c>
      <c r="S62" s="1" t="s">
        <v>724</v>
      </c>
      <c r="T62" s="1" t="s">
        <v>725</v>
      </c>
      <c r="U62" s="1" t="s">
        <v>726</v>
      </c>
      <c r="V62" s="1" t="s">
        <v>799</v>
      </c>
    </row>
    <row r="63" s="1" customFormat="1" spans="1:22">
      <c r="A63" s="3">
        <v>999223999930057</v>
      </c>
      <c r="B63" s="1" t="s">
        <v>1013</v>
      </c>
      <c r="C63" s="1" t="s">
        <v>1014</v>
      </c>
      <c r="D63" s="1" t="s">
        <v>1015</v>
      </c>
      <c r="E63" s="1" t="s">
        <v>1016</v>
      </c>
      <c r="F63" s="1" t="s">
        <v>945</v>
      </c>
      <c r="G63" s="1" t="s">
        <v>715</v>
      </c>
      <c r="H63" s="1" t="s">
        <v>716</v>
      </c>
      <c r="I63" s="1" t="s">
        <v>1017</v>
      </c>
      <c r="J63" s="1" t="s">
        <v>718</v>
      </c>
      <c r="K63" s="1" t="s">
        <v>1017</v>
      </c>
      <c r="L63" s="1" t="s">
        <v>1017</v>
      </c>
      <c r="M63" s="1" t="s">
        <v>719</v>
      </c>
      <c r="N63" s="1" t="s">
        <v>719</v>
      </c>
      <c r="O63" s="1" t="s">
        <v>720</v>
      </c>
      <c r="P63" s="1" t="s">
        <v>721</v>
      </c>
      <c r="Q63" s="1" t="s">
        <v>722</v>
      </c>
      <c r="R63" s="1" t="s">
        <v>1018</v>
      </c>
      <c r="S63" s="1" t="s">
        <v>724</v>
      </c>
      <c r="T63" s="1" t="s">
        <v>725</v>
      </c>
      <c r="U63" s="1" t="s">
        <v>726</v>
      </c>
      <c r="V63" s="1" t="s">
        <v>744</v>
      </c>
    </row>
    <row r="64" s="1" customFormat="1" spans="1:22">
      <c r="A64" s="3">
        <v>999223999769804</v>
      </c>
      <c r="B64" s="1" t="s">
        <v>1013</v>
      </c>
      <c r="C64" s="1" t="s">
        <v>1019</v>
      </c>
      <c r="D64" s="1" t="s">
        <v>974</v>
      </c>
      <c r="E64" s="1" t="s">
        <v>1020</v>
      </c>
      <c r="F64" s="1" t="s">
        <v>711</v>
      </c>
      <c r="G64" s="1" t="s">
        <v>715</v>
      </c>
      <c r="H64" s="1" t="s">
        <v>716</v>
      </c>
      <c r="I64" s="1" t="s">
        <v>1021</v>
      </c>
      <c r="J64" s="1" t="s">
        <v>718</v>
      </c>
      <c r="K64" s="1" t="s">
        <v>1021</v>
      </c>
      <c r="L64" s="1" t="s">
        <v>1021</v>
      </c>
      <c r="M64" s="1" t="s">
        <v>719</v>
      </c>
      <c r="N64" s="1" t="s">
        <v>719</v>
      </c>
      <c r="O64" s="1" t="s">
        <v>720</v>
      </c>
      <c r="P64" s="1" t="s">
        <v>721</v>
      </c>
      <c r="Q64" s="1" t="s">
        <v>722</v>
      </c>
      <c r="R64" s="1" t="s">
        <v>1022</v>
      </c>
      <c r="S64" s="1" t="s">
        <v>724</v>
      </c>
      <c r="T64" s="1" t="s">
        <v>725</v>
      </c>
      <c r="U64" s="1" t="s">
        <v>726</v>
      </c>
      <c r="V64" s="1" t="s">
        <v>744</v>
      </c>
    </row>
    <row r="65" s="1" customFormat="1" spans="1:22">
      <c r="A65" s="3">
        <v>999223996688323</v>
      </c>
      <c r="B65" s="1" t="s">
        <v>1013</v>
      </c>
      <c r="C65" s="1" t="s">
        <v>1023</v>
      </c>
      <c r="D65" s="1" t="s">
        <v>1024</v>
      </c>
      <c r="E65" s="1" t="s">
        <v>1025</v>
      </c>
      <c r="F65" s="1" t="s">
        <v>808</v>
      </c>
      <c r="G65" s="1" t="s">
        <v>715</v>
      </c>
      <c r="H65" s="1" t="s">
        <v>716</v>
      </c>
      <c r="I65" s="1" t="s">
        <v>1026</v>
      </c>
      <c r="J65" s="1" t="s">
        <v>718</v>
      </c>
      <c r="K65" s="1" t="s">
        <v>1026</v>
      </c>
      <c r="L65" s="1" t="s">
        <v>1026</v>
      </c>
      <c r="M65" s="1" t="s">
        <v>719</v>
      </c>
      <c r="N65" s="1" t="s">
        <v>719</v>
      </c>
      <c r="O65" s="1" t="s">
        <v>720</v>
      </c>
      <c r="P65" s="1" t="s">
        <v>721</v>
      </c>
      <c r="Q65" s="1" t="s">
        <v>722</v>
      </c>
      <c r="R65" s="1" t="s">
        <v>1027</v>
      </c>
      <c r="S65" s="1" t="s">
        <v>724</v>
      </c>
      <c r="T65" s="1" t="s">
        <v>725</v>
      </c>
      <c r="U65" s="1" t="s">
        <v>726</v>
      </c>
      <c r="V65" s="1" t="s">
        <v>744</v>
      </c>
    </row>
    <row r="66" s="1" customFormat="1" spans="1:22">
      <c r="A66" s="3">
        <v>999223995012008</v>
      </c>
      <c r="B66" s="1" t="s">
        <v>1013</v>
      </c>
      <c r="C66" s="1" t="s">
        <v>1028</v>
      </c>
      <c r="D66" s="1" t="s">
        <v>1029</v>
      </c>
      <c r="E66" s="1" t="s">
        <v>1030</v>
      </c>
      <c r="F66" s="1" t="s">
        <v>808</v>
      </c>
      <c r="G66" s="1" t="s">
        <v>715</v>
      </c>
      <c r="H66" s="1" t="s">
        <v>716</v>
      </c>
      <c r="I66" s="1" t="s">
        <v>1031</v>
      </c>
      <c r="J66" s="1" t="s">
        <v>718</v>
      </c>
      <c r="K66" s="1" t="s">
        <v>1031</v>
      </c>
      <c r="L66" s="1" t="s">
        <v>1031</v>
      </c>
      <c r="M66" s="1" t="s">
        <v>719</v>
      </c>
      <c r="N66" s="1" t="s">
        <v>719</v>
      </c>
      <c r="O66" s="1" t="s">
        <v>720</v>
      </c>
      <c r="P66" s="1" t="s">
        <v>721</v>
      </c>
      <c r="Q66" s="1" t="s">
        <v>722</v>
      </c>
      <c r="R66" s="1" t="s">
        <v>1032</v>
      </c>
      <c r="S66" s="1" t="s">
        <v>724</v>
      </c>
      <c r="T66" s="1" t="s">
        <v>725</v>
      </c>
      <c r="U66" s="1" t="s">
        <v>726</v>
      </c>
      <c r="V66" s="1" t="s">
        <v>1033</v>
      </c>
    </row>
    <row r="67" s="1" customFormat="1" spans="1:22">
      <c r="A67" s="3">
        <v>999223994888871</v>
      </c>
      <c r="B67" s="1" t="s">
        <v>1013</v>
      </c>
      <c r="C67" s="1" t="s">
        <v>1034</v>
      </c>
      <c r="D67" s="1" t="s">
        <v>1035</v>
      </c>
      <c r="E67" s="1" t="s">
        <v>1036</v>
      </c>
      <c r="F67" s="1" t="s">
        <v>808</v>
      </c>
      <c r="G67" s="1" t="s">
        <v>715</v>
      </c>
      <c r="H67" s="1" t="s">
        <v>716</v>
      </c>
      <c r="I67" s="1" t="s">
        <v>1037</v>
      </c>
      <c r="J67" s="1" t="s">
        <v>718</v>
      </c>
      <c r="K67" s="1" t="s">
        <v>1037</v>
      </c>
      <c r="L67" s="1" t="s">
        <v>1037</v>
      </c>
      <c r="M67" s="1" t="s">
        <v>719</v>
      </c>
      <c r="N67" s="1" t="s">
        <v>719</v>
      </c>
      <c r="O67" s="1" t="s">
        <v>720</v>
      </c>
      <c r="P67" s="1" t="s">
        <v>721</v>
      </c>
      <c r="Q67" s="1" t="s">
        <v>722</v>
      </c>
      <c r="R67" s="1" t="s">
        <v>1038</v>
      </c>
      <c r="S67" s="1" t="s">
        <v>724</v>
      </c>
      <c r="T67" s="1" t="s">
        <v>725</v>
      </c>
      <c r="U67" s="1" t="s">
        <v>726</v>
      </c>
      <c r="V67" s="1" t="s">
        <v>744</v>
      </c>
    </row>
    <row r="68" s="1" customFormat="1" spans="1:22">
      <c r="A68" s="3">
        <v>999223994819773</v>
      </c>
      <c r="B68" s="1" t="s">
        <v>1013</v>
      </c>
      <c r="C68" s="1" t="s">
        <v>1039</v>
      </c>
      <c r="D68" s="1" t="s">
        <v>1040</v>
      </c>
      <c r="E68" s="1" t="s">
        <v>1041</v>
      </c>
      <c r="F68" s="1" t="s">
        <v>890</v>
      </c>
      <c r="G68" s="1" t="s">
        <v>715</v>
      </c>
      <c r="H68" s="1" t="s">
        <v>716</v>
      </c>
      <c r="I68" s="1" t="s">
        <v>1042</v>
      </c>
      <c r="J68" s="1" t="s">
        <v>718</v>
      </c>
      <c r="K68" s="1" t="s">
        <v>1042</v>
      </c>
      <c r="L68" s="1" t="s">
        <v>1042</v>
      </c>
      <c r="M68" s="1" t="s">
        <v>719</v>
      </c>
      <c r="N68" s="1" t="s">
        <v>719</v>
      </c>
      <c r="O68" s="1" t="s">
        <v>720</v>
      </c>
      <c r="P68" s="1" t="s">
        <v>721</v>
      </c>
      <c r="Q68" s="1" t="s">
        <v>722</v>
      </c>
      <c r="R68" s="1" t="s">
        <v>1043</v>
      </c>
      <c r="S68" s="1" t="s">
        <v>724</v>
      </c>
      <c r="T68" s="1" t="s">
        <v>725</v>
      </c>
      <c r="U68" s="1" t="s">
        <v>726</v>
      </c>
      <c r="V68" s="1" t="s">
        <v>744</v>
      </c>
    </row>
    <row r="69" s="1" customFormat="1" spans="1:22">
      <c r="A69" s="3">
        <v>999223993715628</v>
      </c>
      <c r="B69" s="1" t="s">
        <v>1013</v>
      </c>
      <c r="C69" s="1" t="s">
        <v>1044</v>
      </c>
      <c r="D69" s="1" t="s">
        <v>1045</v>
      </c>
      <c r="E69" s="1" t="s">
        <v>1046</v>
      </c>
      <c r="F69" s="1" t="s">
        <v>945</v>
      </c>
      <c r="G69" s="1" t="s">
        <v>715</v>
      </c>
      <c r="H69" s="1" t="s">
        <v>716</v>
      </c>
      <c r="I69" s="1" t="s">
        <v>1047</v>
      </c>
      <c r="J69" s="1" t="s">
        <v>718</v>
      </c>
      <c r="K69" s="1" t="s">
        <v>1047</v>
      </c>
      <c r="L69" s="1" t="s">
        <v>1047</v>
      </c>
      <c r="M69" s="1" t="s">
        <v>719</v>
      </c>
      <c r="N69" s="1" t="s">
        <v>719</v>
      </c>
      <c r="O69" s="1" t="s">
        <v>720</v>
      </c>
      <c r="P69" s="1" t="s">
        <v>721</v>
      </c>
      <c r="Q69" s="1" t="s">
        <v>722</v>
      </c>
      <c r="R69" s="1" t="s">
        <v>1048</v>
      </c>
      <c r="S69" s="1" t="s">
        <v>724</v>
      </c>
      <c r="T69" s="1" t="s">
        <v>725</v>
      </c>
      <c r="U69" s="1" t="s">
        <v>726</v>
      </c>
      <c r="V69" s="1" t="s">
        <v>744</v>
      </c>
    </row>
    <row r="70" s="1" customFormat="1" spans="1:22">
      <c r="A70" s="3">
        <v>999223985561260</v>
      </c>
      <c r="B70" s="1" t="s">
        <v>1049</v>
      </c>
      <c r="C70" s="1" t="s">
        <v>1050</v>
      </c>
      <c r="D70" s="1" t="s">
        <v>1051</v>
      </c>
      <c r="E70" s="1" t="s">
        <v>1052</v>
      </c>
      <c r="F70" s="1" t="s">
        <v>978</v>
      </c>
      <c r="G70" s="1" t="s">
        <v>715</v>
      </c>
      <c r="H70" s="1" t="s">
        <v>716</v>
      </c>
      <c r="I70" s="1" t="s">
        <v>1053</v>
      </c>
      <c r="J70" s="1" t="s">
        <v>718</v>
      </c>
      <c r="K70" s="1" t="s">
        <v>1053</v>
      </c>
      <c r="L70" s="1" t="s">
        <v>1053</v>
      </c>
      <c r="M70" s="1" t="s">
        <v>719</v>
      </c>
      <c r="N70" s="1" t="s">
        <v>719</v>
      </c>
      <c r="O70" s="1" t="s">
        <v>720</v>
      </c>
      <c r="P70" s="1" t="s">
        <v>721</v>
      </c>
      <c r="Q70" s="1" t="s">
        <v>722</v>
      </c>
      <c r="R70" s="1" t="s">
        <v>1054</v>
      </c>
      <c r="S70" s="1" t="s">
        <v>724</v>
      </c>
      <c r="T70" s="1" t="s">
        <v>725</v>
      </c>
      <c r="U70" s="1" t="s">
        <v>726</v>
      </c>
      <c r="V70" s="1" t="s">
        <v>744</v>
      </c>
    </row>
    <row r="71" s="1" customFormat="1" spans="1:22">
      <c r="A71" s="3">
        <v>999223983800418</v>
      </c>
      <c r="B71" s="1" t="s">
        <v>1049</v>
      </c>
      <c r="C71" s="1" t="s">
        <v>1055</v>
      </c>
      <c r="D71" s="1" t="s">
        <v>1056</v>
      </c>
      <c r="E71" s="1" t="s">
        <v>1057</v>
      </c>
      <c r="F71" s="1" t="s">
        <v>808</v>
      </c>
      <c r="G71" s="1" t="s">
        <v>715</v>
      </c>
      <c r="H71" s="1" t="s">
        <v>716</v>
      </c>
      <c r="I71" s="1" t="s">
        <v>1058</v>
      </c>
      <c r="J71" s="1" t="s">
        <v>718</v>
      </c>
      <c r="K71" s="1" t="s">
        <v>1058</v>
      </c>
      <c r="L71" s="1" t="s">
        <v>1058</v>
      </c>
      <c r="M71" s="1" t="s">
        <v>719</v>
      </c>
      <c r="N71" s="1" t="s">
        <v>719</v>
      </c>
      <c r="O71" s="1" t="s">
        <v>720</v>
      </c>
      <c r="P71" s="1" t="s">
        <v>721</v>
      </c>
      <c r="Q71" s="1" t="s">
        <v>722</v>
      </c>
      <c r="R71" s="1" t="s">
        <v>1059</v>
      </c>
      <c r="S71" s="1" t="s">
        <v>724</v>
      </c>
      <c r="T71" s="1" t="s">
        <v>725</v>
      </c>
      <c r="U71" s="1" t="s">
        <v>726</v>
      </c>
      <c r="V71" s="1" t="s">
        <v>750</v>
      </c>
    </row>
    <row r="72" s="1" customFormat="1" spans="1:22">
      <c r="A72" s="3">
        <v>999223983758641</v>
      </c>
      <c r="B72" s="1" t="s">
        <v>1049</v>
      </c>
      <c r="C72" s="1" t="s">
        <v>1060</v>
      </c>
      <c r="D72" s="1" t="s">
        <v>1061</v>
      </c>
      <c r="E72" s="1" t="s">
        <v>1062</v>
      </c>
      <c r="F72" s="1" t="s">
        <v>808</v>
      </c>
      <c r="G72" s="1" t="s">
        <v>715</v>
      </c>
      <c r="H72" s="1" t="s">
        <v>716</v>
      </c>
      <c r="I72" s="1" t="s">
        <v>1063</v>
      </c>
      <c r="J72" s="1" t="s">
        <v>718</v>
      </c>
      <c r="K72" s="1" t="s">
        <v>1063</v>
      </c>
      <c r="L72" s="1" t="s">
        <v>1063</v>
      </c>
      <c r="M72" s="1" t="s">
        <v>719</v>
      </c>
      <c r="N72" s="1" t="s">
        <v>719</v>
      </c>
      <c r="O72" s="1" t="s">
        <v>720</v>
      </c>
      <c r="P72" s="1" t="s">
        <v>721</v>
      </c>
      <c r="Q72" s="1" t="s">
        <v>722</v>
      </c>
      <c r="R72" s="1" t="s">
        <v>1064</v>
      </c>
      <c r="S72" s="1" t="s">
        <v>724</v>
      </c>
      <c r="T72" s="1" t="s">
        <v>725</v>
      </c>
      <c r="U72" s="1" t="s">
        <v>726</v>
      </c>
      <c r="V72" s="1" t="s">
        <v>744</v>
      </c>
    </row>
    <row r="73" s="1" customFormat="1" spans="1:22">
      <c r="A73" s="3">
        <v>999223982613022</v>
      </c>
      <c r="B73" s="1" t="s">
        <v>1049</v>
      </c>
      <c r="C73" s="1" t="s">
        <v>1065</v>
      </c>
      <c r="D73" s="1" t="s">
        <v>1066</v>
      </c>
      <c r="E73" s="1" t="s">
        <v>1067</v>
      </c>
      <c r="F73" s="1" t="s">
        <v>808</v>
      </c>
      <c r="G73" s="1" t="s">
        <v>715</v>
      </c>
      <c r="H73" s="1" t="s">
        <v>716</v>
      </c>
      <c r="I73" s="1" t="s">
        <v>1068</v>
      </c>
      <c r="J73" s="1" t="s">
        <v>718</v>
      </c>
      <c r="K73" s="1" t="s">
        <v>1068</v>
      </c>
      <c r="L73" s="1" t="s">
        <v>1068</v>
      </c>
      <c r="M73" s="1" t="s">
        <v>719</v>
      </c>
      <c r="N73" s="1" t="s">
        <v>719</v>
      </c>
      <c r="O73" s="1" t="s">
        <v>720</v>
      </c>
      <c r="P73" s="1" t="s">
        <v>721</v>
      </c>
      <c r="Q73" s="1" t="s">
        <v>722</v>
      </c>
      <c r="R73" s="1" t="s">
        <v>1069</v>
      </c>
      <c r="S73" s="1" t="s">
        <v>724</v>
      </c>
      <c r="T73" s="1" t="s">
        <v>725</v>
      </c>
      <c r="U73" s="1" t="s">
        <v>726</v>
      </c>
      <c r="V73" s="1" t="s">
        <v>744</v>
      </c>
    </row>
    <row r="74" s="1" customFormat="1" spans="1:22">
      <c r="A74" s="3">
        <v>999223976908909</v>
      </c>
      <c r="B74" s="1" t="s">
        <v>1070</v>
      </c>
      <c r="C74" s="1" t="s">
        <v>1071</v>
      </c>
      <c r="D74" s="1" t="s">
        <v>1072</v>
      </c>
      <c r="E74" s="1" t="s">
        <v>1073</v>
      </c>
      <c r="F74" s="1" t="s">
        <v>945</v>
      </c>
      <c r="G74" s="1" t="s">
        <v>715</v>
      </c>
      <c r="H74" s="1" t="s">
        <v>716</v>
      </c>
      <c r="I74" s="1" t="s">
        <v>1074</v>
      </c>
      <c r="J74" s="1" t="s">
        <v>718</v>
      </c>
      <c r="K74" s="1" t="s">
        <v>1074</v>
      </c>
      <c r="L74" s="1" t="s">
        <v>1074</v>
      </c>
      <c r="M74" s="1" t="s">
        <v>719</v>
      </c>
      <c r="N74" s="1" t="s">
        <v>719</v>
      </c>
      <c r="O74" s="1" t="s">
        <v>720</v>
      </c>
      <c r="P74" s="1" t="s">
        <v>721</v>
      </c>
      <c r="Q74" s="1" t="s">
        <v>722</v>
      </c>
      <c r="R74" s="1" t="s">
        <v>1075</v>
      </c>
      <c r="S74" s="1" t="s">
        <v>724</v>
      </c>
      <c r="T74" s="1" t="s">
        <v>725</v>
      </c>
      <c r="U74" s="1" t="s">
        <v>726</v>
      </c>
      <c r="V74" s="1" t="s">
        <v>744</v>
      </c>
    </row>
    <row r="75" s="1" customFormat="1" spans="1:22">
      <c r="A75" s="3">
        <v>999223970169603</v>
      </c>
      <c r="B75" s="1" t="s">
        <v>1070</v>
      </c>
      <c r="C75" s="1" t="s">
        <v>1076</v>
      </c>
      <c r="D75" s="1" t="s">
        <v>1077</v>
      </c>
      <c r="E75" s="1" t="s">
        <v>1078</v>
      </c>
      <c r="F75" s="1" t="s">
        <v>1013</v>
      </c>
      <c r="G75" s="1" t="s">
        <v>715</v>
      </c>
      <c r="H75" s="1" t="s">
        <v>716</v>
      </c>
      <c r="I75" s="1" t="s">
        <v>1079</v>
      </c>
      <c r="J75" s="1" t="s">
        <v>718</v>
      </c>
      <c r="K75" s="1" t="s">
        <v>1079</v>
      </c>
      <c r="L75" s="1" t="s">
        <v>1079</v>
      </c>
      <c r="M75" s="1" t="s">
        <v>719</v>
      </c>
      <c r="N75" s="1" t="s">
        <v>719</v>
      </c>
      <c r="O75" s="1" t="s">
        <v>720</v>
      </c>
      <c r="P75" s="1" t="s">
        <v>721</v>
      </c>
      <c r="Q75" s="1" t="s">
        <v>722</v>
      </c>
      <c r="R75" s="1" t="s">
        <v>1080</v>
      </c>
      <c r="S75" s="1" t="s">
        <v>724</v>
      </c>
      <c r="T75" s="1" t="s">
        <v>725</v>
      </c>
      <c r="U75" s="1" t="s">
        <v>726</v>
      </c>
      <c r="V75" s="1" t="s">
        <v>744</v>
      </c>
    </row>
    <row r="76" s="1" customFormat="1" spans="1:22">
      <c r="A76" s="3">
        <v>999223969513517</v>
      </c>
      <c r="B76" s="1" t="s">
        <v>1070</v>
      </c>
      <c r="C76" s="1" t="s">
        <v>1081</v>
      </c>
      <c r="D76" s="1" t="s">
        <v>882</v>
      </c>
      <c r="E76" s="1" t="s">
        <v>1082</v>
      </c>
      <c r="F76" s="1" t="s">
        <v>890</v>
      </c>
      <c r="G76" s="1" t="s">
        <v>715</v>
      </c>
      <c r="H76" s="1" t="s">
        <v>716</v>
      </c>
      <c r="I76" s="1" t="s">
        <v>1083</v>
      </c>
      <c r="J76" s="1" t="s">
        <v>718</v>
      </c>
      <c r="K76" s="1" t="s">
        <v>1083</v>
      </c>
      <c r="L76" s="1" t="s">
        <v>1083</v>
      </c>
      <c r="M76" s="1" t="s">
        <v>719</v>
      </c>
      <c r="N76" s="1" t="s">
        <v>719</v>
      </c>
      <c r="O76" s="1" t="s">
        <v>720</v>
      </c>
      <c r="P76" s="1" t="s">
        <v>721</v>
      </c>
      <c r="Q76" s="1" t="s">
        <v>722</v>
      </c>
      <c r="R76" s="1" t="s">
        <v>1084</v>
      </c>
      <c r="S76" s="1" t="s">
        <v>724</v>
      </c>
      <c r="T76" s="1" t="s">
        <v>725</v>
      </c>
      <c r="U76" s="1" t="s">
        <v>726</v>
      </c>
      <c r="V76" s="1" t="s">
        <v>744</v>
      </c>
    </row>
    <row r="77" s="1" customFormat="1" spans="1:22">
      <c r="A77" s="3">
        <v>999223968990550</v>
      </c>
      <c r="B77" s="1" t="s">
        <v>1070</v>
      </c>
      <c r="C77" s="1" t="s">
        <v>1085</v>
      </c>
      <c r="D77" s="1" t="s">
        <v>1086</v>
      </c>
      <c r="E77" s="1" t="s">
        <v>1087</v>
      </c>
      <c r="F77" s="1" t="s">
        <v>808</v>
      </c>
      <c r="G77" s="1" t="s">
        <v>715</v>
      </c>
      <c r="H77" s="1" t="s">
        <v>716</v>
      </c>
      <c r="I77" s="1" t="s">
        <v>1088</v>
      </c>
      <c r="J77" s="1" t="s">
        <v>718</v>
      </c>
      <c r="K77" s="1" t="s">
        <v>1088</v>
      </c>
      <c r="L77" s="1" t="s">
        <v>1088</v>
      </c>
      <c r="M77" s="1" t="s">
        <v>719</v>
      </c>
      <c r="N77" s="1" t="s">
        <v>719</v>
      </c>
      <c r="O77" s="1" t="s">
        <v>720</v>
      </c>
      <c r="P77" s="1" t="s">
        <v>721</v>
      </c>
      <c r="Q77" s="1" t="s">
        <v>722</v>
      </c>
      <c r="R77" s="1" t="s">
        <v>1089</v>
      </c>
      <c r="S77" s="1" t="s">
        <v>724</v>
      </c>
      <c r="T77" s="1" t="s">
        <v>725</v>
      </c>
      <c r="U77" s="1" t="s">
        <v>726</v>
      </c>
      <c r="V77" s="1" t="s">
        <v>744</v>
      </c>
    </row>
    <row r="78" s="1" customFormat="1" spans="1:22">
      <c r="A78" s="3">
        <v>999223965561174</v>
      </c>
      <c r="B78" s="1" t="s">
        <v>1070</v>
      </c>
      <c r="C78" s="1" t="s">
        <v>1090</v>
      </c>
      <c r="D78" s="1" t="s">
        <v>1091</v>
      </c>
      <c r="E78" s="1" t="s">
        <v>1092</v>
      </c>
      <c r="F78" s="1" t="s">
        <v>808</v>
      </c>
      <c r="G78" s="1" t="s">
        <v>715</v>
      </c>
      <c r="H78" s="1" t="s">
        <v>716</v>
      </c>
      <c r="I78" s="1" t="s">
        <v>971</v>
      </c>
      <c r="J78" s="1" t="s">
        <v>718</v>
      </c>
      <c r="K78" s="1" t="s">
        <v>971</v>
      </c>
      <c r="L78" s="1" t="s">
        <v>971</v>
      </c>
      <c r="M78" s="1" t="s">
        <v>719</v>
      </c>
      <c r="N78" s="1" t="s">
        <v>719</v>
      </c>
      <c r="O78" s="1" t="s">
        <v>720</v>
      </c>
      <c r="P78" s="1" t="s">
        <v>721</v>
      </c>
      <c r="Q78" s="1" t="s">
        <v>722</v>
      </c>
      <c r="R78" s="1" t="s">
        <v>1093</v>
      </c>
      <c r="S78" s="1" t="s">
        <v>724</v>
      </c>
      <c r="T78" s="1" t="s">
        <v>725</v>
      </c>
      <c r="U78" s="1" t="s">
        <v>726</v>
      </c>
      <c r="V78" s="1" t="s">
        <v>744</v>
      </c>
    </row>
    <row r="79" s="1" customFormat="1" spans="1:22">
      <c r="A79" s="3">
        <v>999223962072221</v>
      </c>
      <c r="B79" s="1" t="s">
        <v>1094</v>
      </c>
      <c r="C79" s="1" t="s">
        <v>1095</v>
      </c>
      <c r="D79" s="1" t="s">
        <v>1024</v>
      </c>
      <c r="E79" s="1" t="s">
        <v>1096</v>
      </c>
      <c r="F79" s="1" t="s">
        <v>890</v>
      </c>
      <c r="G79" s="1" t="s">
        <v>715</v>
      </c>
      <c r="H79" s="1" t="s">
        <v>716</v>
      </c>
      <c r="I79" s="1" t="s">
        <v>1097</v>
      </c>
      <c r="J79" s="1" t="s">
        <v>718</v>
      </c>
      <c r="K79" s="1" t="s">
        <v>1097</v>
      </c>
      <c r="L79" s="1" t="s">
        <v>1097</v>
      </c>
      <c r="M79" s="1" t="s">
        <v>719</v>
      </c>
      <c r="N79" s="1" t="s">
        <v>719</v>
      </c>
      <c r="O79" s="1" t="s">
        <v>720</v>
      </c>
      <c r="P79" s="1" t="s">
        <v>721</v>
      </c>
      <c r="Q79" s="1" t="s">
        <v>722</v>
      </c>
      <c r="R79" s="1" t="s">
        <v>1098</v>
      </c>
      <c r="S79" s="1" t="s">
        <v>724</v>
      </c>
      <c r="T79" s="1" t="s">
        <v>725</v>
      </c>
      <c r="U79" s="1" t="s">
        <v>726</v>
      </c>
      <c r="V79" s="1" t="s">
        <v>744</v>
      </c>
    </row>
    <row r="80" s="1" customFormat="1" spans="1:22">
      <c r="A80" s="3">
        <v>999223956788401</v>
      </c>
      <c r="B80" s="1" t="s">
        <v>1094</v>
      </c>
      <c r="C80" s="1" t="s">
        <v>1099</v>
      </c>
      <c r="D80" s="1" t="s">
        <v>1091</v>
      </c>
      <c r="E80" s="1" t="s">
        <v>1100</v>
      </c>
      <c r="F80" s="1" t="s">
        <v>890</v>
      </c>
      <c r="G80" s="1" t="s">
        <v>715</v>
      </c>
      <c r="H80" s="1" t="s">
        <v>716</v>
      </c>
      <c r="I80" s="1" t="s">
        <v>1101</v>
      </c>
      <c r="J80" s="1" t="s">
        <v>718</v>
      </c>
      <c r="K80" s="1" t="s">
        <v>1101</v>
      </c>
      <c r="L80" s="1" t="s">
        <v>1101</v>
      </c>
      <c r="M80" s="1" t="s">
        <v>719</v>
      </c>
      <c r="N80" s="1" t="s">
        <v>719</v>
      </c>
      <c r="O80" s="1" t="s">
        <v>720</v>
      </c>
      <c r="P80" s="1" t="s">
        <v>721</v>
      </c>
      <c r="Q80" s="1" t="s">
        <v>722</v>
      </c>
      <c r="R80" s="1" t="s">
        <v>1102</v>
      </c>
      <c r="S80" s="1" t="s">
        <v>724</v>
      </c>
      <c r="T80" s="1" t="s">
        <v>725</v>
      </c>
      <c r="U80" s="1" t="s">
        <v>726</v>
      </c>
      <c r="V80" s="1" t="s">
        <v>744</v>
      </c>
    </row>
    <row r="81" s="1" customFormat="1" spans="1:22">
      <c r="A81" s="3">
        <v>999223945627197</v>
      </c>
      <c r="B81" s="1" t="s">
        <v>1094</v>
      </c>
      <c r="C81" s="1" t="s">
        <v>1103</v>
      </c>
      <c r="D81" s="1" t="s">
        <v>1091</v>
      </c>
      <c r="E81" s="1" t="s">
        <v>1104</v>
      </c>
      <c r="F81" s="1" t="s">
        <v>890</v>
      </c>
      <c r="G81" s="1" t="s">
        <v>715</v>
      </c>
      <c r="H81" s="1" t="s">
        <v>716</v>
      </c>
      <c r="I81" s="1" t="s">
        <v>1101</v>
      </c>
      <c r="J81" s="1" t="s">
        <v>718</v>
      </c>
      <c r="K81" s="1" t="s">
        <v>1101</v>
      </c>
      <c r="L81" s="1" t="s">
        <v>1101</v>
      </c>
      <c r="M81" s="1" t="s">
        <v>719</v>
      </c>
      <c r="N81" s="1" t="s">
        <v>719</v>
      </c>
      <c r="O81" s="1" t="s">
        <v>720</v>
      </c>
      <c r="P81" s="1" t="s">
        <v>721</v>
      </c>
      <c r="Q81" s="1" t="s">
        <v>722</v>
      </c>
      <c r="R81" s="1" t="s">
        <v>1105</v>
      </c>
      <c r="S81" s="1" t="s">
        <v>724</v>
      </c>
      <c r="T81" s="1" t="s">
        <v>725</v>
      </c>
      <c r="U81" s="1" t="s">
        <v>726</v>
      </c>
      <c r="V81" s="1" t="s">
        <v>744</v>
      </c>
    </row>
    <row r="82" s="1" customFormat="1" spans="1:22">
      <c r="A82" s="3">
        <v>999223944589843</v>
      </c>
      <c r="B82" s="1" t="s">
        <v>1094</v>
      </c>
      <c r="C82" s="1" t="s">
        <v>1106</v>
      </c>
      <c r="D82" s="1" t="s">
        <v>1107</v>
      </c>
      <c r="E82" s="1" t="s">
        <v>1108</v>
      </c>
      <c r="F82" s="1" t="s">
        <v>808</v>
      </c>
      <c r="G82" s="1" t="s">
        <v>715</v>
      </c>
      <c r="H82" s="1" t="s">
        <v>716</v>
      </c>
      <c r="I82" s="1" t="s">
        <v>1109</v>
      </c>
      <c r="J82" s="1" t="s">
        <v>718</v>
      </c>
      <c r="K82" s="1" t="s">
        <v>1109</v>
      </c>
      <c r="L82" s="1" t="s">
        <v>1109</v>
      </c>
      <c r="M82" s="1" t="s">
        <v>719</v>
      </c>
      <c r="N82" s="1" t="s">
        <v>719</v>
      </c>
      <c r="O82" s="1" t="s">
        <v>720</v>
      </c>
      <c r="P82" s="1" t="s">
        <v>721</v>
      </c>
      <c r="Q82" s="1" t="s">
        <v>722</v>
      </c>
      <c r="R82" s="1" t="s">
        <v>1110</v>
      </c>
      <c r="S82" s="1" t="s">
        <v>724</v>
      </c>
      <c r="T82" s="1" t="s">
        <v>725</v>
      </c>
      <c r="U82" s="1" t="s">
        <v>726</v>
      </c>
      <c r="V82" s="1" t="s">
        <v>744</v>
      </c>
    </row>
    <row r="83" s="1" customFormat="1" spans="1:22">
      <c r="A83" s="3">
        <v>999223937415010</v>
      </c>
      <c r="B83" s="1" t="s">
        <v>1111</v>
      </c>
      <c r="C83" s="1" t="s">
        <v>1112</v>
      </c>
      <c r="D83" s="1" t="s">
        <v>1113</v>
      </c>
      <c r="E83" s="1" t="s">
        <v>1114</v>
      </c>
      <c r="F83" s="1" t="s">
        <v>711</v>
      </c>
      <c r="G83" s="1" t="s">
        <v>715</v>
      </c>
      <c r="H83" s="1" t="s">
        <v>716</v>
      </c>
      <c r="I83" s="1" t="s">
        <v>1115</v>
      </c>
      <c r="J83" s="1" t="s">
        <v>718</v>
      </c>
      <c r="K83" s="1" t="s">
        <v>1115</v>
      </c>
      <c r="L83" s="1" t="s">
        <v>1115</v>
      </c>
      <c r="M83" s="1" t="s">
        <v>719</v>
      </c>
      <c r="N83" s="1" t="s">
        <v>719</v>
      </c>
      <c r="O83" s="1" t="s">
        <v>720</v>
      </c>
      <c r="P83" s="1" t="s">
        <v>721</v>
      </c>
      <c r="Q83" s="1" t="s">
        <v>722</v>
      </c>
      <c r="R83" s="1" t="s">
        <v>1116</v>
      </c>
      <c r="S83" s="1" t="s">
        <v>724</v>
      </c>
      <c r="T83" s="1" t="s">
        <v>725</v>
      </c>
      <c r="U83" s="1" t="s">
        <v>726</v>
      </c>
      <c r="V83" s="1" t="s">
        <v>744</v>
      </c>
    </row>
    <row r="84" s="1" customFormat="1" spans="1:22">
      <c r="A84" s="3">
        <v>999223924231928</v>
      </c>
      <c r="B84" s="1" t="s">
        <v>1111</v>
      </c>
      <c r="C84" s="1" t="s">
        <v>1117</v>
      </c>
      <c r="D84" s="1" t="s">
        <v>1118</v>
      </c>
      <c r="E84" s="1" t="s">
        <v>1119</v>
      </c>
      <c r="F84" s="1" t="s">
        <v>978</v>
      </c>
      <c r="G84" s="1" t="s">
        <v>715</v>
      </c>
      <c r="H84" s="1" t="s">
        <v>716</v>
      </c>
      <c r="I84" s="1" t="s">
        <v>1120</v>
      </c>
      <c r="J84" s="1" t="s">
        <v>718</v>
      </c>
      <c r="K84" s="1" t="s">
        <v>1120</v>
      </c>
      <c r="L84" s="1" t="s">
        <v>1120</v>
      </c>
      <c r="M84" s="1" t="s">
        <v>719</v>
      </c>
      <c r="N84" s="1" t="s">
        <v>719</v>
      </c>
      <c r="O84" s="1" t="s">
        <v>720</v>
      </c>
      <c r="P84" s="1" t="s">
        <v>721</v>
      </c>
      <c r="Q84" s="1" t="s">
        <v>722</v>
      </c>
      <c r="R84" s="1" t="s">
        <v>1121</v>
      </c>
      <c r="S84" s="1" t="s">
        <v>724</v>
      </c>
      <c r="T84" s="1" t="s">
        <v>725</v>
      </c>
      <c r="U84" s="1" t="s">
        <v>726</v>
      </c>
      <c r="V84" s="1" t="s">
        <v>744</v>
      </c>
    </row>
    <row r="85" s="1" customFormat="1" spans="1:22">
      <c r="A85" s="3">
        <v>999223898516730</v>
      </c>
      <c r="B85" s="1" t="s">
        <v>1122</v>
      </c>
      <c r="C85" s="1" t="s">
        <v>1123</v>
      </c>
      <c r="D85" s="1" t="s">
        <v>1118</v>
      </c>
      <c r="E85" s="1" t="s">
        <v>1119</v>
      </c>
      <c r="F85" s="1" t="s">
        <v>978</v>
      </c>
      <c r="G85" s="1" t="s">
        <v>715</v>
      </c>
      <c r="H85" s="1" t="s">
        <v>716</v>
      </c>
      <c r="I85" s="1" t="s">
        <v>1124</v>
      </c>
      <c r="J85" s="1" t="s">
        <v>718</v>
      </c>
      <c r="K85" s="1" t="s">
        <v>1124</v>
      </c>
      <c r="L85" s="1" t="s">
        <v>1124</v>
      </c>
      <c r="M85" s="1" t="s">
        <v>719</v>
      </c>
      <c r="N85" s="1" t="s">
        <v>719</v>
      </c>
      <c r="O85" s="1" t="s">
        <v>720</v>
      </c>
      <c r="P85" s="1" t="s">
        <v>721</v>
      </c>
      <c r="Q85" s="1" t="s">
        <v>722</v>
      </c>
      <c r="R85" s="1" t="s">
        <v>1125</v>
      </c>
      <c r="S85" s="1" t="s">
        <v>724</v>
      </c>
      <c r="T85" s="1" t="s">
        <v>725</v>
      </c>
      <c r="U85" s="1" t="s">
        <v>726</v>
      </c>
      <c r="V85" s="1" t="s">
        <v>744</v>
      </c>
    </row>
    <row r="86" s="1" customFormat="1" spans="1:22">
      <c r="A86" s="3">
        <v>999223898497972</v>
      </c>
      <c r="B86" s="1" t="s">
        <v>1122</v>
      </c>
      <c r="C86" s="1" t="s">
        <v>1126</v>
      </c>
      <c r="D86" s="1" t="s">
        <v>1118</v>
      </c>
      <c r="E86" s="1" t="s">
        <v>1127</v>
      </c>
      <c r="F86" s="1" t="s">
        <v>978</v>
      </c>
      <c r="G86" s="1" t="s">
        <v>715</v>
      </c>
      <c r="H86" s="1" t="s">
        <v>716</v>
      </c>
      <c r="I86" s="1" t="s">
        <v>1124</v>
      </c>
      <c r="J86" s="1" t="s">
        <v>718</v>
      </c>
      <c r="K86" s="1" t="s">
        <v>1124</v>
      </c>
      <c r="L86" s="1" t="s">
        <v>1124</v>
      </c>
      <c r="M86" s="1" t="s">
        <v>719</v>
      </c>
      <c r="N86" s="1" t="s">
        <v>719</v>
      </c>
      <c r="O86" s="1" t="s">
        <v>720</v>
      </c>
      <c r="P86" s="1" t="s">
        <v>721</v>
      </c>
      <c r="Q86" s="1" t="s">
        <v>722</v>
      </c>
      <c r="R86" s="1" t="s">
        <v>1128</v>
      </c>
      <c r="S86" s="1" t="s">
        <v>724</v>
      </c>
      <c r="T86" s="1" t="s">
        <v>725</v>
      </c>
      <c r="U86" s="1" t="s">
        <v>726</v>
      </c>
      <c r="V86" s="1" t="s">
        <v>744</v>
      </c>
    </row>
    <row r="87" s="1" customFormat="1" spans="1:22">
      <c r="A87" s="3">
        <v>999223874070149</v>
      </c>
      <c r="B87" s="1" t="s">
        <v>1129</v>
      </c>
      <c r="C87" s="1" t="s">
        <v>1130</v>
      </c>
      <c r="D87" s="1" t="s">
        <v>1131</v>
      </c>
      <c r="E87" s="1" t="s">
        <v>1132</v>
      </c>
      <c r="F87" s="1" t="s">
        <v>711</v>
      </c>
      <c r="G87" s="1" t="s">
        <v>715</v>
      </c>
      <c r="H87" s="1" t="s">
        <v>716</v>
      </c>
      <c r="I87" s="1" t="s">
        <v>1133</v>
      </c>
      <c r="J87" s="1" t="s">
        <v>718</v>
      </c>
      <c r="K87" s="1" t="s">
        <v>1133</v>
      </c>
      <c r="L87" s="1" t="s">
        <v>1133</v>
      </c>
      <c r="M87" s="1" t="s">
        <v>719</v>
      </c>
      <c r="N87" s="1" t="s">
        <v>719</v>
      </c>
      <c r="O87" s="1" t="s">
        <v>720</v>
      </c>
      <c r="P87" s="1" t="s">
        <v>721</v>
      </c>
      <c r="Q87" s="1" t="s">
        <v>722</v>
      </c>
      <c r="R87" s="1" t="s">
        <v>1134</v>
      </c>
      <c r="S87" s="1" t="s">
        <v>724</v>
      </c>
      <c r="T87" s="1" t="s">
        <v>725</v>
      </c>
      <c r="U87" s="1" t="s">
        <v>726</v>
      </c>
      <c r="V87" s="1" t="s">
        <v>744</v>
      </c>
    </row>
    <row r="88" s="1" customFormat="1" spans="1:22">
      <c r="A88" s="3">
        <v>999223872792137</v>
      </c>
      <c r="B88" s="1" t="s">
        <v>1129</v>
      </c>
      <c r="C88" s="1" t="s">
        <v>1135</v>
      </c>
      <c r="D88" s="1" t="s">
        <v>965</v>
      </c>
      <c r="E88" s="1" t="s">
        <v>1136</v>
      </c>
      <c r="F88" s="1" t="s">
        <v>808</v>
      </c>
      <c r="G88" s="1" t="s">
        <v>715</v>
      </c>
      <c r="H88" s="1" t="s">
        <v>716</v>
      </c>
      <c r="I88" s="1" t="s">
        <v>1137</v>
      </c>
      <c r="J88" s="1" t="s">
        <v>718</v>
      </c>
      <c r="K88" s="1" t="s">
        <v>1137</v>
      </c>
      <c r="L88" s="1" t="s">
        <v>1137</v>
      </c>
      <c r="M88" s="1" t="s">
        <v>719</v>
      </c>
      <c r="N88" s="1" t="s">
        <v>719</v>
      </c>
      <c r="O88" s="1" t="s">
        <v>720</v>
      </c>
      <c r="P88" s="1" t="s">
        <v>721</v>
      </c>
      <c r="Q88" s="1" t="s">
        <v>722</v>
      </c>
      <c r="R88" s="1" t="s">
        <v>1138</v>
      </c>
      <c r="S88" s="1" t="s">
        <v>724</v>
      </c>
      <c r="T88" s="1" t="s">
        <v>725</v>
      </c>
      <c r="U88" s="1" t="s">
        <v>726</v>
      </c>
      <c r="V88" s="1" t="s">
        <v>744</v>
      </c>
    </row>
    <row r="89" s="1" customFormat="1" spans="1:22">
      <c r="A89" s="3">
        <v>999223847404192</v>
      </c>
      <c r="B89" s="1" t="s">
        <v>1139</v>
      </c>
      <c r="C89" s="1" t="s">
        <v>1140</v>
      </c>
      <c r="D89" s="1" t="s">
        <v>1141</v>
      </c>
      <c r="E89" s="1" t="s">
        <v>1142</v>
      </c>
      <c r="F89" s="1" t="s">
        <v>711</v>
      </c>
      <c r="G89" s="1" t="s">
        <v>715</v>
      </c>
      <c r="H89" s="1" t="s">
        <v>716</v>
      </c>
      <c r="I89" s="1" t="s">
        <v>1143</v>
      </c>
      <c r="J89" s="1" t="s">
        <v>718</v>
      </c>
      <c r="K89" s="1" t="s">
        <v>1143</v>
      </c>
      <c r="L89" s="1" t="s">
        <v>1143</v>
      </c>
      <c r="M89" s="1" t="s">
        <v>719</v>
      </c>
      <c r="N89" s="1" t="s">
        <v>719</v>
      </c>
      <c r="O89" s="1" t="s">
        <v>720</v>
      </c>
      <c r="P89" s="1" t="s">
        <v>721</v>
      </c>
      <c r="Q89" s="1" t="s">
        <v>722</v>
      </c>
      <c r="R89" s="1" t="s">
        <v>1144</v>
      </c>
      <c r="S89" s="1" t="s">
        <v>724</v>
      </c>
      <c r="T89" s="1" t="s">
        <v>725</v>
      </c>
      <c r="U89" s="1" t="s">
        <v>726</v>
      </c>
      <c r="V89" s="1" t="s">
        <v>750</v>
      </c>
    </row>
    <row r="90" s="1" customFormat="1" spans="1:22">
      <c r="A90" s="3">
        <v>999223839971372</v>
      </c>
      <c r="B90" s="1" t="s">
        <v>1139</v>
      </c>
      <c r="C90" s="1" t="s">
        <v>1145</v>
      </c>
      <c r="D90" s="1" t="s">
        <v>1113</v>
      </c>
      <c r="E90" s="1" t="s">
        <v>1146</v>
      </c>
      <c r="F90" s="1" t="s">
        <v>711</v>
      </c>
      <c r="G90" s="1" t="s">
        <v>715</v>
      </c>
      <c r="H90" s="1" t="s">
        <v>716</v>
      </c>
      <c r="I90" s="1" t="s">
        <v>884</v>
      </c>
      <c r="J90" s="1" t="s">
        <v>718</v>
      </c>
      <c r="K90" s="1" t="s">
        <v>884</v>
      </c>
      <c r="L90" s="1" t="s">
        <v>884</v>
      </c>
      <c r="M90" s="1" t="s">
        <v>719</v>
      </c>
      <c r="N90" s="1" t="s">
        <v>719</v>
      </c>
      <c r="O90" s="1" t="s">
        <v>720</v>
      </c>
      <c r="P90" s="1" t="s">
        <v>721</v>
      </c>
      <c r="Q90" s="1" t="s">
        <v>722</v>
      </c>
      <c r="R90" s="1" t="s">
        <v>1147</v>
      </c>
      <c r="S90" s="1" t="s">
        <v>724</v>
      </c>
      <c r="T90" s="1" t="s">
        <v>725</v>
      </c>
      <c r="U90" s="1" t="s">
        <v>726</v>
      </c>
      <c r="V90" s="1" t="s">
        <v>744</v>
      </c>
    </row>
    <row r="91" s="1" customFormat="1" spans="1:22">
      <c r="A91" s="3">
        <v>999223838874666</v>
      </c>
      <c r="B91" s="1" t="s">
        <v>1139</v>
      </c>
      <c r="C91" s="1" t="s">
        <v>1148</v>
      </c>
      <c r="D91" s="1" t="s">
        <v>1149</v>
      </c>
      <c r="E91" s="1" t="s">
        <v>1150</v>
      </c>
      <c r="F91" s="1" t="s">
        <v>808</v>
      </c>
      <c r="G91" s="1" t="s">
        <v>715</v>
      </c>
      <c r="H91" s="1" t="s">
        <v>716</v>
      </c>
      <c r="I91" s="1" t="s">
        <v>1151</v>
      </c>
      <c r="J91" s="1" t="s">
        <v>718</v>
      </c>
      <c r="K91" s="1" t="s">
        <v>1151</v>
      </c>
      <c r="L91" s="1" t="s">
        <v>1151</v>
      </c>
      <c r="M91" s="1" t="s">
        <v>719</v>
      </c>
      <c r="N91" s="1" t="s">
        <v>719</v>
      </c>
      <c r="O91" s="1" t="s">
        <v>720</v>
      </c>
      <c r="P91" s="1" t="s">
        <v>721</v>
      </c>
      <c r="Q91" s="1" t="s">
        <v>722</v>
      </c>
      <c r="R91" s="1" t="s">
        <v>1152</v>
      </c>
      <c r="S91" s="1" t="s">
        <v>724</v>
      </c>
      <c r="T91" s="1" t="s">
        <v>725</v>
      </c>
      <c r="U91" s="1" t="s">
        <v>726</v>
      </c>
      <c r="V91" s="1" t="s">
        <v>750</v>
      </c>
    </row>
    <row r="92" s="1" customFormat="1" spans="1:22">
      <c r="A92" s="3">
        <v>999223832959284</v>
      </c>
      <c r="B92" s="1" t="s">
        <v>1139</v>
      </c>
      <c r="C92" s="1" t="s">
        <v>1153</v>
      </c>
      <c r="D92" s="1" t="s">
        <v>1154</v>
      </c>
      <c r="E92" s="1" t="s">
        <v>1155</v>
      </c>
      <c r="F92" s="1" t="s">
        <v>808</v>
      </c>
      <c r="G92" s="1" t="s">
        <v>715</v>
      </c>
      <c r="H92" s="1" t="s">
        <v>716</v>
      </c>
      <c r="I92" s="1" t="s">
        <v>1156</v>
      </c>
      <c r="J92" s="1" t="s">
        <v>718</v>
      </c>
      <c r="K92" s="1" t="s">
        <v>1156</v>
      </c>
      <c r="L92" s="1" t="s">
        <v>1156</v>
      </c>
      <c r="M92" s="1" t="s">
        <v>719</v>
      </c>
      <c r="N92" s="1" t="s">
        <v>719</v>
      </c>
      <c r="O92" s="1" t="s">
        <v>720</v>
      </c>
      <c r="P92" s="1" t="s">
        <v>721</v>
      </c>
      <c r="Q92" s="1" t="s">
        <v>722</v>
      </c>
      <c r="R92" s="1" t="s">
        <v>1157</v>
      </c>
      <c r="S92" s="1" t="s">
        <v>724</v>
      </c>
      <c r="T92" s="1" t="s">
        <v>725</v>
      </c>
      <c r="U92" s="1" t="s">
        <v>726</v>
      </c>
      <c r="V92" s="1" t="s">
        <v>744</v>
      </c>
    </row>
    <row r="93" s="1" customFormat="1" spans="1:22">
      <c r="A93" s="3">
        <v>999223824050341</v>
      </c>
      <c r="B93" s="1" t="s">
        <v>1158</v>
      </c>
      <c r="C93" s="1" t="s">
        <v>1159</v>
      </c>
      <c r="D93" s="1" t="s">
        <v>861</v>
      </c>
      <c r="E93" s="1" t="s">
        <v>1160</v>
      </c>
      <c r="F93" s="1" t="s">
        <v>711</v>
      </c>
      <c r="G93" s="1" t="s">
        <v>715</v>
      </c>
      <c r="H93" s="1" t="s">
        <v>716</v>
      </c>
      <c r="I93" s="1" t="s">
        <v>1161</v>
      </c>
      <c r="J93" s="1" t="s">
        <v>718</v>
      </c>
      <c r="K93" s="1" t="s">
        <v>1161</v>
      </c>
      <c r="L93" s="1" t="s">
        <v>1161</v>
      </c>
      <c r="M93" s="1" t="s">
        <v>719</v>
      </c>
      <c r="N93" s="1" t="s">
        <v>719</v>
      </c>
      <c r="O93" s="1" t="s">
        <v>720</v>
      </c>
      <c r="P93" s="1" t="s">
        <v>721</v>
      </c>
      <c r="Q93" s="1" t="s">
        <v>722</v>
      </c>
      <c r="R93" s="1" t="s">
        <v>1162</v>
      </c>
      <c r="S93" s="1" t="s">
        <v>724</v>
      </c>
      <c r="T93" s="1" t="s">
        <v>725</v>
      </c>
      <c r="U93" s="1" t="s">
        <v>726</v>
      </c>
      <c r="V93" s="1" t="s">
        <v>865</v>
      </c>
    </row>
    <row r="94" s="1" customFormat="1" spans="1:22">
      <c r="A94" s="3">
        <v>999223819970117</v>
      </c>
      <c r="B94" s="1" t="s">
        <v>1158</v>
      </c>
      <c r="C94" s="1" t="s">
        <v>1163</v>
      </c>
      <c r="D94" s="1" t="s">
        <v>1164</v>
      </c>
      <c r="E94" s="1" t="s">
        <v>1165</v>
      </c>
      <c r="F94" s="1" t="s">
        <v>890</v>
      </c>
      <c r="G94" s="1" t="s">
        <v>715</v>
      </c>
      <c r="H94" s="1" t="s">
        <v>716</v>
      </c>
      <c r="I94" s="1" t="s">
        <v>1166</v>
      </c>
      <c r="J94" s="1" t="s">
        <v>718</v>
      </c>
      <c r="K94" s="1" t="s">
        <v>1166</v>
      </c>
      <c r="L94" s="1" t="s">
        <v>1166</v>
      </c>
      <c r="M94" s="1" t="s">
        <v>719</v>
      </c>
      <c r="N94" s="1" t="s">
        <v>719</v>
      </c>
      <c r="O94" s="1" t="s">
        <v>720</v>
      </c>
      <c r="P94" s="1" t="s">
        <v>721</v>
      </c>
      <c r="Q94" s="1" t="s">
        <v>722</v>
      </c>
      <c r="R94" s="1" t="s">
        <v>1167</v>
      </c>
      <c r="S94" s="1" t="s">
        <v>724</v>
      </c>
      <c r="T94" s="1" t="s">
        <v>725</v>
      </c>
      <c r="U94" s="1" t="s">
        <v>726</v>
      </c>
      <c r="V94" s="1" t="s">
        <v>750</v>
      </c>
    </row>
    <row r="95" s="1" customFormat="1" spans="1:22">
      <c r="A95" s="3">
        <v>999223819405656</v>
      </c>
      <c r="B95" s="1" t="s">
        <v>1158</v>
      </c>
      <c r="C95" s="1" t="s">
        <v>1168</v>
      </c>
      <c r="D95" s="1" t="s">
        <v>780</v>
      </c>
      <c r="E95" s="1" t="s">
        <v>1169</v>
      </c>
      <c r="F95" s="1" t="s">
        <v>808</v>
      </c>
      <c r="G95" s="1" t="s">
        <v>715</v>
      </c>
      <c r="H95" s="1" t="s">
        <v>716</v>
      </c>
      <c r="I95" s="1" t="s">
        <v>1083</v>
      </c>
      <c r="J95" s="1" t="s">
        <v>718</v>
      </c>
      <c r="K95" s="1" t="s">
        <v>1083</v>
      </c>
      <c r="L95" s="1" t="s">
        <v>1083</v>
      </c>
      <c r="M95" s="1" t="s">
        <v>719</v>
      </c>
      <c r="N95" s="1" t="s">
        <v>719</v>
      </c>
      <c r="O95" s="1" t="s">
        <v>720</v>
      </c>
      <c r="P95" s="1" t="s">
        <v>721</v>
      </c>
      <c r="Q95" s="1" t="s">
        <v>722</v>
      </c>
      <c r="R95" s="1" t="s">
        <v>1170</v>
      </c>
      <c r="S95" s="1" t="s">
        <v>724</v>
      </c>
      <c r="T95" s="1" t="s">
        <v>725</v>
      </c>
      <c r="U95" s="1" t="s">
        <v>726</v>
      </c>
      <c r="V95" s="1" t="s">
        <v>744</v>
      </c>
    </row>
    <row r="96" s="1" customFormat="1" spans="1:22">
      <c r="A96" s="3">
        <v>999223815647489</v>
      </c>
      <c r="B96" s="1" t="s">
        <v>1171</v>
      </c>
      <c r="C96" s="1" t="s">
        <v>1172</v>
      </c>
      <c r="D96" s="1" t="s">
        <v>1173</v>
      </c>
      <c r="E96" s="1" t="s">
        <v>1174</v>
      </c>
      <c r="F96" s="1" t="s">
        <v>808</v>
      </c>
      <c r="G96" s="1" t="s">
        <v>715</v>
      </c>
      <c r="H96" s="1" t="s">
        <v>716</v>
      </c>
      <c r="I96" s="1" t="s">
        <v>1175</v>
      </c>
      <c r="J96" s="1" t="s">
        <v>718</v>
      </c>
      <c r="K96" s="1" t="s">
        <v>1175</v>
      </c>
      <c r="L96" s="1" t="s">
        <v>1175</v>
      </c>
      <c r="M96" s="1" t="s">
        <v>719</v>
      </c>
      <c r="N96" s="1" t="s">
        <v>719</v>
      </c>
      <c r="O96" s="1" t="s">
        <v>720</v>
      </c>
      <c r="P96" s="1" t="s">
        <v>721</v>
      </c>
      <c r="Q96" s="1" t="s">
        <v>722</v>
      </c>
      <c r="R96" s="1" t="s">
        <v>1176</v>
      </c>
      <c r="S96" s="1" t="s">
        <v>724</v>
      </c>
      <c r="T96" s="1" t="s">
        <v>725</v>
      </c>
      <c r="U96" s="1" t="s">
        <v>726</v>
      </c>
      <c r="V96" s="1" t="s">
        <v>733</v>
      </c>
    </row>
    <row r="97" s="1" customFormat="1" spans="1:22">
      <c r="A97" s="3">
        <v>999223814113051</v>
      </c>
      <c r="B97" s="1" t="s">
        <v>1171</v>
      </c>
      <c r="C97" s="1" t="s">
        <v>1177</v>
      </c>
      <c r="D97" s="1" t="s">
        <v>867</v>
      </c>
      <c r="E97" s="1" t="s">
        <v>1178</v>
      </c>
      <c r="F97" s="1" t="s">
        <v>890</v>
      </c>
      <c r="G97" s="1" t="s">
        <v>715</v>
      </c>
      <c r="H97" s="1" t="s">
        <v>716</v>
      </c>
      <c r="I97" s="1" t="s">
        <v>1179</v>
      </c>
      <c r="J97" s="1" t="s">
        <v>718</v>
      </c>
      <c r="K97" s="1" t="s">
        <v>1179</v>
      </c>
      <c r="L97" s="1" t="s">
        <v>1179</v>
      </c>
      <c r="M97" s="1" t="s">
        <v>719</v>
      </c>
      <c r="N97" s="1" t="s">
        <v>719</v>
      </c>
      <c r="O97" s="1" t="s">
        <v>720</v>
      </c>
      <c r="P97" s="1" t="s">
        <v>721</v>
      </c>
      <c r="Q97" s="1" t="s">
        <v>722</v>
      </c>
      <c r="R97" s="1" t="s">
        <v>1180</v>
      </c>
      <c r="S97" s="1" t="s">
        <v>724</v>
      </c>
      <c r="T97" s="1" t="s">
        <v>725</v>
      </c>
      <c r="U97" s="1" t="s">
        <v>726</v>
      </c>
      <c r="V97" s="1" t="s">
        <v>744</v>
      </c>
    </row>
    <row r="98" s="1" customFormat="1" spans="1:22">
      <c r="A98" s="3">
        <v>999223802689953</v>
      </c>
      <c r="B98" s="1" t="s">
        <v>1171</v>
      </c>
      <c r="C98" s="1" t="s">
        <v>1181</v>
      </c>
      <c r="D98" s="1" t="s">
        <v>1182</v>
      </c>
      <c r="E98" s="1" t="s">
        <v>1183</v>
      </c>
      <c r="F98" s="1" t="s">
        <v>711</v>
      </c>
      <c r="G98" s="1" t="s">
        <v>715</v>
      </c>
      <c r="H98" s="1" t="s">
        <v>716</v>
      </c>
      <c r="I98" s="1" t="s">
        <v>1184</v>
      </c>
      <c r="J98" s="1" t="s">
        <v>718</v>
      </c>
      <c r="K98" s="1" t="s">
        <v>1184</v>
      </c>
      <c r="L98" s="1" t="s">
        <v>1184</v>
      </c>
      <c r="M98" s="1" t="s">
        <v>719</v>
      </c>
      <c r="N98" s="1" t="s">
        <v>719</v>
      </c>
      <c r="O98" s="1" t="s">
        <v>720</v>
      </c>
      <c r="P98" s="1" t="s">
        <v>721</v>
      </c>
      <c r="Q98" s="1" t="s">
        <v>722</v>
      </c>
      <c r="R98" s="1" t="s">
        <v>1185</v>
      </c>
      <c r="S98" s="1" t="s">
        <v>724</v>
      </c>
      <c r="T98" s="1" t="s">
        <v>725</v>
      </c>
      <c r="U98" s="1" t="s">
        <v>726</v>
      </c>
      <c r="V98" s="1" t="s">
        <v>733</v>
      </c>
    </row>
    <row r="99" s="1" customFormat="1" spans="1:22">
      <c r="A99" s="3">
        <v>999223793125101</v>
      </c>
      <c r="B99" s="1" t="s">
        <v>1186</v>
      </c>
      <c r="C99" s="1" t="s">
        <v>1187</v>
      </c>
      <c r="D99" s="1" t="s">
        <v>1188</v>
      </c>
      <c r="E99" s="1" t="s">
        <v>1189</v>
      </c>
      <c r="F99" s="1" t="s">
        <v>808</v>
      </c>
      <c r="G99" s="1" t="s">
        <v>715</v>
      </c>
      <c r="H99" s="1" t="s">
        <v>716</v>
      </c>
      <c r="I99" s="1" t="s">
        <v>1002</v>
      </c>
      <c r="J99" s="1" t="s">
        <v>718</v>
      </c>
      <c r="K99" s="1" t="s">
        <v>1002</v>
      </c>
      <c r="L99" s="1" t="s">
        <v>1002</v>
      </c>
      <c r="M99" s="1" t="s">
        <v>719</v>
      </c>
      <c r="N99" s="1" t="s">
        <v>719</v>
      </c>
      <c r="O99" s="1" t="s">
        <v>720</v>
      </c>
      <c r="P99" s="1" t="s">
        <v>721</v>
      </c>
      <c r="Q99" s="1" t="s">
        <v>722</v>
      </c>
      <c r="R99" s="1" t="s">
        <v>1190</v>
      </c>
      <c r="S99" s="1" t="s">
        <v>724</v>
      </c>
      <c r="T99" s="1" t="s">
        <v>725</v>
      </c>
      <c r="U99" s="1" t="s">
        <v>726</v>
      </c>
      <c r="V99" s="1" t="s">
        <v>865</v>
      </c>
    </row>
    <row r="100" s="1" customFormat="1" spans="1:22">
      <c r="A100" s="3">
        <v>23785035834</v>
      </c>
      <c r="B100" s="1" t="s">
        <v>1186</v>
      </c>
      <c r="C100" s="1" t="s">
        <v>1191</v>
      </c>
      <c r="D100" s="1" t="s">
        <v>1192</v>
      </c>
      <c r="E100" s="1" t="s">
        <v>1193</v>
      </c>
      <c r="F100" s="1" t="s">
        <v>808</v>
      </c>
      <c r="G100" s="1" t="s">
        <v>715</v>
      </c>
      <c r="H100" s="1" t="s">
        <v>716</v>
      </c>
      <c r="I100" s="1" t="s">
        <v>1194</v>
      </c>
      <c r="J100" s="1" t="s">
        <v>718</v>
      </c>
      <c r="K100" s="1" t="s">
        <v>1194</v>
      </c>
      <c r="L100" s="1" t="s">
        <v>1194</v>
      </c>
      <c r="M100" s="1" t="s">
        <v>719</v>
      </c>
      <c r="N100" s="1" t="s">
        <v>719</v>
      </c>
      <c r="O100" s="1" t="s">
        <v>720</v>
      </c>
      <c r="P100" s="1" t="s">
        <v>721</v>
      </c>
      <c r="Q100" s="1" t="s">
        <v>722</v>
      </c>
      <c r="R100" s="1" t="s">
        <v>1195</v>
      </c>
      <c r="S100" s="1" t="s">
        <v>724</v>
      </c>
      <c r="T100" s="1" t="s">
        <v>725</v>
      </c>
      <c r="U100" s="1" t="s">
        <v>726</v>
      </c>
      <c r="V100" s="1" t="s">
        <v>799</v>
      </c>
    </row>
    <row r="101" s="1" customFormat="1" spans="1:22">
      <c r="A101" s="3">
        <v>999223782268814</v>
      </c>
      <c r="B101" s="1" t="s">
        <v>1196</v>
      </c>
      <c r="C101" s="1" t="s">
        <v>1197</v>
      </c>
      <c r="D101" s="1" t="s">
        <v>900</v>
      </c>
      <c r="E101" s="1" t="s">
        <v>1198</v>
      </c>
      <c r="F101" s="1" t="s">
        <v>808</v>
      </c>
      <c r="G101" s="1" t="s">
        <v>715</v>
      </c>
      <c r="H101" s="1" t="s">
        <v>716</v>
      </c>
      <c r="I101" s="1" t="s">
        <v>1199</v>
      </c>
      <c r="J101" s="1" t="s">
        <v>718</v>
      </c>
      <c r="K101" s="1" t="s">
        <v>1199</v>
      </c>
      <c r="L101" s="1" t="s">
        <v>1199</v>
      </c>
      <c r="M101" s="1" t="s">
        <v>719</v>
      </c>
      <c r="N101" s="1" t="s">
        <v>719</v>
      </c>
      <c r="O101" s="1" t="s">
        <v>720</v>
      </c>
      <c r="P101" s="1" t="s">
        <v>721</v>
      </c>
      <c r="Q101" s="1" t="s">
        <v>722</v>
      </c>
      <c r="R101" s="1" t="s">
        <v>1200</v>
      </c>
      <c r="S101" s="1" t="s">
        <v>724</v>
      </c>
      <c r="T101" s="1" t="s">
        <v>725</v>
      </c>
      <c r="U101" s="1" t="s">
        <v>726</v>
      </c>
      <c r="V101" s="1" t="s">
        <v>744</v>
      </c>
    </row>
    <row r="102" s="1" customFormat="1" spans="1:22">
      <c r="A102" s="3">
        <v>999223776482914</v>
      </c>
      <c r="B102" s="1" t="s">
        <v>1196</v>
      </c>
      <c r="C102" s="1" t="s">
        <v>1201</v>
      </c>
      <c r="D102" s="1" t="s">
        <v>1202</v>
      </c>
      <c r="E102" s="1" t="s">
        <v>1203</v>
      </c>
      <c r="F102" s="1" t="s">
        <v>890</v>
      </c>
      <c r="G102" s="1" t="s">
        <v>715</v>
      </c>
      <c r="H102" s="1" t="s">
        <v>716</v>
      </c>
      <c r="I102" s="1" t="s">
        <v>1204</v>
      </c>
      <c r="J102" s="1" t="s">
        <v>718</v>
      </c>
      <c r="K102" s="1" t="s">
        <v>1204</v>
      </c>
      <c r="L102" s="1" t="s">
        <v>1204</v>
      </c>
      <c r="M102" s="1" t="s">
        <v>719</v>
      </c>
      <c r="N102" s="1" t="s">
        <v>719</v>
      </c>
      <c r="O102" s="1" t="s">
        <v>720</v>
      </c>
      <c r="P102" s="1" t="s">
        <v>721</v>
      </c>
      <c r="Q102" s="1" t="s">
        <v>722</v>
      </c>
      <c r="R102" s="1" t="s">
        <v>1205</v>
      </c>
      <c r="S102" s="1" t="s">
        <v>724</v>
      </c>
      <c r="T102" s="1" t="s">
        <v>725</v>
      </c>
      <c r="U102" s="1" t="s">
        <v>726</v>
      </c>
      <c r="V102" s="1" t="s">
        <v>750</v>
      </c>
    </row>
    <row r="103" s="1" customFormat="1" spans="1:22">
      <c r="A103" s="3">
        <v>999223758955942</v>
      </c>
      <c r="B103" s="1" t="s">
        <v>1206</v>
      </c>
      <c r="C103" s="1" t="s">
        <v>1207</v>
      </c>
      <c r="D103" s="1" t="s">
        <v>1131</v>
      </c>
      <c r="E103" s="1" t="s">
        <v>1208</v>
      </c>
      <c r="F103" s="1" t="s">
        <v>711</v>
      </c>
      <c r="G103" s="1" t="s">
        <v>715</v>
      </c>
      <c r="H103" s="1" t="s">
        <v>716</v>
      </c>
      <c r="I103" s="1" t="s">
        <v>1166</v>
      </c>
      <c r="J103" s="1" t="s">
        <v>718</v>
      </c>
      <c r="K103" s="1" t="s">
        <v>1166</v>
      </c>
      <c r="L103" s="1" t="s">
        <v>1166</v>
      </c>
      <c r="M103" s="1" t="s">
        <v>719</v>
      </c>
      <c r="N103" s="1" t="s">
        <v>719</v>
      </c>
      <c r="O103" s="1" t="s">
        <v>720</v>
      </c>
      <c r="P103" s="1" t="s">
        <v>721</v>
      </c>
      <c r="Q103" s="1" t="s">
        <v>722</v>
      </c>
      <c r="R103" s="1" t="s">
        <v>1209</v>
      </c>
      <c r="S103" s="1" t="s">
        <v>724</v>
      </c>
      <c r="T103" s="1" t="s">
        <v>725</v>
      </c>
      <c r="U103" s="1" t="s">
        <v>726</v>
      </c>
      <c r="V103" s="1" t="s">
        <v>744</v>
      </c>
    </row>
    <row r="104" s="1" customFormat="1" spans="1:22">
      <c r="A104" s="3">
        <v>999223683982559</v>
      </c>
      <c r="B104" s="1" t="s">
        <v>1210</v>
      </c>
      <c r="C104" s="1" t="s">
        <v>1211</v>
      </c>
      <c r="D104" s="1" t="s">
        <v>867</v>
      </c>
      <c r="E104" s="1" t="s">
        <v>1212</v>
      </c>
      <c r="F104" s="1" t="s">
        <v>1013</v>
      </c>
      <c r="G104" s="1" t="s">
        <v>715</v>
      </c>
      <c r="H104" s="1" t="s">
        <v>716</v>
      </c>
      <c r="I104" s="1" t="s">
        <v>1213</v>
      </c>
      <c r="J104" s="1" t="s">
        <v>718</v>
      </c>
      <c r="K104" s="1" t="s">
        <v>1213</v>
      </c>
      <c r="L104" s="1" t="s">
        <v>1213</v>
      </c>
      <c r="M104" s="1" t="s">
        <v>719</v>
      </c>
      <c r="N104" s="1" t="s">
        <v>719</v>
      </c>
      <c r="O104" s="1" t="s">
        <v>720</v>
      </c>
      <c r="P104" s="1" t="s">
        <v>721</v>
      </c>
      <c r="Q104" s="1" t="s">
        <v>722</v>
      </c>
      <c r="R104" s="1" t="s">
        <v>1214</v>
      </c>
      <c r="S104" s="1" t="s">
        <v>724</v>
      </c>
      <c r="T104" s="1" t="s">
        <v>725</v>
      </c>
      <c r="U104" s="1" t="s">
        <v>726</v>
      </c>
      <c r="V104" s="1" t="s">
        <v>744</v>
      </c>
    </row>
    <row r="105" s="1" customFormat="1" spans="1:22">
      <c r="A105" s="3">
        <v>999223671013263</v>
      </c>
      <c r="B105" s="1" t="s">
        <v>1215</v>
      </c>
      <c r="C105" s="1" t="s">
        <v>1216</v>
      </c>
      <c r="D105" s="1" t="s">
        <v>905</v>
      </c>
      <c r="E105" s="1" t="s">
        <v>1217</v>
      </c>
      <c r="F105" s="1" t="s">
        <v>890</v>
      </c>
      <c r="G105" s="1" t="s">
        <v>715</v>
      </c>
      <c r="H105" s="1" t="s">
        <v>716</v>
      </c>
      <c r="I105" s="1" t="s">
        <v>1218</v>
      </c>
      <c r="J105" s="1" t="s">
        <v>718</v>
      </c>
      <c r="K105" s="1" t="s">
        <v>1218</v>
      </c>
      <c r="L105" s="1" t="s">
        <v>1218</v>
      </c>
      <c r="M105" s="1" t="s">
        <v>719</v>
      </c>
      <c r="N105" s="1" t="s">
        <v>719</v>
      </c>
      <c r="O105" s="1" t="s">
        <v>720</v>
      </c>
      <c r="P105" s="1" t="s">
        <v>721</v>
      </c>
      <c r="Q105" s="1" t="s">
        <v>722</v>
      </c>
      <c r="R105" s="1" t="s">
        <v>1219</v>
      </c>
      <c r="S105" s="1" t="s">
        <v>724</v>
      </c>
      <c r="T105" s="1" t="s">
        <v>725</v>
      </c>
      <c r="U105" s="1" t="s">
        <v>726</v>
      </c>
      <c r="V105" s="1" t="s">
        <v>750</v>
      </c>
    </row>
    <row r="106" s="1" customFormat="1" spans="1:22">
      <c r="A106" s="3">
        <v>999223667120178</v>
      </c>
      <c r="B106" s="1" t="s">
        <v>1215</v>
      </c>
      <c r="C106" s="1" t="s">
        <v>1220</v>
      </c>
      <c r="D106" s="1" t="s">
        <v>882</v>
      </c>
      <c r="E106" s="1" t="s">
        <v>1221</v>
      </c>
      <c r="F106" s="1" t="s">
        <v>1094</v>
      </c>
      <c r="G106" s="1" t="s">
        <v>715</v>
      </c>
      <c r="H106" s="1" t="s">
        <v>716</v>
      </c>
      <c r="I106" s="1" t="s">
        <v>1222</v>
      </c>
      <c r="J106" s="1" t="s">
        <v>718</v>
      </c>
      <c r="K106" s="1" t="s">
        <v>1222</v>
      </c>
      <c r="L106" s="1" t="s">
        <v>1222</v>
      </c>
      <c r="M106" s="1" t="s">
        <v>719</v>
      </c>
      <c r="N106" s="1" t="s">
        <v>719</v>
      </c>
      <c r="O106" s="1" t="s">
        <v>720</v>
      </c>
      <c r="P106" s="1" t="s">
        <v>721</v>
      </c>
      <c r="Q106" s="1" t="s">
        <v>722</v>
      </c>
      <c r="R106" s="1" t="s">
        <v>1223</v>
      </c>
      <c r="S106" s="1" t="s">
        <v>724</v>
      </c>
      <c r="T106" s="1" t="s">
        <v>725</v>
      </c>
      <c r="U106" s="1" t="s">
        <v>726</v>
      </c>
      <c r="V106" s="1" t="s">
        <v>744</v>
      </c>
    </row>
    <row r="107" s="1" customFormat="1" spans="1:22">
      <c r="A107" s="3">
        <v>999223655453484</v>
      </c>
      <c r="B107" s="1" t="s">
        <v>1224</v>
      </c>
      <c r="C107" s="1" t="s">
        <v>1225</v>
      </c>
      <c r="D107" s="1" t="s">
        <v>1226</v>
      </c>
      <c r="E107" s="1" t="s">
        <v>1227</v>
      </c>
      <c r="F107" s="1" t="s">
        <v>711</v>
      </c>
      <c r="G107" s="1" t="s">
        <v>715</v>
      </c>
      <c r="H107" s="1" t="s">
        <v>716</v>
      </c>
      <c r="I107" s="1" t="s">
        <v>1228</v>
      </c>
      <c r="J107" s="1" t="s">
        <v>718</v>
      </c>
      <c r="K107" s="1" t="s">
        <v>1228</v>
      </c>
      <c r="L107" s="1" t="s">
        <v>1228</v>
      </c>
      <c r="M107" s="1" t="s">
        <v>719</v>
      </c>
      <c r="N107" s="1" t="s">
        <v>719</v>
      </c>
      <c r="O107" s="1" t="s">
        <v>720</v>
      </c>
      <c r="P107" s="1" t="s">
        <v>721</v>
      </c>
      <c r="Q107" s="1" t="s">
        <v>722</v>
      </c>
      <c r="R107" s="1" t="s">
        <v>1229</v>
      </c>
      <c r="S107" s="1" t="s">
        <v>724</v>
      </c>
      <c r="T107" s="1" t="s">
        <v>725</v>
      </c>
      <c r="U107" s="1" t="s">
        <v>726</v>
      </c>
      <c r="V107" s="1" t="s">
        <v>865</v>
      </c>
    </row>
    <row r="108" s="1" customFormat="1" spans="1:22">
      <c r="A108" s="3">
        <v>999223633508131</v>
      </c>
      <c r="B108" s="1" t="s">
        <v>1230</v>
      </c>
      <c r="C108" s="1" t="s">
        <v>1231</v>
      </c>
      <c r="D108" s="1" t="s">
        <v>867</v>
      </c>
      <c r="E108" s="1" t="s">
        <v>1232</v>
      </c>
      <c r="F108" s="1" t="s">
        <v>808</v>
      </c>
      <c r="G108" s="1" t="s">
        <v>715</v>
      </c>
      <c r="H108" s="1" t="s">
        <v>716</v>
      </c>
      <c r="I108" s="1" t="s">
        <v>1233</v>
      </c>
      <c r="J108" s="1" t="s">
        <v>718</v>
      </c>
      <c r="K108" s="1" t="s">
        <v>1233</v>
      </c>
      <c r="L108" s="1" t="s">
        <v>1233</v>
      </c>
      <c r="M108" s="1" t="s">
        <v>719</v>
      </c>
      <c r="N108" s="1" t="s">
        <v>719</v>
      </c>
      <c r="O108" s="1" t="s">
        <v>720</v>
      </c>
      <c r="P108" s="1" t="s">
        <v>721</v>
      </c>
      <c r="Q108" s="1" t="s">
        <v>722</v>
      </c>
      <c r="R108" s="1" t="s">
        <v>1234</v>
      </c>
      <c r="S108" s="1" t="s">
        <v>724</v>
      </c>
      <c r="T108" s="1" t="s">
        <v>725</v>
      </c>
      <c r="U108" s="1" t="s">
        <v>726</v>
      </c>
      <c r="V108" s="1" t="s">
        <v>744</v>
      </c>
    </row>
    <row r="109" s="1" customFormat="1" spans="1:22">
      <c r="A109" s="3">
        <v>999223633504397</v>
      </c>
      <c r="B109" s="1" t="s">
        <v>1230</v>
      </c>
      <c r="C109" s="1" t="s">
        <v>1235</v>
      </c>
      <c r="D109" s="1" t="s">
        <v>867</v>
      </c>
      <c r="E109" s="1" t="s">
        <v>1236</v>
      </c>
      <c r="F109" s="1" t="s">
        <v>808</v>
      </c>
      <c r="G109" s="1" t="s">
        <v>715</v>
      </c>
      <c r="H109" s="1" t="s">
        <v>716</v>
      </c>
      <c r="I109" s="1" t="s">
        <v>1233</v>
      </c>
      <c r="J109" s="1" t="s">
        <v>718</v>
      </c>
      <c r="K109" s="1" t="s">
        <v>1233</v>
      </c>
      <c r="L109" s="1" t="s">
        <v>1233</v>
      </c>
      <c r="M109" s="1" t="s">
        <v>719</v>
      </c>
      <c r="N109" s="1" t="s">
        <v>719</v>
      </c>
      <c r="O109" s="1" t="s">
        <v>720</v>
      </c>
      <c r="P109" s="1" t="s">
        <v>721</v>
      </c>
      <c r="Q109" s="1" t="s">
        <v>722</v>
      </c>
      <c r="R109" s="1" t="s">
        <v>1237</v>
      </c>
      <c r="S109" s="1" t="s">
        <v>724</v>
      </c>
      <c r="T109" s="1" t="s">
        <v>725</v>
      </c>
      <c r="U109" s="1" t="s">
        <v>726</v>
      </c>
      <c r="V109" s="1" t="s">
        <v>744</v>
      </c>
    </row>
    <row r="110" s="1" customFormat="1" spans="1:22">
      <c r="A110" s="3">
        <v>23573714304</v>
      </c>
      <c r="B110" s="1" t="s">
        <v>1238</v>
      </c>
      <c r="C110" s="1" t="s">
        <v>1239</v>
      </c>
      <c r="D110" s="1" t="s">
        <v>1240</v>
      </c>
      <c r="E110" s="1" t="s">
        <v>1241</v>
      </c>
      <c r="F110" s="1" t="s">
        <v>890</v>
      </c>
      <c r="G110" s="1" t="s">
        <v>715</v>
      </c>
      <c r="H110" s="1" t="s">
        <v>716</v>
      </c>
      <c r="I110" s="1" t="s">
        <v>1242</v>
      </c>
      <c r="J110" s="1" t="s">
        <v>718</v>
      </c>
      <c r="K110" s="1" t="s">
        <v>1242</v>
      </c>
      <c r="L110" s="1" t="s">
        <v>1242</v>
      </c>
      <c r="M110" s="1" t="s">
        <v>719</v>
      </c>
      <c r="N110" s="1" t="s">
        <v>719</v>
      </c>
      <c r="O110" s="1" t="s">
        <v>720</v>
      </c>
      <c r="P110" s="1" t="s">
        <v>721</v>
      </c>
      <c r="Q110" s="1" t="s">
        <v>722</v>
      </c>
      <c r="R110" s="1" t="s">
        <v>1243</v>
      </c>
      <c r="S110" s="1" t="s">
        <v>724</v>
      </c>
      <c r="T110" s="1" t="s">
        <v>725</v>
      </c>
      <c r="U110" s="1" t="s">
        <v>726</v>
      </c>
      <c r="V110" s="1" t="s">
        <v>865</v>
      </c>
    </row>
    <row r="111" s="1" customFormat="1" spans="1:22">
      <c r="A111" s="3">
        <v>999223520802115</v>
      </c>
      <c r="B111" s="1" t="s">
        <v>1244</v>
      </c>
      <c r="C111" s="1" t="s">
        <v>1245</v>
      </c>
      <c r="D111" s="1" t="s">
        <v>1246</v>
      </c>
      <c r="E111" s="1" t="s">
        <v>1247</v>
      </c>
      <c r="F111" s="1" t="s">
        <v>890</v>
      </c>
      <c r="G111" s="1" t="s">
        <v>715</v>
      </c>
      <c r="H111" s="1" t="s">
        <v>716</v>
      </c>
      <c r="I111" s="1" t="s">
        <v>1248</v>
      </c>
      <c r="J111" s="1" t="s">
        <v>718</v>
      </c>
      <c r="K111" s="1" t="s">
        <v>1248</v>
      </c>
      <c r="L111" s="1" t="s">
        <v>1248</v>
      </c>
      <c r="M111" s="1" t="s">
        <v>719</v>
      </c>
      <c r="N111" s="1" t="s">
        <v>719</v>
      </c>
      <c r="O111" s="1" t="s">
        <v>720</v>
      </c>
      <c r="P111" s="1" t="s">
        <v>721</v>
      </c>
      <c r="Q111" s="1" t="s">
        <v>722</v>
      </c>
      <c r="R111" s="1" t="s">
        <v>1249</v>
      </c>
      <c r="S111" s="1" t="s">
        <v>724</v>
      </c>
      <c r="T111" s="1" t="s">
        <v>725</v>
      </c>
      <c r="U111" s="1" t="s">
        <v>726</v>
      </c>
      <c r="V111" s="1" t="s">
        <v>750</v>
      </c>
    </row>
    <row r="112" s="1" customFormat="1" spans="1:22">
      <c r="A112" s="3">
        <v>999223506552846</v>
      </c>
      <c r="B112" s="1" t="s">
        <v>1244</v>
      </c>
      <c r="C112" s="1" t="s">
        <v>1250</v>
      </c>
      <c r="D112" s="1" t="s">
        <v>861</v>
      </c>
      <c r="E112" s="1" t="s">
        <v>1251</v>
      </c>
      <c r="F112" s="1" t="s">
        <v>711</v>
      </c>
      <c r="G112" s="1" t="s">
        <v>715</v>
      </c>
      <c r="H112" s="1" t="s">
        <v>716</v>
      </c>
      <c r="I112" s="1" t="s">
        <v>1161</v>
      </c>
      <c r="J112" s="1" t="s">
        <v>718</v>
      </c>
      <c r="K112" s="1" t="s">
        <v>1161</v>
      </c>
      <c r="L112" s="1" t="s">
        <v>1161</v>
      </c>
      <c r="M112" s="1" t="s">
        <v>719</v>
      </c>
      <c r="N112" s="1" t="s">
        <v>719</v>
      </c>
      <c r="O112" s="1" t="s">
        <v>720</v>
      </c>
      <c r="P112" s="1" t="s">
        <v>721</v>
      </c>
      <c r="Q112" s="1" t="s">
        <v>722</v>
      </c>
      <c r="R112" s="1" t="s">
        <v>1252</v>
      </c>
      <c r="S112" s="1" t="s">
        <v>724</v>
      </c>
      <c r="T112" s="1" t="s">
        <v>725</v>
      </c>
      <c r="U112" s="1" t="s">
        <v>726</v>
      </c>
      <c r="V112" s="1" t="s">
        <v>865</v>
      </c>
    </row>
    <row r="113" s="1" customFormat="1" spans="1:22">
      <c r="A113" s="3">
        <v>999223455507979</v>
      </c>
      <c r="B113" s="1" t="s">
        <v>1253</v>
      </c>
      <c r="C113" s="1" t="s">
        <v>1254</v>
      </c>
      <c r="D113" s="1" t="s">
        <v>1255</v>
      </c>
      <c r="E113" s="1" t="s">
        <v>1256</v>
      </c>
      <c r="F113" s="1" t="s">
        <v>808</v>
      </c>
      <c r="G113" s="1" t="s">
        <v>715</v>
      </c>
      <c r="H113" s="1" t="s">
        <v>716</v>
      </c>
      <c r="I113" s="1" t="s">
        <v>1257</v>
      </c>
      <c r="J113" s="1" t="s">
        <v>718</v>
      </c>
      <c r="K113" s="1" t="s">
        <v>1257</v>
      </c>
      <c r="L113" s="1" t="s">
        <v>1257</v>
      </c>
      <c r="M113" s="1" t="s">
        <v>719</v>
      </c>
      <c r="N113" s="1" t="s">
        <v>719</v>
      </c>
      <c r="O113" s="1" t="s">
        <v>720</v>
      </c>
      <c r="P113" s="1" t="s">
        <v>721</v>
      </c>
      <c r="Q113" s="1" t="s">
        <v>722</v>
      </c>
      <c r="R113" s="1" t="s">
        <v>1258</v>
      </c>
      <c r="S113" s="1" t="s">
        <v>724</v>
      </c>
      <c r="T113" s="1" t="s">
        <v>725</v>
      </c>
      <c r="U113" s="1" t="s">
        <v>726</v>
      </c>
      <c r="V113" s="1" t="s">
        <v>750</v>
      </c>
    </row>
    <row r="114" s="1" customFormat="1" spans="1:22">
      <c r="A114" s="3">
        <v>999223449293317</v>
      </c>
      <c r="B114" s="1" t="s">
        <v>1259</v>
      </c>
      <c r="C114" s="1" t="s">
        <v>1260</v>
      </c>
      <c r="D114" s="1" t="s">
        <v>1261</v>
      </c>
      <c r="E114" s="1" t="s">
        <v>1262</v>
      </c>
      <c r="F114" s="1" t="s">
        <v>711</v>
      </c>
      <c r="G114" s="1" t="s">
        <v>715</v>
      </c>
      <c r="H114" s="1" t="s">
        <v>716</v>
      </c>
      <c r="I114" s="1" t="s">
        <v>1179</v>
      </c>
      <c r="J114" s="1" t="s">
        <v>718</v>
      </c>
      <c r="K114" s="1" t="s">
        <v>1179</v>
      </c>
      <c r="L114" s="1" t="s">
        <v>1179</v>
      </c>
      <c r="M114" s="1" t="s">
        <v>719</v>
      </c>
      <c r="N114" s="1" t="s">
        <v>719</v>
      </c>
      <c r="O114" s="1" t="s">
        <v>720</v>
      </c>
      <c r="P114" s="1" t="s">
        <v>721</v>
      </c>
      <c r="Q114" s="1" t="s">
        <v>722</v>
      </c>
      <c r="R114" s="1" t="s">
        <v>1263</v>
      </c>
      <c r="S114" s="1" t="s">
        <v>724</v>
      </c>
      <c r="T114" s="1" t="s">
        <v>725</v>
      </c>
      <c r="U114" s="1" t="s">
        <v>726</v>
      </c>
      <c r="V114" s="1" t="s">
        <v>733</v>
      </c>
    </row>
    <row r="115" s="1" customFormat="1" spans="1:22">
      <c r="A115" s="3">
        <v>999223361195255</v>
      </c>
      <c r="B115" s="1" t="s">
        <v>1264</v>
      </c>
      <c r="C115" s="1" t="s">
        <v>1265</v>
      </c>
      <c r="D115" s="1" t="s">
        <v>780</v>
      </c>
      <c r="E115" s="1" t="s">
        <v>1266</v>
      </c>
      <c r="F115" s="1" t="s">
        <v>808</v>
      </c>
      <c r="G115" s="1" t="s">
        <v>715</v>
      </c>
      <c r="H115" s="1" t="s">
        <v>716</v>
      </c>
      <c r="I115" s="1" t="s">
        <v>1267</v>
      </c>
      <c r="J115" s="1" t="s">
        <v>718</v>
      </c>
      <c r="K115" s="1" t="s">
        <v>1267</v>
      </c>
      <c r="L115" s="1" t="s">
        <v>1267</v>
      </c>
      <c r="M115" s="1" t="s">
        <v>719</v>
      </c>
      <c r="N115" s="1" t="s">
        <v>719</v>
      </c>
      <c r="O115" s="1" t="s">
        <v>720</v>
      </c>
      <c r="P115" s="1" t="s">
        <v>721</v>
      </c>
      <c r="Q115" s="1" t="s">
        <v>722</v>
      </c>
      <c r="R115" s="1" t="s">
        <v>1268</v>
      </c>
      <c r="S115" s="1" t="s">
        <v>724</v>
      </c>
      <c r="T115" s="1" t="s">
        <v>725</v>
      </c>
      <c r="U115" s="1" t="s">
        <v>726</v>
      </c>
      <c r="V115" s="1" t="s">
        <v>744</v>
      </c>
    </row>
    <row r="116" s="1" customFormat="1" spans="1:22">
      <c r="A116" s="3">
        <v>999223346116010</v>
      </c>
      <c r="B116" s="1" t="s">
        <v>1269</v>
      </c>
      <c r="C116" s="1" t="s">
        <v>1270</v>
      </c>
      <c r="D116" s="1" t="s">
        <v>1271</v>
      </c>
      <c r="E116" s="1" t="s">
        <v>1272</v>
      </c>
      <c r="F116" s="1" t="s">
        <v>711</v>
      </c>
      <c r="G116" s="1" t="s">
        <v>715</v>
      </c>
      <c r="H116" s="1" t="s">
        <v>716</v>
      </c>
      <c r="I116" s="1" t="s">
        <v>1273</v>
      </c>
      <c r="J116" s="1" t="s">
        <v>718</v>
      </c>
      <c r="K116" s="1" t="s">
        <v>1273</v>
      </c>
      <c r="L116" s="1" t="s">
        <v>1273</v>
      </c>
      <c r="M116" s="1" t="s">
        <v>719</v>
      </c>
      <c r="N116" s="1" t="s">
        <v>719</v>
      </c>
      <c r="O116" s="1" t="s">
        <v>720</v>
      </c>
      <c r="P116" s="1" t="s">
        <v>721</v>
      </c>
      <c r="Q116" s="1" t="s">
        <v>722</v>
      </c>
      <c r="R116" s="1" t="s">
        <v>1274</v>
      </c>
      <c r="S116" s="1" t="s">
        <v>724</v>
      </c>
      <c r="T116" s="1" t="s">
        <v>725</v>
      </c>
      <c r="U116" s="1" t="s">
        <v>726</v>
      </c>
      <c r="V116" s="1" t="s">
        <v>799</v>
      </c>
    </row>
    <row r="117" s="1" customFormat="1" spans="1:22">
      <c r="A117" s="3">
        <v>999223319744650</v>
      </c>
      <c r="B117" s="1" t="s">
        <v>1275</v>
      </c>
      <c r="C117" s="1" t="s">
        <v>1276</v>
      </c>
      <c r="D117" s="1" t="s">
        <v>1277</v>
      </c>
      <c r="E117" s="1" t="s">
        <v>1278</v>
      </c>
      <c r="F117" s="1" t="s">
        <v>978</v>
      </c>
      <c r="G117" s="1" t="s">
        <v>715</v>
      </c>
      <c r="H117" s="1" t="s">
        <v>716</v>
      </c>
      <c r="I117" s="1" t="s">
        <v>1279</v>
      </c>
      <c r="J117" s="1" t="s">
        <v>718</v>
      </c>
      <c r="K117" s="1" t="s">
        <v>1279</v>
      </c>
      <c r="L117" s="1" t="s">
        <v>1279</v>
      </c>
      <c r="M117" s="1" t="s">
        <v>719</v>
      </c>
      <c r="N117" s="1" t="s">
        <v>719</v>
      </c>
      <c r="O117" s="1" t="s">
        <v>720</v>
      </c>
      <c r="P117" s="1" t="s">
        <v>721</v>
      </c>
      <c r="Q117" s="1" t="s">
        <v>722</v>
      </c>
      <c r="R117" s="1" t="s">
        <v>1280</v>
      </c>
      <c r="S117" s="1" t="s">
        <v>724</v>
      </c>
      <c r="T117" s="1" t="s">
        <v>725</v>
      </c>
      <c r="U117" s="1" t="s">
        <v>726</v>
      </c>
      <c r="V117" s="1" t="s">
        <v>744</v>
      </c>
    </row>
    <row r="118" s="1" customFormat="1" spans="1:22">
      <c r="A118" s="3">
        <v>999223232728157</v>
      </c>
      <c r="B118" s="1" t="s">
        <v>1281</v>
      </c>
      <c r="C118" s="1" t="s">
        <v>1282</v>
      </c>
      <c r="D118" s="1" t="s">
        <v>1283</v>
      </c>
      <c r="E118" s="1" t="s">
        <v>1284</v>
      </c>
      <c r="F118" s="1" t="s">
        <v>890</v>
      </c>
      <c r="G118" s="1" t="s">
        <v>715</v>
      </c>
      <c r="H118" s="1" t="s">
        <v>716</v>
      </c>
      <c r="I118" s="1" t="s">
        <v>1285</v>
      </c>
      <c r="J118" s="1" t="s">
        <v>718</v>
      </c>
      <c r="K118" s="1" t="s">
        <v>1285</v>
      </c>
      <c r="L118" s="1" t="s">
        <v>1285</v>
      </c>
      <c r="M118" s="1" t="s">
        <v>719</v>
      </c>
      <c r="N118" s="1" t="s">
        <v>719</v>
      </c>
      <c r="O118" s="1" t="s">
        <v>720</v>
      </c>
      <c r="P118" s="1" t="s">
        <v>721</v>
      </c>
      <c r="Q118" s="1" t="s">
        <v>722</v>
      </c>
      <c r="R118" s="1" t="s">
        <v>1286</v>
      </c>
      <c r="S118" s="1" t="s">
        <v>724</v>
      </c>
      <c r="T118" s="1" t="s">
        <v>725</v>
      </c>
      <c r="U118" s="1" t="s">
        <v>726</v>
      </c>
      <c r="V118" s="1" t="s">
        <v>799</v>
      </c>
    </row>
    <row r="119" s="1" customFormat="1" spans="1:22">
      <c r="A119" s="3">
        <v>999223073905808</v>
      </c>
      <c r="B119" s="1" t="s">
        <v>1287</v>
      </c>
      <c r="C119" s="1" t="s">
        <v>1288</v>
      </c>
      <c r="D119" s="1" t="s">
        <v>1289</v>
      </c>
      <c r="E119" s="1" t="s">
        <v>1290</v>
      </c>
      <c r="F119" s="1" t="s">
        <v>711</v>
      </c>
      <c r="G119" s="1" t="s">
        <v>715</v>
      </c>
      <c r="H119" s="1" t="s">
        <v>716</v>
      </c>
      <c r="I119" s="1" t="s">
        <v>1291</v>
      </c>
      <c r="J119" s="1" t="s">
        <v>718</v>
      </c>
      <c r="K119" s="1" t="s">
        <v>1291</v>
      </c>
      <c r="L119" s="1" t="s">
        <v>1291</v>
      </c>
      <c r="M119" s="1" t="s">
        <v>719</v>
      </c>
      <c r="N119" s="1" t="s">
        <v>719</v>
      </c>
      <c r="O119" s="1" t="s">
        <v>720</v>
      </c>
      <c r="P119" s="1" t="s">
        <v>721</v>
      </c>
      <c r="Q119" s="1" t="s">
        <v>722</v>
      </c>
      <c r="R119" s="1" t="s">
        <v>1292</v>
      </c>
      <c r="S119" s="1" t="s">
        <v>724</v>
      </c>
      <c r="T119" s="1" t="s">
        <v>725</v>
      </c>
      <c r="U119" s="1" t="s">
        <v>726</v>
      </c>
      <c r="V119" s="1" t="s">
        <v>744</v>
      </c>
    </row>
    <row r="120" s="1" customFormat="1" spans="1:22">
      <c r="A120" s="3">
        <v>22891938134</v>
      </c>
      <c r="B120" s="1" t="s">
        <v>1293</v>
      </c>
      <c r="C120" s="1" t="s">
        <v>1294</v>
      </c>
      <c r="D120" s="1" t="s">
        <v>1295</v>
      </c>
      <c r="E120" s="1" t="s">
        <v>1296</v>
      </c>
      <c r="F120" s="1" t="s">
        <v>945</v>
      </c>
      <c r="G120" s="1" t="s">
        <v>715</v>
      </c>
      <c r="H120" s="1" t="s">
        <v>716</v>
      </c>
      <c r="I120" s="1" t="s">
        <v>1297</v>
      </c>
      <c r="J120" s="1" t="s">
        <v>718</v>
      </c>
      <c r="K120" s="1" t="s">
        <v>1297</v>
      </c>
      <c r="L120" s="1" t="s">
        <v>1297</v>
      </c>
      <c r="M120" s="1" t="s">
        <v>719</v>
      </c>
      <c r="N120" s="1" t="s">
        <v>719</v>
      </c>
      <c r="O120" s="1" t="s">
        <v>720</v>
      </c>
      <c r="P120" s="1" t="s">
        <v>721</v>
      </c>
      <c r="Q120" s="1" t="s">
        <v>722</v>
      </c>
      <c r="R120" s="1" t="s">
        <v>1298</v>
      </c>
      <c r="S120" s="1" t="s">
        <v>724</v>
      </c>
      <c r="T120" s="1" t="s">
        <v>725</v>
      </c>
      <c r="U120" s="1" t="s">
        <v>726</v>
      </c>
      <c r="V120" s="1" t="s">
        <v>744</v>
      </c>
    </row>
    <row r="121" s="1" customFormat="1" spans="1:22">
      <c r="A121" s="3">
        <v>22891938132</v>
      </c>
      <c r="B121" s="1" t="s">
        <v>1293</v>
      </c>
      <c r="C121" s="1" t="s">
        <v>1299</v>
      </c>
      <c r="D121" s="1" t="s">
        <v>1295</v>
      </c>
      <c r="E121" s="1" t="s">
        <v>1300</v>
      </c>
      <c r="F121" s="1" t="s">
        <v>945</v>
      </c>
      <c r="G121" s="1" t="s">
        <v>715</v>
      </c>
      <c r="H121" s="1" t="s">
        <v>716</v>
      </c>
      <c r="I121" s="1" t="s">
        <v>1301</v>
      </c>
      <c r="J121" s="1" t="s">
        <v>718</v>
      </c>
      <c r="K121" s="1" t="s">
        <v>1301</v>
      </c>
      <c r="L121" s="1" t="s">
        <v>1301</v>
      </c>
      <c r="M121" s="1" t="s">
        <v>719</v>
      </c>
      <c r="N121" s="1" t="s">
        <v>719</v>
      </c>
      <c r="O121" s="1" t="s">
        <v>720</v>
      </c>
      <c r="P121" s="1" t="s">
        <v>721</v>
      </c>
      <c r="Q121" s="1" t="s">
        <v>722</v>
      </c>
      <c r="R121" s="1" t="s">
        <v>1302</v>
      </c>
      <c r="S121" s="1" t="s">
        <v>724</v>
      </c>
      <c r="T121" s="1" t="s">
        <v>725</v>
      </c>
      <c r="U121" s="1" t="s">
        <v>726</v>
      </c>
      <c r="V121" s="1" t="s">
        <v>744</v>
      </c>
    </row>
    <row r="122" s="1" customFormat="1" spans="1:22">
      <c r="A122" s="3">
        <v>999222830033724</v>
      </c>
      <c r="B122" s="1" t="s">
        <v>1303</v>
      </c>
      <c r="C122" s="1" t="s">
        <v>1304</v>
      </c>
      <c r="D122" s="1" t="s">
        <v>1289</v>
      </c>
      <c r="E122" s="1" t="s">
        <v>1305</v>
      </c>
      <c r="F122" s="1" t="s">
        <v>945</v>
      </c>
      <c r="G122" s="1" t="s">
        <v>715</v>
      </c>
      <c r="H122" s="1" t="s">
        <v>716</v>
      </c>
      <c r="I122" s="1" t="s">
        <v>1306</v>
      </c>
      <c r="J122" s="1" t="s">
        <v>718</v>
      </c>
      <c r="K122" s="1" t="s">
        <v>1306</v>
      </c>
      <c r="L122" s="1" t="s">
        <v>1306</v>
      </c>
      <c r="M122" s="1" t="s">
        <v>719</v>
      </c>
      <c r="N122" s="1" t="s">
        <v>719</v>
      </c>
      <c r="O122" s="1" t="s">
        <v>720</v>
      </c>
      <c r="P122" s="1" t="s">
        <v>721</v>
      </c>
      <c r="Q122" s="1" t="s">
        <v>722</v>
      </c>
      <c r="R122" s="1" t="s">
        <v>1307</v>
      </c>
      <c r="S122" s="1" t="s">
        <v>724</v>
      </c>
      <c r="T122" s="1" t="s">
        <v>725</v>
      </c>
      <c r="U122" s="1" t="s">
        <v>726</v>
      </c>
      <c r="V122" s="1" t="s">
        <v>744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2023-05-13T01:42:48Z</dcterms:created>
  <dcterms:modified xsi:type="dcterms:W3CDTF">2023-05-13T01:48:06Z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C4DE0E532BD84F4AAFDBF6D47A93534E_12</vt:lpwstr>
  </property>
  <property fmtid="{D5CDD505-2E9C-101B-9397-08002B2CF9AE}" pid="3" name="KSOProductBuildVer">
    <vt:lpwstr>2052-11.1.0.14036</vt:lpwstr>
  </property>
</Properties>
</file>