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对账!$1:$173</definedName>
  </definedNames>
  <calcPr calcId="144525"/>
</workbook>
</file>

<file path=xl/sharedStrings.xml><?xml version="1.0" encoding="utf-8"?>
<sst xmlns="http://schemas.openxmlformats.org/spreadsheetml/2006/main" count="5564" uniqueCount="1953">
  <si>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</si>
  <si>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</si>
  <si>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</si>
  <si>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</si>
  <si>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</si>
  <si>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</si>
  <si>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</si>
  <si>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</si>
  <si>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</si>
  <si>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</si>
  <si>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</si>
  <si>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</si>
  <si>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</si>
  <si>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</si>
  <si>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</si>
  <si>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</si>
  <si>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</si>
  <si>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</si>
  <si>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</si>
  <si>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</si>
  <si>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</si>
  <si>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</si>
  <si>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</si>
  <si>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</si>
  <si>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</si>
  <si>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999222589051302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</si>
  <si>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</si>
  <si>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</si>
  <si>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</si>
  <si>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</si>
  <si>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</si>
  <si>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Ho/Chun ip</t>
  </si>
  <si>
    <t>CA13030230513HKD</t>
  </si>
  <si>
    <t>未提现</t>
  </si>
  <si>
    <t>携程开票</t>
  </si>
  <si>
    <t xml:space="preserve">3013175	</t>
  </si>
  <si>
    <t xml:space="preserve">	</t>
  </si>
  <si>
    <t xml:space="preserve">999222618481651	</t>
  </si>
  <si>
    <t>[伊斯坦布尔]哈恩酒店(Han Hotel)(55822338)</t>
  </si>
  <si>
    <t>高级双人房&lt;2人入住&gt;&lt;不退款&gt;&lt;早餐&gt;</t>
  </si>
  <si>
    <t>SUR/SUBROTO KUMAR,XU/MENGJUN</t>
  </si>
  <si>
    <t xml:space="preserve">3016993	</t>
  </si>
  <si>
    <t xml:space="preserve">MC-12-77-1801534	</t>
  </si>
  <si>
    <t xml:space="preserve">999223190032158	</t>
  </si>
  <si>
    <t>[柏林]柏林斯比特尔马克贝斯特韦斯特酒店(Best Western Hotel am Spittelmarkt Berlin)(55280773)</t>
  </si>
  <si>
    <t>标准房, 2 张单人床&lt;2人入住&gt;&lt;不退款&gt;&lt;早餐&gt;</t>
  </si>
  <si>
    <t>Bell/Patricia</t>
  </si>
  <si>
    <t xml:space="preserve">3135572	</t>
  </si>
  <si>
    <t xml:space="preserve">04171859	</t>
  </si>
  <si>
    <t xml:space="preserve">999223266595267	</t>
  </si>
  <si>
    <t>[基韦斯特]基韦斯特马克尔海滨度假村(The Marker Waterfront Resort)(55478248)</t>
  </si>
  <si>
    <t>经典特大床房(带阳台)&lt;2人入住&gt;&lt;不退款&gt;</t>
  </si>
  <si>
    <t>Hurdle/June</t>
  </si>
  <si>
    <t xml:space="preserve">3156072	</t>
  </si>
  <si>
    <t xml:space="preserve">23356496338	</t>
  </si>
  <si>
    <t>[檀香山]阿洛希拉尼威基基海滩度假村('Alohilani Resort Waikiki Beach)(55862069)</t>
  </si>
  <si>
    <t>客房, 2 张大床, 部分海景&lt;2人入住&gt;&lt;不退款&gt;</t>
  </si>
  <si>
    <t>KINIV/VASIL,LOGAN/JAZMYN</t>
  </si>
  <si>
    <t xml:space="preserve">3172707	</t>
  </si>
  <si>
    <t xml:space="preserve">999223461876975	</t>
  </si>
  <si>
    <t>[马塔罗]巴塞罗那马塔罗阿特纳港酒店(Atenea Port Barcelona Mataró)(89917990)</t>
  </si>
  <si>
    <t>标准房&lt;2人入住&gt;&lt;不退款&gt;</t>
  </si>
  <si>
    <t>KING/ALEXI REGINA</t>
  </si>
  <si>
    <t xml:space="preserve">3193236	</t>
  </si>
  <si>
    <t xml:space="preserve">999223571404831	</t>
  </si>
  <si>
    <t>[大西洋城]海洋娱乐场度假村(Ocean Casino Resort)(55299406)</t>
  </si>
  <si>
    <t>特大床房&lt;2人入住&gt;&lt;不退款&gt;</t>
  </si>
  <si>
    <t>JOSEPH/DANIEL</t>
  </si>
  <si>
    <t xml:space="preserve">3212522	</t>
  </si>
  <si>
    <t xml:space="preserve">03ATJH3QB	</t>
  </si>
  <si>
    <t xml:space="preserve">999223596207153	</t>
  </si>
  <si>
    <t>[首尔]太平洋酒店(Pacific Hotel)(55452176)</t>
  </si>
  <si>
    <t>标准双人房&lt;2人入住&gt;&lt;不退款&gt;</t>
  </si>
  <si>
    <t>CHOI/MYUNGEUN</t>
  </si>
  <si>
    <t xml:space="preserve">3216632	</t>
  </si>
  <si>
    <t xml:space="preserve">999223702066792	</t>
  </si>
  <si>
    <t>[曼谷]曼谷素坤逸卡尔顿酒店(Carlton Hotel Bangkok Sukhumvit)(68545237)</t>
  </si>
  <si>
    <t>行政套房&lt;2人入住&gt;&lt;不退款&gt;</t>
  </si>
  <si>
    <t>HUANG/CHIA YI,Huang/chin shu</t>
  </si>
  <si>
    <t xml:space="preserve">3241501	</t>
  </si>
  <si>
    <t xml:space="preserve">-1494478675	</t>
  </si>
  <si>
    <t xml:space="preserve">999223707872152	</t>
  </si>
  <si>
    <t>[芭堤雅]阿夸酒店(Acqua Hotel)(55560537)</t>
  </si>
  <si>
    <t>高级房&lt;2人入住&gt;&lt;不退款&gt;</t>
  </si>
  <si>
    <t>FENG/CHEN,XU/LUXIN</t>
  </si>
  <si>
    <t xml:space="preserve">3242000	</t>
  </si>
  <si>
    <t xml:space="preserve">999223724924830	</t>
  </si>
  <si>
    <t>[芝加哥]芝加哥旅客之家酒店(Travelodge by Wyndham Downtown Chicago)(57251907)</t>
  </si>
  <si>
    <t>奢华双人房, 2 张双人床房&lt;2人入住&gt;&lt;不退款&gt;</t>
  </si>
  <si>
    <t>CUI/YAHUI,XIANG/ZI</t>
  </si>
  <si>
    <t xml:space="preserve">3244356	</t>
  </si>
  <si>
    <t xml:space="preserve">999223736332917	</t>
  </si>
  <si>
    <t>[首尔]韩国酒店(Koreana Hotel)(55439267)</t>
  </si>
  <si>
    <t>标准大床房&lt;2人入住&gt;&lt;不退款&gt;</t>
  </si>
  <si>
    <t>Moonsung/Lee</t>
  </si>
  <si>
    <t xml:space="preserve">3246613	</t>
  </si>
  <si>
    <t xml:space="preserve">999223743052858	</t>
  </si>
  <si>
    <t>[巴黎]巴黎凡尔赛门诺富特酒店(Novotel Paris Porte Versailles)(80332591)</t>
  </si>
  <si>
    <t>经典房（特大床）&lt;2人入住&gt;&lt;不退款&gt;</t>
  </si>
  <si>
    <t>ZHAO/JINBANG,YUE/LINFENG</t>
  </si>
  <si>
    <t xml:space="preserve">3254079	</t>
  </si>
  <si>
    <t xml:space="preserve">A7L6XE7570	</t>
  </si>
  <si>
    <t xml:space="preserve">999223784026755	</t>
  </si>
  <si>
    <t>[巴厘岛]梅鲁萨卡努沙杜瓦(Merusaka Nusa Dua)(55611727)</t>
  </si>
  <si>
    <t>豪华房(直通泳池)&lt;2人入住&gt;&lt;不退款&gt;&lt;早餐&gt;</t>
  </si>
  <si>
    <t>GANBOLD/ODBAYAR,BATBAYAR/NOMIN</t>
  </si>
  <si>
    <t xml:space="preserve">3270298	</t>
  </si>
  <si>
    <t xml:space="preserve">999223798472682	</t>
  </si>
  <si>
    <t>[曼谷]曼谷拉玛九萨默赛特酒店(Somerset Rama 9 Bangkok)(94361514)</t>
  </si>
  <si>
    <t>行政一室房&lt;2人入住&gt;&lt;不退款&gt;&lt;早餐&gt;</t>
  </si>
  <si>
    <t>YANG/FAN,ZHANG/SHUYI</t>
  </si>
  <si>
    <t xml:space="preserve">3274355	</t>
  </si>
  <si>
    <t xml:space="preserve">8943260	</t>
  </si>
  <si>
    <t xml:space="preserve">999223800161554	</t>
  </si>
  <si>
    <t>[合艾]U2 旅馆(U2 Inn)(95389044)</t>
  </si>
  <si>
    <t>双人间&lt;2人入住&gt;</t>
  </si>
  <si>
    <t>Yang/Guogui</t>
  </si>
  <si>
    <t xml:space="preserve">3274859	</t>
  </si>
  <si>
    <t>取消</t>
  </si>
  <si>
    <t xml:space="preserve">999223802866740	</t>
  </si>
  <si>
    <t>行政一室房&lt;1人入住&gt;&lt;不退款&gt;&lt;早餐&gt;</t>
  </si>
  <si>
    <t>ZHANG/YAXUN</t>
  </si>
  <si>
    <t xml:space="preserve">3276127	</t>
  </si>
  <si>
    <t xml:space="preserve">8943249	</t>
  </si>
  <si>
    <t xml:space="preserve">999223811537873	</t>
  </si>
  <si>
    <t>[曼谷]曼谷林布兰套房酒店(Rembrandt Hotel and Suites Bangkok)(55452251)</t>
  </si>
  <si>
    <t>豪华房&lt;2人入住&gt;&lt;不退款&gt;</t>
  </si>
  <si>
    <t>DAVIES/PAUL LESLIE</t>
  </si>
  <si>
    <t xml:space="preserve">3278318	</t>
  </si>
  <si>
    <t xml:space="preserve">123429007	</t>
  </si>
  <si>
    <t xml:space="preserve">999223814949803	</t>
  </si>
  <si>
    <t>Studio Executive&lt;2人入住&gt;&lt;不退款&gt;&lt;早餐&gt;</t>
  </si>
  <si>
    <t>FAN/XIAN,XIE/TAO</t>
  </si>
  <si>
    <t xml:space="preserve">3279488	</t>
  </si>
  <si>
    <t xml:space="preserve">8943236	</t>
  </si>
  <si>
    <t xml:space="preserve">999223816715011	</t>
  </si>
  <si>
    <t>[洛杉矶]洛杉矶丽晶酒店(Regency Inn in Los Angeles)(55768561)</t>
  </si>
  <si>
    <t>Roussel/Alice</t>
  </si>
  <si>
    <t xml:space="preserve">3280149	</t>
  </si>
  <si>
    <t xml:space="preserve">21091266	</t>
  </si>
  <si>
    <t xml:space="preserve">999223817492976	</t>
  </si>
  <si>
    <t>SONG/QIUYE,YU/YING</t>
  </si>
  <si>
    <t xml:space="preserve">3280506	</t>
  </si>
  <si>
    <t xml:space="preserve">8943232	</t>
  </si>
  <si>
    <t xml:space="preserve">999223817711025	</t>
  </si>
  <si>
    <t>[西雅加达]铂尔曼迦卡达中心公园酒店(Pullman Jakarta Central Park)(55598969)</t>
  </si>
  <si>
    <t>豪华大床房&lt;2人入住&gt;&lt;不退款&gt;&lt;早餐&gt;</t>
  </si>
  <si>
    <t>LIN/JIN BIN</t>
  </si>
  <si>
    <t xml:space="preserve">3280582	</t>
  </si>
  <si>
    <t xml:space="preserve">23820026572	</t>
  </si>
  <si>
    <t>WEI/LIZHEN</t>
  </si>
  <si>
    <t xml:space="preserve">3281662	</t>
  </si>
  <si>
    <t xml:space="preserve">8943050	</t>
  </si>
  <si>
    <t xml:space="preserve">999223826124063	</t>
  </si>
  <si>
    <t>[迪拜]迪拜六国城门瑞享饭店(Oaks Ibn Battuta Gate Dubai)(77368754)</t>
  </si>
  <si>
    <t>尊贵房&lt;2人入住&gt;&lt;不退款&gt;</t>
  </si>
  <si>
    <t>YAN/TAO</t>
  </si>
  <si>
    <t xml:space="preserve">3282554	</t>
  </si>
  <si>
    <t xml:space="preserve">120125	</t>
  </si>
  <si>
    <t xml:space="preserve">999223828549976	</t>
  </si>
  <si>
    <t>[拉斯维加斯]阳光海岸娱乐场酒店(Suncoast Hotel and Casino)(55720431)</t>
  </si>
  <si>
    <t>一卧室行政特大床套房&lt;2人入住&gt;&lt;不退款&gt;</t>
  </si>
  <si>
    <t>Mesli/Rachid</t>
  </si>
  <si>
    <t xml:space="preserve">999223830032978	</t>
  </si>
  <si>
    <t>豪华房&lt;2人入住&gt;&lt;不退款&gt;&lt;早餐&gt;</t>
  </si>
  <si>
    <t>DONG/LING</t>
  </si>
  <si>
    <t xml:space="preserve">3283662	</t>
  </si>
  <si>
    <t xml:space="preserve">#8952326	</t>
  </si>
  <si>
    <t xml:space="preserve">999223830481771	</t>
  </si>
  <si>
    <t>Zhao/Yang,Wei/Xuejie</t>
  </si>
  <si>
    <t xml:space="preserve">3283728	</t>
  </si>
  <si>
    <t xml:space="preserve">#8952347	</t>
  </si>
  <si>
    <t xml:space="preserve">999223831620147	</t>
  </si>
  <si>
    <t>[芭堤雅]芭堤雅发现海滩酒店(Pattaya Discovery Beach Hotel)(55451694)</t>
  </si>
  <si>
    <t>豪华房(别致塔)&lt;2人入住&gt;&lt;不退款&gt;</t>
  </si>
  <si>
    <t>WU/WEI</t>
  </si>
  <si>
    <t xml:space="preserve">3283956	</t>
  </si>
  <si>
    <t xml:space="preserve">449741	</t>
  </si>
  <si>
    <t xml:space="preserve">999223832430261	</t>
  </si>
  <si>
    <t>[曼谷]曼谷河畔萨利尔酒店(The Salil Hotel Riverside Bangkok)(104397302)</t>
  </si>
  <si>
    <t>Twin/Double room - De Luxe - City View&lt;2人入住&gt;&lt;不退款&gt;&lt;早餐&gt;</t>
  </si>
  <si>
    <t>Huang/Shengkuan,Sun/Yihui</t>
  </si>
  <si>
    <t xml:space="preserve">3284134	</t>
  </si>
  <si>
    <t xml:space="preserve">999223833002930	</t>
  </si>
  <si>
    <t>[孟买]撒哈拉之星酒店(Hotel Sahara Star-Mumbai Airport)(92028864)</t>
  </si>
  <si>
    <t>Mercury City Facing Guest (Non-smoking) Room&lt;2人入住&gt;</t>
  </si>
  <si>
    <t>Arbat/Sameer</t>
  </si>
  <si>
    <t xml:space="preserve">3284510	</t>
  </si>
  <si>
    <t xml:space="preserve">7746901	</t>
  </si>
  <si>
    <t xml:space="preserve">999223839523449	</t>
  </si>
  <si>
    <t>[莎阿南]莎阿南马尔地亚套房酒店(Mardhiyyah Hotel and Suites)(55329332)</t>
  </si>
  <si>
    <t>HAYYUN/NURUL FATHIYAH</t>
  </si>
  <si>
    <t xml:space="preserve">3286636	</t>
  </si>
  <si>
    <t xml:space="preserve">999223843405054	</t>
  </si>
  <si>
    <t>[宿务]宿务格勒里亚山峰酒店(Summit Galleria Cebu - Multiple Use Hotel)(55380418)</t>
  </si>
  <si>
    <t>豪华大床房&lt;1人入住&gt;&lt;不退款&gt;&lt;早餐&gt;</t>
  </si>
  <si>
    <t>CHEN/XIAOBIN</t>
  </si>
  <si>
    <t xml:space="preserve">3287903	</t>
  </si>
  <si>
    <t xml:space="preserve">SGC0052145	</t>
  </si>
  <si>
    <t xml:space="preserve">999223845297252	</t>
  </si>
  <si>
    <t>li/xinhe</t>
  </si>
  <si>
    <t xml:space="preserve">3288646	</t>
  </si>
  <si>
    <t xml:space="preserve"># 8952984	</t>
  </si>
  <si>
    <t xml:space="preserve">999223849715688	</t>
  </si>
  <si>
    <t>豪华双床房&lt;2人入住&gt;</t>
  </si>
  <si>
    <t>WANG/HUIQIN</t>
  </si>
  <si>
    <t xml:space="preserve">3289624	</t>
  </si>
  <si>
    <t xml:space="preserve">999223859176043	</t>
  </si>
  <si>
    <t>GU/LEI,WANG/ZEHONG</t>
  </si>
  <si>
    <t xml:space="preserve">3292003	</t>
  </si>
  <si>
    <t xml:space="preserve">999223860801684	</t>
  </si>
  <si>
    <t>[乔治市]槟城龙城快捷酒店 (槟城对抗新冠肺炎认证)(Cititel Express Penang)(55320544)</t>
  </si>
  <si>
    <t>标准大床房&lt;2人入住&gt;&lt;不退款&gt;&lt;早餐&gt;</t>
  </si>
  <si>
    <t>LI/ZE,ZHAO/LINGYAN</t>
  </si>
  <si>
    <t xml:space="preserve">3292994	</t>
  </si>
  <si>
    <t xml:space="preserve">03	</t>
  </si>
  <si>
    <t xml:space="preserve">23869300884	</t>
  </si>
  <si>
    <t>[Dengkil]桔子酒店 KLIA &amp; KLIA2(1 Orange Hotel KLIA &amp; KLIA2)(90401290)</t>
  </si>
  <si>
    <t>奢华双床房 (With Lift)&lt;2人入住&gt;&lt;不退款&gt;</t>
  </si>
  <si>
    <t>BI/HONGBIN</t>
  </si>
  <si>
    <t xml:space="preserve">3294843	</t>
  </si>
  <si>
    <t xml:space="preserve">1499380064	</t>
  </si>
  <si>
    <t xml:space="preserve">23869300883	</t>
  </si>
  <si>
    <t>奢华客房, 1 张大床 (With Lift)&lt;2人入住&gt;&lt;不退款&gt;</t>
  </si>
  <si>
    <t>PENG/QIAN,ZHAO/ZILI</t>
  </si>
  <si>
    <t xml:space="preserve">3294844	</t>
  </si>
  <si>
    <t xml:space="preserve">1499380280	</t>
  </si>
  <si>
    <t>退单</t>
  </si>
  <si>
    <t xml:space="preserve">999223872205078	</t>
  </si>
  <si>
    <t>YANG/MIN,ZHANG/WEN</t>
  </si>
  <si>
    <t xml:space="preserve">3295603	</t>
  </si>
  <si>
    <t xml:space="preserve">999223887245274	</t>
  </si>
  <si>
    <t>[八打灵再也]吉隆坡颐思殿酒店(Eastin Hotel Kuala Lumpur)(55270753)</t>
  </si>
  <si>
    <t>豪华房（特大床）&lt;2人入住&gt;&lt;不退款&gt;&lt;早餐&gt;</t>
  </si>
  <si>
    <t>YUEN/KWOK KIT</t>
  </si>
  <si>
    <t xml:space="preserve">3298837	</t>
  </si>
  <si>
    <t xml:space="preserve">999223892496709	</t>
  </si>
  <si>
    <t>[洛杉矶]洛杉矶中心区英迪格酒店(Hotel Indigo - Los Angeles Downtown, an IHG Hotel)(55290223)</t>
  </si>
  <si>
    <t>城景标准特大床房&lt;2人入住&gt;&lt;不退款&gt;</t>
  </si>
  <si>
    <t>Shentu/Jin,Chen/Huiwen</t>
  </si>
  <si>
    <t xml:space="preserve">3300061	</t>
  </si>
  <si>
    <t xml:space="preserve">48741186	</t>
  </si>
  <si>
    <t xml:space="preserve">999223896759110	</t>
  </si>
  <si>
    <t>[曼谷]纳拉酒店(Narra Hotel)(68545205)</t>
  </si>
  <si>
    <t>标准双人间&lt;2人入住&gt;&lt;不退款&gt;&lt;早餐&gt;</t>
  </si>
  <si>
    <t>PHROMWANIT/MONTRI</t>
  </si>
  <si>
    <t xml:space="preserve">3301103	</t>
  </si>
  <si>
    <t xml:space="preserve">999223899920645	</t>
  </si>
  <si>
    <t>Shi/Guocheng</t>
  </si>
  <si>
    <t xml:space="preserve">3301962	</t>
  </si>
  <si>
    <t xml:space="preserve">84237390	</t>
  </si>
  <si>
    <t xml:space="preserve">999223905037024	</t>
  </si>
  <si>
    <t>[吉隆坡]铂尔曼吉隆坡城市中心大酒店(Pullman Kuala Lumpur City Centre Hotel &amp; Residences)(56185634)</t>
  </si>
  <si>
    <t>豪华特大床房&lt;2人入住&gt;&lt;不退款&gt;&lt;早餐&gt;</t>
  </si>
  <si>
    <t>SHIU/KWOK LEUNG</t>
  </si>
  <si>
    <t xml:space="preserve">3303867	</t>
  </si>
  <si>
    <t xml:space="preserve">933008	</t>
  </si>
  <si>
    <t xml:space="preserve">999223905240518	</t>
  </si>
  <si>
    <t>[甲米]甲米奥南辉光酒店(Glow Ao Nang Krabi)(60480375)</t>
  </si>
  <si>
    <t>标准双床房 (可通过楼梯抵达)&lt;2人入住&gt;&lt;不退款&gt;&lt;早餐&gt;</t>
  </si>
  <si>
    <t>SHAH/AARAV,TIMILSINA/ANGEL</t>
  </si>
  <si>
    <t xml:space="preserve">3303935	</t>
  </si>
  <si>
    <t xml:space="preserve">31409	</t>
  </si>
  <si>
    <t xml:space="preserve">999223905936263	</t>
  </si>
  <si>
    <t>[圣保罗]安海比公园假日酒店(Holiday Inn Parque Anhembi, an IHG Hotel)(55312332)</t>
  </si>
  <si>
    <t>Standard Room, 1 King Bed&lt;2人入住&gt;&lt;不退款&gt;&lt;早餐&gt;</t>
  </si>
  <si>
    <t>McKay/Brian</t>
  </si>
  <si>
    <t xml:space="preserve">3304188	</t>
  </si>
  <si>
    <t xml:space="preserve">41045560	</t>
  </si>
  <si>
    <t xml:space="preserve">999223915403850	</t>
  </si>
  <si>
    <t>[埃森]埃森市中心假日酒店(Holiday Inn Essen City Centre, an IHG Hotel)(55831937)</t>
  </si>
  <si>
    <t>Dong/Qiuying,Fang/Xixi</t>
  </si>
  <si>
    <t xml:space="preserve">3305234	</t>
  </si>
  <si>
    <t xml:space="preserve">21913579	</t>
  </si>
  <si>
    <t xml:space="preserve">999223916490767	</t>
  </si>
  <si>
    <t>[芭堤雅]芭堤雅新套房(Nova Suites Pattaya by Compass Hospitality)(55822356)</t>
  </si>
  <si>
    <t>一卧室套房&lt;2人入住&gt;&lt;不退款&gt;</t>
  </si>
  <si>
    <t>OU/JIANBANG</t>
  </si>
  <si>
    <t xml:space="preserve">3305429	</t>
  </si>
  <si>
    <t xml:space="preserve">999223932634925	</t>
  </si>
  <si>
    <t>[圣地亚哥]Lamplighter Inn &amp; Suites at Sdsu(55505349)</t>
  </si>
  <si>
    <t>特大床房&lt;2人入住&gt;&lt;早餐&gt;</t>
  </si>
  <si>
    <t>Regalia/Tami</t>
  </si>
  <si>
    <t xml:space="preserve">3307894	</t>
  </si>
  <si>
    <t xml:space="preserve">-2336810	</t>
  </si>
  <si>
    <t xml:space="preserve">999223934279628	</t>
  </si>
  <si>
    <t>[首尔]东大门设计师酒店(Hotel the Designers Dongdaemun)(55639511)</t>
  </si>
  <si>
    <t>豪华双人房&lt;2人入住&gt;&lt;不退款&gt;</t>
  </si>
  <si>
    <t>Li/Longqin</t>
  </si>
  <si>
    <t xml:space="preserve">3308159	</t>
  </si>
  <si>
    <t xml:space="preserve">23558005	</t>
  </si>
  <si>
    <t xml:space="preserve">999223938675746	</t>
  </si>
  <si>
    <t>[曼谷]洲际维涅特精选曼谷新浩中央酒店(Sindhorn Midtown Hotel Bangkok, Vignette Collection - an IHG Hotel)(90402612)</t>
  </si>
  <si>
    <t>1卧套房&lt;2人入住&gt;&lt;不退款&gt;&lt;早餐&gt;</t>
  </si>
  <si>
    <t>Wang/Tianying,Mu/Anqi</t>
  </si>
  <si>
    <t xml:space="preserve">3309002	</t>
  </si>
  <si>
    <t xml:space="preserve">47422898	</t>
  </si>
  <si>
    <t xml:space="preserve">999223939575242	</t>
  </si>
  <si>
    <t>[马尔伯勒]马尔伯勒假日套房酒店(Holiday Inn &amp; Suites Marlborough, an IHG Hotel)(55304343)</t>
  </si>
  <si>
    <t>2张双人床房&lt;2人入住&gt;&lt;不退款&gt;</t>
  </si>
  <si>
    <t>YANG/WENJANG</t>
  </si>
  <si>
    <t xml:space="preserve">3309237	</t>
  </si>
  <si>
    <t xml:space="preserve">23115808	</t>
  </si>
  <si>
    <t xml:space="preserve">999223946800276	</t>
  </si>
  <si>
    <t>特大床套房&lt;2人入住&gt;&lt;早餐&gt;</t>
  </si>
  <si>
    <t>Mirzayan/Veronika</t>
  </si>
  <si>
    <t xml:space="preserve">3310769	</t>
  </si>
  <si>
    <t xml:space="preserve">-1500873500	</t>
  </si>
  <si>
    <t xml:space="preserve">999223954966247	</t>
  </si>
  <si>
    <t>[普吉岛]普吉岛芭东幻影快捷酒店(Mirage Express Patong Phuket Hotel)(55299102)</t>
  </si>
  <si>
    <t>PANABUT/MARISA</t>
  </si>
  <si>
    <t xml:space="preserve">3312511	</t>
  </si>
  <si>
    <t xml:space="preserve">999223966233535	</t>
  </si>
  <si>
    <t>[南岸]墨尔本南岸智选假日酒店 - IHG 旗下饭店(Holiday Inn Express Melbourne Southbank, an IHG Hotel)(96745542)</t>
  </si>
  <si>
    <t>标准双床房&lt;2人入住&gt;&lt;早餐&gt;</t>
  </si>
  <si>
    <t>ZHU/XIAOWEI</t>
  </si>
  <si>
    <t xml:space="preserve">3315147	</t>
  </si>
  <si>
    <t xml:space="preserve">62161124	</t>
  </si>
  <si>
    <t xml:space="preserve">999223969326814	</t>
  </si>
  <si>
    <t>[曼谷]曼谷奇迹大酒店(Miracle Grand Convention Hotel)(55465043)</t>
  </si>
  <si>
    <t>TANG/LI</t>
  </si>
  <si>
    <t xml:space="preserve">3316340	</t>
  </si>
  <si>
    <t xml:space="preserve">570746	</t>
  </si>
  <si>
    <t xml:space="preserve">999223970640130	</t>
  </si>
  <si>
    <t>[华盛顿]华盛顿特区拉法叶广场索菲特酒店(Sofitel Lafayette Square Washington DC)(55872500)</t>
  </si>
  <si>
    <t>wu/guoyan</t>
  </si>
  <si>
    <t xml:space="preserve">3316740	</t>
  </si>
  <si>
    <t xml:space="preserve">999223978635568	</t>
  </si>
  <si>
    <t>[首尔]首尔明洞相铁喜普乐吉酒店(Sotetsu Hotels The Splaisir Seoul Myeongdong)(55299808)</t>
  </si>
  <si>
    <t>标准乳胶双床房&lt;2人入住&gt;&lt;不退款&gt;</t>
  </si>
  <si>
    <t>GANG/YANLI,LU/NING</t>
  </si>
  <si>
    <t xml:space="preserve">3318050	</t>
  </si>
  <si>
    <t xml:space="preserve">TL603840039	</t>
  </si>
  <si>
    <t xml:space="preserve">999223979262527	</t>
  </si>
  <si>
    <t>[帕拉尼亚克]马尼拉冈田酒店(Okada Manila)(70391723)</t>
  </si>
  <si>
    <t>至尊豪华房&lt;2人入住&gt;&lt;不退款&gt;</t>
  </si>
  <si>
    <t>YEUNG/WAI CHUNG RICKY</t>
  </si>
  <si>
    <t xml:space="preserve">3318165	</t>
  </si>
  <si>
    <t xml:space="preserve">999223979766148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</si>
  <si>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</si>
  <si>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</si>
  <si>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PANG/YEOW SENG</t>
  </si>
  <si>
    <t xml:space="preserve">3318369	</t>
  </si>
  <si>
    <t xml:space="preserve">acknowledge	</t>
  </si>
  <si>
    <t xml:space="preserve">999223980418093	</t>
  </si>
  <si>
    <t>标准双床&lt;2人入住&gt;&lt;不退款&gt;&lt;早餐&gt;</t>
  </si>
  <si>
    <t>LI/LULU</t>
  </si>
  <si>
    <t xml:space="preserve">3318624	</t>
  </si>
  <si>
    <t xml:space="preserve">999223982717975	</t>
  </si>
  <si>
    <t>[纽约]羽毛厂酒店(Feather Factory Hotel)(95138370)</t>
  </si>
  <si>
    <t>客房, 1 张特大床&lt;2人入住&gt;&lt;不退款&gt;</t>
  </si>
  <si>
    <t>LU/TING-AN,LIN/JING-RU</t>
  </si>
  <si>
    <t xml:space="preserve">3319497	</t>
  </si>
  <si>
    <t xml:space="preserve">0112AHM140	</t>
  </si>
  <si>
    <t xml:space="preserve">999223984452544	</t>
  </si>
  <si>
    <t>[芭堤雅]芭堤雅花园海景大酒店(Garden Cliff Resort &amp; Spa Pattaya)(55626102)</t>
  </si>
  <si>
    <t>豪华海景房&lt;2人入住&gt;&lt;不退款&gt;</t>
  </si>
  <si>
    <t>SUNGKAW/THAWADEE</t>
  </si>
  <si>
    <t xml:space="preserve">3320237	</t>
  </si>
  <si>
    <t xml:space="preserve">999223984634546	</t>
  </si>
  <si>
    <t>[芭堤雅]芭堤雅海双泳池别墅度假酒店(Sea Two Pool Villa Resort Pattaya)(55391434)</t>
  </si>
  <si>
    <t>高级别墅（带泳池）&lt;2人入住&gt;&lt;不退款&gt;&lt;早餐&gt;</t>
  </si>
  <si>
    <t>Liu/Ju,Pan/Qianyi,Yang/Yiting,Shang/Tingting,Gong/Yuli,Li/Yan</t>
  </si>
  <si>
    <t xml:space="preserve">3320337	</t>
  </si>
  <si>
    <t xml:space="preserve">999223984869918	</t>
  </si>
  <si>
    <t>[吉隆坡]吉隆坡美利亚酒店(Meliá Kuala Lumpur)(55665890)</t>
  </si>
  <si>
    <t>美利亚房&lt;2人入住&gt;&lt;不退款&gt;</t>
  </si>
  <si>
    <t>SAIFULNIZAM/BINSALIM</t>
  </si>
  <si>
    <t xml:space="preserve">3320519	</t>
  </si>
  <si>
    <t xml:space="preserve">999223986647952	</t>
  </si>
  <si>
    <t>[里约热内卢]大西洋普莱姆酒店(Hotel Atlantico Prime)(104397082)</t>
  </si>
  <si>
    <t>豪华双人房&lt;2人入住&gt;&lt;早餐&gt;</t>
  </si>
  <si>
    <t>HOPKER/FRANCISCO R</t>
  </si>
  <si>
    <t xml:space="preserve">3321808	</t>
  </si>
  <si>
    <t xml:space="preserve">999223992476330	</t>
  </si>
  <si>
    <t>[新加坡]遨堡圣淘沙酒店(The Outpost Hotel Sentosa by Far East Hospitality)(55779662)</t>
  </si>
  <si>
    <t>池景豪华房&lt;2人入住&gt;&lt;不退款&gt;</t>
  </si>
  <si>
    <t>ZHAN/WEIXIN,WANG/HUAWEI</t>
  </si>
  <si>
    <t xml:space="preserve">3322864	</t>
  </si>
  <si>
    <t xml:space="preserve">999223992826193	</t>
  </si>
  <si>
    <t>[曼谷]圣詹姆斯酒店(St James Hotel)(55956438)</t>
  </si>
  <si>
    <t>THAMMAAUNTHONG/RACHAYA</t>
  </si>
  <si>
    <t xml:space="preserve">1075014473	</t>
  </si>
  <si>
    <t xml:space="preserve">999223993925573	</t>
  </si>
  <si>
    <t>[胡志明市]红多兹奠边府 AHA 公寓酒店(RedDoorz Aha Residence Hotel Dien Bien Phu)(94360273)</t>
  </si>
  <si>
    <t>标准一室公寓&lt;2人入住&gt;&lt;不退款&gt;</t>
  </si>
  <si>
    <t>KIM/DOYEONG</t>
  </si>
  <si>
    <t xml:space="preserve">3323425	</t>
  </si>
  <si>
    <t xml:space="preserve">BK1683161673ccaf	</t>
  </si>
  <si>
    <t xml:space="preserve">999223999645363	</t>
  </si>
  <si>
    <t>[吉隆坡]3金精品酒店(Gold3 Boutique Hotel)(55402876)</t>
  </si>
  <si>
    <t>豪华双人床房-无窗&lt;2人入住&gt;&lt;不退款&gt;</t>
  </si>
  <si>
    <t>Chittaowat/CHITTRAWADEE</t>
  </si>
  <si>
    <t xml:space="preserve">3325236	</t>
  </si>
  <si>
    <t xml:space="preserve">67629	</t>
  </si>
  <si>
    <t xml:space="preserve">999224001163723	</t>
  </si>
  <si>
    <t>[莱斯特]莱斯特市中心安可华美达酒店(Ramada Encore Leicester City Centre)(55269954)</t>
  </si>
  <si>
    <t>双人床房&lt;2人入住&gt;&lt;不退款&gt;</t>
  </si>
  <si>
    <t>Whiting/Christopher James</t>
  </si>
  <si>
    <t xml:space="preserve">3326062	</t>
  </si>
  <si>
    <t xml:space="preserve">999224006332314	</t>
  </si>
  <si>
    <t>[柏林]HOLI-柏林酒店(Holi-Berlin Hotel)(91547238)</t>
  </si>
  <si>
    <t>双人房, 公共浴室&lt;2人入住&gt;&lt;不退款&gt;&lt;早餐&gt;</t>
  </si>
  <si>
    <t>Giroldi/Mark Richard</t>
  </si>
  <si>
    <t xml:space="preserve">3327282	</t>
  </si>
  <si>
    <t xml:space="preserve">3832585	</t>
  </si>
  <si>
    <t xml:space="preserve">999224006472106	</t>
  </si>
  <si>
    <t>[舍维伊拉吕]巴黎南阿多尼斯公寓式酒店(Adonis Paris Sud)(55598814)</t>
  </si>
  <si>
    <t>双床开放式客房带小厨房&lt;2人入住&gt;&lt;不退款&gt;</t>
  </si>
  <si>
    <t>BENCIB/SARAH</t>
  </si>
  <si>
    <t xml:space="preserve">3327363	</t>
  </si>
  <si>
    <t xml:space="preserve">-3856193	</t>
  </si>
  <si>
    <t xml:space="preserve">999224006588871	</t>
  </si>
  <si>
    <t>[弗拉格斯塔夫]格林豪泰费拉格尔斯塔夫酒店(GreenTree Inn Flagstaff)(90393225)</t>
  </si>
  <si>
    <t>标准房, 1 张特大床, 无障碍&lt;2人入住&gt;&lt;早餐&gt;</t>
  </si>
  <si>
    <t>FU/SIRU</t>
  </si>
  <si>
    <t xml:space="preserve">3327413	</t>
  </si>
  <si>
    <t xml:space="preserve">H7DTTF5MB	</t>
  </si>
  <si>
    <t xml:space="preserve">999224009725426	</t>
  </si>
  <si>
    <t>[八打灵再也]阿万特酒店(Avante Hotel)(103763329)</t>
  </si>
  <si>
    <t>豪华双床房&lt;2人入住&gt;&lt;不退款&gt;&lt;早餐&gt;</t>
  </si>
  <si>
    <t>LU/MIN</t>
  </si>
  <si>
    <t xml:space="preserve">3328340	</t>
  </si>
  <si>
    <t xml:space="preserve">159824	</t>
  </si>
  <si>
    <t xml:space="preserve">999224010078040	</t>
  </si>
  <si>
    <t>[仁川]仁川松岛假日酒店(Holiday Inn Incheon Songdo, an IHG Hotel)(55519729)</t>
  </si>
  <si>
    <t>城景标准特大床房&lt;2人入住&gt;&lt;不退款&gt;&lt;早餐&gt;</t>
  </si>
  <si>
    <t>WANG/LI</t>
  </si>
  <si>
    <t xml:space="preserve">3328403	</t>
  </si>
  <si>
    <t xml:space="preserve">68786252	</t>
  </si>
  <si>
    <t xml:space="preserve">999224012186468	</t>
  </si>
  <si>
    <t>[汉诺威]汉诺威特里夫酒店(H+ Hotel Hannover)(55337295)</t>
  </si>
  <si>
    <t>舒适双人床房&lt;2人入住&gt;&lt;不退款&gt;</t>
  </si>
  <si>
    <t>Zander/Torsten,Dienstbier/Finn</t>
  </si>
  <si>
    <t xml:space="preserve">3329026	</t>
  </si>
  <si>
    <t>RZ-4032144</t>
  </si>
  <si>
    <t xml:space="preserve">RZ-4032145	</t>
  </si>
  <si>
    <t xml:space="preserve">999224012975967	</t>
  </si>
  <si>
    <t>[普吉岛]萨瓦蒂芭东渡假村酒店(Sawaddi Patong Resort &amp; Spa)(55380773)</t>
  </si>
  <si>
    <t>一室房&lt;2人入住&gt;&lt;不退款&gt;</t>
  </si>
  <si>
    <t>SRACHIM/THANABOON</t>
  </si>
  <si>
    <t xml:space="preserve">3329352	</t>
  </si>
  <si>
    <t xml:space="preserve">999224013635059	</t>
  </si>
  <si>
    <t>[北海]芬芳酒店(Aroma Hotel)(90402224)</t>
  </si>
  <si>
    <t>豪华特大床房&lt;2人入住&gt;&lt;不退款&gt;</t>
  </si>
  <si>
    <t>JIEN DINQ/CHOONG</t>
  </si>
  <si>
    <t xml:space="preserve">3329639	</t>
  </si>
  <si>
    <t xml:space="preserve">999224014499835	</t>
  </si>
  <si>
    <t>[朗根哈根]玛丽蒂姆汉诺威酒店(Maritim Airport Hotel Hannover)(60480414)</t>
  </si>
  <si>
    <t>经典单人房&lt;1人入住&gt;&lt;不退款&gt;</t>
  </si>
  <si>
    <t>Neubert/Claudia</t>
  </si>
  <si>
    <t xml:space="preserve">3329939	</t>
  </si>
  <si>
    <t xml:space="preserve">130040853	</t>
  </si>
  <si>
    <t xml:space="preserve">24015691678	</t>
  </si>
  <si>
    <t>[Haymarket]悉尼南部大酒店(Great Southern Hotel Sydney)(55665945)</t>
  </si>
  <si>
    <t>Standard Twin with no Housekeeping&lt;2人入住&gt;&lt;不退款&gt;</t>
  </si>
  <si>
    <t>BECK/CIN BY</t>
  </si>
  <si>
    <t xml:space="preserve">3330517	</t>
  </si>
  <si>
    <t xml:space="preserve">1502114592	</t>
  </si>
  <si>
    <t xml:space="preserve">999224016238457	</t>
  </si>
  <si>
    <t>[惠斯勒]黑梳酒店(Blackcomb Lodge)(91545036)</t>
  </si>
  <si>
    <t>舒适房1张特大床&lt;2人入住&gt;&lt;不退款&gt;</t>
  </si>
  <si>
    <t>DUFFIN/HOLLY ROBINA,JOYCE/HOLLIE ELIZABETH MAY</t>
  </si>
  <si>
    <t xml:space="preserve">3330976	</t>
  </si>
  <si>
    <t xml:space="preserve">1502131598	</t>
  </si>
  <si>
    <t xml:space="preserve">999224016317523	</t>
  </si>
  <si>
    <t>[新加坡]新加坡大中酒店(Hotel Grand Central Singapore)(56196197)</t>
  </si>
  <si>
    <t>Zhang/Chenye</t>
  </si>
  <si>
    <t xml:space="preserve">3331011	</t>
  </si>
  <si>
    <t xml:space="preserve">报客人姓名办理入住	</t>
  </si>
  <si>
    <t xml:space="preserve">999224017933743	</t>
  </si>
  <si>
    <t>[大福克斯]哥伦比亚购物中心环路罗德威酒店(Rodeway Inn Columbia Mall Loop)(95387277)</t>
  </si>
  <si>
    <t>2张大号床房&lt;2人入住&gt;&lt;早餐&gt;</t>
  </si>
  <si>
    <t>Last/Leslie</t>
  </si>
  <si>
    <t xml:space="preserve">3332232	</t>
  </si>
  <si>
    <t xml:space="preserve">999224020803274	</t>
  </si>
  <si>
    <t>[曼谷]住宿酒店(Stay Hotel BKK)(55321199)</t>
  </si>
  <si>
    <t>豪华双床房&lt;2人入住&gt;&lt;不退款&gt;</t>
  </si>
  <si>
    <t>Zhang/Xue,Rong/Xiaochen</t>
  </si>
  <si>
    <t xml:space="preserve">3332438	</t>
  </si>
  <si>
    <t xml:space="preserve">-4350667	</t>
  </si>
  <si>
    <t xml:space="preserve">999224022515541	</t>
  </si>
  <si>
    <t>[吉隆坡]吉隆坡皇家酒店(Hotel Royal Kuala Lumpur)(55451671)</t>
  </si>
  <si>
    <t>PAN/WEIJIAN,CAO/YUE</t>
  </si>
  <si>
    <t xml:space="preserve">3332633	</t>
  </si>
  <si>
    <t xml:space="preserve">1886940	</t>
  </si>
  <si>
    <t xml:space="preserve">999224024137820	</t>
  </si>
  <si>
    <t>[暹粒]吴哥拉蒂亚精品酒店(Ladear Angkor Boutique)(90197781)</t>
  </si>
  <si>
    <t>池景豪华双人房&lt;2人入住&gt;&lt;不退款&gt;</t>
  </si>
  <si>
    <t>KLETUKHIN/SERGEI</t>
  </si>
  <si>
    <t xml:space="preserve">3333041	</t>
  </si>
  <si>
    <t xml:space="preserve">999224025626088	</t>
  </si>
  <si>
    <t>高级双床房&lt;1人入住&gt;&lt;不退款&gt;&lt;早餐&gt;</t>
  </si>
  <si>
    <t>CHEN/JINGYUAN</t>
  </si>
  <si>
    <t xml:space="preserve">3333371	</t>
  </si>
  <si>
    <t xml:space="preserve">159969	</t>
  </si>
  <si>
    <t xml:space="preserve">999224026150402	</t>
  </si>
  <si>
    <t>[奥斯汀]奥斯汀南费尔菲尔德酒店及套房(Fairfield Inn and Suites Austin South)(68026070)</t>
  </si>
  <si>
    <t>客房, 2 张双人床房&lt;2人入住&gt;&lt;不退款&gt;&lt;早餐&gt;</t>
  </si>
  <si>
    <t>LI/ALEXANDER FIELD</t>
  </si>
  <si>
    <t xml:space="preserve">3333534	</t>
  </si>
  <si>
    <t xml:space="preserve">96187828	</t>
  </si>
  <si>
    <t xml:space="preserve">999224027744132	</t>
  </si>
  <si>
    <t>豪华双人床房&lt;2人入住&gt;&lt;不退款&gt;</t>
  </si>
  <si>
    <t>PIYASARUNVEJ/PATLITA</t>
  </si>
  <si>
    <t xml:space="preserve">3333967	</t>
  </si>
  <si>
    <t xml:space="preserve">571352	</t>
  </si>
  <si>
    <t xml:space="preserve">999224028123679	</t>
  </si>
  <si>
    <t>[苏梅岛]苏梅岛那帖度假村(Samui Natien Resort)(55304266)</t>
  </si>
  <si>
    <t>高级园景别墅&lt;2人入住&gt;&lt;不退款&gt;&lt;早餐&gt;</t>
  </si>
  <si>
    <t>ALDA/JAVIER</t>
  </si>
  <si>
    <t xml:space="preserve">3334045	</t>
  </si>
  <si>
    <t xml:space="preserve">1502366411	</t>
  </si>
  <si>
    <t xml:space="preserve">999224030757737	</t>
  </si>
  <si>
    <t>[中雅加达]雅加达瓦希德哈西姆智选假日酒店(Holiday Inn Express Jakarta Wahid Hasyim, an IHG Hotel)(55639809)</t>
  </si>
  <si>
    <t>双床房&lt;2人入住&gt;&lt;不退款&gt;&lt;早餐&gt;</t>
  </si>
  <si>
    <t>Manakchand/Kunal,Manakchand/Kunal</t>
  </si>
  <si>
    <t xml:space="preserve">3334836	</t>
  </si>
  <si>
    <t xml:space="preserve">26605546	</t>
  </si>
  <si>
    <t xml:space="preserve">999224031239640	</t>
  </si>
  <si>
    <t>[富勒顿]福乐顿市阿纳海姆豪生酒店及会议中心(Howard Johnson by Wyndham Fullerton/Anaheim Conference Cntr)(92028775)</t>
  </si>
  <si>
    <t>标准特大床房&lt;2人入住&gt;&lt;不退款&gt;&lt;早餐&gt;</t>
  </si>
  <si>
    <t>LAI/HUIQING</t>
  </si>
  <si>
    <t xml:space="preserve">3334992	</t>
  </si>
  <si>
    <t xml:space="preserve">999224032048895	</t>
  </si>
  <si>
    <t>[纽约]西门纽约大中央酒店(Westgate New York Grand Central)(60480423)</t>
  </si>
  <si>
    <t>奢华大床房&lt;2人入住&gt;&lt;不退款&gt;</t>
  </si>
  <si>
    <t>Garcillano/Vee Senires</t>
  </si>
  <si>
    <t xml:space="preserve">3335238	</t>
  </si>
  <si>
    <t xml:space="preserve">999224032539917	</t>
  </si>
  <si>
    <t>[曼谷]塔尼广场宾馆(Tanee Place)(55745260)</t>
  </si>
  <si>
    <t>经济双人房&lt;2人入住&gt;&lt;不退款&gt;</t>
  </si>
  <si>
    <t>WONGJAJAI/APISIT,JANJARAY/BUSARIN</t>
  </si>
  <si>
    <t xml:space="preserve">3335416	</t>
  </si>
  <si>
    <t xml:space="preserve">1502413996	</t>
  </si>
  <si>
    <t xml:space="preserve">999224032937215	</t>
  </si>
  <si>
    <t>[万伦]菲潘甘酒店(Phet Phangan)(94359520)</t>
  </si>
  <si>
    <t>豪华间&lt;2人入住&gt;&lt;不退款&gt;</t>
  </si>
  <si>
    <t>Rattanasewee/Khanet</t>
  </si>
  <si>
    <t xml:space="preserve">3335538	</t>
  </si>
  <si>
    <t xml:space="preserve">999224033495963	</t>
  </si>
  <si>
    <t>[阿布扎比]皇家玫瑰酒店(Royal Rose Hotel)(55694482)</t>
  </si>
  <si>
    <t>ABBAR/AMINA,HAMMOUMI/SOFIENE</t>
  </si>
  <si>
    <t xml:space="preserve">3335788	</t>
  </si>
  <si>
    <t xml:space="preserve">999224033666080	</t>
  </si>
  <si>
    <t>[伯灵顿]市中心伯灵顿海滨酒店(Waterfront Hotel Downtown Burlington)(89917542)</t>
  </si>
  <si>
    <t>城景两大双人床房间&lt;2人入住&gt;&lt;不退款&gt;&lt;早餐&gt;</t>
  </si>
  <si>
    <t>Rogerson/Brock</t>
  </si>
  <si>
    <t xml:space="preserve">3335855	</t>
  </si>
  <si>
    <t xml:space="preserve">130114133	</t>
  </si>
  <si>
    <t xml:space="preserve">999224033895440	</t>
  </si>
  <si>
    <t>[旧金山]莫塞尔酒店(The Mosser)(55478400)</t>
  </si>
  <si>
    <t>WONG/PAK HEI JEFFREY</t>
  </si>
  <si>
    <t xml:space="preserve">3336016	</t>
  </si>
  <si>
    <t xml:space="preserve">130121832	</t>
  </si>
  <si>
    <t xml:space="preserve">999224033946377	</t>
  </si>
  <si>
    <t>[萨凡纳]萨凡纳城品质酒店(Quality Inn Midtown Savannah)(55337025)</t>
  </si>
  <si>
    <t>2张双人床房无烟&lt;2人入住&gt;&lt;不退款&gt;&lt;早餐&gt;</t>
  </si>
  <si>
    <t>SEITUQUINN/TZIPORAH AMELIA</t>
  </si>
  <si>
    <t xml:space="preserve">3336052	</t>
  </si>
  <si>
    <t xml:space="preserve">999224034512287	</t>
  </si>
  <si>
    <t>[山景城]济科酒店(Hotel Zico)(89917394)</t>
  </si>
  <si>
    <t>2张大床房&lt;2人入住&gt;&lt;不退款&gt;&lt;早餐&gt;</t>
  </si>
  <si>
    <t>Uribes/Mary</t>
  </si>
  <si>
    <t xml:space="preserve">17845SE046389	</t>
  </si>
  <si>
    <t xml:space="preserve">999224034758005	</t>
  </si>
  <si>
    <t>[曼谷]曼谷素坤逸卡尔顿酒店(Carlton Hotel Bangkok Sukhumvit - Sha Extra Plus)(68545237)</t>
  </si>
  <si>
    <t>家庭房&lt;2人入住&gt;&lt;不退款&gt;</t>
  </si>
  <si>
    <t>Jin/Wenxin,Ding/Yunyan</t>
  </si>
  <si>
    <t xml:space="preserve">-4597226	</t>
  </si>
  <si>
    <t xml:space="preserve">999224034994642	</t>
  </si>
  <si>
    <t>[宿务]宿务红色星球酒店(Red Planet Cebu)(55451790)</t>
  </si>
  <si>
    <t>标准双床房&lt;2人入住&gt;&lt;不退款&gt;</t>
  </si>
  <si>
    <t>BISNAR/ANNALIZA</t>
  </si>
  <si>
    <t xml:space="preserve">3336559	</t>
  </si>
  <si>
    <t xml:space="preserve">98768	</t>
  </si>
  <si>
    <t xml:space="preserve">999224035191674	</t>
  </si>
  <si>
    <t>[蓝泉城]蓝泉城-堪萨斯城凯艺套房酒店(Quality Inn &amp; Suites Blue Springs – Kansas City)(95386931)</t>
  </si>
  <si>
    <t>大号床间&lt;2人入住&gt;&lt;不退款&gt;&lt;早餐&gt;</t>
  </si>
  <si>
    <t>Willoughby/Lauren</t>
  </si>
  <si>
    <t xml:space="preserve">3336617	</t>
  </si>
  <si>
    <t xml:space="preserve">999224035538859	</t>
  </si>
  <si>
    <t>[曼谷]曼谷素坤逸 15 瑞享饭店(Mövenpick Hotel Sukhumvit 15 Bangkok)(55666067)</t>
  </si>
  <si>
    <t>高级特大床房&lt;2人入住&gt;&lt;不退款&gt;&lt;早餐&gt;</t>
  </si>
  <si>
    <t>RAKKITO/WEERAPONG,SAKULNEE/THITINAT</t>
  </si>
  <si>
    <t xml:space="preserve">3336810	</t>
  </si>
  <si>
    <t xml:space="preserve">999224035985235	</t>
  </si>
  <si>
    <t>[三河]三河城红杉国王峡谷舒适套房及酒店(Comfort Inn &amp; Suites Sequoia Kings Canyon - Three Rivers)(55542887)</t>
  </si>
  <si>
    <t>Marek/Zachary Joseph</t>
  </si>
  <si>
    <t xml:space="preserve">3337024	</t>
  </si>
  <si>
    <t xml:space="preserve">999224036197367	</t>
  </si>
  <si>
    <t>[迪拜]迪拜德伊勒珊瑚酒店(Coral Dubai Deira Hotel)(55745327)</t>
  </si>
  <si>
    <t>Standard Room, 1 King Bed&lt;2人入住&gt;&lt;不退款&gt;</t>
  </si>
  <si>
    <t>APOSTOL/RHOFALYN APOSTOL</t>
  </si>
  <si>
    <t xml:space="preserve">3337156	</t>
  </si>
  <si>
    <t xml:space="preserve">80418SE031680	</t>
  </si>
  <si>
    <t xml:space="preserve">999224040114090	</t>
  </si>
  <si>
    <t>[布莱克浦]罗斯金酒店(Ruskin Hotel)(89917521)</t>
  </si>
  <si>
    <t>尊贵双床房&lt;2人入住&gt;&lt;不退款&gt;</t>
  </si>
  <si>
    <t>BUTU/ADRIANA</t>
  </si>
  <si>
    <t xml:space="preserve">3337419	</t>
  </si>
  <si>
    <t xml:space="preserve">RL31941044	</t>
  </si>
  <si>
    <t xml:space="preserve">999224043289506	</t>
  </si>
  <si>
    <t>[古晋]一点酒店(One Point Hotel)(91811344)</t>
  </si>
  <si>
    <t>侧面大号床房&lt;2人入住&gt;&lt;不退款&gt;</t>
  </si>
  <si>
    <t>ALI AKBAR/MELISSAWATI</t>
  </si>
  <si>
    <t xml:space="preserve">3338197	</t>
  </si>
  <si>
    <t xml:space="preserve">999224043787320	</t>
  </si>
  <si>
    <t>[纽约]纽约市中心康莱德酒店(Conrad New York Midtown)(60493963)</t>
  </si>
  <si>
    <t>普通套房, 1 张大床, 城市景观&lt;2人入住&gt;&lt;不退款&gt;</t>
  </si>
  <si>
    <t>DOU/KEYU</t>
  </si>
  <si>
    <t xml:space="preserve">3338402	</t>
  </si>
  <si>
    <t xml:space="preserve">3377470215	</t>
  </si>
  <si>
    <t xml:space="preserve">999224043826148	</t>
  </si>
  <si>
    <t>[鲍内斯温德米尔]麦克唐纳德老英格兰酒店&amp;SPA(Macdonald Old England Hotel &amp; Spa)(55822051)</t>
  </si>
  <si>
    <t>大床房&lt;2人入住&gt;&lt;不退款&gt;&lt;早餐&gt;</t>
  </si>
  <si>
    <t>Whitfield/Christopher</t>
  </si>
  <si>
    <t xml:space="preserve">3338411	</t>
  </si>
  <si>
    <t xml:space="preserve">999224045783963	</t>
  </si>
  <si>
    <t>[慕尼黑]慕尼黑市酒店(Hotel Munich City)(55757287)</t>
  </si>
  <si>
    <t>wang/yuexiang</t>
  </si>
  <si>
    <t xml:space="preserve">-1502620432	</t>
  </si>
  <si>
    <t xml:space="preserve">999224047318299	</t>
  </si>
  <si>
    <t>[南雅加达]美拉威 M 区高级酒店(D'Primahotel Melawai - Blok M)(55831806)</t>
  </si>
  <si>
    <t>MANAYON/CARINA</t>
  </si>
  <si>
    <t xml:space="preserve">3339654	</t>
  </si>
  <si>
    <t xml:space="preserve">1075162071	</t>
  </si>
  <si>
    <t xml:space="preserve">999224047845483	</t>
  </si>
  <si>
    <t>[伊洛伊洛]苏里酒店(Zuri Hotel)(94360669)</t>
  </si>
  <si>
    <t>BANTILAN/DAN,BANTILAN/CAMILLE</t>
  </si>
  <si>
    <t xml:space="preserve">3339858	</t>
  </si>
  <si>
    <t xml:space="preserve">1075163356	</t>
  </si>
  <si>
    <t xml:space="preserve">999224048015006	</t>
  </si>
  <si>
    <t>[曼彻斯特]曼彻斯特舒适酒店(easyHotel Manchester)(94358973)</t>
  </si>
  <si>
    <t>标准间1双人床&lt;2人入住&gt;&lt;不退款&gt;</t>
  </si>
  <si>
    <t>RYAN/CONOR</t>
  </si>
  <si>
    <t xml:space="preserve">3339979	</t>
  </si>
  <si>
    <t xml:space="preserve">-1502723338	</t>
  </si>
  <si>
    <t xml:space="preserve">999224048696224	</t>
  </si>
  <si>
    <t>[纽黑文]纽黑文酒店(New Haven Hotel)(55745338)</t>
  </si>
  <si>
    <t>2张大床房&lt;2人入住&gt;&lt;不退款&gt;</t>
  </si>
  <si>
    <t>LING/SHEN</t>
  </si>
  <si>
    <t xml:space="preserve">3340256	</t>
  </si>
  <si>
    <t xml:space="preserve">39113SE026810	</t>
  </si>
  <si>
    <t xml:space="preserve">999224048734322	</t>
  </si>
  <si>
    <t>[Guntung Payung]班贾巴鲁马辰法维酒店(Favehotel Banjarbaru)(55270126)</t>
  </si>
  <si>
    <t>致爱房&lt;2人入住&gt;&lt;不退款&gt;</t>
  </si>
  <si>
    <t>RIDHO/RIDHO</t>
  </si>
  <si>
    <t xml:space="preserve">3340264	</t>
  </si>
  <si>
    <t xml:space="preserve">RZ-4841364	</t>
  </si>
  <si>
    <t xml:space="preserve">999224048739010	</t>
  </si>
  <si>
    <t>XIONG/SONG,WANG/MENGRU</t>
  </si>
  <si>
    <t xml:space="preserve">3340269	</t>
  </si>
  <si>
    <t xml:space="preserve">1887310	</t>
  </si>
  <si>
    <t xml:space="preserve">999224049621591	</t>
  </si>
  <si>
    <t>[费城]费城温莎套房酒店(The Windsor Suites Philadelphia)(55299402)</t>
  </si>
  <si>
    <t>2张双人床一室套房&lt;2人入住&gt;&lt;不退款&gt;</t>
  </si>
  <si>
    <t>su/haichao</t>
  </si>
  <si>
    <t xml:space="preserve">3340543	</t>
  </si>
  <si>
    <t xml:space="preserve">4865976	</t>
  </si>
  <si>
    <t xml:space="preserve">999224050049322	</t>
  </si>
  <si>
    <t>[新山]KSL度假酒店(KSL Hotel &amp; Resort)(55680499)</t>
  </si>
  <si>
    <t>高级三人客房&lt;3人入住&gt;&lt;不退款&gt;</t>
  </si>
  <si>
    <t>ANG/LAY GUAT,TAY/CHOON SIAN,ANG/LEE CHING</t>
  </si>
  <si>
    <t xml:space="preserve">3340694	</t>
  </si>
  <si>
    <t xml:space="preserve">999224050265274	</t>
  </si>
  <si>
    <t>[巨港]巴邻旁阿里亚酒店(Aryaduta Palembang)(55611731)</t>
  </si>
  <si>
    <t>高级房&lt;2人入住&gt;&lt;不退款&gt;&lt;早餐&gt;</t>
  </si>
  <si>
    <t>SOFYAN/SOFYAN</t>
  </si>
  <si>
    <t xml:space="preserve">3340752	</t>
  </si>
  <si>
    <t xml:space="preserve">71041096-1	</t>
  </si>
  <si>
    <t xml:space="preserve">999224050573425	</t>
  </si>
  <si>
    <t>[北雅加达]卡拉巴加丁薇姿普瑞酒店(Whiz Prime Hotel Kelapa Gading)(77366375)</t>
  </si>
  <si>
    <t>高级双床房&lt;2人入住&gt;&lt;不退款&gt;&lt;早餐&gt;</t>
  </si>
  <si>
    <t>FU/YONGFEI</t>
  </si>
  <si>
    <t xml:space="preserve">3340913	</t>
  </si>
  <si>
    <t xml:space="preserve">RZ-4885084	</t>
  </si>
  <si>
    <t xml:space="preserve">999224050724949	</t>
  </si>
  <si>
    <t>SRIWARIN/THANCHANOK</t>
  </si>
  <si>
    <t xml:space="preserve">3340959	</t>
  </si>
  <si>
    <t xml:space="preserve">31876	</t>
  </si>
  <si>
    <t xml:space="preserve">999224051035177	</t>
  </si>
  <si>
    <t>[迈阿密泉]迈阿密国际机场克拉丽奥套房酒店(Clarion Inn &amp; Suites Miami International Airport)(55320453)</t>
  </si>
  <si>
    <t>2 Double Beds Nonsmoking&lt;2人入住&gt;&lt;不退款&gt;</t>
  </si>
  <si>
    <t>Smith/Cebert</t>
  </si>
  <si>
    <t xml:space="preserve">3341108	</t>
  </si>
  <si>
    <t xml:space="preserve">66190177	</t>
  </si>
  <si>
    <t xml:space="preserve">24052243165	</t>
  </si>
  <si>
    <t>特大床房一室套房&lt;2人入住&gt;&lt;不退款&gt;</t>
  </si>
  <si>
    <t>Zhou/Yujia</t>
  </si>
  <si>
    <t xml:space="preserve">3341879	</t>
  </si>
  <si>
    <t xml:space="preserve">64243204	</t>
  </si>
  <si>
    <t xml:space="preserve">999224052418870	</t>
  </si>
  <si>
    <t>[泗水]泗水美爵酒店(Grand Mercure Surabaya City)(91907674)</t>
  </si>
  <si>
    <t>高级双床房&lt;2人入住&gt;&lt;不退款&gt;</t>
  </si>
  <si>
    <t>Chua/Yong Hwee</t>
  </si>
  <si>
    <t xml:space="preserve">3341962	</t>
  </si>
  <si>
    <t>B208XE8510</t>
  </si>
  <si>
    <t xml:space="preserve">B208XE8512	</t>
  </si>
  <si>
    <t xml:space="preserve">999224055202300	</t>
  </si>
  <si>
    <t>[曼谷]笃笃旅馆(Tuk Tuk Hostel)(90353617)</t>
  </si>
  <si>
    <t>大床房-带公共浴室&lt;2人入住&gt;&lt;不退款&gt;</t>
  </si>
  <si>
    <t>BOONSIT/SASITHON</t>
  </si>
  <si>
    <t xml:space="preserve">3342403	</t>
  </si>
  <si>
    <t xml:space="preserve">7822861	</t>
  </si>
  <si>
    <t xml:space="preserve">999224056999558	</t>
  </si>
  <si>
    <t>[帕萨迪纳]格林豪泰帕萨迪纳酒店(GreenTree Pasadena Inn)(55560450)</t>
  </si>
  <si>
    <t>特大床房&lt;2人入住&gt;&lt;不退款&gt;&lt;早餐&gt;</t>
  </si>
  <si>
    <t>WU/HAILE</t>
  </si>
  <si>
    <t xml:space="preserve">3342721	</t>
  </si>
  <si>
    <t xml:space="preserve">HL8TTXWDT	</t>
  </si>
  <si>
    <t xml:space="preserve">999224059327550	</t>
  </si>
  <si>
    <t>[伊普斯维奇]伊普斯威治便捷酒店(EasyHotel Ipswich)(94360190)</t>
  </si>
  <si>
    <t>双床房&lt;2人入住&gt;&lt;不退款&gt;</t>
  </si>
  <si>
    <t>KAUR/AMANDEEP,KAUR/KIRANDEEP</t>
  </si>
  <si>
    <t xml:space="preserve">3343322	</t>
  </si>
  <si>
    <t xml:space="preserve">-5087379	</t>
  </si>
  <si>
    <t xml:space="preserve">999224059707529	</t>
  </si>
  <si>
    <t>[纽约]爱迪生时代广场酒店(Hotel Edison Times Square)(55694551)</t>
  </si>
  <si>
    <t>经典房（2张大床）&lt;2人入住&gt;&lt;不退款&gt;</t>
  </si>
  <si>
    <t>ZHOU/XINYI</t>
  </si>
  <si>
    <t xml:space="preserve">3343396	</t>
  </si>
  <si>
    <t xml:space="preserve">999224059851542	</t>
  </si>
  <si>
    <t>[布罗瑟德]布罗瑟德酒店(Hotel Brossard)(89920848)</t>
  </si>
  <si>
    <t>标准间1特大床&lt;2人入住&gt;&lt;不退款&gt;&lt;早餐&gt;</t>
  </si>
  <si>
    <t>Ba/Amadou</t>
  </si>
  <si>
    <t xml:space="preserve">3343432	</t>
  </si>
  <si>
    <t xml:space="preserve">23695155	</t>
  </si>
  <si>
    <t xml:space="preserve">999224059904968	</t>
  </si>
  <si>
    <t>[曼谷]UHG特昂格罗酒店(The Residence on Thonglor by Uhg)(55465051)</t>
  </si>
  <si>
    <t>开放式客房&lt;2人入住&gt;&lt;不退款&gt;</t>
  </si>
  <si>
    <t>CHO/JUNGHYUN</t>
  </si>
  <si>
    <t xml:space="preserve">3343443	</t>
  </si>
  <si>
    <t xml:space="preserve">1HR-202305082201072	</t>
  </si>
  <si>
    <t xml:space="preserve">999224060072117	</t>
  </si>
  <si>
    <t>[曼谷]曼谷城中城酒店(Town in Town Hotel Bangkok)(55290083)</t>
  </si>
  <si>
    <t>超豪华双床房&lt;2人入住&gt;&lt;不退款&gt;&lt;早餐&gt;</t>
  </si>
  <si>
    <t>ZHOU/LIUQIN</t>
  </si>
  <si>
    <t xml:space="preserve">3343557	</t>
  </si>
  <si>
    <t xml:space="preserve">999224060381172	</t>
  </si>
  <si>
    <t>[乔治市]槟城乔治敦图恩酒店(Tune Hotel Georgetown Penang)(55707551)</t>
  </si>
  <si>
    <t>城景大床房&lt;2人入住&gt;&lt;不退款&gt;</t>
  </si>
  <si>
    <t>MAKDUM/BURHAN</t>
  </si>
  <si>
    <t xml:space="preserve">3343584	</t>
  </si>
  <si>
    <t xml:space="preserve">-5132654	</t>
  </si>
  <si>
    <t xml:space="preserve">999224061186393	</t>
  </si>
  <si>
    <t>[曼谷]阿施拉素坤逸路 38 号酒店(Ascella Sukhumvit 38)(94360615)</t>
  </si>
  <si>
    <t>一卧室公寓&lt;1人入住&gt;&lt;不退款&gt;</t>
  </si>
  <si>
    <t>LAFAYATTE/TONEY</t>
  </si>
  <si>
    <t xml:space="preserve">3343942	</t>
  </si>
  <si>
    <t xml:space="preserve">à?￠à?·à??à?￠à?±à??à1?à?￥à1?à?§à1?à??à1?à?-à??	</t>
  </si>
  <si>
    <t xml:space="preserve">999224061527026	</t>
  </si>
  <si>
    <t>[曼谷]拉玛二世公园村酒店(Park Village Rama II)(55280998)</t>
  </si>
  <si>
    <t>精致客房&lt;2人入住&gt;&lt;不退款&gt;</t>
  </si>
  <si>
    <t>LIANG/CHEN</t>
  </si>
  <si>
    <t xml:space="preserve">3344091	</t>
  </si>
  <si>
    <t xml:space="preserve">5306063	</t>
  </si>
  <si>
    <t xml:space="preserve">999224061867472	</t>
  </si>
  <si>
    <t>[马尼拉]罗斯曼酒店(Rothman Hotel)(55439297)</t>
  </si>
  <si>
    <t>行政客房&lt;2人入住&gt;&lt;不退款&gt;</t>
  </si>
  <si>
    <t>OMOTE/TOSHIAKI</t>
  </si>
  <si>
    <t xml:space="preserve">3344239	</t>
  </si>
  <si>
    <t xml:space="preserve">223640	</t>
  </si>
  <si>
    <t xml:space="preserve">999224061964219	</t>
  </si>
  <si>
    <t>[曼谷]曼谷水门立方酒店(Cubic Pratunam)(68031212)</t>
  </si>
  <si>
    <t>RAKSMEYPHANJAPOR/OUK</t>
  </si>
  <si>
    <t xml:space="preserve">3344278	</t>
  </si>
  <si>
    <t xml:space="preserve">RZ-5420841	</t>
  </si>
  <si>
    <t xml:space="preserve">999224062206410	</t>
  </si>
  <si>
    <t>[万象]万象广场酒店(Vientiane Plaza Hotel)(55822179)</t>
  </si>
  <si>
    <t>LEE/JONGYEOL</t>
  </si>
  <si>
    <t xml:space="preserve">3344343	</t>
  </si>
  <si>
    <t xml:space="preserve">999224062510281	</t>
  </si>
  <si>
    <t>[洛杉矶]洛杉矶市中心 - 南奥利芙等级酒店(Level Los Angeles Downtown - South Olive)(70392046)</t>
  </si>
  <si>
    <t>Suite, 1 King Bed (One Bedroom Suite)&lt;1人入住&gt;&lt;不退款&gt;</t>
  </si>
  <si>
    <t>Huang/Chiang Hui</t>
  </si>
  <si>
    <t xml:space="preserve">3344456	</t>
  </si>
  <si>
    <t xml:space="preserve">67711SE278861	</t>
  </si>
  <si>
    <t xml:space="preserve">999224062521017	</t>
  </si>
  <si>
    <t>双床房（无窗）&lt;2人入住&gt;&lt;不退款&gt;</t>
  </si>
  <si>
    <t>MAT ISA/MUHAMMAD HAFIQ</t>
  </si>
  <si>
    <t xml:space="preserve">3344459	</t>
  </si>
  <si>
    <t xml:space="preserve">-5461175	</t>
  </si>
  <si>
    <t xml:space="preserve">999224063201922	</t>
  </si>
  <si>
    <t>[南雅加达]美拉瓦金色精品酒店(Golden Boutique Hotel Melawai)(91808207)</t>
  </si>
  <si>
    <t>豪华无窗套房&lt;2人入住&gt;&lt;不退款&gt;&lt;早餐&gt;</t>
  </si>
  <si>
    <t>BOY/TEDI</t>
  </si>
  <si>
    <t xml:space="preserve">3344662	</t>
  </si>
  <si>
    <t xml:space="preserve">999224063569533	</t>
  </si>
  <si>
    <t>[凯恩斯]凯恩斯城市汽车旅馆(Cairns City Motel)(55465547)</t>
  </si>
  <si>
    <t>双人房&lt;2人入住&gt;&lt;不退款&gt;</t>
  </si>
  <si>
    <t>KASHIMURA/YUKINO</t>
  </si>
  <si>
    <t xml:space="preserve">3344772	</t>
  </si>
  <si>
    <t xml:space="preserve">41802251	</t>
  </si>
  <si>
    <t xml:space="preserve">999224063984516	</t>
  </si>
  <si>
    <t>[Darlinghurst]悉尼凯克登酒店(Kirketon Hotel Sydney)(55491845)</t>
  </si>
  <si>
    <t>KHAN/JAWAD</t>
  </si>
  <si>
    <t xml:space="preserve">-5530304	</t>
  </si>
  <si>
    <t xml:space="preserve">999224064542663	</t>
  </si>
  <si>
    <t>[曼谷]曼谷爱湾酒店(A-One Bangkok Hotel)(70165230)</t>
  </si>
  <si>
    <t>DUAN/YAWEN</t>
  </si>
  <si>
    <t xml:space="preserve">3345070	</t>
  </si>
  <si>
    <t xml:space="preserve">-5549618	</t>
  </si>
  <si>
    <t xml:space="preserve">999224064892933	</t>
  </si>
  <si>
    <t>MU/HONG</t>
  </si>
  <si>
    <t xml:space="preserve">3345159	</t>
  </si>
  <si>
    <t xml:space="preserve">-5559397	</t>
  </si>
  <si>
    <t xml:space="preserve">999224065195240	</t>
  </si>
  <si>
    <t>[怡保]美露谷度假套房酒店(Meru Suites at Meru Valley Resort)(55812474)</t>
  </si>
  <si>
    <t>1间卧室标准套房&lt;2人入住&gt;&lt;不退款&gt;</t>
  </si>
  <si>
    <t>AIN/SURIAINI</t>
  </si>
  <si>
    <t xml:space="preserve">3345298	</t>
  </si>
  <si>
    <t xml:space="preserve">999224065262557	</t>
  </si>
  <si>
    <t>[曼谷]T2 沙吞酒店(T2 Residence Sathorn)(55586055)</t>
  </si>
  <si>
    <t>WANG/ZIMING</t>
  </si>
  <si>
    <t xml:space="preserve">3345310	</t>
  </si>
  <si>
    <t xml:space="preserve">RL29541531	</t>
  </si>
  <si>
    <t xml:space="preserve">999224065314425	</t>
  </si>
  <si>
    <t>开放式客房, 1 张双人床, 开放式厨房&lt;2人入住&gt;&lt;不退款&gt;</t>
  </si>
  <si>
    <t>Khassani/Melha</t>
  </si>
  <si>
    <t xml:space="preserve">3345324	</t>
  </si>
  <si>
    <t xml:space="preserve">-5570206	</t>
  </si>
  <si>
    <t xml:space="preserve">999224066044993	</t>
  </si>
  <si>
    <t>[都灵]马斯特酒店(Hotel Master)(90358622)</t>
  </si>
  <si>
    <t>双人间&lt;2人入住&gt;&lt;不退款&gt;&lt;早餐&gt;</t>
  </si>
  <si>
    <t>ICHCHOU/FRANCK</t>
  </si>
  <si>
    <t xml:space="preserve">3345575	</t>
  </si>
  <si>
    <t xml:space="preserve">1683614281375	</t>
  </si>
  <si>
    <t xml:space="preserve">999224066711459	</t>
  </si>
  <si>
    <t>[普吉岛]自然松木公寓(Nature Pine Residence)(90367438)</t>
  </si>
  <si>
    <t>标准双人床房&lt;2人入住&gt;&lt;不退款&gt;</t>
  </si>
  <si>
    <t>ARIYATHINEE/NANTHALAWAN</t>
  </si>
  <si>
    <t xml:space="preserve">3345796	</t>
  </si>
  <si>
    <t xml:space="preserve">999224066956217	</t>
  </si>
  <si>
    <t>[雅典]埃里奥斯住宿加早餐旅馆(Areos)(92028746)</t>
  </si>
  <si>
    <t>Ozgur/Melih</t>
  </si>
  <si>
    <t xml:space="preserve">3345901	</t>
  </si>
  <si>
    <t xml:space="preserve">18707	</t>
  </si>
  <si>
    <t xml:space="preserve">999224067062327	</t>
  </si>
  <si>
    <t>[丹戎槟榔]日夜拉古纳宾坦酒店 - 丹戎槟榔(Nite &amp; Day Laguna Bintan)(89918000)</t>
  </si>
  <si>
    <t>阳光明媚的房间&lt;1人入住&gt;&lt;不退款&gt;&lt;早餐&gt;</t>
  </si>
  <si>
    <t>Xue/Bin</t>
  </si>
  <si>
    <t xml:space="preserve">3345928	</t>
  </si>
  <si>
    <t xml:space="preserve">999224067086442	</t>
  </si>
  <si>
    <t>[曼谷]曼谷亚洲酒店(Asia Hotel Bangkok)(55639690)</t>
  </si>
  <si>
    <t>Zheng/Meidan</t>
  </si>
  <si>
    <t xml:space="preserve">3345932	</t>
  </si>
  <si>
    <t xml:space="preserve">-5621055	</t>
  </si>
  <si>
    <t xml:space="preserve">999224067193800	</t>
  </si>
  <si>
    <t>[Dickson]北博恩凉亭酒店(Pavilion On Northbourne)(70391873)</t>
  </si>
  <si>
    <t>中庭酒店房&lt;2人入住&gt;&lt;不退款&gt;</t>
  </si>
  <si>
    <t>HUGHES/JOHN</t>
  </si>
  <si>
    <t xml:space="preserve">3345959	</t>
  </si>
  <si>
    <t xml:space="preserve">-5623515	</t>
  </si>
  <si>
    <t xml:space="preserve">999224067546641	</t>
  </si>
  <si>
    <t>[北雅加达]尼欧芒加杜阿阿斯顿酒店(Neo Hotel Mangga Dua by ASTON)(55253987)</t>
  </si>
  <si>
    <t>NEO Room - Room Only&lt;2人入住&gt;&lt;不退款&gt;</t>
  </si>
  <si>
    <t>wang/kai</t>
  </si>
  <si>
    <t xml:space="preserve">3346054	</t>
  </si>
  <si>
    <t xml:space="preserve">RZ-5634409	</t>
  </si>
  <si>
    <t xml:space="preserve">999224068150363	</t>
  </si>
  <si>
    <t>ZHANG/YU</t>
  </si>
  <si>
    <t xml:space="preserve">3346284	</t>
  </si>
  <si>
    <t xml:space="preserve">-5650973	</t>
  </si>
  <si>
    <t xml:space="preserve">999224068375123	</t>
  </si>
  <si>
    <t>[法里达巴德]苏拉杰昆德维凡塔酒店 - 国家首都辖区(Vivanta Surajkund, NCR)(55920207)</t>
  </si>
  <si>
    <t>OBEROI/KUSH</t>
  </si>
  <si>
    <t xml:space="preserve">3346464	</t>
  </si>
  <si>
    <t xml:space="preserve">75695SE151568	</t>
  </si>
  <si>
    <t xml:space="preserve">999224071172285	</t>
  </si>
  <si>
    <t>[曼谷]曼谷凯璞易居酒店(Cape House Langsuan Hotel)(60494017)</t>
  </si>
  <si>
    <t>套房&lt;2人入住&gt;&lt;不退款&gt;&lt;早餐&gt;</t>
  </si>
  <si>
    <t>LIN/DANPING,XU/LINGHUI</t>
  </si>
  <si>
    <t xml:space="preserve">3346609	</t>
  </si>
  <si>
    <t xml:space="preserve">-5674831	</t>
  </si>
  <si>
    <t xml:space="preserve">999224071318407	</t>
  </si>
  <si>
    <t>[爱丁堡]大不列颠爱丁堡酒店(Britannia Edinburgh Hotel)(55653307)</t>
  </si>
  <si>
    <t>无窗房&lt;2人入住&gt;&lt;不退款&gt;</t>
  </si>
  <si>
    <t>ZHOU/MI</t>
  </si>
  <si>
    <t xml:space="preserve">3346619	</t>
  </si>
  <si>
    <t xml:space="preserve">85001472	</t>
  </si>
  <si>
    <t xml:space="preserve">999224071402356	</t>
  </si>
  <si>
    <t>[Lebak Gede]那敏达戈酒店(Namin Dago Hotel)(89933696)</t>
  </si>
  <si>
    <t>美好房 2张单人床&lt;2人入住&gt;&lt;不退款&gt;&lt;早餐&gt;</t>
  </si>
  <si>
    <t>KHOERUDIN/DEDE</t>
  </si>
  <si>
    <t xml:space="preserve">3346660	</t>
  </si>
  <si>
    <t xml:space="preserve">999224071503160	</t>
  </si>
  <si>
    <t>[安隆密罗]生态花园公寓式酒店(Eco Garden Residences)(90363624)</t>
  </si>
  <si>
    <t>两卧室公寓&lt;2人入住&gt;&lt;不退款&gt;</t>
  </si>
  <si>
    <t>XIE/MIN</t>
  </si>
  <si>
    <t xml:space="preserve">3346755	</t>
  </si>
  <si>
    <t xml:space="preserve">24208565	</t>
  </si>
  <si>
    <t xml:space="preserve">999224072234721	</t>
  </si>
  <si>
    <t>[清莱]嗨清莱酒店(Hi Chiangrai Hotel-Sha Extra Plus)(55611923)</t>
  </si>
  <si>
    <t>Zhang/Shanshan</t>
  </si>
  <si>
    <t xml:space="preserve">3346841	</t>
  </si>
  <si>
    <t xml:space="preserve">20718645a32ccd1bd2	</t>
  </si>
  <si>
    <t xml:space="preserve">999224073055345	</t>
  </si>
  <si>
    <t>[吉隆坡]菲斯酒店(The Face Suites)(57036365)</t>
  </si>
  <si>
    <t>一卧室豪华间&lt;2人入住&gt;&lt;不退款&gt;</t>
  </si>
  <si>
    <t>ALYAA/ALYAA</t>
  </si>
  <si>
    <t xml:space="preserve">3347067	</t>
  </si>
  <si>
    <t xml:space="preserve">7829427	</t>
  </si>
  <si>
    <t xml:space="preserve">999224073441603	</t>
  </si>
  <si>
    <t>Amri/Zidane</t>
  </si>
  <si>
    <t xml:space="preserve">3347129	</t>
  </si>
  <si>
    <t xml:space="preserve">-5719527	</t>
  </si>
  <si>
    <t xml:space="preserve">999224073904118	</t>
  </si>
  <si>
    <t>[乌隆他尼]盛泰乐乌隆他尼酒店及会展中心(Centara Hotel &amp; Convention Centre Udon Thani)(55895762)</t>
  </si>
  <si>
    <t>RUCTHANAPHISUT/NANTAPHAT</t>
  </si>
  <si>
    <t xml:space="preserve">3347348	</t>
  </si>
  <si>
    <t xml:space="preserve">34972SE033383	</t>
  </si>
  <si>
    <t xml:space="preserve">999224074968406	</t>
  </si>
  <si>
    <t>[爱丁堡]戴玛荷酒店及乡村俱乐部(Dalmahoy Hotel &amp; Country Club)(89919519)</t>
  </si>
  <si>
    <t>经典双人间&lt;2人入住&gt;&lt;不退款&gt;</t>
  </si>
  <si>
    <t>PLACE/DANIEL ROBIN,ROYLES/BENJAMIN,BACON/ELLIOTT</t>
  </si>
  <si>
    <t xml:space="preserve">3347705	</t>
  </si>
  <si>
    <t xml:space="preserve">5773444(Room1)5773445(Room2)5773452(Room3)	</t>
  </si>
  <si>
    <t xml:space="preserve">21237095616	</t>
  </si>
  <si>
    <t>调整</t>
  </si>
  <si>
    <t>[巴厘岛]巴厘岛王朝假日酒店(Bali Dynasty Resort)(55851983)</t>
  </si>
  <si>
    <t>园景家庭房&lt;2人入住&gt;&lt;不退款&gt;&lt;早餐&gt;</t>
  </si>
  <si>
    <t>GUO/WEI</t>
  </si>
  <si>
    <t xml:space="preserve">VHP-2809828_1	</t>
  </si>
  <si>
    <t>，</t>
  </si>
  <si>
    <t>本期收回396.32元</t>
  </si>
  <si>
    <t>267151 HKD</t>
  </si>
  <si>
    <t>A230513095415481</t>
  </si>
  <si>
    <t>A230513095444481</t>
  </si>
  <si>
    <t>总计：267151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</si>
  <si>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</si>
  <si>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</si>
  <si>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</si>
  <si>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</si>
  <si>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</si>
  <si>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</si>
  <si>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</si>
  <si>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</si>
  <si>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</si>
  <si>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</si>
  <si>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</si>
  <si>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</si>
  <si>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</si>
  <si>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</si>
  <si>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</si>
  <si>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</si>
  <si>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</si>
  <si>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</si>
  <si>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</si>
  <si>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2023-05-09</t>
  </si>
  <si>
    <t>3347705</t>
  </si>
  <si>
    <t>戴玛荷酒店及乡村俱乐部</t>
  </si>
  <si>
    <t>PLACE DANIEL ROBIN,ROYLES BENJAMIN,BACON ELLIOTT</t>
  </si>
  <si>
    <t>2023-05-10</t>
  </si>
  <si>
    <t>退房日周结</t>
  </si>
  <si>
    <t>3259.81</t>
  </si>
  <si>
    <t>3693.00</t>
  </si>
  <si>
    <t>0</t>
  </si>
  <si>
    <t>0.00</t>
  </si>
  <si>
    <t>携程汇智国际直连</t>
  </si>
  <si>
    <t>925</t>
  </si>
  <si>
    <t>2023-05-09 22:23:55</t>
  </si>
  <si>
    <t>否</t>
  </si>
  <si>
    <t>汇智国际旅游发展有限公司</t>
  </si>
  <si>
    <t>直连</t>
  </si>
  <si>
    <t>英国</t>
  </si>
  <si>
    <t>3347348</t>
  </si>
  <si>
    <t>乌隆他尼盛泰乐酒店及会展中心</t>
  </si>
  <si>
    <t>RUCTHANAPHISUT NANTAPHAT</t>
  </si>
  <si>
    <t>355.73</t>
  </si>
  <si>
    <t>403.00</t>
  </si>
  <si>
    <t>2023-05-09 21:13:53</t>
  </si>
  <si>
    <t>泰国</t>
  </si>
  <si>
    <t>3347129</t>
  </si>
  <si>
    <t>巴黎南阿多尼斯公寓式酒店</t>
  </si>
  <si>
    <t>Amri Zidane</t>
  </si>
  <si>
    <t>376.03</t>
  </si>
  <si>
    <t>426.00</t>
  </si>
  <si>
    <t>2023-05-09 20:44:52</t>
  </si>
  <si>
    <t>法国</t>
  </si>
  <si>
    <t>3347067</t>
  </si>
  <si>
    <t>菲斯酒店</t>
  </si>
  <si>
    <t>ALYAA ALYAA</t>
  </si>
  <si>
    <t>533.15</t>
  </si>
  <si>
    <t>604.00</t>
  </si>
  <si>
    <t>2023-05-09 20:20:24</t>
  </si>
  <si>
    <t>马来西亚</t>
  </si>
  <si>
    <t>3346841</t>
  </si>
  <si>
    <t>嗨清莱酒店</t>
  </si>
  <si>
    <t>Zhang Shanshan</t>
  </si>
  <si>
    <t>257.75</t>
  </si>
  <si>
    <t>292.00</t>
  </si>
  <si>
    <t>2023-05-09 19:46:54</t>
  </si>
  <si>
    <t>3346755</t>
  </si>
  <si>
    <t>生态园住宅酒店</t>
  </si>
  <si>
    <t>XIE MIN</t>
  </si>
  <si>
    <t>338.07</t>
  </si>
  <si>
    <t>383.00</t>
  </si>
  <si>
    <t>2023-05-09 19:14:53</t>
  </si>
  <si>
    <t>柬埔寨</t>
  </si>
  <si>
    <t>3346660</t>
  </si>
  <si>
    <t>那敏达戈酒店</t>
  </si>
  <si>
    <t>KHOERUDIN DEDE</t>
  </si>
  <si>
    <t>240.98</t>
  </si>
  <si>
    <t>273.00</t>
  </si>
  <si>
    <t>2023-05-09 19:01:16</t>
  </si>
  <si>
    <t>印度尼西亚</t>
  </si>
  <si>
    <t>3346619</t>
  </si>
  <si>
    <t>大不列颠爱丁堡酒店</t>
  </si>
  <si>
    <t>ZHOU MI</t>
  </si>
  <si>
    <t>442.23</t>
  </si>
  <si>
    <t>501.00</t>
  </si>
  <si>
    <t>2023-05-09 18:58:19</t>
  </si>
  <si>
    <t>3346609</t>
  </si>
  <si>
    <t>曼谷海角易居朗双路酒店</t>
  </si>
  <si>
    <t>LIN DANPING,XU LINGHUI</t>
  </si>
  <si>
    <t>1143.98</t>
  </si>
  <si>
    <t>1296.00</t>
  </si>
  <si>
    <t>2023-05-09 18:52:57</t>
  </si>
  <si>
    <t>3346464</t>
  </si>
  <si>
    <t>苏拉杰昆德维凡塔酒店 - 国家首都辖区</t>
  </si>
  <si>
    <t>OBEROI KUSH</t>
  </si>
  <si>
    <t>457.24</t>
  </si>
  <si>
    <t>518.00</t>
  </si>
  <si>
    <t>2023-05-09 18:09:18</t>
  </si>
  <si>
    <t>印度</t>
  </si>
  <si>
    <t>3346284</t>
  </si>
  <si>
    <t>曼谷爱湾酒店</t>
  </si>
  <si>
    <t>ZHANG YU</t>
  </si>
  <si>
    <t>274.52</t>
  </si>
  <si>
    <t>311.00</t>
  </si>
  <si>
    <t>2023-05-09 17:43:45</t>
  </si>
  <si>
    <t>3346054</t>
  </si>
  <si>
    <t>雅加达尼欧玛纳戈广场酒店</t>
  </si>
  <si>
    <t>wang kai</t>
  </si>
  <si>
    <t>152.71</t>
  </si>
  <si>
    <t>173.00</t>
  </si>
  <si>
    <t>2023-05-09 16:56:41</t>
  </si>
  <si>
    <t>3345959</t>
  </si>
  <si>
    <t>堪培拉北溪之亭旅馆</t>
  </si>
  <si>
    <t>HUGHES JOHN</t>
  </si>
  <si>
    <t>1101.61</t>
  </si>
  <si>
    <t>1248.00</t>
  </si>
  <si>
    <t>2023-05-09 16:25:37</t>
  </si>
  <si>
    <t>澳大利亚</t>
  </si>
  <si>
    <t>3345932</t>
  </si>
  <si>
    <t>曼谷亚洲酒店</t>
  </si>
  <si>
    <t>Zheng Meidan</t>
  </si>
  <si>
    <t>265.69</t>
  </si>
  <si>
    <t>301.00</t>
  </si>
  <si>
    <t>2023-05-09 16:18:31</t>
  </si>
  <si>
    <t>3345928</t>
  </si>
  <si>
    <t>日夜拉古纳宾坦酒店 - 丹戎槟榔</t>
  </si>
  <si>
    <t>Xue Bin</t>
  </si>
  <si>
    <t>204.79</t>
  </si>
  <si>
    <t>232.00</t>
  </si>
  <si>
    <t>2023-05-09 16:18:36</t>
  </si>
  <si>
    <t>3345901</t>
  </si>
  <si>
    <t>埃里奥斯住宿加早餐旅馆</t>
  </si>
  <si>
    <t>Ozgur Melih</t>
  </si>
  <si>
    <t>571.11</t>
  </si>
  <si>
    <t>647.00</t>
  </si>
  <si>
    <t>2023-05-09 16:05:48</t>
  </si>
  <si>
    <t>希腊</t>
  </si>
  <si>
    <t>3345796</t>
  </si>
  <si>
    <t>自然松木公寓</t>
  </si>
  <si>
    <t>ARIYATHINEE NANTHALAWAN</t>
  </si>
  <si>
    <t>122.70</t>
  </si>
  <si>
    <t>139.00</t>
  </si>
  <si>
    <t>2023-05-09 15:41:54</t>
  </si>
  <si>
    <t>3345575</t>
  </si>
  <si>
    <t>大师酒店</t>
  </si>
  <si>
    <t>ICHCHOU FRANCK</t>
  </si>
  <si>
    <t>479.31</t>
  </si>
  <si>
    <t>543.00</t>
  </si>
  <si>
    <t>2023-05-09 14:38:03</t>
  </si>
  <si>
    <t>意大利</t>
  </si>
  <si>
    <t>3345324</t>
  </si>
  <si>
    <t>Khassani Melha</t>
  </si>
  <si>
    <t>2023-05-09 13:29:36</t>
  </si>
  <si>
    <t>3345310</t>
  </si>
  <si>
    <t>T2 沙吞酒店</t>
  </si>
  <si>
    <t>WANG ZIMING</t>
  </si>
  <si>
    <t>292.17</t>
  </si>
  <si>
    <t>331.00</t>
  </si>
  <si>
    <t>2023-05-09 13:25:26</t>
  </si>
  <si>
    <t>3345298</t>
  </si>
  <si>
    <t>美露谷度假套房酒店</t>
  </si>
  <si>
    <t>AIN SURIAINI</t>
  </si>
  <si>
    <t>459.00</t>
  </si>
  <si>
    <t>520.00</t>
  </si>
  <si>
    <t>2023-05-09 13:18:56</t>
  </si>
  <si>
    <t>3345159</t>
  </si>
  <si>
    <t>住宿酒店</t>
  </si>
  <si>
    <t>MU HONG</t>
  </si>
  <si>
    <t>231.27</t>
  </si>
  <si>
    <t>262.00</t>
  </si>
  <si>
    <t>2023-05-09 12:53:53</t>
  </si>
  <si>
    <t>3345070</t>
  </si>
  <si>
    <t>DUAN YAWEN</t>
  </si>
  <si>
    <t>219.79</t>
  </si>
  <si>
    <t>249.00</t>
  </si>
  <si>
    <t>2023-05-09 12:24:37</t>
  </si>
  <si>
    <t>3344894</t>
  </si>
  <si>
    <t>悉尼克肯顿酒店- 捌号精品酒店</t>
  </si>
  <si>
    <t>KHAN JAWAD</t>
  </si>
  <si>
    <t>603.77</t>
  </si>
  <si>
    <t>684.00</t>
  </si>
  <si>
    <t>2023-05-09 11:35:08</t>
  </si>
  <si>
    <t>3344772</t>
  </si>
  <si>
    <t>凯恩斯市区汽车旅馆</t>
  </si>
  <si>
    <t>KASHIMURA YUKINO</t>
  </si>
  <si>
    <t>536.68</t>
  </si>
  <si>
    <t>608.00</t>
  </si>
  <si>
    <t>2023-05-09 10:59:53</t>
  </si>
  <si>
    <t>3344662</t>
  </si>
  <si>
    <t>美拉瓦金色精品酒店</t>
  </si>
  <si>
    <t>BOY TEDI</t>
  </si>
  <si>
    <t>271.87</t>
  </si>
  <si>
    <t>308.00</t>
  </si>
  <si>
    <t>2023-05-09 10:18:41</t>
  </si>
  <si>
    <t>3344459</t>
  </si>
  <si>
    <t>槟城市途恩酒店</t>
  </si>
  <si>
    <t>MAT ISA MUHAMMAD HAFIQ</t>
  </si>
  <si>
    <t>164.18</t>
  </si>
  <si>
    <t>186.00</t>
  </si>
  <si>
    <t>2023-05-09 09:18:50</t>
  </si>
  <si>
    <t>3344456</t>
  </si>
  <si>
    <t>洛杉矶市中心 - 南奥利芙等级酒店</t>
  </si>
  <si>
    <t>Huang Chiang Hui</t>
  </si>
  <si>
    <t>1693.02</t>
  </si>
  <si>
    <t>1918.00</t>
  </si>
  <si>
    <t>2023-05-09 09:18:29</t>
  </si>
  <si>
    <t>美国</t>
  </si>
  <si>
    <t>3344343</t>
  </si>
  <si>
    <t>万象广场酒店</t>
  </si>
  <si>
    <t>LEE JONGYEOL</t>
  </si>
  <si>
    <t>293.06</t>
  </si>
  <si>
    <t>332.00</t>
  </si>
  <si>
    <t>2023-05-09 08:40:39</t>
  </si>
  <si>
    <t>老挝</t>
  </si>
  <si>
    <t>3344278</t>
  </si>
  <si>
    <t>曼谷水门立方酒店</t>
  </si>
  <si>
    <t>RAKSMEYPHANJAPOR OUK</t>
  </si>
  <si>
    <t>171.24</t>
  </si>
  <si>
    <t>194.00</t>
  </si>
  <si>
    <t>2023-05-09 08:01:45</t>
  </si>
  <si>
    <t>3344239</t>
  </si>
  <si>
    <t>罗斯曼酒店</t>
  </si>
  <si>
    <t>OMOTE TOSHIAKI</t>
  </si>
  <si>
    <t>284.23</t>
  </si>
  <si>
    <t>322.00</t>
  </si>
  <si>
    <t>2023-05-09 07:49:37</t>
  </si>
  <si>
    <t>菲律宾</t>
  </si>
  <si>
    <t>3344091</t>
  </si>
  <si>
    <t>拉玛二世公园村酒店</t>
  </si>
  <si>
    <t>LIANG CHEN</t>
  </si>
  <si>
    <t>371.62</t>
  </si>
  <si>
    <t>421.00</t>
  </si>
  <si>
    <t>2023-05-09 04:26:20</t>
  </si>
  <si>
    <t>3343942</t>
  </si>
  <si>
    <t>阿施拉素坤逸路 38 号酒店</t>
  </si>
  <si>
    <t>LAFAYATTE TONEY</t>
  </si>
  <si>
    <t>312.72</t>
  </si>
  <si>
    <t>355.00</t>
  </si>
  <si>
    <t>2023-05-09 01:34:47</t>
  </si>
  <si>
    <t>2023-05-08</t>
  </si>
  <si>
    <t>3343584</t>
  </si>
  <si>
    <t>MAKDUM BURHAN</t>
  </si>
  <si>
    <t>341.79</t>
  </si>
  <si>
    <t>388.00</t>
  </si>
  <si>
    <t>2023-05-08 23:42:04</t>
  </si>
  <si>
    <t>3343557</t>
  </si>
  <si>
    <t>曼谷城中城酒店</t>
  </si>
  <si>
    <t>ZHOU LIUQIN</t>
  </si>
  <si>
    <t>266.91</t>
  </si>
  <si>
    <t>303.00</t>
  </si>
  <si>
    <t>2023-05-08 23:13:40</t>
  </si>
  <si>
    <t>3343443</t>
  </si>
  <si>
    <t>曼谷通罗UHG酒店</t>
  </si>
  <si>
    <t>CHO JUNGHYUN</t>
  </si>
  <si>
    <t>247.53</t>
  </si>
  <si>
    <t>281.00</t>
  </si>
  <si>
    <t>2023-05-08 23:00:33</t>
  </si>
  <si>
    <t>3343432</t>
  </si>
  <si>
    <t>布罗瑟德酒店</t>
  </si>
  <si>
    <t>Ba Amadou</t>
  </si>
  <si>
    <t>916.14</t>
  </si>
  <si>
    <t>1040.00</t>
  </si>
  <si>
    <t>2023-05-08 22:57:10</t>
  </si>
  <si>
    <t>加拿大</t>
  </si>
  <si>
    <t>3343396</t>
  </si>
  <si>
    <t>爱迪生时代广场酒店</t>
  </si>
  <si>
    <t>ZHOU XINYI</t>
  </si>
  <si>
    <t>3733.25</t>
  </si>
  <si>
    <t>4238.00</t>
  </si>
  <si>
    <t>2023-05-08 22:45:17</t>
  </si>
  <si>
    <t>3343322</t>
  </si>
  <si>
    <t>伊普斯威治便捷酒店</t>
  </si>
  <si>
    <t>KAUR AMANDEEP,KAUR KIRANDEEP</t>
  </si>
  <si>
    <t>370.86</t>
  </si>
  <si>
    <t>2023-05-08 22:28:18</t>
  </si>
  <si>
    <t>3342721</t>
  </si>
  <si>
    <t>格林豪泰帕萨迪纳酒店</t>
  </si>
  <si>
    <t>WU HAILE</t>
  </si>
  <si>
    <t>1626.14</t>
  </si>
  <si>
    <t>1846.00</t>
  </si>
  <si>
    <t>2023-05-08 19:49:51</t>
  </si>
  <si>
    <t>3342403</t>
  </si>
  <si>
    <t>图克图克青年旅舍</t>
  </si>
  <si>
    <t>BOONSIT SASITHON</t>
  </si>
  <si>
    <t>165.61</t>
  </si>
  <si>
    <t>188.00</t>
  </si>
  <si>
    <t>2023-05-08 18:36:39</t>
  </si>
  <si>
    <t>3341962</t>
  </si>
  <si>
    <t>泗水美爵酒店</t>
  </si>
  <si>
    <t>Chua Yong Hwee</t>
  </si>
  <si>
    <t>741.72</t>
  </si>
  <si>
    <t>842.00</t>
  </si>
  <si>
    <t>2023-05-08 16:50:55</t>
  </si>
  <si>
    <t>3341879</t>
  </si>
  <si>
    <t>洛杉矶中心区英迪格酒店</t>
  </si>
  <si>
    <t>Zhou Yujia</t>
  </si>
  <si>
    <t>2221.63</t>
  </si>
  <si>
    <t>2522.00</t>
  </si>
  <si>
    <t>2023-05-08 16:24:41</t>
  </si>
  <si>
    <t>3341108</t>
  </si>
  <si>
    <t>迈阿密国际机场克拉丽奥套房酒店</t>
  </si>
  <si>
    <t>Smith Cebert</t>
  </si>
  <si>
    <t>1235.02</t>
  </si>
  <si>
    <t>1402.00</t>
  </si>
  <si>
    <t>2023-05-08 13:40:47</t>
  </si>
  <si>
    <t>3340959</t>
  </si>
  <si>
    <t>甲米奥南辉光酒店</t>
  </si>
  <si>
    <t>SRIWARIN THANCHANOK</t>
  </si>
  <si>
    <t>161.20</t>
  </si>
  <si>
    <t>183.00</t>
  </si>
  <si>
    <t>2023-05-08 12:57:11</t>
  </si>
  <si>
    <t>3340913</t>
  </si>
  <si>
    <t>卡拉巴加丁薇姿普瑞酒店</t>
  </si>
  <si>
    <t>FU YONGFEI</t>
  </si>
  <si>
    <t>396.41</t>
  </si>
  <si>
    <t>450.00</t>
  </si>
  <si>
    <t>2023-05-08 12:38:03</t>
  </si>
  <si>
    <t>3340752</t>
  </si>
  <si>
    <t>巴邻旁阿里亚酒店</t>
  </si>
  <si>
    <t>SOFYAN SOFYAN</t>
  </si>
  <si>
    <t>544.40</t>
  </si>
  <si>
    <t>618.00</t>
  </si>
  <si>
    <t>2023-05-08 11:58:35</t>
  </si>
  <si>
    <t>3340694</t>
  </si>
  <si>
    <t>KSL度假酒店</t>
  </si>
  <si>
    <t>ANG LAY GUAT,TAY CHOON SIAN,ANG LEE CHING</t>
  </si>
  <si>
    <t>343.55</t>
  </si>
  <si>
    <t>390.00</t>
  </si>
  <si>
    <t>2023-05-08 11:37:43</t>
  </si>
  <si>
    <t>3340543</t>
  </si>
  <si>
    <t>费城温莎套房酒店</t>
  </si>
  <si>
    <t>su haichao</t>
  </si>
  <si>
    <t>1038.58</t>
  </si>
  <si>
    <t>1179.00</t>
  </si>
  <si>
    <t>2023-05-08 11:01:11</t>
  </si>
  <si>
    <t>3340269</t>
  </si>
  <si>
    <t>吉隆坡皇家酒店</t>
  </si>
  <si>
    <t>XIONG SONG,WANG MENGRU</t>
  </si>
  <si>
    <t>365.57</t>
  </si>
  <si>
    <t>415.00</t>
  </si>
  <si>
    <t>2023-05-08 09:23:47</t>
  </si>
  <si>
    <t>3340264</t>
  </si>
  <si>
    <t>班贾巴鲁马辰法维酒店</t>
  </si>
  <si>
    <t>RIDHO RIDHO</t>
  </si>
  <si>
    <t>175.30</t>
  </si>
  <si>
    <t>199.00</t>
  </si>
  <si>
    <t>2023-05-08 09:23:14</t>
  </si>
  <si>
    <t>3340256</t>
  </si>
  <si>
    <t>纽黑文酒店</t>
  </si>
  <si>
    <t>LING SHEN</t>
  </si>
  <si>
    <t>1878.08</t>
  </si>
  <si>
    <t>2132.00</t>
  </si>
  <si>
    <t>2023-05-08 09:19:56</t>
  </si>
  <si>
    <t>3339979</t>
  </si>
  <si>
    <t>曼彻斯特便捷酒店</t>
  </si>
  <si>
    <t>RYAN CONOR</t>
  </si>
  <si>
    <t>783.12</t>
  </si>
  <si>
    <t>889.00</t>
  </si>
  <si>
    <t>2023-05-08 05:59:15</t>
  </si>
  <si>
    <t>3339858</t>
  </si>
  <si>
    <t>祖里酒店</t>
  </si>
  <si>
    <t>BANTILAN DAN,BANTILAN CAMILLE</t>
  </si>
  <si>
    <t>400.81</t>
  </si>
  <si>
    <t>455.00</t>
  </si>
  <si>
    <t>2023-05-08 02:48:09</t>
  </si>
  <si>
    <t>3339654</t>
  </si>
  <si>
    <t>美拉威 M 区高级酒店</t>
  </si>
  <si>
    <t>MANAYON CARINA</t>
  </si>
  <si>
    <t>156.80</t>
  </si>
  <si>
    <t>178.00</t>
  </si>
  <si>
    <t>2023-05-08 00:11:28</t>
  </si>
  <si>
    <t>2023-05-07</t>
  </si>
  <si>
    <t>3339039</t>
  </si>
  <si>
    <t>慕尼黑市酒店</t>
  </si>
  <si>
    <t>wang yuexiang</t>
  </si>
  <si>
    <t>2730.79</t>
  </si>
  <si>
    <t>3100.00</t>
  </si>
  <si>
    <t>2023-05-07 22:00:34</t>
  </si>
  <si>
    <t>德国</t>
  </si>
  <si>
    <t>3338411</t>
  </si>
  <si>
    <t>麦克唐纳德老英格兰温泉酒店</t>
  </si>
  <si>
    <t>Whitfield Christopher</t>
  </si>
  <si>
    <t>1390.06</t>
  </si>
  <si>
    <t>1578.00</t>
  </si>
  <si>
    <t>2023-05-07 19:26:02</t>
  </si>
  <si>
    <t>3338402</t>
  </si>
  <si>
    <t>纽约市中心康莱德酒店</t>
  </si>
  <si>
    <t>DOU KEYU</t>
  </si>
  <si>
    <t>8699.77</t>
  </si>
  <si>
    <t>9876.00</t>
  </si>
  <si>
    <t>2023-05-07 19:22:55</t>
  </si>
  <si>
    <t>3338197</t>
  </si>
  <si>
    <t>一点酒店</t>
  </si>
  <si>
    <t>ALI AKBAR MELISSAWATI</t>
  </si>
  <si>
    <t>110.99</t>
  </si>
  <si>
    <t>126.00</t>
  </si>
  <si>
    <t>2023-05-07 18:44:34</t>
  </si>
  <si>
    <t>3337419</t>
  </si>
  <si>
    <t>罗斯金酒店</t>
  </si>
  <si>
    <t>BUTU ADRIANA</t>
  </si>
  <si>
    <t>2291.22</t>
  </si>
  <si>
    <t>2601.00</t>
  </si>
  <si>
    <t>2023-05-07 15:30:17</t>
  </si>
  <si>
    <t>3337156</t>
  </si>
  <si>
    <t>迪拜德伊勒珊瑚酒店</t>
  </si>
  <si>
    <t>APOSTOL RHOFALYN APOSTOL</t>
  </si>
  <si>
    <t>845.66</t>
  </si>
  <si>
    <t>960.00</t>
  </si>
  <si>
    <t>2023-05-07 14:12:28</t>
  </si>
  <si>
    <t>阿拉伯联合酋长国</t>
  </si>
  <si>
    <t>3337024</t>
  </si>
  <si>
    <t>三河城红杉国王峡谷舒适套房及酒店</t>
  </si>
  <si>
    <t>Marek Zachary Joseph</t>
  </si>
  <si>
    <t>2300.91</t>
  </si>
  <si>
    <t>2612.00</t>
  </si>
  <si>
    <t>2023-05-07 13:41:05</t>
  </si>
  <si>
    <t>3336810</t>
  </si>
  <si>
    <t>曼谷素坤逸 15 瑞享饭店 (SHA Plus+)</t>
  </si>
  <si>
    <t>RAKKITO WEERAPONG,SAKULNEE THITINAT</t>
  </si>
  <si>
    <t>1293.16</t>
  </si>
  <si>
    <t>1468.00</t>
  </si>
  <si>
    <t>2023-05-07 12:38:00</t>
  </si>
  <si>
    <t>3336617</t>
  </si>
  <si>
    <t>蓝泉城-堪萨斯城凯艺套房酒店</t>
  </si>
  <si>
    <t>Willoughby Lauren</t>
  </si>
  <si>
    <t>1606.76</t>
  </si>
  <si>
    <t>1824.00</t>
  </si>
  <si>
    <t>2023-05-07 11:47:43</t>
  </si>
  <si>
    <t>3336559</t>
  </si>
  <si>
    <t>宿雾红星球酒店</t>
  </si>
  <si>
    <t>BISNAR ANNALIZA</t>
  </si>
  <si>
    <t>183.23</t>
  </si>
  <si>
    <t>208.00</t>
  </si>
  <si>
    <t>2023-05-07 11:17:05</t>
  </si>
  <si>
    <t>3336426</t>
  </si>
  <si>
    <t>曼谷素坤逸卡尔顿酒店 (SHA Plus+)</t>
  </si>
  <si>
    <t>Jin Wenxin,Ding Yunyan</t>
  </si>
  <si>
    <t>2662.96</t>
  </si>
  <si>
    <t>3023.00</t>
  </si>
  <si>
    <t>2023-05-07 10:34:27</t>
  </si>
  <si>
    <t>3336290</t>
  </si>
  <si>
    <t>济科酒店</t>
  </si>
  <si>
    <t>Uribes Mary</t>
  </si>
  <si>
    <t>1281.71</t>
  </si>
  <si>
    <t>1455.00</t>
  </si>
  <si>
    <t>2023-05-07 09:48:40</t>
  </si>
  <si>
    <t>3336052</t>
  </si>
  <si>
    <t>萨凡纳城品质酒店</t>
  </si>
  <si>
    <t>SEITUQUINN TZIPORAH AMELIA</t>
  </si>
  <si>
    <t>998.94</t>
  </si>
  <si>
    <t>1134.00</t>
  </si>
  <si>
    <t>2023-05-07 07:06:49</t>
  </si>
  <si>
    <t>3336016</t>
  </si>
  <si>
    <t>莫塞尔酒店</t>
  </si>
  <si>
    <t>WONG PAK HEI JEFFREY</t>
  </si>
  <si>
    <t>1551.26</t>
  </si>
  <si>
    <t>1761.00</t>
  </si>
  <si>
    <t>2023-05-07 06:36:43</t>
  </si>
  <si>
    <t>3335855</t>
  </si>
  <si>
    <t>市中心伯灵顿海滨酒店</t>
  </si>
  <si>
    <t>Rogerson Brock</t>
  </si>
  <si>
    <t>2476.21</t>
  </si>
  <si>
    <t>2811.00</t>
  </si>
  <si>
    <t>2023-05-07 03:12:36</t>
  </si>
  <si>
    <t>3335538</t>
  </si>
  <si>
    <t>菲潘甘酒店</t>
  </si>
  <si>
    <t>Rattanasewee Khanet</t>
  </si>
  <si>
    <t>2023-05-07 00:11:18</t>
  </si>
  <si>
    <t>2023-05-06</t>
  </si>
  <si>
    <t>3335416</t>
  </si>
  <si>
    <t>塔尼广场宾馆</t>
  </si>
  <si>
    <t>WONGJAJAI APISIT,JANJARAY BUSARIN</t>
  </si>
  <si>
    <t>173.89</t>
  </si>
  <si>
    <t>197.00</t>
  </si>
  <si>
    <t>2023-05-06 23:23:17</t>
  </si>
  <si>
    <t>3335238</t>
  </si>
  <si>
    <t>西门纽约大中央酒店</t>
  </si>
  <si>
    <t>Garcillano Vee Senires</t>
  </si>
  <si>
    <t>3228.92</t>
  </si>
  <si>
    <t>3658.00</t>
  </si>
  <si>
    <t>2023-05-06 22:26:11</t>
  </si>
  <si>
    <t>3334992</t>
  </si>
  <si>
    <t>富勒顿阿纳海姆豪生酒店及会议中心</t>
  </si>
  <si>
    <t>LAI HUIQING</t>
  </si>
  <si>
    <t>2227.93</t>
  </si>
  <si>
    <t>2524.00</t>
  </si>
  <si>
    <t>2023-05-06 21:16:34</t>
  </si>
  <si>
    <t>3334836</t>
  </si>
  <si>
    <t>雅加达瓦希德哈西姆智选假日酒店</t>
  </si>
  <si>
    <t>Manakchand Kunal,Manakchand Kunal</t>
  </si>
  <si>
    <t>532.27</t>
  </si>
  <si>
    <t>603.00</t>
  </si>
  <si>
    <t>2023-05-06 20:35:14</t>
  </si>
  <si>
    <t>3334045</t>
  </si>
  <si>
    <t>苏梅岛那帖度假村</t>
  </si>
  <si>
    <t>ALDA JAVIER</t>
  </si>
  <si>
    <t>1536.78</t>
  </si>
  <si>
    <t>1741.00</t>
  </si>
  <si>
    <t>2023-05-06 17:29:08</t>
  </si>
  <si>
    <t>3333967</t>
  </si>
  <si>
    <t>奇迹大酒店</t>
  </si>
  <si>
    <t>PIYASARUNVEJ PATLITA</t>
  </si>
  <si>
    <t>319.54</t>
  </si>
  <si>
    <t>362.00</t>
  </si>
  <si>
    <t>2023-05-06 18:02:34</t>
  </si>
  <si>
    <t>直采</t>
  </si>
  <si>
    <t>3333534</t>
  </si>
  <si>
    <t>奥斯汀南费尔菲尔德酒店及套房</t>
  </si>
  <si>
    <t>LI ALEXANDER FIELD</t>
  </si>
  <si>
    <t>2051.39</t>
  </si>
  <si>
    <t>2324.00</t>
  </si>
  <si>
    <t>2023-05-06 15:30:45</t>
  </si>
  <si>
    <t>3333371</t>
  </si>
  <si>
    <t>阿万特酒店</t>
  </si>
  <si>
    <t>CHEN JINGYUAN</t>
  </si>
  <si>
    <t>988.62</t>
  </si>
  <si>
    <t>1120.00</t>
  </si>
  <si>
    <t>2023-05-06 18:49:39</t>
  </si>
  <si>
    <t>3333041</t>
  </si>
  <si>
    <t>吴哥拉蒂亚精品酒店</t>
  </si>
  <si>
    <t>KLETUKHIN SERGEI</t>
  </si>
  <si>
    <t>780.31</t>
  </si>
  <si>
    <t>884.00</t>
  </si>
  <si>
    <t>2023-05-06 13:05:54</t>
  </si>
  <si>
    <t>3332633</t>
  </si>
  <si>
    <t>PAN WEIJIAN,CAO YUE</t>
  </si>
  <si>
    <t>732.64</t>
  </si>
  <si>
    <t>830.00</t>
  </si>
  <si>
    <t>2023-05-06 11:34:41</t>
  </si>
  <si>
    <t>3332438</t>
  </si>
  <si>
    <t>Zhang Xue,Rong Xiaochen</t>
  </si>
  <si>
    <t>770.60</t>
  </si>
  <si>
    <t>873.00</t>
  </si>
  <si>
    <t>2023-05-06 10:36:44</t>
  </si>
  <si>
    <t>3332232</t>
  </si>
  <si>
    <t>哥伦比亚购物中心环路罗德威酒店</t>
  </si>
  <si>
    <t>Last Leslie</t>
  </si>
  <si>
    <t>1093.67</t>
  </si>
  <si>
    <t>1239.00</t>
  </si>
  <si>
    <t>2023-05-06 09:18:19</t>
  </si>
  <si>
    <t>2023-05-05</t>
  </si>
  <si>
    <t>3331011</t>
  </si>
  <si>
    <t>新加坡大中酒店</t>
  </si>
  <si>
    <t>Zhang Chenye</t>
  </si>
  <si>
    <t>3694.52</t>
  </si>
  <si>
    <t>4185.00</t>
  </si>
  <si>
    <t>2023-05-05 22:14:43</t>
  </si>
  <si>
    <t>新加坡</t>
  </si>
  <si>
    <t>3330976</t>
  </si>
  <si>
    <t>黑梳旅馆</t>
  </si>
  <si>
    <t>DUFFIN HOLLY ROBINA,JOYCE HOLLIE ELIZABETH MAY</t>
  </si>
  <si>
    <t>715.07</t>
  </si>
  <si>
    <t>810.00</t>
  </si>
  <si>
    <t>2023-05-05 22:04:01</t>
  </si>
  <si>
    <t>3330517</t>
  </si>
  <si>
    <t>悉尼南部大酒店</t>
  </si>
  <si>
    <t>BECK CIN BY</t>
  </si>
  <si>
    <t>1430.14</t>
  </si>
  <si>
    <t>1620.00</t>
  </si>
  <si>
    <t>2023-05-05 20:55:19</t>
  </si>
  <si>
    <t>3329939</t>
  </si>
  <si>
    <t>玛丽蒂姆汉诺威酒店</t>
  </si>
  <si>
    <t>Neubert Claudia</t>
  </si>
  <si>
    <t>788.34</t>
  </si>
  <si>
    <t>893.00</t>
  </si>
  <si>
    <t>2023-05-05 18:54:12</t>
  </si>
  <si>
    <t>3329639</t>
  </si>
  <si>
    <t>芬芳酒店</t>
  </si>
  <si>
    <t>JIEN DINQ CHOONG</t>
  </si>
  <si>
    <t>489.07</t>
  </si>
  <si>
    <t>554.00</t>
  </si>
  <si>
    <t>2023-05-05 17:36:08</t>
  </si>
  <si>
    <t>3329352</t>
  </si>
  <si>
    <t>萨瓦蒂芭东渡假村酒店</t>
  </si>
  <si>
    <t>SRACHIM THANABOON</t>
  </si>
  <si>
    <t>188.92</t>
  </si>
  <si>
    <t>214.00</t>
  </si>
  <si>
    <t>2023-05-05 16:37:33</t>
  </si>
  <si>
    <t>3329026</t>
  </si>
  <si>
    <t>汉诺威特里夫酒店</t>
  </si>
  <si>
    <t>Zander Torsten,Dienstbier Finn</t>
  </si>
  <si>
    <t>2199.94</t>
  </si>
  <si>
    <t>2492.00</t>
  </si>
  <si>
    <t>2023-05-05 15:32:59</t>
  </si>
  <si>
    <t>3328403</t>
  </si>
  <si>
    <t>仁川松岛假日酒店</t>
  </si>
  <si>
    <t>WANG LI</t>
  </si>
  <si>
    <t>2312.05</t>
  </si>
  <si>
    <t>2619.00</t>
  </si>
  <si>
    <t>2023-05-05 12:49:00</t>
  </si>
  <si>
    <t>韩国</t>
  </si>
  <si>
    <t>3328340</t>
  </si>
  <si>
    <t>LU MIN</t>
  </si>
  <si>
    <t>2191.99</t>
  </si>
  <si>
    <t>2483.00</t>
  </si>
  <si>
    <t>2023-05-05 15:36:29</t>
  </si>
  <si>
    <t>3327413</t>
  </si>
  <si>
    <t>格林豪泰费拉格尔斯塔夫酒店</t>
  </si>
  <si>
    <t>FU SIRU</t>
  </si>
  <si>
    <t>548.22</t>
  </si>
  <si>
    <t>621.00</t>
  </si>
  <si>
    <t>2023-05-05 06:19:56</t>
  </si>
  <si>
    <t>3327363</t>
  </si>
  <si>
    <t>BENCIB SARAH</t>
  </si>
  <si>
    <t>353.12</t>
  </si>
  <si>
    <t>400.00</t>
  </si>
  <si>
    <t>2023-05-05 04:33:13</t>
  </si>
  <si>
    <t>3327282</t>
  </si>
  <si>
    <t>HOLI-柏林酒店</t>
  </si>
  <si>
    <t>Giroldi Mark Richard</t>
  </si>
  <si>
    <t>1280.06</t>
  </si>
  <si>
    <t>1450.00</t>
  </si>
  <si>
    <t>2023-05-05 03:08:28</t>
  </si>
  <si>
    <t>2023-05-04</t>
  </si>
  <si>
    <t>3326062</t>
  </si>
  <si>
    <t>莱斯特市中心安可华美达酒店</t>
  </si>
  <si>
    <t>Whiting Christopher James</t>
  </si>
  <si>
    <t>584.68</t>
  </si>
  <si>
    <t>662.00</t>
  </si>
  <si>
    <t>2023-05-04 20:55:10</t>
  </si>
  <si>
    <t>3325236</t>
  </si>
  <si>
    <t>3金精品酒店</t>
  </si>
  <si>
    <t>Chittaowat CHITTRAWADEE</t>
  </si>
  <si>
    <t>469.86</t>
  </si>
  <si>
    <t>532.00</t>
  </si>
  <si>
    <t>2023-05-04 17:18:24</t>
  </si>
  <si>
    <t>3323425</t>
  </si>
  <si>
    <t>红多兹奠边府 AHA 公寓酒店</t>
  </si>
  <si>
    <t>KIM DOYEONG</t>
  </si>
  <si>
    <t>938.84</t>
  </si>
  <si>
    <t>1063.00</t>
  </si>
  <si>
    <t>2023-05-04 08:54:35</t>
  </si>
  <si>
    <t>越南</t>
  </si>
  <si>
    <t>3322951</t>
  </si>
  <si>
    <t>圣詹姆斯酒店</t>
  </si>
  <si>
    <t>THAMMAAUNTHONG RACHAYA</t>
  </si>
  <si>
    <t>453.12</t>
  </si>
  <si>
    <t>512.00</t>
  </si>
  <si>
    <t>2023-05-04 01:18:07</t>
  </si>
  <si>
    <t>3322864</t>
  </si>
  <si>
    <t>遨堡圣淘沙酒店</t>
  </si>
  <si>
    <t>ZHAN WEIXIN,WANG HUAWEI</t>
  </si>
  <si>
    <t>6092.34</t>
  </si>
  <si>
    <t>6884.00</t>
  </si>
  <si>
    <t>2023-05-04 00:19:26</t>
  </si>
  <si>
    <t>2023-05-03</t>
  </si>
  <si>
    <t>3321808</t>
  </si>
  <si>
    <t>大西洋普莱姆酒店</t>
  </si>
  <si>
    <t>HOPKER FRANCISCO R</t>
  </si>
  <si>
    <t>325.68</t>
  </si>
  <si>
    <t>368.00</t>
  </si>
  <si>
    <t>2023-05-03 20:33:48</t>
  </si>
  <si>
    <t>巴西</t>
  </si>
  <si>
    <t>3320519</t>
  </si>
  <si>
    <t>吉隆坡美利亚酒店</t>
  </si>
  <si>
    <t>SAIFULNIZAM BINSALIM</t>
  </si>
  <si>
    <t>732.78</t>
  </si>
  <si>
    <t>828.00</t>
  </si>
  <si>
    <t>2023-05-03 15:27:37</t>
  </si>
  <si>
    <t>3320337</t>
  </si>
  <si>
    <t>芭堤雅海双泳池别墅度假酒店</t>
  </si>
  <si>
    <t>Liu Ju,Pan Qianyi,Yang Yiting,Shang Tingting,Gong Yuli,Li Yan</t>
  </si>
  <si>
    <t>4452.44</t>
  </si>
  <si>
    <t>5031.00</t>
  </si>
  <si>
    <t>2023-05-03 14:45:00</t>
  </si>
  <si>
    <t>3320237</t>
  </si>
  <si>
    <t>芭堤雅花园海景大酒店</t>
  </si>
  <si>
    <t>SUNGKAW THAWADEE</t>
  </si>
  <si>
    <t>787.65</t>
  </si>
  <si>
    <t>890.00</t>
  </si>
  <si>
    <t>2023-05-03 14:13:37</t>
  </si>
  <si>
    <t>3319497</t>
  </si>
  <si>
    <t>羽毛厂酒店</t>
  </si>
  <si>
    <t>LU TING-AN,LIN JING-RU</t>
  </si>
  <si>
    <t>1362.02</t>
  </si>
  <si>
    <t>1539.00</t>
  </si>
  <si>
    <t>2023-05-03 11:09:06</t>
  </si>
  <si>
    <t>2023-05-02</t>
  </si>
  <si>
    <t>3318369</t>
  </si>
  <si>
    <t>槟城长荣桂冠酒店</t>
  </si>
  <si>
    <t>PANG YEOW SENG</t>
  </si>
  <si>
    <t>793.05</t>
  </si>
  <si>
    <t>896.00</t>
  </si>
  <si>
    <t>2023-05-02 23:41:32</t>
  </si>
  <si>
    <t>3318165</t>
  </si>
  <si>
    <t>岡田马尼拉</t>
  </si>
  <si>
    <t>YEUNG WAI CHUNG RICKY</t>
  </si>
  <si>
    <t>1583.44</t>
  </si>
  <si>
    <t>1789.00</t>
  </si>
  <si>
    <t>2023-05-02 22:59:50</t>
  </si>
  <si>
    <t>3318050</t>
  </si>
  <si>
    <t>首尔明洞喜普乐吉酒店</t>
  </si>
  <si>
    <t>GANG YANLI,LU NING</t>
  </si>
  <si>
    <t>1731.26</t>
  </si>
  <si>
    <t>1956.00</t>
  </si>
  <si>
    <t>2023-05-02 22:16:40</t>
  </si>
  <si>
    <t>3316740</t>
  </si>
  <si>
    <t>华盛顿特区拉法叶广场索菲特酒店</t>
  </si>
  <si>
    <t>wu guoyan</t>
  </si>
  <si>
    <t>3224.42</t>
  </si>
  <si>
    <t>3643.00</t>
  </si>
  <si>
    <t>2023-05-02 16:55:31</t>
  </si>
  <si>
    <t>3316340</t>
  </si>
  <si>
    <t>TANG LI</t>
  </si>
  <si>
    <t>955.91</t>
  </si>
  <si>
    <t>1080.00</t>
  </si>
  <si>
    <t>2023-05-02 14:57:40</t>
  </si>
  <si>
    <t>3315147</t>
  </si>
  <si>
    <t>墨尔本南岸智选假日酒店 - IHG 酒店</t>
  </si>
  <si>
    <t>ZHU XIAOWEI</t>
  </si>
  <si>
    <t>1940.14</t>
  </si>
  <si>
    <t>2192.00</t>
  </si>
  <si>
    <t>2023-05-02 07:02:51</t>
  </si>
  <si>
    <t>2023-05-01</t>
  </si>
  <si>
    <t>3312511</t>
  </si>
  <si>
    <t>普吉岛芭东海市蜃楼快捷酒店</t>
  </si>
  <si>
    <t>PANABUT MARISA</t>
  </si>
  <si>
    <t>227.97</t>
  </si>
  <si>
    <t>258.00</t>
  </si>
  <si>
    <t>2023-05-01 16:26:14</t>
  </si>
  <si>
    <t>3310769</t>
  </si>
  <si>
    <t>Lamplighter Inn &amp; Suites at SDSU</t>
  </si>
  <si>
    <t>Mirzayan Veronika</t>
  </si>
  <si>
    <t>1016.14</t>
  </si>
  <si>
    <t>1150.00</t>
  </si>
  <si>
    <t>2023-05-01 06:54:00</t>
  </si>
  <si>
    <t>2023-04-30</t>
  </si>
  <si>
    <t>3309237</t>
  </si>
  <si>
    <t>马尔伯勒假日套房酒店</t>
  </si>
  <si>
    <t>YANG WENJANG</t>
  </si>
  <si>
    <t>2957.41</t>
  </si>
  <si>
    <t>3347.00</t>
  </si>
  <si>
    <t>2023-04-30 19:30:35</t>
  </si>
  <si>
    <t>3309002</t>
  </si>
  <si>
    <t>洲际维涅特精选曼谷新浩中央酒店</t>
  </si>
  <si>
    <t>Wang Tianying,Mu Anqi</t>
  </si>
  <si>
    <t>7385.13</t>
  </si>
  <si>
    <t>8358.00</t>
  </si>
  <si>
    <t>2023-04-30 18:38:20</t>
  </si>
  <si>
    <t>3308159</t>
  </si>
  <si>
    <t>东大门设计师酒店</t>
  </si>
  <si>
    <t>Li Longqin</t>
  </si>
  <si>
    <t>1224.67</t>
  </si>
  <si>
    <t>1386.00</t>
  </si>
  <si>
    <t>2023-04-30 14:56:19</t>
  </si>
  <si>
    <t>2023-04-29</t>
  </si>
  <si>
    <t>3305429</t>
  </si>
  <si>
    <t>康帕斯酒店集团芭堤雅诺华酒店</t>
  </si>
  <si>
    <t>OU JIANBANG</t>
  </si>
  <si>
    <t>950.99</t>
  </si>
  <si>
    <t>1077.00</t>
  </si>
  <si>
    <t>2023-04-29 18:25:55</t>
  </si>
  <si>
    <t>3305234</t>
  </si>
  <si>
    <t>埃森市中心假日酒店</t>
  </si>
  <si>
    <t>Dong Qiuying,Fang Xixi</t>
  </si>
  <si>
    <t>2246.35</t>
  </si>
  <si>
    <t>2544.00</t>
  </si>
  <si>
    <t>2023-04-29 17:33:35</t>
  </si>
  <si>
    <t>3304188</t>
  </si>
  <si>
    <t>安海比公园假日酒店</t>
  </si>
  <si>
    <t>McKay Brian</t>
  </si>
  <si>
    <t>1508.16</t>
  </si>
  <si>
    <t>1708.00</t>
  </si>
  <si>
    <t>2023-04-29 12:45:05</t>
  </si>
  <si>
    <t>3303935</t>
  </si>
  <si>
    <t>SHAH AARAV,TIMILSINA ANGEL</t>
  </si>
  <si>
    <t>291.39</t>
  </si>
  <si>
    <t>330.00</t>
  </si>
  <si>
    <t>2023-04-29 11:23:37</t>
  </si>
  <si>
    <t>3303867</t>
  </si>
  <si>
    <t>铂尔曼吉隆坡城市中心大酒店</t>
  </si>
  <si>
    <t>SHIU KWOK LEUNG</t>
  </si>
  <si>
    <t>3253.86</t>
  </si>
  <si>
    <t>3685.00</t>
  </si>
  <si>
    <t>2023-04-29 11:15:04</t>
  </si>
  <si>
    <t>2023-04-28</t>
  </si>
  <si>
    <t>3301962</t>
  </si>
  <si>
    <t>Shi Guocheng</t>
  </si>
  <si>
    <t>9469.27</t>
  </si>
  <si>
    <t>10707.00</t>
  </si>
  <si>
    <t>2023-04-28 20:51:59</t>
  </si>
  <si>
    <t>3301103</t>
  </si>
  <si>
    <t>纳拉酒店</t>
  </si>
  <si>
    <t>PHROMWANIT MONTRI</t>
  </si>
  <si>
    <t>208.72</t>
  </si>
  <si>
    <t>236.00</t>
  </si>
  <si>
    <t>2023-04-28 17:17:12</t>
  </si>
  <si>
    <t>3300061</t>
  </si>
  <si>
    <t>Shentu Jin,Chen Huiwen</t>
  </si>
  <si>
    <t>19122.50</t>
  </si>
  <si>
    <t>21622.00</t>
  </si>
  <si>
    <t>2023-04-28 13:02:24</t>
  </si>
  <si>
    <t>3298837</t>
  </si>
  <si>
    <t>吉隆坡颐思殿酒店</t>
  </si>
  <si>
    <t>YUEN KWOK KIT</t>
  </si>
  <si>
    <t>640.31</t>
  </si>
  <si>
    <t>724.00</t>
  </si>
  <si>
    <t>2023-04-28 01:37:44</t>
  </si>
  <si>
    <t>2023-04-27</t>
  </si>
  <si>
    <t>3294844</t>
  </si>
  <si>
    <t>吉隆坡国际机场柯塔瓦里森桔子酒店</t>
  </si>
  <si>
    <t>PENG QIAN,ZHAO ZILI</t>
  </si>
  <si>
    <t>196.25</t>
  </si>
  <si>
    <t>222.00</t>
  </si>
  <si>
    <t>2023-04-27 09:05:10</t>
  </si>
  <si>
    <t>3294843</t>
  </si>
  <si>
    <t>BI HONGBIN</t>
  </si>
  <si>
    <t>211.28</t>
  </si>
  <si>
    <t>239.00</t>
  </si>
  <si>
    <t>2023-04-27 09:04:36</t>
  </si>
  <si>
    <t>2023-04-26</t>
  </si>
  <si>
    <t>3292994</t>
  </si>
  <si>
    <t>槟城龙城快捷酒店</t>
  </si>
  <si>
    <t>LI ZE,ZHAO LINGYAN</t>
  </si>
  <si>
    <t>1256.13</t>
  </si>
  <si>
    <t>1420.00</t>
  </si>
  <si>
    <t>2023-04-27 09:49:50</t>
  </si>
  <si>
    <t>3292003</t>
  </si>
  <si>
    <t>曼谷拉玛九萨默赛特酒店</t>
  </si>
  <si>
    <t>GU LEI,WANG ZEHONG</t>
  </si>
  <si>
    <t>891.68</t>
  </si>
  <si>
    <t>1008.00</t>
  </si>
  <si>
    <t>2023-04-26 17:38:44</t>
  </si>
  <si>
    <t>2023-04-25</t>
  </si>
  <si>
    <t>3288646</t>
  </si>
  <si>
    <t>li xinhe</t>
  </si>
  <si>
    <t>590.82</t>
  </si>
  <si>
    <t>671.00</t>
  </si>
  <si>
    <t>2023-04-25 20:21:57</t>
  </si>
  <si>
    <t>3287903</t>
  </si>
  <si>
    <t>宿务峰会广场酒店</t>
  </si>
  <si>
    <t>CHEN XIAOBIN</t>
  </si>
  <si>
    <t>1035.47</t>
  </si>
  <si>
    <t>1176.00</t>
  </si>
  <si>
    <t>2023-04-26 10:49:30</t>
  </si>
  <si>
    <t>3286636</t>
  </si>
  <si>
    <t>莎阿南马尔地亚套房酒店</t>
  </si>
  <si>
    <t>HAYYUN NURUL FATHIYAH</t>
  </si>
  <si>
    <t>581.13</t>
  </si>
  <si>
    <t>660.00</t>
  </si>
  <si>
    <t>2023-04-28 15:53:58</t>
  </si>
  <si>
    <t>3284510</t>
  </si>
  <si>
    <t>撒哈拉之星酒店</t>
  </si>
  <si>
    <t>Arbat Sameer</t>
  </si>
  <si>
    <t>641.59</t>
  </si>
  <si>
    <t>729.00</t>
  </si>
  <si>
    <t>2023-04-25 01:14:26</t>
  </si>
  <si>
    <t>2023-04-24</t>
  </si>
  <si>
    <t>3284134</t>
  </si>
  <si>
    <t>曼谷河畔萨利尔酒店</t>
  </si>
  <si>
    <t>Huang Shengkuan,Sun Yihui</t>
  </si>
  <si>
    <t>1828.85</t>
  </si>
  <si>
    <t>2078.00</t>
  </si>
  <si>
    <t>2023-04-24 23:21:14</t>
  </si>
  <si>
    <t>3283728</t>
  </si>
  <si>
    <t>Zhao Yang,Wei Xuejie</t>
  </si>
  <si>
    <t>652.15</t>
  </si>
  <si>
    <t>741.00</t>
  </si>
  <si>
    <t>2023-04-24 20:43:51</t>
  </si>
  <si>
    <t>3283662</t>
  </si>
  <si>
    <t>DONG LING</t>
  </si>
  <si>
    <t>588.79</t>
  </si>
  <si>
    <t>669.00</t>
  </si>
  <si>
    <t>2023-04-24 20:11:55</t>
  </si>
  <si>
    <t>3283134</t>
  </si>
  <si>
    <t>阳光海岸酒店及赌场</t>
  </si>
  <si>
    <t>Mesli Rachid</t>
  </si>
  <si>
    <t>4834.39</t>
  </si>
  <si>
    <t>5493.00</t>
  </si>
  <si>
    <t>2023-04-24 18:36:49</t>
  </si>
  <si>
    <t>3282554</t>
  </si>
  <si>
    <t>迪拜六国城门盛橡饭店</t>
  </si>
  <si>
    <t>YAN TAO</t>
  </si>
  <si>
    <t>607.27</t>
  </si>
  <si>
    <t>690.00</t>
  </si>
  <si>
    <t>2023-04-24 16:25:40</t>
  </si>
  <si>
    <t>3281662</t>
  </si>
  <si>
    <t>WEI LIZHEN</t>
  </si>
  <si>
    <t>587.03</t>
  </si>
  <si>
    <t>667.00</t>
  </si>
  <si>
    <t>113.62</t>
  </si>
  <si>
    <t>-553</t>
  </si>
  <si>
    <t>-487</t>
  </si>
  <si>
    <t>2023-04-24 13:28:32</t>
  </si>
  <si>
    <t>3280582</t>
  </si>
  <si>
    <t>铂尔曼雅加达中心公园酒店</t>
  </si>
  <si>
    <t>LIN JIN BIN</t>
  </si>
  <si>
    <t>2972.98</t>
  </si>
  <si>
    <t>3378.00</t>
  </si>
  <si>
    <t>2023-04-24 09:00:07</t>
  </si>
  <si>
    <t>3280506</t>
  </si>
  <si>
    <t>SONG QIUYE,YU YING</t>
  </si>
  <si>
    <t>2023-04-24 08:28:38</t>
  </si>
  <si>
    <t>3280149</t>
  </si>
  <si>
    <t>洛杉矶丽晶酒店</t>
  </si>
  <si>
    <t>Roussel Alice</t>
  </si>
  <si>
    <t>1666.91</t>
  </si>
  <si>
    <t>1894.00</t>
  </si>
  <si>
    <t>2023-04-24 02:27:32</t>
  </si>
  <si>
    <t>2023-04-23</t>
  </si>
  <si>
    <t>3279488</t>
  </si>
  <si>
    <t>FAN XIAN,XIE TAO</t>
  </si>
  <si>
    <t>675.11</t>
  </si>
  <si>
    <t>767.00</t>
  </si>
  <si>
    <t>2023-04-23 22:36:26</t>
  </si>
  <si>
    <t>3278318</t>
  </si>
  <si>
    <t>曼谷瑞博朗得酒店</t>
  </si>
  <si>
    <t>DAVIES PAUL LESLIE</t>
  </si>
  <si>
    <t>1489.30</t>
  </si>
  <si>
    <t>1692.00</t>
  </si>
  <si>
    <t>2023-04-23 19:22:37</t>
  </si>
  <si>
    <t>3276127</t>
  </si>
  <si>
    <t>ZHANG YAXUN</t>
  </si>
  <si>
    <t>587.97</t>
  </si>
  <si>
    <t>668.00</t>
  </si>
  <si>
    <t>2023-04-23 13:24:45</t>
  </si>
  <si>
    <t>3274859</t>
  </si>
  <si>
    <t>U2 旅馆</t>
  </si>
  <si>
    <t>Yang Guogui</t>
  </si>
  <si>
    <t>617.02</t>
  </si>
  <si>
    <t>701.00</t>
  </si>
  <si>
    <t>-700</t>
  </si>
  <si>
    <t>-617</t>
  </si>
  <si>
    <t>2023-04-23 02:41:00</t>
  </si>
  <si>
    <t>2023-04-22</t>
  </si>
  <si>
    <t>3274355</t>
  </si>
  <si>
    <t>YANG FAN,ZHANG SHUYI</t>
  </si>
  <si>
    <t>674.31</t>
  </si>
  <si>
    <t>766.00</t>
  </si>
  <si>
    <t>2023-04-22 22:41:05</t>
  </si>
  <si>
    <t>3270298</t>
  </si>
  <si>
    <t>梅鲁萨卡努沙杜瓦</t>
  </si>
  <si>
    <t>GANBOLD ODBAYAR,BATBAYAR NOMIN</t>
  </si>
  <si>
    <t>2869.75</t>
  </si>
  <si>
    <t>3270.00</t>
  </si>
  <si>
    <t>2023-04-22 00:34:24</t>
  </si>
  <si>
    <t>2023-04-19</t>
  </si>
  <si>
    <t>3254079</t>
  </si>
  <si>
    <t>巴黎凡尔赛门诺富特酒店</t>
  </si>
  <si>
    <t>ZHAO JINBANG,YUE LINFENG</t>
  </si>
  <si>
    <t>2083.26</t>
  </si>
  <si>
    <t>2373.00</t>
  </si>
  <si>
    <t>2023-04-19 19:51:42</t>
  </si>
  <si>
    <t>3246613</t>
  </si>
  <si>
    <t>韩国酒店</t>
  </si>
  <si>
    <t>Moonsung Lee</t>
  </si>
  <si>
    <t>555.71</t>
  </si>
  <si>
    <t>633.00</t>
  </si>
  <si>
    <t>2023-04-19 13:37:07</t>
  </si>
  <si>
    <t>2023-04-18</t>
  </si>
  <si>
    <t>3244356</t>
  </si>
  <si>
    <t>芝加哥旅客之家酒店</t>
  </si>
  <si>
    <t>CUI YAHUI,XIANG ZI</t>
  </si>
  <si>
    <t>6774.78</t>
  </si>
  <si>
    <t>7710.00</t>
  </si>
  <si>
    <t>2023-04-18 18:55:07</t>
  </si>
  <si>
    <t>2023-04-17</t>
  </si>
  <si>
    <t>3242000</t>
  </si>
  <si>
    <t>阿夸酒店</t>
  </si>
  <si>
    <t>FENG CHEN,XU LUXIN</t>
  </si>
  <si>
    <t>408.82</t>
  </si>
  <si>
    <t>466.00</t>
  </si>
  <si>
    <t>2023-04-17 20:32:38</t>
  </si>
  <si>
    <t>3241501</t>
  </si>
  <si>
    <t>HUANG CHIA YI,Huang chin shu</t>
  </si>
  <si>
    <t>2552.94</t>
  </si>
  <si>
    <t>2910.00</t>
  </si>
  <si>
    <t>2023-04-17 17:25:33</t>
  </si>
  <si>
    <t>2023-04-11</t>
  </si>
  <si>
    <t>3216632</t>
  </si>
  <si>
    <t>太平洋酒店</t>
  </si>
  <si>
    <t>CHOI MYUNGEUN</t>
  </si>
  <si>
    <t>1396.01</t>
  </si>
  <si>
    <t>1588.00</t>
  </si>
  <si>
    <t>2023-04-11 16:37:01</t>
  </si>
  <si>
    <t>2023-04-10</t>
  </si>
  <si>
    <t>3212522</t>
  </si>
  <si>
    <t>海洋娱乐场度假村</t>
  </si>
  <si>
    <t>JOSEPH DANIEL</t>
  </si>
  <si>
    <t>706.07</t>
  </si>
  <si>
    <t>805.00</t>
  </si>
  <si>
    <t>2023-04-10 00:15:03</t>
  </si>
  <si>
    <t>2023-04-03</t>
  </si>
  <si>
    <t>3193236</t>
  </si>
  <si>
    <t>巴塞罗那马塔罗阿特纳港酒店</t>
  </si>
  <si>
    <t>KING ALEXI REGINA</t>
  </si>
  <si>
    <t>1151.80</t>
  </si>
  <si>
    <t>1312.00</t>
  </si>
  <si>
    <t>2023-04-03 00:13:35</t>
  </si>
  <si>
    <t>西班牙</t>
  </si>
  <si>
    <t>2023-03-26</t>
  </si>
  <si>
    <t>3172707</t>
  </si>
  <si>
    <t>阿洛希拉尼威基基海滩度假村</t>
  </si>
  <si>
    <t>KINIV VASIL,LOGAN JAZMYN</t>
  </si>
  <si>
    <t>9325.83</t>
  </si>
  <si>
    <t>10635.00</t>
  </si>
  <si>
    <t>2023-03-26 07:42:08</t>
  </si>
  <si>
    <t>2023-03-20</t>
  </si>
  <si>
    <t>3156072</t>
  </si>
  <si>
    <t>基韦斯特马克港口度假村</t>
  </si>
  <si>
    <t>Hurdle June</t>
  </si>
  <si>
    <t>10375.76</t>
  </si>
  <si>
    <t>11796.00</t>
  </si>
  <si>
    <t>2023-03-20 02:58:29</t>
  </si>
  <si>
    <t>2023-03-15</t>
  </si>
  <si>
    <t>3135572</t>
  </si>
  <si>
    <t>柏林斯比特尔马克贝斯特韦斯特酒店</t>
  </si>
  <si>
    <t>Bell Patricia</t>
  </si>
  <si>
    <t>1558.62</t>
  </si>
  <si>
    <t>1776.00</t>
  </si>
  <si>
    <t>2023-03-15 02:31:19</t>
  </si>
  <si>
    <t>2023-02-09</t>
  </si>
  <si>
    <t>3016993</t>
  </si>
  <si>
    <t>哈恩酒店</t>
  </si>
  <si>
    <t>SUR SUBROTO KUMAR,XU MENGJUN</t>
  </si>
  <si>
    <t>202.81</t>
  </si>
  <si>
    <t>234.00</t>
  </si>
  <si>
    <t>2023-02-09 15:34:05</t>
  </si>
  <si>
    <t>土耳其</t>
  </si>
  <si>
    <t>2023-02-08</t>
  </si>
  <si>
    <t>3013175</t>
  </si>
  <si>
    <t>宜必思尚品酒店，伦敦希思罗机场</t>
  </si>
  <si>
    <t>Ho Chun ip</t>
  </si>
  <si>
    <t>517.03</t>
  </si>
  <si>
    <t>596.00</t>
  </si>
  <si>
    <t>2023-02-08 04:14:41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</si>
</sst>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45055</v>
      </c>
      <c r="G2" s="6">
        <v>45056</v>
      </c>
      <c r="H2" s="4">
        <v>1</v>
      </c>
      <c r="I2" s="4">
        <v>1</v>
      </c>
      <c r="J2" s="4">
        <v>1</v>
      </c>
      <c r="K2" s="4" t="s">
        <v>30</v>
      </c>
      <c r="L2" s="4">
        <v>596</v>
      </c>
      <c r="M2" s="4">
        <v>596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45059</v>
      </c>
      <c r="T2" s="4" t="s">
        <v>34</v>
      </c>
      <c r="U2" s="4">
        <v>596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45055</v>
      </c>
      <c r="G3" s="6">
        <v>45056</v>
      </c>
      <c r="H3" s="4">
        <v>1</v>
      </c>
      <c r="I3" s="4">
        <v>1</v>
      </c>
      <c r="J3" s="4">
        <v>1</v>
      </c>
      <c r="K3" s="4" t="s">
        <v>30</v>
      </c>
      <c r="L3" s="4">
        <v>234</v>
      </c>
      <c r="M3" s="4">
        <v>234</v>
      </c>
      <c r="N3" s="4" t="s">
        <v>40</v>
      </c>
      <c r="O3" s="4" t="s">
        <v>32</v>
      </c>
      <c r="P3" s="4" t="s">
        <v>33</v>
      </c>
      <c r="Q3" s="4">
        <v>0</v>
      </c>
      <c r="R3" s="7">
        <v>44966</v>
      </c>
      <c r="S3" s="6">
        <v>45059</v>
      </c>
      <c r="T3" s="4" t="s">
        <v>34</v>
      </c>
      <c r="U3" s="4">
        <v>234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45054</v>
      </c>
      <c r="G4" s="6">
        <v>45056</v>
      </c>
      <c r="H4" s="4">
        <v>1</v>
      </c>
      <c r="I4" s="4">
        <v>2</v>
      </c>
      <c r="J4" s="4">
        <v>2</v>
      </c>
      <c r="K4" s="4" t="s">
        <v>30</v>
      </c>
      <c r="L4" s="4">
        <v>1776</v>
      </c>
      <c r="M4" s="4">
        <v>1776</v>
      </c>
      <c r="N4" s="4" t="s">
        <v>46</v>
      </c>
      <c r="O4" s="4" t="s">
        <v>32</v>
      </c>
      <c r="P4" s="4" t="s">
        <v>33</v>
      </c>
      <c r="Q4" s="4">
        <v>0</v>
      </c>
      <c r="R4" s="7">
        <v>45000</v>
      </c>
      <c r="S4" s="6">
        <v>45059</v>
      </c>
      <c r="T4" s="4" t="s">
        <v>34</v>
      </c>
      <c r="U4" s="4">
        <v>1776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45053</v>
      </c>
      <c r="G5" s="6">
        <v>45056</v>
      </c>
      <c r="H5" s="4">
        <v>1</v>
      </c>
      <c r="I5" s="4">
        <v>3</v>
      </c>
      <c r="J5" s="4">
        <v>3</v>
      </c>
      <c r="K5" s="4" t="s">
        <v>30</v>
      </c>
      <c r="L5" s="4">
        <v>11796</v>
      </c>
      <c r="M5" s="4">
        <v>11796</v>
      </c>
      <c r="N5" s="4" t="s">
        <v>52</v>
      </c>
      <c r="O5" s="4" t="s">
        <v>32</v>
      </c>
      <c r="P5" s="4" t="s">
        <v>33</v>
      </c>
      <c r="Q5" s="4">
        <v>0</v>
      </c>
      <c r="R5" s="7">
        <v>45005</v>
      </c>
      <c r="S5" s="6">
        <v>45059</v>
      </c>
      <c r="T5" s="4" t="s">
        <v>34</v>
      </c>
      <c r="U5" s="4">
        <v>11796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45051</v>
      </c>
      <c r="G6" s="6">
        <v>45056</v>
      </c>
      <c r="H6" s="4">
        <v>1</v>
      </c>
      <c r="I6" s="4">
        <v>5</v>
      </c>
      <c r="J6" s="4">
        <v>5</v>
      </c>
      <c r="K6" s="4" t="s">
        <v>30</v>
      </c>
      <c r="L6" s="4">
        <v>10635</v>
      </c>
      <c r="M6" s="4">
        <v>10635</v>
      </c>
      <c r="N6" s="4" t="s">
        <v>57</v>
      </c>
      <c r="O6" s="4" t="s">
        <v>32</v>
      </c>
      <c r="P6" s="4" t="s">
        <v>33</v>
      </c>
      <c r="Q6" s="4">
        <v>0</v>
      </c>
      <c r="R6" s="7">
        <v>45011</v>
      </c>
      <c r="S6" s="6">
        <v>45059</v>
      </c>
      <c r="T6" s="4" t="s">
        <v>34</v>
      </c>
      <c r="U6" s="4">
        <v>10635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45054</v>
      </c>
      <c r="G7" s="6">
        <v>45056</v>
      </c>
      <c r="H7" s="4">
        <v>1</v>
      </c>
      <c r="I7" s="4">
        <v>2</v>
      </c>
      <c r="J7" s="4">
        <v>2</v>
      </c>
      <c r="K7" s="4" t="s">
        <v>30</v>
      </c>
      <c r="L7" s="4">
        <v>1312</v>
      </c>
      <c r="M7" s="4">
        <v>1312</v>
      </c>
      <c r="N7" s="4" t="s">
        <v>62</v>
      </c>
      <c r="O7" s="4" t="s">
        <v>32</v>
      </c>
      <c r="P7" s="4" t="s">
        <v>33</v>
      </c>
      <c r="Q7" s="4">
        <v>0</v>
      </c>
      <c r="R7" s="7">
        <v>45019</v>
      </c>
      <c r="S7" s="6">
        <v>45059</v>
      </c>
      <c r="T7" s="4" t="s">
        <v>34</v>
      </c>
      <c r="U7" s="4">
        <v>1312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45055</v>
      </c>
      <c r="G8" s="6">
        <v>45056</v>
      </c>
      <c r="H8" s="4">
        <v>1</v>
      </c>
      <c r="I8" s="4">
        <v>1</v>
      </c>
      <c r="J8" s="4">
        <v>1</v>
      </c>
      <c r="K8" s="4" t="s">
        <v>30</v>
      </c>
      <c r="L8" s="4">
        <v>805</v>
      </c>
      <c r="M8" s="4">
        <v>805</v>
      </c>
      <c r="N8" s="4" t="s">
        <v>67</v>
      </c>
      <c r="O8" s="4" t="s">
        <v>32</v>
      </c>
      <c r="P8" s="4" t="s">
        <v>33</v>
      </c>
      <c r="Q8" s="4">
        <v>0</v>
      </c>
      <c r="R8" s="7">
        <v>45026</v>
      </c>
      <c r="S8" s="6">
        <v>45059</v>
      </c>
      <c r="T8" s="4" t="s">
        <v>34</v>
      </c>
      <c r="U8" s="4">
        <v>805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45054</v>
      </c>
      <c r="G9" s="6">
        <v>45056</v>
      </c>
      <c r="H9" s="4">
        <v>1</v>
      </c>
      <c r="I9" s="4">
        <v>2</v>
      </c>
      <c r="J9" s="4">
        <v>2</v>
      </c>
      <c r="K9" s="4" t="s">
        <v>30</v>
      </c>
      <c r="L9" s="4">
        <v>1588</v>
      </c>
      <c r="M9" s="4">
        <v>1588</v>
      </c>
      <c r="N9" s="4" t="s">
        <v>73</v>
      </c>
      <c r="O9" s="4" t="s">
        <v>32</v>
      </c>
      <c r="P9" s="4" t="s">
        <v>33</v>
      </c>
      <c r="Q9" s="4">
        <v>0</v>
      </c>
      <c r="R9" s="7">
        <v>45027</v>
      </c>
      <c r="S9" s="6">
        <v>45059</v>
      </c>
      <c r="T9" s="4" t="s">
        <v>34</v>
      </c>
      <c r="U9" s="4">
        <v>1588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45054</v>
      </c>
      <c r="G10" s="6">
        <v>45056</v>
      </c>
      <c r="H10" s="4">
        <v>1</v>
      </c>
      <c r="I10" s="4">
        <v>2</v>
      </c>
      <c r="J10" s="4">
        <v>2</v>
      </c>
      <c r="K10" s="4" t="s">
        <v>30</v>
      </c>
      <c r="L10" s="4">
        <v>2910</v>
      </c>
      <c r="M10" s="4">
        <v>2910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45033</v>
      </c>
      <c r="S10" s="6">
        <v>45059</v>
      </c>
      <c r="T10" s="4" t="s">
        <v>34</v>
      </c>
      <c r="U10" s="4">
        <v>2910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45054</v>
      </c>
      <c r="G11" s="6">
        <v>45056</v>
      </c>
      <c r="H11" s="4">
        <v>1</v>
      </c>
      <c r="I11" s="4">
        <v>2</v>
      </c>
      <c r="J11" s="4">
        <v>2</v>
      </c>
      <c r="K11" s="4" t="s">
        <v>30</v>
      </c>
      <c r="L11" s="4">
        <v>466</v>
      </c>
      <c r="M11" s="4">
        <v>466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45033</v>
      </c>
      <c r="S11" s="6">
        <v>45059</v>
      </c>
      <c r="T11" s="4" t="s">
        <v>34</v>
      </c>
      <c r="U11" s="4">
        <v>466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45050</v>
      </c>
      <c r="G12" s="6">
        <v>45056</v>
      </c>
      <c r="H12" s="4">
        <v>1</v>
      </c>
      <c r="I12" s="4">
        <v>6</v>
      </c>
      <c r="J12" s="4">
        <v>6</v>
      </c>
      <c r="K12" s="4" t="s">
        <v>30</v>
      </c>
      <c r="L12" s="4">
        <v>7710</v>
      </c>
      <c r="M12" s="4">
        <v>7710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45034</v>
      </c>
      <c r="S12" s="6">
        <v>45059</v>
      </c>
      <c r="T12" s="4" t="s">
        <v>34</v>
      </c>
      <c r="U12" s="4">
        <v>7710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45055</v>
      </c>
      <c r="G13" s="6">
        <v>45056</v>
      </c>
      <c r="H13" s="4">
        <v>1</v>
      </c>
      <c r="I13" s="4">
        <v>1</v>
      </c>
      <c r="J13" s="4">
        <v>1</v>
      </c>
      <c r="K13" s="4" t="s">
        <v>30</v>
      </c>
      <c r="L13" s="4">
        <v>633</v>
      </c>
      <c r="M13" s="4">
        <v>633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45035</v>
      </c>
      <c r="S13" s="6">
        <v>45059</v>
      </c>
      <c r="T13" s="4" t="s">
        <v>34</v>
      </c>
      <c r="U13" s="4">
        <v>633</v>
      </c>
      <c r="V13" s="4">
        <v>0</v>
      </c>
      <c r="W13" s="4">
        <v>0</v>
      </c>
      <c r="X13" s="4" t="s">
        <v>95</v>
      </c>
      <c r="Y13" s="4" t="s">
        <v>36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45054</v>
      </c>
      <c r="G14" s="6">
        <v>45056</v>
      </c>
      <c r="H14" s="4">
        <v>1</v>
      </c>
      <c r="I14" s="4">
        <v>2</v>
      </c>
      <c r="J14" s="4">
        <v>2</v>
      </c>
      <c r="K14" s="4" t="s">
        <v>30</v>
      </c>
      <c r="L14" s="4">
        <v>2373</v>
      </c>
      <c r="M14" s="4">
        <v>2373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45035</v>
      </c>
      <c r="S14" s="6">
        <v>45059</v>
      </c>
      <c r="T14" s="4" t="s">
        <v>34</v>
      </c>
      <c r="U14" s="4">
        <v>2373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45053</v>
      </c>
      <c r="G15" s="6">
        <v>45056</v>
      </c>
      <c r="H15" s="4">
        <v>1</v>
      </c>
      <c r="I15" s="4">
        <v>3</v>
      </c>
      <c r="J15" s="4">
        <v>3</v>
      </c>
      <c r="K15" s="4" t="s">
        <v>30</v>
      </c>
      <c r="L15" s="4">
        <v>3270</v>
      </c>
      <c r="M15" s="4">
        <v>3270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45038</v>
      </c>
      <c r="S15" s="6">
        <v>45059</v>
      </c>
      <c r="T15" s="4" t="s">
        <v>34</v>
      </c>
      <c r="U15" s="4">
        <v>3270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45055</v>
      </c>
      <c r="G16" s="6">
        <v>45056</v>
      </c>
      <c r="H16" s="4">
        <v>1</v>
      </c>
      <c r="I16" s="4">
        <v>1</v>
      </c>
      <c r="J16" s="4">
        <v>1</v>
      </c>
      <c r="K16" s="4" t="s">
        <v>30</v>
      </c>
      <c r="L16" s="4">
        <v>766</v>
      </c>
      <c r="M16" s="4">
        <v>766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45038</v>
      </c>
      <c r="S16" s="6">
        <v>45059</v>
      </c>
      <c r="T16" s="4" t="s">
        <v>34</v>
      </c>
      <c r="U16" s="4">
        <v>766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45050</v>
      </c>
      <c r="G17" s="6">
        <v>45056</v>
      </c>
      <c r="H17" s="4">
        <v>1</v>
      </c>
      <c r="I17" s="4">
        <v>6</v>
      </c>
      <c r="J17" s="4">
        <v>6</v>
      </c>
      <c r="K17" s="4" t="s">
        <v>30</v>
      </c>
      <c r="L17" s="4">
        <v>701</v>
      </c>
      <c r="M17" s="4">
        <v>701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45039</v>
      </c>
      <c r="S17" s="6">
        <v>45059</v>
      </c>
      <c r="T17" s="4" t="s">
        <v>34</v>
      </c>
      <c r="U17" s="4">
        <v>701</v>
      </c>
      <c r="V17" s="4">
        <v>0</v>
      </c>
      <c r="W17" s="4">
        <v>0</v>
      </c>
      <c r="X17" s="4" t="s">
        <v>117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118</v>
      </c>
      <c r="D18" s="4" t="s">
        <v>114</v>
      </c>
      <c r="E18" s="4" t="s">
        <v>115</v>
      </c>
      <c r="F18" s="6">
        <v>45050</v>
      </c>
      <c r="G18" s="6">
        <v>45056</v>
      </c>
      <c r="H18" s="4">
        <v>1</v>
      </c>
      <c r="I18" s="4">
        <v>6</v>
      </c>
      <c r="J18" s="4">
        <v>6</v>
      </c>
      <c r="K18" s="4" t="s">
        <v>30</v>
      </c>
      <c r="L18" s="4">
        <v>-701</v>
      </c>
      <c r="M18" s="4">
        <v>-701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45039</v>
      </c>
      <c r="S18" s="6">
        <v>45059</v>
      </c>
      <c r="T18" s="4" t="s">
        <v>34</v>
      </c>
      <c r="U18" s="4">
        <v>-701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108</v>
      </c>
      <c r="E19" s="4" t="s">
        <v>120</v>
      </c>
      <c r="F19" s="6">
        <v>45055</v>
      </c>
      <c r="G19" s="6">
        <v>45056</v>
      </c>
      <c r="H19" s="4">
        <v>1</v>
      </c>
      <c r="I19" s="4">
        <v>1</v>
      </c>
      <c r="J19" s="4">
        <v>1</v>
      </c>
      <c r="K19" s="4" t="s">
        <v>30</v>
      </c>
      <c r="L19" s="4">
        <v>668</v>
      </c>
      <c r="M19" s="4">
        <v>668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45039</v>
      </c>
      <c r="S19" s="6">
        <v>45059</v>
      </c>
      <c r="T19" s="4" t="s">
        <v>34</v>
      </c>
      <c r="U19" s="4">
        <v>668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45052</v>
      </c>
      <c r="G20" s="6">
        <v>45056</v>
      </c>
      <c r="H20" s="4">
        <v>1</v>
      </c>
      <c r="I20" s="4">
        <v>4</v>
      </c>
      <c r="J20" s="4">
        <v>4</v>
      </c>
      <c r="K20" s="4" t="s">
        <v>30</v>
      </c>
      <c r="L20" s="4">
        <v>1692</v>
      </c>
      <c r="M20" s="4">
        <v>1692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45039</v>
      </c>
      <c r="S20" s="6">
        <v>45059</v>
      </c>
      <c r="T20" s="4" t="s">
        <v>34</v>
      </c>
      <c r="U20" s="4">
        <v>1692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108</v>
      </c>
      <c r="E21" s="4" t="s">
        <v>131</v>
      </c>
      <c r="F21" s="6">
        <v>45055</v>
      </c>
      <c r="G21" s="6">
        <v>45056</v>
      </c>
      <c r="H21" s="4">
        <v>1</v>
      </c>
      <c r="I21" s="4">
        <v>1</v>
      </c>
      <c r="J21" s="4">
        <v>1</v>
      </c>
      <c r="K21" s="4" t="s">
        <v>30</v>
      </c>
      <c r="L21" s="4">
        <v>767</v>
      </c>
      <c r="M21" s="4">
        <v>767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45039</v>
      </c>
      <c r="S21" s="6">
        <v>45059</v>
      </c>
      <c r="T21" s="4" t="s">
        <v>34</v>
      </c>
      <c r="U21" s="4">
        <v>767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66</v>
      </c>
      <c r="F22" s="6">
        <v>45054</v>
      </c>
      <c r="G22" s="6">
        <v>45056</v>
      </c>
      <c r="H22" s="4">
        <v>1</v>
      </c>
      <c r="I22" s="4">
        <v>2</v>
      </c>
      <c r="J22" s="4">
        <v>2</v>
      </c>
      <c r="K22" s="4" t="s">
        <v>30</v>
      </c>
      <c r="L22" s="4">
        <v>1894</v>
      </c>
      <c r="M22" s="4">
        <v>1894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45040</v>
      </c>
      <c r="S22" s="6">
        <v>45059</v>
      </c>
      <c r="T22" s="4" t="s">
        <v>34</v>
      </c>
      <c r="U22" s="4">
        <v>1894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45055</v>
      </c>
      <c r="G23" s="6">
        <v>45056</v>
      </c>
      <c r="H23" s="4">
        <v>1</v>
      </c>
      <c r="I23" s="4">
        <v>1</v>
      </c>
      <c r="J23" s="4">
        <v>1</v>
      </c>
      <c r="K23" s="4" t="s">
        <v>30</v>
      </c>
      <c r="L23" s="4">
        <v>741</v>
      </c>
      <c r="M23" s="4">
        <v>741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45040</v>
      </c>
      <c r="S23" s="6">
        <v>45059</v>
      </c>
      <c r="T23" s="4" t="s">
        <v>34</v>
      </c>
      <c r="U23" s="4">
        <v>741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45053</v>
      </c>
      <c r="G24" s="6">
        <v>45056</v>
      </c>
      <c r="H24" s="4">
        <v>1</v>
      </c>
      <c r="I24" s="4">
        <v>3</v>
      </c>
      <c r="J24" s="4">
        <v>3</v>
      </c>
      <c r="K24" s="4" t="s">
        <v>30</v>
      </c>
      <c r="L24" s="4">
        <v>3378</v>
      </c>
      <c r="M24" s="4">
        <v>3378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45040</v>
      </c>
      <c r="S24" s="6">
        <v>45059</v>
      </c>
      <c r="T24" s="4" t="s">
        <v>34</v>
      </c>
      <c r="U24" s="4">
        <v>3378</v>
      </c>
      <c r="V24" s="4">
        <v>0</v>
      </c>
      <c r="W24" s="4">
        <v>0</v>
      </c>
      <c r="X24" s="4" t="s">
        <v>148</v>
      </c>
      <c r="Y24" s="4" t="s">
        <v>36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108</v>
      </c>
      <c r="E25" s="4" t="s">
        <v>120</v>
      </c>
      <c r="F25" s="6">
        <v>45055</v>
      </c>
      <c r="G25" s="6">
        <v>45056</v>
      </c>
      <c r="H25" s="4">
        <v>1</v>
      </c>
      <c r="I25" s="4">
        <v>1</v>
      </c>
      <c r="J25" s="4">
        <v>1</v>
      </c>
      <c r="K25" s="4" t="s">
        <v>30</v>
      </c>
      <c r="L25" s="4">
        <v>667</v>
      </c>
      <c r="M25" s="4">
        <v>667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45040</v>
      </c>
      <c r="S25" s="6">
        <v>45059</v>
      </c>
      <c r="T25" s="4" t="s">
        <v>34</v>
      </c>
      <c r="U25" s="4">
        <v>667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45055</v>
      </c>
      <c r="G26" s="6">
        <v>45056</v>
      </c>
      <c r="H26" s="4">
        <v>1</v>
      </c>
      <c r="I26" s="4">
        <v>1</v>
      </c>
      <c r="J26" s="4">
        <v>1</v>
      </c>
      <c r="K26" s="4" t="s">
        <v>30</v>
      </c>
      <c r="L26" s="4">
        <v>690</v>
      </c>
      <c r="M26" s="4">
        <v>690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45040</v>
      </c>
      <c r="S26" s="6">
        <v>45059</v>
      </c>
      <c r="T26" s="4" t="s">
        <v>34</v>
      </c>
      <c r="U26" s="4">
        <v>690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45053</v>
      </c>
      <c r="G27" s="6">
        <v>45056</v>
      </c>
      <c r="H27" s="4">
        <v>1</v>
      </c>
      <c r="I27" s="4">
        <v>3</v>
      </c>
      <c r="J27" s="4">
        <v>3</v>
      </c>
      <c r="K27" s="4" t="s">
        <v>30</v>
      </c>
      <c r="L27" s="4">
        <v>5493</v>
      </c>
      <c r="M27" s="4">
        <v>5493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45040</v>
      </c>
      <c r="S27" s="6">
        <v>45059</v>
      </c>
      <c r="T27" s="4" t="s">
        <v>34</v>
      </c>
      <c r="U27" s="4">
        <v>5493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108</v>
      </c>
      <c r="E28" s="4" t="s">
        <v>164</v>
      </c>
      <c r="F28" s="6">
        <v>45055</v>
      </c>
      <c r="G28" s="6">
        <v>45056</v>
      </c>
      <c r="H28" s="4">
        <v>1</v>
      </c>
      <c r="I28" s="4">
        <v>1</v>
      </c>
      <c r="J28" s="4">
        <v>1</v>
      </c>
      <c r="K28" s="4" t="s">
        <v>30</v>
      </c>
      <c r="L28" s="4">
        <v>669</v>
      </c>
      <c r="M28" s="4">
        <v>669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45040</v>
      </c>
      <c r="S28" s="6">
        <v>45059</v>
      </c>
      <c r="T28" s="4" t="s">
        <v>34</v>
      </c>
      <c r="U28" s="4">
        <v>669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108</v>
      </c>
      <c r="E29" s="4" t="s">
        <v>109</v>
      </c>
      <c r="F29" s="6">
        <v>45055</v>
      </c>
      <c r="G29" s="6">
        <v>45056</v>
      </c>
      <c r="H29" s="4">
        <v>1</v>
      </c>
      <c r="I29" s="4">
        <v>1</v>
      </c>
      <c r="J29" s="4">
        <v>1</v>
      </c>
      <c r="K29" s="4" t="s">
        <v>30</v>
      </c>
      <c r="L29" s="4">
        <v>741</v>
      </c>
      <c r="M29" s="4">
        <v>741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45040</v>
      </c>
      <c r="S29" s="6">
        <v>45059</v>
      </c>
      <c r="T29" s="4" t="s">
        <v>34</v>
      </c>
      <c r="U29" s="4">
        <v>741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45049</v>
      </c>
      <c r="G30" s="6">
        <v>45056</v>
      </c>
      <c r="H30" s="4">
        <v>1</v>
      </c>
      <c r="I30" s="4">
        <v>7</v>
      </c>
      <c r="J30" s="4">
        <v>7</v>
      </c>
      <c r="K30" s="4" t="s">
        <v>30</v>
      </c>
      <c r="L30" s="4">
        <v>4606</v>
      </c>
      <c r="M30" s="4">
        <v>4606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45040</v>
      </c>
      <c r="S30" s="6">
        <v>45059</v>
      </c>
      <c r="T30" s="4" t="s">
        <v>34</v>
      </c>
      <c r="U30" s="4">
        <v>4606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45054</v>
      </c>
      <c r="G31" s="6">
        <v>45056</v>
      </c>
      <c r="H31" s="4">
        <v>1</v>
      </c>
      <c r="I31" s="4">
        <v>2</v>
      </c>
      <c r="J31" s="4">
        <v>2</v>
      </c>
      <c r="K31" s="4" t="s">
        <v>30</v>
      </c>
      <c r="L31" s="4">
        <v>2078</v>
      </c>
      <c r="M31" s="4">
        <v>2078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45040</v>
      </c>
      <c r="S31" s="6">
        <v>45059</v>
      </c>
      <c r="T31" s="4" t="s">
        <v>34</v>
      </c>
      <c r="U31" s="4">
        <v>2078</v>
      </c>
      <c r="V31" s="4">
        <v>0</v>
      </c>
      <c r="W31" s="4">
        <v>0</v>
      </c>
      <c r="X31" s="4" t="s">
        <v>182</v>
      </c>
      <c r="Y31" s="4" t="s">
        <v>36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45055</v>
      </c>
      <c r="G32" s="6">
        <v>45056</v>
      </c>
      <c r="H32" s="4">
        <v>1</v>
      </c>
      <c r="I32" s="4">
        <v>1</v>
      </c>
      <c r="J32" s="4">
        <v>1</v>
      </c>
      <c r="K32" s="4" t="s">
        <v>30</v>
      </c>
      <c r="L32" s="4">
        <v>729</v>
      </c>
      <c r="M32" s="4">
        <v>729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45041</v>
      </c>
      <c r="S32" s="6">
        <v>45059</v>
      </c>
      <c r="T32" s="4" t="s">
        <v>34</v>
      </c>
      <c r="U32" s="4">
        <v>729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172</v>
      </c>
      <c r="B33" s="4" t="s">
        <v>26</v>
      </c>
      <c r="C33" s="4" t="s">
        <v>118</v>
      </c>
      <c r="D33" s="4" t="s">
        <v>173</v>
      </c>
      <c r="E33" s="4" t="s">
        <v>174</v>
      </c>
      <c r="F33" s="6">
        <v>45049</v>
      </c>
      <c r="G33" s="6">
        <v>45056</v>
      </c>
      <c r="H33" s="4">
        <v>1</v>
      </c>
      <c r="I33" s="4">
        <v>7</v>
      </c>
      <c r="J33" s="4">
        <v>7</v>
      </c>
      <c r="K33" s="4" t="s">
        <v>30</v>
      </c>
      <c r="L33" s="4">
        <v>-4606</v>
      </c>
      <c r="M33" s="4">
        <v>-4606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45040</v>
      </c>
      <c r="S33" s="6">
        <v>45059</v>
      </c>
      <c r="T33" s="4" t="s">
        <v>34</v>
      </c>
      <c r="U33" s="4">
        <v>-4606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126</v>
      </c>
      <c r="F34" s="6">
        <v>45054</v>
      </c>
      <c r="G34" s="6">
        <v>45056</v>
      </c>
      <c r="H34" s="4">
        <v>1</v>
      </c>
      <c r="I34" s="4">
        <v>2</v>
      </c>
      <c r="J34" s="4">
        <v>2</v>
      </c>
      <c r="K34" s="4" t="s">
        <v>30</v>
      </c>
      <c r="L34" s="4">
        <v>660</v>
      </c>
      <c r="M34" s="4">
        <v>660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45041</v>
      </c>
      <c r="S34" s="6">
        <v>45059</v>
      </c>
      <c r="T34" s="4" t="s">
        <v>34</v>
      </c>
      <c r="U34" s="4">
        <v>660</v>
      </c>
      <c r="V34" s="4">
        <v>0</v>
      </c>
      <c r="W34" s="4">
        <v>0</v>
      </c>
      <c r="X34" s="4" t="s">
        <v>192</v>
      </c>
      <c r="Y34" s="4" t="s">
        <v>36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45053</v>
      </c>
      <c r="G35" s="6">
        <v>45056</v>
      </c>
      <c r="H35" s="4">
        <v>1</v>
      </c>
      <c r="I35" s="4">
        <v>3</v>
      </c>
      <c r="J35" s="4">
        <v>3</v>
      </c>
      <c r="K35" s="4" t="s">
        <v>30</v>
      </c>
      <c r="L35" s="4">
        <v>1176</v>
      </c>
      <c r="M35" s="4">
        <v>1176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45041</v>
      </c>
      <c r="S35" s="6">
        <v>45059</v>
      </c>
      <c r="T35" s="4" t="s">
        <v>34</v>
      </c>
      <c r="U35" s="4">
        <v>1176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108</v>
      </c>
      <c r="E36" s="4" t="s">
        <v>164</v>
      </c>
      <c r="F36" s="6">
        <v>45055</v>
      </c>
      <c r="G36" s="6">
        <v>45056</v>
      </c>
      <c r="H36" s="4">
        <v>1</v>
      </c>
      <c r="I36" s="4">
        <v>1</v>
      </c>
      <c r="J36" s="4">
        <v>1</v>
      </c>
      <c r="K36" s="4" t="s">
        <v>30</v>
      </c>
      <c r="L36" s="4">
        <v>671</v>
      </c>
      <c r="M36" s="4">
        <v>671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45041</v>
      </c>
      <c r="S36" s="6">
        <v>45059</v>
      </c>
      <c r="T36" s="4" t="s">
        <v>34</v>
      </c>
      <c r="U36" s="4">
        <v>671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108</v>
      </c>
      <c r="E37" s="4" t="s">
        <v>204</v>
      </c>
      <c r="F37" s="6">
        <v>45055</v>
      </c>
      <c r="G37" s="6">
        <v>45056</v>
      </c>
      <c r="H37" s="4">
        <v>1</v>
      </c>
      <c r="I37" s="4">
        <v>1</v>
      </c>
      <c r="J37" s="4">
        <v>1</v>
      </c>
      <c r="K37" s="4" t="s">
        <v>30</v>
      </c>
      <c r="L37" s="4">
        <v>995</v>
      </c>
      <c r="M37" s="4">
        <v>995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45042</v>
      </c>
      <c r="S37" s="6">
        <v>45059</v>
      </c>
      <c r="T37" s="4" t="s">
        <v>34</v>
      </c>
      <c r="U37" s="4">
        <v>995</v>
      </c>
      <c r="V37" s="4">
        <v>0</v>
      </c>
      <c r="W37" s="4">
        <v>0</v>
      </c>
      <c r="X37" s="4" t="s">
        <v>206</v>
      </c>
      <c r="Y37" s="4" t="s">
        <v>36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108</v>
      </c>
      <c r="E38" s="4" t="s">
        <v>204</v>
      </c>
      <c r="F38" s="6">
        <v>45055</v>
      </c>
      <c r="G38" s="6">
        <v>45056</v>
      </c>
      <c r="H38" s="4">
        <v>1</v>
      </c>
      <c r="I38" s="4">
        <v>1</v>
      </c>
      <c r="J38" s="4">
        <v>1</v>
      </c>
      <c r="K38" s="4" t="s">
        <v>30</v>
      </c>
      <c r="L38" s="4">
        <v>1008</v>
      </c>
      <c r="M38" s="4">
        <v>1008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45042</v>
      </c>
      <c r="S38" s="6">
        <v>45059</v>
      </c>
      <c r="T38" s="4" t="s">
        <v>34</v>
      </c>
      <c r="U38" s="4">
        <v>1008</v>
      </c>
      <c r="V38" s="4">
        <v>0</v>
      </c>
      <c r="W38" s="4">
        <v>0</v>
      </c>
      <c r="X38" s="4" t="s">
        <v>209</v>
      </c>
      <c r="Y38" s="4" t="s">
        <v>36</v>
      </c>
    </row>
    <row r="39" s="4" customFormat="1" spans="1:26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45054</v>
      </c>
      <c r="G39" s="6">
        <v>45056</v>
      </c>
      <c r="H39" s="4">
        <v>2</v>
      </c>
      <c r="I39" s="4">
        <v>2</v>
      </c>
      <c r="J39" s="4">
        <v>4</v>
      </c>
      <c r="K39" s="4" t="s">
        <v>30</v>
      </c>
      <c r="L39" s="4">
        <v>1420</v>
      </c>
      <c r="M39" s="4">
        <v>1420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45042</v>
      </c>
      <c r="S39" s="6">
        <v>45059</v>
      </c>
      <c r="T39" s="4" t="s">
        <v>34</v>
      </c>
      <c r="U39" s="4">
        <v>1420</v>
      </c>
      <c r="V39" s="4">
        <v>0</v>
      </c>
      <c r="W39" s="4">
        <v>0</v>
      </c>
      <c r="X39" s="4" t="s">
        <v>214</v>
      </c>
      <c r="Y39" s="4">
        <v>614902</v>
      </c>
      <c r="Z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45055</v>
      </c>
      <c r="G40" s="6">
        <v>45056</v>
      </c>
      <c r="H40" s="4">
        <v>1</v>
      </c>
      <c r="I40" s="4">
        <v>1</v>
      </c>
      <c r="J40" s="4">
        <v>1</v>
      </c>
      <c r="K40" s="4" t="s">
        <v>30</v>
      </c>
      <c r="L40" s="4">
        <v>239</v>
      </c>
      <c r="M40" s="4">
        <v>239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45043</v>
      </c>
      <c r="S40" s="6">
        <v>45059</v>
      </c>
      <c r="T40" s="4" t="s">
        <v>34</v>
      </c>
      <c r="U40" s="4">
        <v>239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217</v>
      </c>
      <c r="E41" s="4" t="s">
        <v>223</v>
      </c>
      <c r="F41" s="6">
        <v>45055</v>
      </c>
      <c r="G41" s="6">
        <v>45056</v>
      </c>
      <c r="H41" s="4">
        <v>1</v>
      </c>
      <c r="I41" s="4">
        <v>1</v>
      </c>
      <c r="J41" s="4">
        <v>1</v>
      </c>
      <c r="K41" s="4" t="s">
        <v>30</v>
      </c>
      <c r="L41" s="4">
        <v>222</v>
      </c>
      <c r="M41" s="4">
        <v>222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45043</v>
      </c>
      <c r="S41" s="6">
        <v>45059</v>
      </c>
      <c r="T41" s="4" t="s">
        <v>34</v>
      </c>
      <c r="U41" s="4">
        <v>222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149</v>
      </c>
      <c r="B42" s="4" t="s">
        <v>26</v>
      </c>
      <c r="C42" s="4" t="s">
        <v>227</v>
      </c>
      <c r="D42" s="4" t="s">
        <v>108</v>
      </c>
      <c r="E42" s="4" t="s">
        <v>120</v>
      </c>
      <c r="F42" s="6">
        <v>45055</v>
      </c>
      <c r="G42" s="6">
        <v>45056</v>
      </c>
      <c r="H42" s="4">
        <v>1</v>
      </c>
      <c r="I42" s="4">
        <v>1</v>
      </c>
      <c r="J42" s="4">
        <v>1</v>
      </c>
      <c r="K42" s="4" t="s">
        <v>30</v>
      </c>
      <c r="L42" s="4">
        <v>-553.32</v>
      </c>
      <c r="M42" s="4">
        <v>-553.32</v>
      </c>
      <c r="N42" s="4" t="s">
        <v>150</v>
      </c>
      <c r="O42" s="4" t="s">
        <v>32</v>
      </c>
      <c r="P42" s="4" t="s">
        <v>33</v>
      </c>
      <c r="Q42" s="4">
        <v>0</v>
      </c>
      <c r="R42" s="7">
        <v>45040.5613657407</v>
      </c>
      <c r="S42" s="6">
        <v>45059</v>
      </c>
      <c r="T42" s="4" t="s">
        <v>34</v>
      </c>
      <c r="U42" s="4">
        <v>-553.32</v>
      </c>
      <c r="V42" s="4">
        <v>0</v>
      </c>
      <c r="W42" s="4">
        <v>0</v>
      </c>
      <c r="X42" s="4" t="s">
        <v>151</v>
      </c>
      <c r="Y42" s="4" t="s">
        <v>152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108</v>
      </c>
      <c r="E43" s="4" t="s">
        <v>204</v>
      </c>
      <c r="F43" s="6">
        <v>45055</v>
      </c>
      <c r="G43" s="6">
        <v>45056</v>
      </c>
      <c r="H43" s="4">
        <v>1</v>
      </c>
      <c r="I43" s="4">
        <v>1</v>
      </c>
      <c r="J43" s="4">
        <v>1</v>
      </c>
      <c r="K43" s="4" t="s">
        <v>30</v>
      </c>
      <c r="L43" s="4">
        <v>1015</v>
      </c>
      <c r="M43" s="4">
        <v>1015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45043</v>
      </c>
      <c r="S43" s="6">
        <v>45059</v>
      </c>
      <c r="T43" s="4" t="s">
        <v>34</v>
      </c>
      <c r="U43" s="4">
        <v>1015</v>
      </c>
      <c r="V43" s="4">
        <v>0</v>
      </c>
      <c r="W43" s="4">
        <v>0</v>
      </c>
      <c r="X43" s="4" t="s">
        <v>230</v>
      </c>
      <c r="Y43" s="4" t="s">
        <v>36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45054</v>
      </c>
      <c r="G44" s="6">
        <v>45056</v>
      </c>
      <c r="H44" s="4">
        <v>1</v>
      </c>
      <c r="I44" s="4">
        <v>2</v>
      </c>
      <c r="J44" s="4">
        <v>2</v>
      </c>
      <c r="K44" s="4" t="s">
        <v>30</v>
      </c>
      <c r="L44" s="4">
        <v>724</v>
      </c>
      <c r="M44" s="4">
        <v>724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45044</v>
      </c>
      <c r="S44" s="6">
        <v>45059</v>
      </c>
      <c r="T44" s="4" t="s">
        <v>34</v>
      </c>
      <c r="U44" s="4">
        <v>724</v>
      </c>
      <c r="V44" s="4">
        <v>0</v>
      </c>
      <c r="W44" s="4">
        <v>0</v>
      </c>
      <c r="X44" s="4" t="s">
        <v>235</v>
      </c>
      <c r="Y44" s="4" t="s">
        <v>36</v>
      </c>
    </row>
    <row r="45" s="4" customFormat="1" spans="1:26">
      <c r="A45" s="4" t="s">
        <v>236</v>
      </c>
      <c r="B45" s="4" t="s">
        <v>26</v>
      </c>
      <c r="C45" s="4" t="s">
        <v>27</v>
      </c>
      <c r="D45" s="4" t="s">
        <v>237</v>
      </c>
      <c r="E45" s="4" t="s">
        <v>238</v>
      </c>
      <c r="F45" s="6">
        <v>45051</v>
      </c>
      <c r="G45" s="6">
        <v>45056</v>
      </c>
      <c r="H45" s="4">
        <v>2</v>
      </c>
      <c r="I45" s="4">
        <v>5</v>
      </c>
      <c r="J45" s="4">
        <v>10</v>
      </c>
      <c r="K45" s="4" t="s">
        <v>30</v>
      </c>
      <c r="L45" s="4">
        <v>21622</v>
      </c>
      <c r="M45" s="4">
        <v>21622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45044</v>
      </c>
      <c r="S45" s="6">
        <v>45059</v>
      </c>
      <c r="T45" s="4" t="s">
        <v>34</v>
      </c>
      <c r="U45" s="4">
        <v>21622</v>
      </c>
      <c r="V45" s="4">
        <v>0</v>
      </c>
      <c r="W45" s="4">
        <v>0</v>
      </c>
      <c r="X45" s="4" t="s">
        <v>240</v>
      </c>
      <c r="Y45" s="4">
        <v>42927016</v>
      </c>
      <c r="Z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45055</v>
      </c>
      <c r="G46" s="6">
        <v>45056</v>
      </c>
      <c r="H46" s="4">
        <v>1</v>
      </c>
      <c r="I46" s="4">
        <v>1</v>
      </c>
      <c r="J46" s="4">
        <v>1</v>
      </c>
      <c r="K46" s="4" t="s">
        <v>30</v>
      </c>
      <c r="L46" s="4">
        <v>236</v>
      </c>
      <c r="M46" s="4">
        <v>236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45044</v>
      </c>
      <c r="S46" s="6">
        <v>45059</v>
      </c>
      <c r="T46" s="4" t="s">
        <v>34</v>
      </c>
      <c r="U46" s="4">
        <v>236</v>
      </c>
      <c r="V46" s="4">
        <v>0</v>
      </c>
      <c r="W46" s="4">
        <v>0</v>
      </c>
      <c r="X46" s="4" t="s">
        <v>246</v>
      </c>
      <c r="Y46" s="4" t="s">
        <v>36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45051</v>
      </c>
      <c r="G47" s="6">
        <v>45056</v>
      </c>
      <c r="H47" s="4">
        <v>1</v>
      </c>
      <c r="I47" s="4">
        <v>5</v>
      </c>
      <c r="J47" s="4">
        <v>5</v>
      </c>
      <c r="K47" s="4" t="s">
        <v>30</v>
      </c>
      <c r="L47" s="4">
        <v>10707</v>
      </c>
      <c r="M47" s="4">
        <v>10707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45044</v>
      </c>
      <c r="S47" s="6">
        <v>45059</v>
      </c>
      <c r="T47" s="4" t="s">
        <v>34</v>
      </c>
      <c r="U47" s="4">
        <v>10707</v>
      </c>
      <c r="V47" s="4">
        <v>0</v>
      </c>
      <c r="W47" s="4">
        <v>0</v>
      </c>
      <c r="X47" s="4" t="s">
        <v>249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45051</v>
      </c>
      <c r="G48" s="6">
        <v>45056</v>
      </c>
      <c r="H48" s="4">
        <v>1</v>
      </c>
      <c r="I48" s="4">
        <v>5</v>
      </c>
      <c r="J48" s="4">
        <v>5</v>
      </c>
      <c r="K48" s="4" t="s">
        <v>30</v>
      </c>
      <c r="L48" s="4">
        <v>3685</v>
      </c>
      <c r="M48" s="4">
        <v>3685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45045</v>
      </c>
      <c r="S48" s="6">
        <v>45059</v>
      </c>
      <c r="T48" s="4" t="s">
        <v>34</v>
      </c>
      <c r="U48" s="4">
        <v>3685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45054</v>
      </c>
      <c r="G49" s="6">
        <v>45056</v>
      </c>
      <c r="H49" s="4">
        <v>1</v>
      </c>
      <c r="I49" s="4">
        <v>2</v>
      </c>
      <c r="J49" s="4">
        <v>2</v>
      </c>
      <c r="K49" s="4" t="s">
        <v>30</v>
      </c>
      <c r="L49" s="4">
        <v>330</v>
      </c>
      <c r="M49" s="4">
        <v>330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45045</v>
      </c>
      <c r="S49" s="6">
        <v>45059</v>
      </c>
      <c r="T49" s="4" t="s">
        <v>34</v>
      </c>
      <c r="U49" s="4">
        <v>330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45054</v>
      </c>
      <c r="G50" s="6">
        <v>45056</v>
      </c>
      <c r="H50" s="4">
        <v>1</v>
      </c>
      <c r="I50" s="4">
        <v>2</v>
      </c>
      <c r="J50" s="4">
        <v>2</v>
      </c>
      <c r="K50" s="4" t="s">
        <v>30</v>
      </c>
      <c r="L50" s="4">
        <v>1708</v>
      </c>
      <c r="M50" s="4">
        <v>1708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45045</v>
      </c>
      <c r="S50" s="6">
        <v>45059</v>
      </c>
      <c r="T50" s="4" t="s">
        <v>34</v>
      </c>
      <c r="U50" s="4">
        <v>1708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61</v>
      </c>
      <c r="F51" s="6">
        <v>45054</v>
      </c>
      <c r="G51" s="6">
        <v>45056</v>
      </c>
      <c r="H51" s="4">
        <v>1</v>
      </c>
      <c r="I51" s="4">
        <v>2</v>
      </c>
      <c r="J51" s="4">
        <v>2</v>
      </c>
      <c r="K51" s="4" t="s">
        <v>30</v>
      </c>
      <c r="L51" s="4">
        <v>2544</v>
      </c>
      <c r="M51" s="4">
        <v>2544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45045</v>
      </c>
      <c r="S51" s="6">
        <v>45059</v>
      </c>
      <c r="T51" s="4" t="s">
        <v>34</v>
      </c>
      <c r="U51" s="4">
        <v>2544</v>
      </c>
      <c r="V51" s="4">
        <v>0</v>
      </c>
      <c r="W51" s="4">
        <v>0</v>
      </c>
      <c r="X51" s="4" t="s">
        <v>272</v>
      </c>
      <c r="Y51" s="4" t="s">
        <v>273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276</v>
      </c>
      <c r="F52" s="6">
        <v>45053</v>
      </c>
      <c r="G52" s="6">
        <v>45056</v>
      </c>
      <c r="H52" s="4">
        <v>1</v>
      </c>
      <c r="I52" s="4">
        <v>3</v>
      </c>
      <c r="J52" s="4">
        <v>3</v>
      </c>
      <c r="K52" s="4" t="s">
        <v>30</v>
      </c>
      <c r="L52" s="4">
        <v>1077</v>
      </c>
      <c r="M52" s="4">
        <v>1077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45045</v>
      </c>
      <c r="S52" s="6">
        <v>45059</v>
      </c>
      <c r="T52" s="4" t="s">
        <v>34</v>
      </c>
      <c r="U52" s="4">
        <v>1077</v>
      </c>
      <c r="V52" s="4">
        <v>0</v>
      </c>
      <c r="W52" s="4">
        <v>0</v>
      </c>
      <c r="X52" s="4" t="s">
        <v>278</v>
      </c>
      <c r="Y52" s="4" t="s">
        <v>36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45055</v>
      </c>
      <c r="G53" s="6">
        <v>45056</v>
      </c>
      <c r="H53" s="4">
        <v>1</v>
      </c>
      <c r="I53" s="4">
        <v>1</v>
      </c>
      <c r="J53" s="4">
        <v>1</v>
      </c>
      <c r="K53" s="4" t="s">
        <v>30</v>
      </c>
      <c r="L53" s="4">
        <v>1056</v>
      </c>
      <c r="M53" s="4">
        <v>1056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45046</v>
      </c>
      <c r="S53" s="6">
        <v>45059</v>
      </c>
      <c r="T53" s="4" t="s">
        <v>34</v>
      </c>
      <c r="U53" s="4">
        <v>1056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45053</v>
      </c>
      <c r="G54" s="6">
        <v>45056</v>
      </c>
      <c r="H54" s="4">
        <v>1</v>
      </c>
      <c r="I54" s="4">
        <v>3</v>
      </c>
      <c r="J54" s="4">
        <v>3</v>
      </c>
      <c r="K54" s="4" t="s">
        <v>30</v>
      </c>
      <c r="L54" s="4">
        <v>1386</v>
      </c>
      <c r="M54" s="4">
        <v>1386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45046</v>
      </c>
      <c r="S54" s="6">
        <v>45059</v>
      </c>
      <c r="T54" s="4" t="s">
        <v>34</v>
      </c>
      <c r="U54" s="4">
        <v>1386</v>
      </c>
      <c r="V54" s="4">
        <v>0</v>
      </c>
      <c r="W54" s="4">
        <v>0</v>
      </c>
      <c r="X54" s="4" t="s">
        <v>289</v>
      </c>
      <c r="Y54" s="4" t="s">
        <v>290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45049</v>
      </c>
      <c r="G55" s="6">
        <v>45056</v>
      </c>
      <c r="H55" s="4">
        <v>1</v>
      </c>
      <c r="I55" s="4">
        <v>7</v>
      </c>
      <c r="J55" s="4">
        <v>7</v>
      </c>
      <c r="K55" s="4" t="s">
        <v>30</v>
      </c>
      <c r="L55" s="4">
        <v>8358</v>
      </c>
      <c r="M55" s="4">
        <v>8358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45046</v>
      </c>
      <c r="S55" s="6">
        <v>45059</v>
      </c>
      <c r="T55" s="4" t="s">
        <v>34</v>
      </c>
      <c r="U55" s="4">
        <v>8358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45053</v>
      </c>
      <c r="G56" s="6">
        <v>45056</v>
      </c>
      <c r="H56" s="4">
        <v>1</v>
      </c>
      <c r="I56" s="4">
        <v>3</v>
      </c>
      <c r="J56" s="4">
        <v>3</v>
      </c>
      <c r="K56" s="4" t="s">
        <v>30</v>
      </c>
      <c r="L56" s="4">
        <v>3347</v>
      </c>
      <c r="M56" s="4">
        <v>3347</v>
      </c>
      <c r="N56" s="4" t="s">
        <v>300</v>
      </c>
      <c r="O56" s="4" t="s">
        <v>32</v>
      </c>
      <c r="P56" s="4" t="s">
        <v>33</v>
      </c>
      <c r="Q56" s="4">
        <v>0</v>
      </c>
      <c r="R56" s="7">
        <v>45046</v>
      </c>
      <c r="S56" s="6">
        <v>45059</v>
      </c>
      <c r="T56" s="4" t="s">
        <v>34</v>
      </c>
      <c r="U56" s="4">
        <v>3347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280</v>
      </c>
      <c r="E57" s="4" t="s">
        <v>304</v>
      </c>
      <c r="F57" s="6">
        <v>45055</v>
      </c>
      <c r="G57" s="6">
        <v>45056</v>
      </c>
      <c r="H57" s="4">
        <v>1</v>
      </c>
      <c r="I57" s="4">
        <v>1</v>
      </c>
      <c r="J57" s="4">
        <v>1</v>
      </c>
      <c r="K57" s="4" t="s">
        <v>30</v>
      </c>
      <c r="L57" s="4">
        <v>1150</v>
      </c>
      <c r="M57" s="4">
        <v>1150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45047</v>
      </c>
      <c r="S57" s="6">
        <v>45059</v>
      </c>
      <c r="T57" s="4" t="s">
        <v>34</v>
      </c>
      <c r="U57" s="4">
        <v>1150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279</v>
      </c>
      <c r="B58" s="4" t="s">
        <v>26</v>
      </c>
      <c r="C58" s="4" t="s">
        <v>118</v>
      </c>
      <c r="D58" s="4" t="s">
        <v>280</v>
      </c>
      <c r="E58" s="4" t="s">
        <v>281</v>
      </c>
      <c r="F58" s="6">
        <v>45055</v>
      </c>
      <c r="G58" s="6">
        <v>45056</v>
      </c>
      <c r="H58" s="4">
        <v>1</v>
      </c>
      <c r="I58" s="4">
        <v>1</v>
      </c>
      <c r="J58" s="4">
        <v>1</v>
      </c>
      <c r="K58" s="4" t="s">
        <v>30</v>
      </c>
      <c r="L58" s="4">
        <v>-1056</v>
      </c>
      <c r="M58" s="4">
        <v>-1056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45046</v>
      </c>
      <c r="S58" s="6">
        <v>45059</v>
      </c>
      <c r="T58" s="4" t="s">
        <v>34</v>
      </c>
      <c r="U58" s="4">
        <v>-1056</v>
      </c>
      <c r="V58" s="4">
        <v>0</v>
      </c>
      <c r="W58" s="4">
        <v>0</v>
      </c>
      <c r="X58" s="4" t="s">
        <v>283</v>
      </c>
      <c r="Y58" s="4" t="s">
        <v>284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83</v>
      </c>
      <c r="F59" s="6">
        <v>45054</v>
      </c>
      <c r="G59" s="6">
        <v>45056</v>
      </c>
      <c r="H59" s="4">
        <v>1</v>
      </c>
      <c r="I59" s="4">
        <v>2</v>
      </c>
      <c r="J59" s="4">
        <v>2</v>
      </c>
      <c r="K59" s="4" t="s">
        <v>30</v>
      </c>
      <c r="L59" s="4">
        <v>258</v>
      </c>
      <c r="M59" s="4">
        <v>258</v>
      </c>
      <c r="N59" s="4" t="s">
        <v>310</v>
      </c>
      <c r="O59" s="4" t="s">
        <v>32</v>
      </c>
      <c r="P59" s="4" t="s">
        <v>33</v>
      </c>
      <c r="Q59" s="4">
        <v>0</v>
      </c>
      <c r="R59" s="7">
        <v>45047</v>
      </c>
      <c r="S59" s="6">
        <v>45059</v>
      </c>
      <c r="T59" s="4" t="s">
        <v>34</v>
      </c>
      <c r="U59" s="4">
        <v>258</v>
      </c>
      <c r="V59" s="4">
        <v>0</v>
      </c>
      <c r="W59" s="4">
        <v>0</v>
      </c>
      <c r="X59" s="4" t="s">
        <v>311</v>
      </c>
      <c r="Y59" s="4" t="s">
        <v>36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45053</v>
      </c>
      <c r="G60" s="6">
        <v>45056</v>
      </c>
      <c r="H60" s="4">
        <v>1</v>
      </c>
      <c r="I60" s="4">
        <v>3</v>
      </c>
      <c r="J60" s="4">
        <v>3</v>
      </c>
      <c r="K60" s="4" t="s">
        <v>30</v>
      </c>
      <c r="L60" s="4">
        <v>2192</v>
      </c>
      <c r="M60" s="4">
        <v>2192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45048</v>
      </c>
      <c r="S60" s="6">
        <v>45059</v>
      </c>
      <c r="T60" s="4" t="s">
        <v>34</v>
      </c>
      <c r="U60" s="4">
        <v>2192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126</v>
      </c>
      <c r="F61" s="6">
        <v>45053</v>
      </c>
      <c r="G61" s="6">
        <v>45056</v>
      </c>
      <c r="H61" s="4">
        <v>1</v>
      </c>
      <c r="I61" s="4">
        <v>3</v>
      </c>
      <c r="J61" s="4">
        <v>3</v>
      </c>
      <c r="K61" s="4" t="s">
        <v>30</v>
      </c>
      <c r="L61" s="4">
        <v>1080</v>
      </c>
      <c r="M61" s="4">
        <v>1080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45048</v>
      </c>
      <c r="S61" s="6">
        <v>45059</v>
      </c>
      <c r="T61" s="4" t="s">
        <v>34</v>
      </c>
      <c r="U61" s="4">
        <v>1080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83</v>
      </c>
      <c r="F62" s="6">
        <v>45055</v>
      </c>
      <c r="G62" s="6">
        <v>45056</v>
      </c>
      <c r="H62" s="4">
        <v>1</v>
      </c>
      <c r="I62" s="4">
        <v>1</v>
      </c>
      <c r="J62" s="4">
        <v>1</v>
      </c>
      <c r="K62" s="4" t="s">
        <v>30</v>
      </c>
      <c r="L62" s="4">
        <v>3643</v>
      </c>
      <c r="M62" s="4">
        <v>3643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45048</v>
      </c>
      <c r="S62" s="6">
        <v>45059</v>
      </c>
      <c r="T62" s="4" t="s">
        <v>34</v>
      </c>
      <c r="U62" s="4">
        <v>3643</v>
      </c>
      <c r="V62" s="4">
        <v>0</v>
      </c>
      <c r="W62" s="4">
        <v>0</v>
      </c>
      <c r="X62" s="4" t="s">
        <v>326</v>
      </c>
      <c r="Y62" s="4" t="s">
        <v>36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45054</v>
      </c>
      <c r="G63" s="6">
        <v>45056</v>
      </c>
      <c r="H63" s="4">
        <v>2</v>
      </c>
      <c r="I63" s="4">
        <v>2</v>
      </c>
      <c r="J63" s="4">
        <v>4</v>
      </c>
      <c r="K63" s="4" t="s">
        <v>30</v>
      </c>
      <c r="L63" s="4">
        <v>1956</v>
      </c>
      <c r="M63" s="4">
        <v>1956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45048</v>
      </c>
      <c r="S63" s="6">
        <v>45059</v>
      </c>
      <c r="T63" s="4" t="s">
        <v>34</v>
      </c>
      <c r="U63" s="4">
        <v>1956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45055</v>
      </c>
      <c r="G64" s="6">
        <v>45056</v>
      </c>
      <c r="H64" s="4">
        <v>1</v>
      </c>
      <c r="I64" s="4">
        <v>1</v>
      </c>
      <c r="J64" s="4">
        <v>1</v>
      </c>
      <c r="K64" s="4" t="s">
        <v>30</v>
      </c>
      <c r="L64" s="4">
        <v>1789</v>
      </c>
      <c r="M64" s="4">
        <v>1789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45048</v>
      </c>
      <c r="S64" s="6">
        <v>45059</v>
      </c>
      <c r="T64" s="4" t="s">
        <v>34</v>
      </c>
      <c r="U64" s="4">
        <v>1789</v>
      </c>
      <c r="V64" s="4">
        <v>0</v>
      </c>
      <c r="W64" s="4">
        <v>0</v>
      </c>
      <c r="X64" s="4" t="s">
        <v>337</v>
      </c>
      <c r="Y64" s="4" t="s">
        <v>36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45054</v>
      </c>
      <c r="G65" s="6">
        <v>45056</v>
      </c>
      <c r="H65" s="4">
        <v>1</v>
      </c>
      <c r="I65" s="4">
        <v>2</v>
      </c>
      <c r="J65" s="4">
        <v>2</v>
      </c>
      <c r="K65" s="4" t="s">
        <v>30</v>
      </c>
      <c r="L65" s="4">
        <v>896</v>
      </c>
      <c r="M65" s="4">
        <v>896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45048</v>
      </c>
      <c r="S65" s="6">
        <v>45059</v>
      </c>
      <c r="T65" s="4" t="s">
        <v>34</v>
      </c>
      <c r="U65" s="4">
        <v>896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292</v>
      </c>
      <c r="E66" s="4" t="s">
        <v>345</v>
      </c>
      <c r="F66" s="6">
        <v>45051</v>
      </c>
      <c r="G66" s="6">
        <v>45056</v>
      </c>
      <c r="H66" s="4">
        <v>1</v>
      </c>
      <c r="I66" s="4">
        <v>5</v>
      </c>
      <c r="J66" s="4">
        <v>5</v>
      </c>
      <c r="K66" s="4" t="s">
        <v>30</v>
      </c>
      <c r="L66" s="4">
        <v>4307</v>
      </c>
      <c r="M66" s="4">
        <v>4307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45049</v>
      </c>
      <c r="S66" s="6">
        <v>45059</v>
      </c>
      <c r="T66" s="4" t="s">
        <v>34</v>
      </c>
      <c r="U66" s="4">
        <v>4307</v>
      </c>
      <c r="V66" s="4">
        <v>0</v>
      </c>
      <c r="W66" s="4">
        <v>0</v>
      </c>
      <c r="X66" s="4" t="s">
        <v>347</v>
      </c>
      <c r="Y66" s="4" t="s">
        <v>36</v>
      </c>
    </row>
    <row r="67" s="4" customFormat="1" spans="1:25">
      <c r="A67" s="4" t="s">
        <v>344</v>
      </c>
      <c r="B67" s="4" t="s">
        <v>26</v>
      </c>
      <c r="C67" s="4" t="s">
        <v>118</v>
      </c>
      <c r="D67" s="4" t="s">
        <v>292</v>
      </c>
      <c r="E67" s="4" t="s">
        <v>345</v>
      </c>
      <c r="F67" s="6">
        <v>45051</v>
      </c>
      <c r="G67" s="6">
        <v>45056</v>
      </c>
      <c r="H67" s="4">
        <v>1</v>
      </c>
      <c r="I67" s="4">
        <v>5</v>
      </c>
      <c r="J67" s="4">
        <v>5</v>
      </c>
      <c r="K67" s="4" t="s">
        <v>30</v>
      </c>
      <c r="L67" s="4">
        <v>-4307</v>
      </c>
      <c r="M67" s="4">
        <v>-4307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45049</v>
      </c>
      <c r="S67" s="6">
        <v>45059</v>
      </c>
      <c r="T67" s="4" t="s">
        <v>34</v>
      </c>
      <c r="U67" s="4">
        <v>-4307</v>
      </c>
      <c r="V67" s="4">
        <v>0</v>
      </c>
      <c r="W67" s="4">
        <v>0</v>
      </c>
      <c r="X67" s="4" t="s">
        <v>347</v>
      </c>
      <c r="Y67" s="4" t="s">
        <v>36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45055</v>
      </c>
      <c r="G68" s="6">
        <v>45056</v>
      </c>
      <c r="H68" s="4">
        <v>1</v>
      </c>
      <c r="I68" s="4">
        <v>1</v>
      </c>
      <c r="J68" s="4">
        <v>1</v>
      </c>
      <c r="K68" s="4" t="s">
        <v>30</v>
      </c>
      <c r="L68" s="4">
        <v>1539</v>
      </c>
      <c r="M68" s="4">
        <v>1539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45049</v>
      </c>
      <c r="S68" s="6">
        <v>45059</v>
      </c>
      <c r="T68" s="4" t="s">
        <v>34</v>
      </c>
      <c r="U68" s="4">
        <v>1539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45054</v>
      </c>
      <c r="G69" s="6">
        <v>45056</v>
      </c>
      <c r="H69" s="4">
        <v>1</v>
      </c>
      <c r="I69" s="4">
        <v>2</v>
      </c>
      <c r="J69" s="4">
        <v>2</v>
      </c>
      <c r="K69" s="4" t="s">
        <v>30</v>
      </c>
      <c r="L69" s="4">
        <v>890</v>
      </c>
      <c r="M69" s="4">
        <v>890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45049</v>
      </c>
      <c r="S69" s="6">
        <v>45059</v>
      </c>
      <c r="T69" s="4" t="s">
        <v>34</v>
      </c>
      <c r="U69" s="4">
        <v>890</v>
      </c>
      <c r="V69" s="4">
        <v>0</v>
      </c>
      <c r="W69" s="4">
        <v>0</v>
      </c>
      <c r="X69" s="4" t="s">
        <v>358</v>
      </c>
      <c r="Y69" s="4" t="s">
        <v>36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45053</v>
      </c>
      <c r="G70" s="6">
        <v>45056</v>
      </c>
      <c r="H70" s="4">
        <v>3</v>
      </c>
      <c r="I70" s="4">
        <v>3</v>
      </c>
      <c r="J70" s="4">
        <v>9</v>
      </c>
      <c r="K70" s="4" t="s">
        <v>30</v>
      </c>
      <c r="L70" s="4">
        <v>5031</v>
      </c>
      <c r="M70" s="4">
        <v>5031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45049</v>
      </c>
      <c r="S70" s="6">
        <v>45059</v>
      </c>
      <c r="T70" s="4" t="s">
        <v>34</v>
      </c>
      <c r="U70" s="4">
        <v>5031</v>
      </c>
      <c r="V70" s="4">
        <v>0</v>
      </c>
      <c r="W70" s="4">
        <v>0</v>
      </c>
      <c r="X70" s="4" t="s">
        <v>363</v>
      </c>
      <c r="Y70" s="4" t="s">
        <v>36</v>
      </c>
    </row>
    <row r="71" s="4" customFormat="1" spans="1:25">
      <c r="A71" s="4" t="s">
        <v>364</v>
      </c>
      <c r="B71" s="4" t="s">
        <v>26</v>
      </c>
      <c r="C71" s="4" t="s">
        <v>27</v>
      </c>
      <c r="D71" s="4" t="s">
        <v>365</v>
      </c>
      <c r="E71" s="4" t="s">
        <v>366</v>
      </c>
      <c r="F71" s="6">
        <v>45054</v>
      </c>
      <c r="G71" s="6">
        <v>45056</v>
      </c>
      <c r="H71" s="4">
        <v>1</v>
      </c>
      <c r="I71" s="4">
        <v>2</v>
      </c>
      <c r="J71" s="4">
        <v>2</v>
      </c>
      <c r="K71" s="4" t="s">
        <v>30</v>
      </c>
      <c r="L71" s="4">
        <v>828</v>
      </c>
      <c r="M71" s="4">
        <v>828</v>
      </c>
      <c r="N71" s="4" t="s">
        <v>367</v>
      </c>
      <c r="O71" s="4" t="s">
        <v>32</v>
      </c>
      <c r="P71" s="4" t="s">
        <v>33</v>
      </c>
      <c r="Q71" s="4">
        <v>0</v>
      </c>
      <c r="R71" s="7">
        <v>45049</v>
      </c>
      <c r="S71" s="6">
        <v>45059</v>
      </c>
      <c r="T71" s="4" t="s">
        <v>34</v>
      </c>
      <c r="U71" s="4">
        <v>828</v>
      </c>
      <c r="V71" s="4">
        <v>0</v>
      </c>
      <c r="W71" s="4">
        <v>0</v>
      </c>
      <c r="X71" s="4" t="s">
        <v>368</v>
      </c>
      <c r="Y71" s="4" t="s">
        <v>36</v>
      </c>
    </row>
    <row r="72" s="4" customFormat="1" spans="1:25">
      <c r="A72" s="4" t="s">
        <v>369</v>
      </c>
      <c r="B72" s="4" t="s">
        <v>26</v>
      </c>
      <c r="C72" s="4" t="s">
        <v>27</v>
      </c>
      <c r="D72" s="4" t="s">
        <v>370</v>
      </c>
      <c r="E72" s="4" t="s">
        <v>371</v>
      </c>
      <c r="F72" s="6">
        <v>45054</v>
      </c>
      <c r="G72" s="6">
        <v>45056</v>
      </c>
      <c r="H72" s="4">
        <v>1</v>
      </c>
      <c r="I72" s="4">
        <v>2</v>
      </c>
      <c r="J72" s="4">
        <v>2</v>
      </c>
      <c r="K72" s="4" t="s">
        <v>30</v>
      </c>
      <c r="L72" s="4">
        <v>368</v>
      </c>
      <c r="M72" s="4">
        <v>368</v>
      </c>
      <c r="N72" s="4" t="s">
        <v>372</v>
      </c>
      <c r="O72" s="4" t="s">
        <v>32</v>
      </c>
      <c r="P72" s="4" t="s">
        <v>33</v>
      </c>
      <c r="Q72" s="4">
        <v>0</v>
      </c>
      <c r="R72" s="7">
        <v>45049</v>
      </c>
      <c r="S72" s="6">
        <v>45059</v>
      </c>
      <c r="T72" s="4" t="s">
        <v>34</v>
      </c>
      <c r="U72" s="4">
        <v>368</v>
      </c>
      <c r="V72" s="4">
        <v>0</v>
      </c>
      <c r="W72" s="4">
        <v>0</v>
      </c>
      <c r="X72" s="4" t="s">
        <v>373</v>
      </c>
      <c r="Y72" s="4" t="s">
        <v>36</v>
      </c>
    </row>
    <row r="73" s="4" customFormat="1" spans="1:25">
      <c r="A73" s="4" t="s">
        <v>374</v>
      </c>
      <c r="B73" s="4" t="s">
        <v>26</v>
      </c>
      <c r="C73" s="4" t="s">
        <v>27</v>
      </c>
      <c r="D73" s="4" t="s">
        <v>375</v>
      </c>
      <c r="E73" s="4" t="s">
        <v>376</v>
      </c>
      <c r="F73" s="6">
        <v>45054</v>
      </c>
      <c r="G73" s="6">
        <v>45056</v>
      </c>
      <c r="H73" s="4">
        <v>2</v>
      </c>
      <c r="I73" s="4">
        <v>2</v>
      </c>
      <c r="J73" s="4">
        <v>4</v>
      </c>
      <c r="K73" s="4" t="s">
        <v>30</v>
      </c>
      <c r="L73" s="4">
        <v>6884</v>
      </c>
      <c r="M73" s="4">
        <v>6884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45050</v>
      </c>
      <c r="S73" s="6">
        <v>45059</v>
      </c>
      <c r="T73" s="4" t="s">
        <v>34</v>
      </c>
      <c r="U73" s="4">
        <v>6884</v>
      </c>
      <c r="V73" s="4">
        <v>0</v>
      </c>
      <c r="W73" s="4">
        <v>0</v>
      </c>
      <c r="X73" s="4" t="s">
        <v>378</v>
      </c>
      <c r="Y73" s="4" t="s">
        <v>36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380</v>
      </c>
      <c r="E74" s="4" t="s">
        <v>83</v>
      </c>
      <c r="F74" s="6">
        <v>45054</v>
      </c>
      <c r="G74" s="6">
        <v>45056</v>
      </c>
      <c r="H74" s="4">
        <v>1</v>
      </c>
      <c r="I74" s="4">
        <v>2</v>
      </c>
      <c r="J74" s="4">
        <v>2</v>
      </c>
      <c r="K74" s="4" t="s">
        <v>30</v>
      </c>
      <c r="L74" s="4">
        <v>512</v>
      </c>
      <c r="M74" s="4">
        <v>512</v>
      </c>
      <c r="N74" s="4" t="s">
        <v>381</v>
      </c>
      <c r="O74" s="4" t="s">
        <v>32</v>
      </c>
      <c r="P74" s="4" t="s">
        <v>33</v>
      </c>
      <c r="Q74" s="4">
        <v>0</v>
      </c>
      <c r="R74" s="7">
        <v>45050</v>
      </c>
      <c r="S74" s="6">
        <v>45059</v>
      </c>
      <c r="T74" s="4" t="s">
        <v>34</v>
      </c>
      <c r="U74" s="4">
        <v>512</v>
      </c>
      <c r="V74" s="4">
        <v>0</v>
      </c>
      <c r="W74" s="4">
        <v>0</v>
      </c>
      <c r="X74" s="4" t="s">
        <v>36</v>
      </c>
      <c r="Y74" s="4" t="s">
        <v>382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45050</v>
      </c>
      <c r="G75" s="6">
        <v>45056</v>
      </c>
      <c r="H75" s="4">
        <v>1</v>
      </c>
      <c r="I75" s="4">
        <v>6</v>
      </c>
      <c r="J75" s="4">
        <v>6</v>
      </c>
      <c r="K75" s="4" t="s">
        <v>30</v>
      </c>
      <c r="L75" s="4">
        <v>1063</v>
      </c>
      <c r="M75" s="4">
        <v>1063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45050</v>
      </c>
      <c r="S75" s="6">
        <v>45059</v>
      </c>
      <c r="T75" s="4" t="s">
        <v>34</v>
      </c>
      <c r="U75" s="4">
        <v>1063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203</v>
      </c>
      <c r="B76" s="4" t="s">
        <v>26</v>
      </c>
      <c r="C76" s="4" t="s">
        <v>118</v>
      </c>
      <c r="D76" s="4" t="s">
        <v>108</v>
      </c>
      <c r="E76" s="4" t="s">
        <v>204</v>
      </c>
      <c r="F76" s="6">
        <v>45055</v>
      </c>
      <c r="G76" s="6">
        <v>45056</v>
      </c>
      <c r="H76" s="4">
        <v>1</v>
      </c>
      <c r="I76" s="4">
        <v>1</v>
      </c>
      <c r="J76" s="4">
        <v>1</v>
      </c>
      <c r="K76" s="4" t="s">
        <v>30</v>
      </c>
      <c r="L76" s="4">
        <v>-995</v>
      </c>
      <c r="M76" s="4">
        <v>-995</v>
      </c>
      <c r="N76" s="4" t="s">
        <v>205</v>
      </c>
      <c r="O76" s="4" t="s">
        <v>32</v>
      </c>
      <c r="P76" s="4" t="s">
        <v>33</v>
      </c>
      <c r="Q76" s="4">
        <v>0</v>
      </c>
      <c r="R76" s="7">
        <v>45042</v>
      </c>
      <c r="S76" s="6">
        <v>45059</v>
      </c>
      <c r="T76" s="4" t="s">
        <v>34</v>
      </c>
      <c r="U76" s="4">
        <v>-995</v>
      </c>
      <c r="V76" s="4">
        <v>0</v>
      </c>
      <c r="W76" s="4">
        <v>0</v>
      </c>
      <c r="X76" s="4" t="s">
        <v>206</v>
      </c>
      <c r="Y76" s="4" t="s">
        <v>36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45054</v>
      </c>
      <c r="G77" s="6">
        <v>45056</v>
      </c>
      <c r="H77" s="4">
        <v>1</v>
      </c>
      <c r="I77" s="4">
        <v>2</v>
      </c>
      <c r="J77" s="4">
        <v>2</v>
      </c>
      <c r="K77" s="4" t="s">
        <v>30</v>
      </c>
      <c r="L77" s="4">
        <v>532</v>
      </c>
      <c r="M77" s="4">
        <v>532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45050</v>
      </c>
      <c r="S77" s="6">
        <v>45059</v>
      </c>
      <c r="T77" s="4" t="s">
        <v>34</v>
      </c>
      <c r="U77" s="4">
        <v>532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228</v>
      </c>
      <c r="B78" s="4" t="s">
        <v>26</v>
      </c>
      <c r="C78" s="4" t="s">
        <v>118</v>
      </c>
      <c r="D78" s="4" t="s">
        <v>108</v>
      </c>
      <c r="E78" s="4" t="s">
        <v>204</v>
      </c>
      <c r="F78" s="6">
        <v>45055</v>
      </c>
      <c r="G78" s="6">
        <v>45056</v>
      </c>
      <c r="H78" s="4">
        <v>1</v>
      </c>
      <c r="I78" s="4">
        <v>1</v>
      </c>
      <c r="J78" s="4">
        <v>1</v>
      </c>
      <c r="K78" s="4" t="s">
        <v>30</v>
      </c>
      <c r="L78" s="4">
        <v>-1015</v>
      </c>
      <c r="M78" s="4">
        <v>-1015</v>
      </c>
      <c r="N78" s="4" t="s">
        <v>229</v>
      </c>
      <c r="O78" s="4" t="s">
        <v>32</v>
      </c>
      <c r="P78" s="4" t="s">
        <v>33</v>
      </c>
      <c r="Q78" s="4">
        <v>0</v>
      </c>
      <c r="R78" s="7">
        <v>45043</v>
      </c>
      <c r="S78" s="6">
        <v>45059</v>
      </c>
      <c r="T78" s="4" t="s">
        <v>34</v>
      </c>
      <c r="U78" s="4">
        <v>-1015</v>
      </c>
      <c r="V78" s="4">
        <v>0</v>
      </c>
      <c r="W78" s="4">
        <v>0</v>
      </c>
      <c r="X78" s="4" t="s">
        <v>230</v>
      </c>
      <c r="Y78" s="4" t="s">
        <v>36</v>
      </c>
    </row>
    <row r="79" s="4" customFormat="1" spans="1:25">
      <c r="A79" s="4" t="s">
        <v>395</v>
      </c>
      <c r="B79" s="4" t="s">
        <v>26</v>
      </c>
      <c r="C79" s="4" t="s">
        <v>27</v>
      </c>
      <c r="D79" s="4" t="s">
        <v>396</v>
      </c>
      <c r="E79" s="4" t="s">
        <v>397</v>
      </c>
      <c r="F79" s="6">
        <v>45055</v>
      </c>
      <c r="G79" s="6">
        <v>45056</v>
      </c>
      <c r="H79" s="4">
        <v>1</v>
      </c>
      <c r="I79" s="4">
        <v>1</v>
      </c>
      <c r="J79" s="4">
        <v>1</v>
      </c>
      <c r="K79" s="4" t="s">
        <v>30</v>
      </c>
      <c r="L79" s="4">
        <v>662</v>
      </c>
      <c r="M79" s="4">
        <v>662</v>
      </c>
      <c r="N79" s="4" t="s">
        <v>398</v>
      </c>
      <c r="O79" s="4" t="s">
        <v>32</v>
      </c>
      <c r="P79" s="4" t="s">
        <v>33</v>
      </c>
      <c r="Q79" s="4">
        <v>0</v>
      </c>
      <c r="R79" s="7">
        <v>45050</v>
      </c>
      <c r="S79" s="6">
        <v>45059</v>
      </c>
      <c r="T79" s="4" t="s">
        <v>34</v>
      </c>
      <c r="U79" s="4">
        <v>662</v>
      </c>
      <c r="V79" s="4">
        <v>0</v>
      </c>
      <c r="W79" s="4">
        <v>0</v>
      </c>
      <c r="X79" s="4" t="s">
        <v>399</v>
      </c>
      <c r="Y79" s="4" t="s">
        <v>36</v>
      </c>
    </row>
    <row r="80" s="4" customFormat="1" spans="1:25">
      <c r="A80" s="4" t="s">
        <v>400</v>
      </c>
      <c r="B80" s="4" t="s">
        <v>26</v>
      </c>
      <c r="C80" s="4" t="s">
        <v>27</v>
      </c>
      <c r="D80" s="4" t="s">
        <v>401</v>
      </c>
      <c r="E80" s="4" t="s">
        <v>402</v>
      </c>
      <c r="F80" s="6">
        <v>45054</v>
      </c>
      <c r="G80" s="6">
        <v>45056</v>
      </c>
      <c r="H80" s="4">
        <v>1</v>
      </c>
      <c r="I80" s="4">
        <v>2</v>
      </c>
      <c r="J80" s="4">
        <v>2</v>
      </c>
      <c r="K80" s="4" t="s">
        <v>30</v>
      </c>
      <c r="L80" s="4">
        <v>1450</v>
      </c>
      <c r="M80" s="4">
        <v>1450</v>
      </c>
      <c r="N80" s="4" t="s">
        <v>403</v>
      </c>
      <c r="O80" s="4" t="s">
        <v>32</v>
      </c>
      <c r="P80" s="4" t="s">
        <v>33</v>
      </c>
      <c r="Q80" s="4">
        <v>0</v>
      </c>
      <c r="R80" s="7">
        <v>45051</v>
      </c>
      <c r="S80" s="6">
        <v>45059</v>
      </c>
      <c r="T80" s="4" t="s">
        <v>34</v>
      </c>
      <c r="U80" s="4">
        <v>1450</v>
      </c>
      <c r="V80" s="4">
        <v>0</v>
      </c>
      <c r="W80" s="4">
        <v>0</v>
      </c>
      <c r="X80" s="4" t="s">
        <v>404</v>
      </c>
      <c r="Y80" s="4" t="s">
        <v>405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6">
        <v>45055</v>
      </c>
      <c r="G81" s="6">
        <v>45056</v>
      </c>
      <c r="H81" s="4">
        <v>1</v>
      </c>
      <c r="I81" s="4">
        <v>1</v>
      </c>
      <c r="J81" s="4">
        <v>1</v>
      </c>
      <c r="K81" s="4" t="s">
        <v>30</v>
      </c>
      <c r="L81" s="4">
        <v>400</v>
      </c>
      <c r="M81" s="4">
        <v>400</v>
      </c>
      <c r="N81" s="4" t="s">
        <v>409</v>
      </c>
      <c r="O81" s="4" t="s">
        <v>32</v>
      </c>
      <c r="P81" s="4" t="s">
        <v>33</v>
      </c>
      <c r="Q81" s="4">
        <v>0</v>
      </c>
      <c r="R81" s="7">
        <v>45051</v>
      </c>
      <c r="S81" s="6">
        <v>45059</v>
      </c>
      <c r="T81" s="4" t="s">
        <v>34</v>
      </c>
      <c r="U81" s="4">
        <v>400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45055</v>
      </c>
      <c r="G82" s="6">
        <v>45056</v>
      </c>
      <c r="H82" s="4">
        <v>1</v>
      </c>
      <c r="I82" s="4">
        <v>1</v>
      </c>
      <c r="J82" s="4">
        <v>1</v>
      </c>
      <c r="K82" s="4" t="s">
        <v>30</v>
      </c>
      <c r="L82" s="4">
        <v>621</v>
      </c>
      <c r="M82" s="4">
        <v>621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45051</v>
      </c>
      <c r="S82" s="6">
        <v>45059</v>
      </c>
      <c r="T82" s="4" t="s">
        <v>34</v>
      </c>
      <c r="U82" s="4">
        <v>621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45052</v>
      </c>
      <c r="G83" s="6">
        <v>45056</v>
      </c>
      <c r="H83" s="4">
        <v>1</v>
      </c>
      <c r="I83" s="4">
        <v>4</v>
      </c>
      <c r="J83" s="4">
        <v>4</v>
      </c>
      <c r="K83" s="4" t="s">
        <v>30</v>
      </c>
      <c r="L83" s="4">
        <v>2483</v>
      </c>
      <c r="M83" s="4">
        <v>2483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45051</v>
      </c>
      <c r="S83" s="6">
        <v>45059</v>
      </c>
      <c r="T83" s="4" t="s">
        <v>34</v>
      </c>
      <c r="U83" s="4">
        <v>2483</v>
      </c>
      <c r="V83" s="4">
        <v>0</v>
      </c>
      <c r="W83" s="4">
        <v>0</v>
      </c>
      <c r="X83" s="4" t="s">
        <v>422</v>
      </c>
      <c r="Y83" s="4" t="s">
        <v>423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6">
        <v>45053</v>
      </c>
      <c r="G84" s="6">
        <v>45056</v>
      </c>
      <c r="H84" s="4">
        <v>1</v>
      </c>
      <c r="I84" s="4">
        <v>3</v>
      </c>
      <c r="J84" s="4">
        <v>3</v>
      </c>
      <c r="K84" s="4" t="s">
        <v>30</v>
      </c>
      <c r="L84" s="4">
        <v>2619</v>
      </c>
      <c r="M84" s="4">
        <v>2619</v>
      </c>
      <c r="N84" s="4" t="s">
        <v>427</v>
      </c>
      <c r="O84" s="4" t="s">
        <v>32</v>
      </c>
      <c r="P84" s="4" t="s">
        <v>33</v>
      </c>
      <c r="Q84" s="4">
        <v>0</v>
      </c>
      <c r="R84" s="7">
        <v>45051</v>
      </c>
      <c r="S84" s="6">
        <v>45059</v>
      </c>
      <c r="T84" s="4" t="s">
        <v>34</v>
      </c>
      <c r="U84" s="4">
        <v>2619</v>
      </c>
      <c r="V84" s="4">
        <v>0</v>
      </c>
      <c r="W84" s="4">
        <v>0</v>
      </c>
      <c r="X84" s="4" t="s">
        <v>428</v>
      </c>
      <c r="Y84" s="4" t="s">
        <v>429</v>
      </c>
    </row>
    <row r="85" s="4" customFormat="1" spans="1:26">
      <c r="A85" s="4" t="s">
        <v>430</v>
      </c>
      <c r="B85" s="4" t="s">
        <v>26</v>
      </c>
      <c r="C85" s="4" t="s">
        <v>27</v>
      </c>
      <c r="D85" s="4" t="s">
        <v>431</v>
      </c>
      <c r="E85" s="4" t="s">
        <v>432</v>
      </c>
      <c r="F85" s="6">
        <v>45055</v>
      </c>
      <c r="G85" s="6">
        <v>45056</v>
      </c>
      <c r="H85" s="4">
        <v>2</v>
      </c>
      <c r="I85" s="4">
        <v>1</v>
      </c>
      <c r="J85" s="4">
        <v>2</v>
      </c>
      <c r="K85" s="4" t="s">
        <v>30</v>
      </c>
      <c r="L85" s="4">
        <v>2492</v>
      </c>
      <c r="M85" s="4">
        <v>2492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45051</v>
      </c>
      <c r="S85" s="6">
        <v>45059</v>
      </c>
      <c r="T85" s="4" t="s">
        <v>34</v>
      </c>
      <c r="U85" s="4">
        <v>2492</v>
      </c>
      <c r="V85" s="4">
        <v>0</v>
      </c>
      <c r="W85" s="4">
        <v>0</v>
      </c>
      <c r="X85" s="4" t="s">
        <v>434</v>
      </c>
      <c r="Y85" s="4" t="s">
        <v>435</v>
      </c>
      <c r="Z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45055</v>
      </c>
      <c r="G86" s="6">
        <v>45056</v>
      </c>
      <c r="H86" s="4">
        <v>1</v>
      </c>
      <c r="I86" s="4">
        <v>1</v>
      </c>
      <c r="J86" s="4">
        <v>1</v>
      </c>
      <c r="K86" s="4" t="s">
        <v>30</v>
      </c>
      <c r="L86" s="4">
        <v>214</v>
      </c>
      <c r="M86" s="4">
        <v>214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45051</v>
      </c>
      <c r="S86" s="6">
        <v>45059</v>
      </c>
      <c r="T86" s="4" t="s">
        <v>34</v>
      </c>
      <c r="U86" s="4">
        <v>214</v>
      </c>
      <c r="V86" s="4">
        <v>0</v>
      </c>
      <c r="W86" s="4">
        <v>0</v>
      </c>
      <c r="X86" s="4" t="s">
        <v>441</v>
      </c>
      <c r="Y86" s="4" t="s">
        <v>36</v>
      </c>
    </row>
    <row r="87" s="4" customFormat="1" spans="1:25">
      <c r="A87" s="4" t="s">
        <v>442</v>
      </c>
      <c r="B87" s="4" t="s">
        <v>26</v>
      </c>
      <c r="C87" s="4" t="s">
        <v>27</v>
      </c>
      <c r="D87" s="4" t="s">
        <v>443</v>
      </c>
      <c r="E87" s="4" t="s">
        <v>444</v>
      </c>
      <c r="F87" s="6">
        <v>45054</v>
      </c>
      <c r="G87" s="6">
        <v>45056</v>
      </c>
      <c r="H87" s="4">
        <v>1</v>
      </c>
      <c r="I87" s="4">
        <v>2</v>
      </c>
      <c r="J87" s="4">
        <v>2</v>
      </c>
      <c r="K87" s="4" t="s">
        <v>30</v>
      </c>
      <c r="L87" s="4">
        <v>554</v>
      </c>
      <c r="M87" s="4">
        <v>554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45051</v>
      </c>
      <c r="S87" s="6">
        <v>45059</v>
      </c>
      <c r="T87" s="4" t="s">
        <v>34</v>
      </c>
      <c r="U87" s="4">
        <v>554</v>
      </c>
      <c r="V87" s="4">
        <v>0</v>
      </c>
      <c r="W87" s="4">
        <v>0</v>
      </c>
      <c r="X87" s="4" t="s">
        <v>446</v>
      </c>
      <c r="Y87" s="4" t="s">
        <v>36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448</v>
      </c>
      <c r="E88" s="4" t="s">
        <v>449</v>
      </c>
      <c r="F88" s="6">
        <v>45055</v>
      </c>
      <c r="G88" s="6">
        <v>45056</v>
      </c>
      <c r="H88" s="4">
        <v>1</v>
      </c>
      <c r="I88" s="4">
        <v>1</v>
      </c>
      <c r="J88" s="4">
        <v>1</v>
      </c>
      <c r="K88" s="4" t="s">
        <v>30</v>
      </c>
      <c r="L88" s="4">
        <v>893</v>
      </c>
      <c r="M88" s="4">
        <v>893</v>
      </c>
      <c r="N88" s="4" t="s">
        <v>450</v>
      </c>
      <c r="O88" s="4" t="s">
        <v>32</v>
      </c>
      <c r="P88" s="4" t="s">
        <v>33</v>
      </c>
      <c r="Q88" s="4">
        <v>0</v>
      </c>
      <c r="R88" s="7">
        <v>45051</v>
      </c>
      <c r="S88" s="6">
        <v>45059</v>
      </c>
      <c r="T88" s="4" t="s">
        <v>34</v>
      </c>
      <c r="U88" s="4">
        <v>893</v>
      </c>
      <c r="V88" s="4">
        <v>0</v>
      </c>
      <c r="W88" s="4">
        <v>0</v>
      </c>
      <c r="X88" s="4" t="s">
        <v>451</v>
      </c>
      <c r="Y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455</v>
      </c>
      <c r="F89" s="6">
        <v>45053</v>
      </c>
      <c r="G89" s="6">
        <v>45056</v>
      </c>
      <c r="H89" s="4">
        <v>1</v>
      </c>
      <c r="I89" s="4">
        <v>3</v>
      </c>
      <c r="J89" s="4">
        <v>3</v>
      </c>
      <c r="K89" s="4" t="s">
        <v>30</v>
      </c>
      <c r="L89" s="4">
        <v>1620</v>
      </c>
      <c r="M89" s="4">
        <v>1620</v>
      </c>
      <c r="N89" s="4" t="s">
        <v>456</v>
      </c>
      <c r="O89" s="4" t="s">
        <v>32</v>
      </c>
      <c r="P89" s="4" t="s">
        <v>33</v>
      </c>
      <c r="Q89" s="4">
        <v>0</v>
      </c>
      <c r="R89" s="7">
        <v>45051</v>
      </c>
      <c r="S89" s="6">
        <v>45059</v>
      </c>
      <c r="T89" s="4" t="s">
        <v>34</v>
      </c>
      <c r="U89" s="4">
        <v>1620</v>
      </c>
      <c r="V89" s="4">
        <v>0</v>
      </c>
      <c r="W89" s="4">
        <v>0</v>
      </c>
      <c r="X89" s="4" t="s">
        <v>457</v>
      </c>
      <c r="Y89" s="4" t="s">
        <v>458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460</v>
      </c>
      <c r="E90" s="4" t="s">
        <v>461</v>
      </c>
      <c r="F90" s="6">
        <v>45055</v>
      </c>
      <c r="G90" s="6">
        <v>45056</v>
      </c>
      <c r="H90" s="4">
        <v>1</v>
      </c>
      <c r="I90" s="4">
        <v>1</v>
      </c>
      <c r="J90" s="4">
        <v>1</v>
      </c>
      <c r="K90" s="4" t="s">
        <v>30</v>
      </c>
      <c r="L90" s="4">
        <v>810</v>
      </c>
      <c r="M90" s="4">
        <v>810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45051</v>
      </c>
      <c r="S90" s="6">
        <v>45059</v>
      </c>
      <c r="T90" s="4" t="s">
        <v>34</v>
      </c>
      <c r="U90" s="4">
        <v>810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126</v>
      </c>
      <c r="F91" s="6">
        <v>45052</v>
      </c>
      <c r="G91" s="6">
        <v>45056</v>
      </c>
      <c r="H91" s="4">
        <v>1</v>
      </c>
      <c r="I91" s="4">
        <v>4</v>
      </c>
      <c r="J91" s="4">
        <v>4</v>
      </c>
      <c r="K91" s="4" t="s">
        <v>30</v>
      </c>
      <c r="L91" s="4">
        <v>4185</v>
      </c>
      <c r="M91" s="4">
        <v>4185</v>
      </c>
      <c r="N91" s="4" t="s">
        <v>467</v>
      </c>
      <c r="O91" s="4" t="s">
        <v>32</v>
      </c>
      <c r="P91" s="4" t="s">
        <v>33</v>
      </c>
      <c r="Q91" s="4">
        <v>0</v>
      </c>
      <c r="R91" s="7">
        <v>45051</v>
      </c>
      <c r="S91" s="6">
        <v>45059</v>
      </c>
      <c r="T91" s="4" t="s">
        <v>34</v>
      </c>
      <c r="U91" s="4">
        <v>4185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45055</v>
      </c>
      <c r="G92" s="6">
        <v>45056</v>
      </c>
      <c r="H92" s="4">
        <v>1</v>
      </c>
      <c r="I92" s="4">
        <v>1</v>
      </c>
      <c r="J92" s="4">
        <v>1</v>
      </c>
      <c r="K92" s="4" t="s">
        <v>30</v>
      </c>
      <c r="L92" s="4">
        <v>1239</v>
      </c>
      <c r="M92" s="4">
        <v>1239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45052</v>
      </c>
      <c r="S92" s="6">
        <v>45059</v>
      </c>
      <c r="T92" s="4" t="s">
        <v>34</v>
      </c>
      <c r="U92" s="4">
        <v>1239</v>
      </c>
      <c r="V92" s="4">
        <v>0</v>
      </c>
      <c r="W92" s="4">
        <v>0</v>
      </c>
      <c r="X92" s="4" t="s">
        <v>474</v>
      </c>
      <c r="Y92" s="4" t="s">
        <v>36</v>
      </c>
    </row>
    <row r="93" s="4" customFormat="1" spans="1:25">
      <c r="A93" s="4" t="s">
        <v>470</v>
      </c>
      <c r="B93" s="4" t="s">
        <v>26</v>
      </c>
      <c r="C93" s="4" t="s">
        <v>118</v>
      </c>
      <c r="D93" s="4" t="s">
        <v>471</v>
      </c>
      <c r="E93" s="4" t="s">
        <v>472</v>
      </c>
      <c r="F93" s="6">
        <v>45055</v>
      </c>
      <c r="G93" s="6">
        <v>45056</v>
      </c>
      <c r="H93" s="4">
        <v>1</v>
      </c>
      <c r="I93" s="4">
        <v>1</v>
      </c>
      <c r="J93" s="4">
        <v>1</v>
      </c>
      <c r="K93" s="4" t="s">
        <v>30</v>
      </c>
      <c r="L93" s="4">
        <v>-1239</v>
      </c>
      <c r="M93" s="4">
        <v>-1239</v>
      </c>
      <c r="N93" s="4" t="s">
        <v>473</v>
      </c>
      <c r="O93" s="4" t="s">
        <v>32</v>
      </c>
      <c r="P93" s="4" t="s">
        <v>33</v>
      </c>
      <c r="Q93" s="4">
        <v>0</v>
      </c>
      <c r="R93" s="7">
        <v>45052</v>
      </c>
      <c r="S93" s="6">
        <v>45059</v>
      </c>
      <c r="T93" s="4" t="s">
        <v>34</v>
      </c>
      <c r="U93" s="4">
        <v>-1239</v>
      </c>
      <c r="V93" s="4">
        <v>0</v>
      </c>
      <c r="W93" s="4">
        <v>0</v>
      </c>
      <c r="X93" s="4" t="s">
        <v>474</v>
      </c>
      <c r="Y93" s="4" t="s">
        <v>36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45053</v>
      </c>
      <c r="G94" s="6">
        <v>45056</v>
      </c>
      <c r="H94" s="4">
        <v>1</v>
      </c>
      <c r="I94" s="4">
        <v>3</v>
      </c>
      <c r="J94" s="4">
        <v>3</v>
      </c>
      <c r="K94" s="4" t="s">
        <v>30</v>
      </c>
      <c r="L94" s="4">
        <v>873</v>
      </c>
      <c r="M94" s="4">
        <v>873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45052</v>
      </c>
      <c r="S94" s="6">
        <v>45059</v>
      </c>
      <c r="T94" s="4" t="s">
        <v>34</v>
      </c>
      <c r="U94" s="4">
        <v>873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481</v>
      </c>
      <c r="B95" s="4" t="s">
        <v>26</v>
      </c>
      <c r="C95" s="4" t="s">
        <v>27</v>
      </c>
      <c r="D95" s="4" t="s">
        <v>482</v>
      </c>
      <c r="E95" s="4" t="s">
        <v>126</v>
      </c>
      <c r="F95" s="6">
        <v>45054</v>
      </c>
      <c r="G95" s="6">
        <v>45056</v>
      </c>
      <c r="H95" s="4">
        <v>1</v>
      </c>
      <c r="I95" s="4">
        <v>2</v>
      </c>
      <c r="J95" s="4">
        <v>2</v>
      </c>
      <c r="K95" s="4" t="s">
        <v>30</v>
      </c>
      <c r="L95" s="4">
        <v>830</v>
      </c>
      <c r="M95" s="4">
        <v>830</v>
      </c>
      <c r="N95" s="4" t="s">
        <v>483</v>
      </c>
      <c r="O95" s="4" t="s">
        <v>32</v>
      </c>
      <c r="P95" s="4" t="s">
        <v>33</v>
      </c>
      <c r="Q95" s="4">
        <v>0</v>
      </c>
      <c r="R95" s="7">
        <v>45052</v>
      </c>
      <c r="S95" s="6">
        <v>45059</v>
      </c>
      <c r="T95" s="4" t="s">
        <v>34</v>
      </c>
      <c r="U95" s="4">
        <v>830</v>
      </c>
      <c r="V95" s="4">
        <v>0</v>
      </c>
      <c r="W95" s="4">
        <v>0</v>
      </c>
      <c r="X95" s="4" t="s">
        <v>484</v>
      </c>
      <c r="Y95" s="4" t="s">
        <v>485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487</v>
      </c>
      <c r="E96" s="4" t="s">
        <v>488</v>
      </c>
      <c r="F96" s="6">
        <v>45052</v>
      </c>
      <c r="G96" s="6">
        <v>45056</v>
      </c>
      <c r="H96" s="4">
        <v>1</v>
      </c>
      <c r="I96" s="4">
        <v>4</v>
      </c>
      <c r="J96" s="4">
        <v>4</v>
      </c>
      <c r="K96" s="4" t="s">
        <v>30</v>
      </c>
      <c r="L96" s="4">
        <v>884</v>
      </c>
      <c r="M96" s="4">
        <v>884</v>
      </c>
      <c r="N96" s="4" t="s">
        <v>489</v>
      </c>
      <c r="O96" s="4" t="s">
        <v>32</v>
      </c>
      <c r="P96" s="4" t="s">
        <v>33</v>
      </c>
      <c r="Q96" s="4">
        <v>0</v>
      </c>
      <c r="R96" s="7">
        <v>45052</v>
      </c>
      <c r="S96" s="6">
        <v>45059</v>
      </c>
      <c r="T96" s="4" t="s">
        <v>34</v>
      </c>
      <c r="U96" s="4">
        <v>884</v>
      </c>
      <c r="V96" s="4">
        <v>0</v>
      </c>
      <c r="W96" s="4">
        <v>0</v>
      </c>
      <c r="X96" s="4" t="s">
        <v>490</v>
      </c>
      <c r="Y96" s="4" t="s">
        <v>36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419</v>
      </c>
      <c r="E97" s="4" t="s">
        <v>492</v>
      </c>
      <c r="F97" s="6">
        <v>45054</v>
      </c>
      <c r="G97" s="6">
        <v>45056</v>
      </c>
      <c r="H97" s="4">
        <v>1</v>
      </c>
      <c r="I97" s="4">
        <v>2</v>
      </c>
      <c r="J97" s="4">
        <v>2</v>
      </c>
      <c r="K97" s="4" t="s">
        <v>30</v>
      </c>
      <c r="L97" s="4">
        <v>1120</v>
      </c>
      <c r="M97" s="4">
        <v>1120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45052</v>
      </c>
      <c r="S97" s="6">
        <v>45059</v>
      </c>
      <c r="T97" s="4" t="s">
        <v>34</v>
      </c>
      <c r="U97" s="4">
        <v>1120</v>
      </c>
      <c r="V97" s="4">
        <v>0</v>
      </c>
      <c r="W97" s="4">
        <v>0</v>
      </c>
      <c r="X97" s="4" t="s">
        <v>494</v>
      </c>
      <c r="Y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498</v>
      </c>
      <c r="F98" s="6">
        <v>45054</v>
      </c>
      <c r="G98" s="6">
        <v>45056</v>
      </c>
      <c r="H98" s="4">
        <v>1</v>
      </c>
      <c r="I98" s="4">
        <v>2</v>
      </c>
      <c r="J98" s="4">
        <v>2</v>
      </c>
      <c r="K98" s="4" t="s">
        <v>30</v>
      </c>
      <c r="L98" s="4">
        <v>2324</v>
      </c>
      <c r="M98" s="4">
        <v>2324</v>
      </c>
      <c r="N98" s="4" t="s">
        <v>499</v>
      </c>
      <c r="O98" s="4" t="s">
        <v>32</v>
      </c>
      <c r="P98" s="4" t="s">
        <v>33</v>
      </c>
      <c r="Q98" s="4">
        <v>0</v>
      </c>
      <c r="R98" s="7">
        <v>45052</v>
      </c>
      <c r="S98" s="6">
        <v>45059</v>
      </c>
      <c r="T98" s="4" t="s">
        <v>34</v>
      </c>
      <c r="U98" s="4">
        <v>2324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319</v>
      </c>
      <c r="E99" s="4" t="s">
        <v>503</v>
      </c>
      <c r="F99" s="6">
        <v>45055</v>
      </c>
      <c r="G99" s="6">
        <v>45056</v>
      </c>
      <c r="H99" s="4">
        <v>1</v>
      </c>
      <c r="I99" s="4">
        <v>1</v>
      </c>
      <c r="J99" s="4">
        <v>1</v>
      </c>
      <c r="K99" s="4" t="s">
        <v>30</v>
      </c>
      <c r="L99" s="4">
        <v>362</v>
      </c>
      <c r="M99" s="4">
        <v>362</v>
      </c>
      <c r="N99" s="4" t="s">
        <v>504</v>
      </c>
      <c r="O99" s="4" t="s">
        <v>32</v>
      </c>
      <c r="P99" s="4" t="s">
        <v>33</v>
      </c>
      <c r="Q99" s="4">
        <v>0</v>
      </c>
      <c r="R99" s="7">
        <v>45052</v>
      </c>
      <c r="S99" s="6">
        <v>45059</v>
      </c>
      <c r="T99" s="4" t="s">
        <v>34</v>
      </c>
      <c r="U99" s="4">
        <v>362</v>
      </c>
      <c r="V99" s="4">
        <v>0</v>
      </c>
      <c r="W99" s="4">
        <v>0</v>
      </c>
      <c r="X99" s="4" t="s">
        <v>505</v>
      </c>
      <c r="Y99" s="4" t="s">
        <v>506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508</v>
      </c>
      <c r="E100" s="4" t="s">
        <v>509</v>
      </c>
      <c r="F100" s="6">
        <v>45052</v>
      </c>
      <c r="G100" s="6">
        <v>45056</v>
      </c>
      <c r="H100" s="4">
        <v>1</v>
      </c>
      <c r="I100" s="4">
        <v>4</v>
      </c>
      <c r="J100" s="4">
        <v>4</v>
      </c>
      <c r="K100" s="4" t="s">
        <v>30</v>
      </c>
      <c r="L100" s="4">
        <v>1741</v>
      </c>
      <c r="M100" s="4">
        <v>1741</v>
      </c>
      <c r="N100" s="4" t="s">
        <v>510</v>
      </c>
      <c r="O100" s="4" t="s">
        <v>32</v>
      </c>
      <c r="P100" s="4" t="s">
        <v>33</v>
      </c>
      <c r="Q100" s="4">
        <v>0</v>
      </c>
      <c r="R100" s="7">
        <v>45052</v>
      </c>
      <c r="S100" s="6">
        <v>45059</v>
      </c>
      <c r="T100" s="4" t="s">
        <v>34</v>
      </c>
      <c r="U100" s="4">
        <v>1741</v>
      </c>
      <c r="V100" s="4">
        <v>0</v>
      </c>
      <c r="W100" s="4">
        <v>0</v>
      </c>
      <c r="X100" s="4" t="s">
        <v>511</v>
      </c>
      <c r="Y100" s="4" t="s">
        <v>512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45054</v>
      </c>
      <c r="G101" s="6">
        <v>45056</v>
      </c>
      <c r="H101" s="4">
        <v>1</v>
      </c>
      <c r="I101" s="4">
        <v>2</v>
      </c>
      <c r="J101" s="4">
        <v>2</v>
      </c>
      <c r="K101" s="4" t="s">
        <v>30</v>
      </c>
      <c r="L101" s="4">
        <v>603</v>
      </c>
      <c r="M101" s="4">
        <v>603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45052</v>
      </c>
      <c r="S101" s="6">
        <v>45059</v>
      </c>
      <c r="T101" s="4" t="s">
        <v>34</v>
      </c>
      <c r="U101" s="4">
        <v>603</v>
      </c>
      <c r="V101" s="4">
        <v>0</v>
      </c>
      <c r="W101" s="4">
        <v>0</v>
      </c>
      <c r="X101" s="4" t="s">
        <v>517</v>
      </c>
      <c r="Y101" s="4" t="s">
        <v>518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520</v>
      </c>
      <c r="E102" s="4" t="s">
        <v>521</v>
      </c>
      <c r="F102" s="6">
        <v>45052</v>
      </c>
      <c r="G102" s="6">
        <v>45056</v>
      </c>
      <c r="H102" s="4">
        <v>1</v>
      </c>
      <c r="I102" s="4">
        <v>4</v>
      </c>
      <c r="J102" s="4">
        <v>4</v>
      </c>
      <c r="K102" s="4" t="s">
        <v>30</v>
      </c>
      <c r="L102" s="4">
        <v>2524</v>
      </c>
      <c r="M102" s="4">
        <v>2524</v>
      </c>
      <c r="N102" s="4" t="s">
        <v>522</v>
      </c>
      <c r="O102" s="4" t="s">
        <v>32</v>
      </c>
      <c r="P102" s="4" t="s">
        <v>33</v>
      </c>
      <c r="Q102" s="4">
        <v>0</v>
      </c>
      <c r="R102" s="7">
        <v>45052</v>
      </c>
      <c r="S102" s="6">
        <v>45059</v>
      </c>
      <c r="T102" s="4" t="s">
        <v>34</v>
      </c>
      <c r="U102" s="4">
        <v>2524</v>
      </c>
      <c r="V102" s="4">
        <v>0</v>
      </c>
      <c r="W102" s="4">
        <v>0</v>
      </c>
      <c r="X102" s="4" t="s">
        <v>523</v>
      </c>
      <c r="Y102" s="4" t="s">
        <v>36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45054</v>
      </c>
      <c r="G103" s="6">
        <v>45056</v>
      </c>
      <c r="H103" s="4">
        <v>1</v>
      </c>
      <c r="I103" s="4">
        <v>2</v>
      </c>
      <c r="J103" s="4">
        <v>2</v>
      </c>
      <c r="K103" s="4" t="s">
        <v>30</v>
      </c>
      <c r="L103" s="4">
        <v>3658</v>
      </c>
      <c r="M103" s="4">
        <v>3658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45052</v>
      </c>
      <c r="S103" s="6">
        <v>45059</v>
      </c>
      <c r="T103" s="4" t="s">
        <v>34</v>
      </c>
      <c r="U103" s="4">
        <v>3658</v>
      </c>
      <c r="V103" s="4">
        <v>0</v>
      </c>
      <c r="W103" s="4">
        <v>0</v>
      </c>
      <c r="X103" s="4" t="s">
        <v>528</v>
      </c>
      <c r="Y103" s="4" t="s">
        <v>36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530</v>
      </c>
      <c r="E104" s="4" t="s">
        <v>531</v>
      </c>
      <c r="F104" s="6">
        <v>45055</v>
      </c>
      <c r="G104" s="6">
        <v>45056</v>
      </c>
      <c r="H104" s="4">
        <v>1</v>
      </c>
      <c r="I104" s="4">
        <v>1</v>
      </c>
      <c r="J104" s="4">
        <v>1</v>
      </c>
      <c r="K104" s="4" t="s">
        <v>30</v>
      </c>
      <c r="L104" s="4">
        <v>197</v>
      </c>
      <c r="M104" s="4">
        <v>197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45052</v>
      </c>
      <c r="S104" s="6">
        <v>45059</v>
      </c>
      <c r="T104" s="4" t="s">
        <v>34</v>
      </c>
      <c r="U104" s="4">
        <v>197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536</v>
      </c>
      <c r="E105" s="4" t="s">
        <v>537</v>
      </c>
      <c r="F105" s="6">
        <v>45055</v>
      </c>
      <c r="G105" s="6">
        <v>45056</v>
      </c>
      <c r="H105" s="4">
        <v>1</v>
      </c>
      <c r="I105" s="4">
        <v>1</v>
      </c>
      <c r="J105" s="4">
        <v>1</v>
      </c>
      <c r="K105" s="4" t="s">
        <v>30</v>
      </c>
      <c r="L105" s="4">
        <v>186</v>
      </c>
      <c r="M105" s="4">
        <v>186</v>
      </c>
      <c r="N105" s="4" t="s">
        <v>538</v>
      </c>
      <c r="O105" s="4" t="s">
        <v>32</v>
      </c>
      <c r="P105" s="4" t="s">
        <v>33</v>
      </c>
      <c r="Q105" s="4">
        <v>0</v>
      </c>
      <c r="R105" s="7">
        <v>45053</v>
      </c>
      <c r="S105" s="6">
        <v>45059</v>
      </c>
      <c r="T105" s="4" t="s">
        <v>34</v>
      </c>
      <c r="U105" s="4">
        <v>186</v>
      </c>
      <c r="V105" s="4">
        <v>0</v>
      </c>
      <c r="W105" s="4">
        <v>0</v>
      </c>
      <c r="X105" s="4" t="s">
        <v>539</v>
      </c>
      <c r="Y105" s="4" t="s">
        <v>36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541</v>
      </c>
      <c r="E106" s="4" t="s">
        <v>126</v>
      </c>
      <c r="F106" s="6">
        <v>45053</v>
      </c>
      <c r="G106" s="6">
        <v>45056</v>
      </c>
      <c r="H106" s="4">
        <v>1</v>
      </c>
      <c r="I106" s="4">
        <v>3</v>
      </c>
      <c r="J106" s="4">
        <v>3</v>
      </c>
      <c r="K106" s="4" t="s">
        <v>30</v>
      </c>
      <c r="L106" s="4">
        <v>1530</v>
      </c>
      <c r="M106" s="4">
        <v>1530</v>
      </c>
      <c r="N106" s="4" t="s">
        <v>542</v>
      </c>
      <c r="O106" s="4" t="s">
        <v>32</v>
      </c>
      <c r="P106" s="4" t="s">
        <v>33</v>
      </c>
      <c r="Q106" s="4">
        <v>0</v>
      </c>
      <c r="R106" s="7">
        <v>45053</v>
      </c>
      <c r="S106" s="6">
        <v>45059</v>
      </c>
      <c r="T106" s="4" t="s">
        <v>34</v>
      </c>
      <c r="U106" s="4">
        <v>1530</v>
      </c>
      <c r="V106" s="4">
        <v>0</v>
      </c>
      <c r="W106" s="4">
        <v>0</v>
      </c>
      <c r="X106" s="4" t="s">
        <v>543</v>
      </c>
      <c r="Y106" s="4" t="s">
        <v>36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45053</v>
      </c>
      <c r="G107" s="6">
        <v>45056</v>
      </c>
      <c r="H107" s="4">
        <v>1</v>
      </c>
      <c r="I107" s="4">
        <v>3</v>
      </c>
      <c r="J107" s="4">
        <v>3</v>
      </c>
      <c r="K107" s="4" t="s">
        <v>30</v>
      </c>
      <c r="L107" s="4">
        <v>2811</v>
      </c>
      <c r="M107" s="4">
        <v>2811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45053</v>
      </c>
      <c r="S107" s="6">
        <v>45059</v>
      </c>
      <c r="T107" s="4" t="s">
        <v>34</v>
      </c>
      <c r="U107" s="4">
        <v>2811</v>
      </c>
      <c r="V107" s="4">
        <v>0</v>
      </c>
      <c r="W107" s="4">
        <v>0</v>
      </c>
      <c r="X107" s="4" t="s">
        <v>548</v>
      </c>
      <c r="Y107" s="4" t="s">
        <v>549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551</v>
      </c>
      <c r="E108" s="4" t="s">
        <v>126</v>
      </c>
      <c r="F108" s="6">
        <v>45053</v>
      </c>
      <c r="G108" s="6">
        <v>45056</v>
      </c>
      <c r="H108" s="4">
        <v>1</v>
      </c>
      <c r="I108" s="4">
        <v>3</v>
      </c>
      <c r="J108" s="4">
        <v>3</v>
      </c>
      <c r="K108" s="4" t="s">
        <v>30</v>
      </c>
      <c r="L108" s="4">
        <v>1761</v>
      </c>
      <c r="M108" s="4">
        <v>1761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45053</v>
      </c>
      <c r="S108" s="6">
        <v>45059</v>
      </c>
      <c r="T108" s="4" t="s">
        <v>34</v>
      </c>
      <c r="U108" s="4">
        <v>1761</v>
      </c>
      <c r="V108" s="4">
        <v>0</v>
      </c>
      <c r="W108" s="4">
        <v>0</v>
      </c>
      <c r="X108" s="4" t="s">
        <v>553</v>
      </c>
      <c r="Y108" s="4" t="s">
        <v>554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45054</v>
      </c>
      <c r="G109" s="6">
        <v>45056</v>
      </c>
      <c r="H109" s="4">
        <v>1</v>
      </c>
      <c r="I109" s="4">
        <v>2</v>
      </c>
      <c r="J109" s="4">
        <v>2</v>
      </c>
      <c r="K109" s="4" t="s">
        <v>30</v>
      </c>
      <c r="L109" s="4">
        <v>1134</v>
      </c>
      <c r="M109" s="4">
        <v>1134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45053</v>
      </c>
      <c r="S109" s="6">
        <v>45059</v>
      </c>
      <c r="T109" s="4" t="s">
        <v>34</v>
      </c>
      <c r="U109" s="4">
        <v>1134</v>
      </c>
      <c r="V109" s="4">
        <v>0</v>
      </c>
      <c r="W109" s="4">
        <v>0</v>
      </c>
      <c r="X109" s="4" t="s">
        <v>559</v>
      </c>
      <c r="Y109" s="4" t="s">
        <v>36</v>
      </c>
    </row>
    <row r="110" s="4" customFormat="1" spans="1:25">
      <c r="A110" s="4" t="s">
        <v>560</v>
      </c>
      <c r="B110" s="4" t="s">
        <v>26</v>
      </c>
      <c r="C110" s="4" t="s">
        <v>27</v>
      </c>
      <c r="D110" s="4" t="s">
        <v>561</v>
      </c>
      <c r="E110" s="4" t="s">
        <v>562</v>
      </c>
      <c r="F110" s="6">
        <v>45055</v>
      </c>
      <c r="G110" s="6">
        <v>45056</v>
      </c>
      <c r="H110" s="4">
        <v>1</v>
      </c>
      <c r="I110" s="4">
        <v>1</v>
      </c>
      <c r="J110" s="4">
        <v>1</v>
      </c>
      <c r="K110" s="4" t="s">
        <v>30</v>
      </c>
      <c r="L110" s="4">
        <v>1455</v>
      </c>
      <c r="M110" s="4">
        <v>1455</v>
      </c>
      <c r="N110" s="4" t="s">
        <v>563</v>
      </c>
      <c r="O110" s="4" t="s">
        <v>32</v>
      </c>
      <c r="P110" s="4" t="s">
        <v>33</v>
      </c>
      <c r="Q110" s="4">
        <v>0</v>
      </c>
      <c r="R110" s="7">
        <v>45053</v>
      </c>
      <c r="S110" s="6">
        <v>45059</v>
      </c>
      <c r="T110" s="4" t="s">
        <v>34</v>
      </c>
      <c r="U110" s="4">
        <v>1455</v>
      </c>
      <c r="V110" s="4">
        <v>0</v>
      </c>
      <c r="W110" s="4">
        <v>0</v>
      </c>
      <c r="X110" s="4" t="s">
        <v>36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45054</v>
      </c>
      <c r="G111" s="6">
        <v>45056</v>
      </c>
      <c r="H111" s="4">
        <v>1</v>
      </c>
      <c r="I111" s="4">
        <v>2</v>
      </c>
      <c r="J111" s="4">
        <v>2</v>
      </c>
      <c r="K111" s="4" t="s">
        <v>30</v>
      </c>
      <c r="L111" s="4">
        <v>3023</v>
      </c>
      <c r="M111" s="4">
        <v>3023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45053</v>
      </c>
      <c r="S111" s="6">
        <v>45059</v>
      </c>
      <c r="T111" s="4" t="s">
        <v>34</v>
      </c>
      <c r="U111" s="4">
        <v>3023</v>
      </c>
      <c r="V111" s="4">
        <v>0</v>
      </c>
      <c r="W111" s="4">
        <v>0</v>
      </c>
      <c r="X111" s="4" t="s">
        <v>36</v>
      </c>
      <c r="Y111" s="4" t="s">
        <v>569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572</v>
      </c>
      <c r="F112" s="6">
        <v>45055</v>
      </c>
      <c r="G112" s="6">
        <v>45056</v>
      </c>
      <c r="H112" s="4">
        <v>1</v>
      </c>
      <c r="I112" s="4">
        <v>1</v>
      </c>
      <c r="J112" s="4">
        <v>1</v>
      </c>
      <c r="K112" s="4" t="s">
        <v>30</v>
      </c>
      <c r="L112" s="4">
        <v>208</v>
      </c>
      <c r="M112" s="4">
        <v>208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45053</v>
      </c>
      <c r="S112" s="6">
        <v>45059</v>
      </c>
      <c r="T112" s="4" t="s">
        <v>34</v>
      </c>
      <c r="U112" s="4">
        <v>208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6">
        <v>45053</v>
      </c>
      <c r="G113" s="6">
        <v>45056</v>
      </c>
      <c r="H113" s="4">
        <v>1</v>
      </c>
      <c r="I113" s="4">
        <v>3</v>
      </c>
      <c r="J113" s="4">
        <v>3</v>
      </c>
      <c r="K113" s="4" t="s">
        <v>30</v>
      </c>
      <c r="L113" s="4">
        <v>1824</v>
      </c>
      <c r="M113" s="4">
        <v>1824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45053</v>
      </c>
      <c r="S113" s="6">
        <v>45059</v>
      </c>
      <c r="T113" s="4" t="s">
        <v>34</v>
      </c>
      <c r="U113" s="4">
        <v>1824</v>
      </c>
      <c r="V113" s="4">
        <v>0</v>
      </c>
      <c r="W113" s="4">
        <v>0</v>
      </c>
      <c r="X113" s="4" t="s">
        <v>580</v>
      </c>
      <c r="Y113" s="4" t="s">
        <v>36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45054</v>
      </c>
      <c r="G114" s="6">
        <v>45056</v>
      </c>
      <c r="H114" s="4">
        <v>1</v>
      </c>
      <c r="I114" s="4">
        <v>2</v>
      </c>
      <c r="J114" s="4">
        <v>2</v>
      </c>
      <c r="K114" s="4" t="s">
        <v>30</v>
      </c>
      <c r="L114" s="4">
        <v>1468</v>
      </c>
      <c r="M114" s="4">
        <v>1468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45053</v>
      </c>
      <c r="S114" s="6">
        <v>45059</v>
      </c>
      <c r="T114" s="4" t="s">
        <v>34</v>
      </c>
      <c r="U114" s="4">
        <v>1468</v>
      </c>
      <c r="V114" s="4">
        <v>0</v>
      </c>
      <c r="W114" s="4">
        <v>0</v>
      </c>
      <c r="X114" s="4" t="s">
        <v>585</v>
      </c>
      <c r="Y114" s="4" t="s">
        <v>36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253</v>
      </c>
      <c r="F115" s="6">
        <v>45054</v>
      </c>
      <c r="G115" s="6">
        <v>45056</v>
      </c>
      <c r="H115" s="4">
        <v>1</v>
      </c>
      <c r="I115" s="4">
        <v>2</v>
      </c>
      <c r="J115" s="4">
        <v>2</v>
      </c>
      <c r="K115" s="4" t="s">
        <v>30</v>
      </c>
      <c r="L115" s="4">
        <v>2612</v>
      </c>
      <c r="M115" s="4">
        <v>2612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45053</v>
      </c>
      <c r="S115" s="6">
        <v>45059</v>
      </c>
      <c r="T115" s="4" t="s">
        <v>34</v>
      </c>
      <c r="U115" s="4">
        <v>2612</v>
      </c>
      <c r="V115" s="4">
        <v>0</v>
      </c>
      <c r="W115" s="4">
        <v>0</v>
      </c>
      <c r="X115" s="4" t="s">
        <v>589</v>
      </c>
      <c r="Y115" s="4" t="s">
        <v>36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45053</v>
      </c>
      <c r="G116" s="6">
        <v>45056</v>
      </c>
      <c r="H116" s="4">
        <v>1</v>
      </c>
      <c r="I116" s="4">
        <v>3</v>
      </c>
      <c r="J116" s="4">
        <v>3</v>
      </c>
      <c r="K116" s="4" t="s">
        <v>30</v>
      </c>
      <c r="L116" s="4">
        <v>960</v>
      </c>
      <c r="M116" s="4">
        <v>960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45053</v>
      </c>
      <c r="S116" s="6">
        <v>45059</v>
      </c>
      <c r="T116" s="4" t="s">
        <v>34</v>
      </c>
      <c r="U116" s="4">
        <v>960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45053</v>
      </c>
      <c r="G117" s="6">
        <v>45056</v>
      </c>
      <c r="H117" s="4">
        <v>1</v>
      </c>
      <c r="I117" s="4">
        <v>3</v>
      </c>
      <c r="J117" s="4">
        <v>3</v>
      </c>
      <c r="K117" s="4" t="s">
        <v>30</v>
      </c>
      <c r="L117" s="4">
        <v>2601</v>
      </c>
      <c r="M117" s="4">
        <v>2601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45053</v>
      </c>
      <c r="S117" s="6">
        <v>45059</v>
      </c>
      <c r="T117" s="4" t="s">
        <v>34</v>
      </c>
      <c r="U117" s="4">
        <v>2601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603</v>
      </c>
      <c r="E118" s="4" t="s">
        <v>604</v>
      </c>
      <c r="F118" s="6">
        <v>45055</v>
      </c>
      <c r="G118" s="6">
        <v>45056</v>
      </c>
      <c r="H118" s="4">
        <v>1</v>
      </c>
      <c r="I118" s="4">
        <v>1</v>
      </c>
      <c r="J118" s="4">
        <v>1</v>
      </c>
      <c r="K118" s="4" t="s">
        <v>30</v>
      </c>
      <c r="L118" s="4">
        <v>126</v>
      </c>
      <c r="M118" s="4">
        <v>126</v>
      </c>
      <c r="N118" s="4" t="s">
        <v>605</v>
      </c>
      <c r="O118" s="4" t="s">
        <v>32</v>
      </c>
      <c r="P118" s="4" t="s">
        <v>33</v>
      </c>
      <c r="Q118" s="4">
        <v>0</v>
      </c>
      <c r="R118" s="7">
        <v>45053</v>
      </c>
      <c r="S118" s="6">
        <v>45059</v>
      </c>
      <c r="T118" s="4" t="s">
        <v>34</v>
      </c>
      <c r="U118" s="4">
        <v>126</v>
      </c>
      <c r="V118" s="4">
        <v>0</v>
      </c>
      <c r="W118" s="4">
        <v>0</v>
      </c>
      <c r="X118" s="4" t="s">
        <v>606</v>
      </c>
      <c r="Y118" s="4" t="s">
        <v>36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608</v>
      </c>
      <c r="E119" s="4" t="s">
        <v>609</v>
      </c>
      <c r="F119" s="6">
        <v>45054</v>
      </c>
      <c r="G119" s="6">
        <v>45056</v>
      </c>
      <c r="H119" s="4">
        <v>1</v>
      </c>
      <c r="I119" s="4">
        <v>2</v>
      </c>
      <c r="J119" s="4">
        <v>2</v>
      </c>
      <c r="K119" s="4" t="s">
        <v>30</v>
      </c>
      <c r="L119" s="4">
        <v>9876</v>
      </c>
      <c r="M119" s="4">
        <v>9876</v>
      </c>
      <c r="N119" s="4" t="s">
        <v>610</v>
      </c>
      <c r="O119" s="4" t="s">
        <v>32</v>
      </c>
      <c r="P119" s="4" t="s">
        <v>33</v>
      </c>
      <c r="Q119" s="4">
        <v>0</v>
      </c>
      <c r="R119" s="7">
        <v>45053</v>
      </c>
      <c r="S119" s="6">
        <v>45059</v>
      </c>
      <c r="T119" s="4" t="s">
        <v>34</v>
      </c>
      <c r="U119" s="4">
        <v>9876</v>
      </c>
      <c r="V119" s="4">
        <v>0</v>
      </c>
      <c r="W119" s="4">
        <v>0</v>
      </c>
      <c r="X119" s="4" t="s">
        <v>611</v>
      </c>
      <c r="Y119" s="4" t="s">
        <v>612</v>
      </c>
    </row>
    <row r="120" s="4" customFormat="1" spans="1:25">
      <c r="A120" s="4" t="s">
        <v>613</v>
      </c>
      <c r="B120" s="4" t="s">
        <v>26</v>
      </c>
      <c r="C120" s="4" t="s">
        <v>27</v>
      </c>
      <c r="D120" s="4" t="s">
        <v>614</v>
      </c>
      <c r="E120" s="4" t="s">
        <v>615</v>
      </c>
      <c r="F120" s="6">
        <v>45055</v>
      </c>
      <c r="G120" s="6">
        <v>45056</v>
      </c>
      <c r="H120" s="4">
        <v>1</v>
      </c>
      <c r="I120" s="4">
        <v>1</v>
      </c>
      <c r="J120" s="4">
        <v>1</v>
      </c>
      <c r="K120" s="4" t="s">
        <v>30</v>
      </c>
      <c r="L120" s="4">
        <v>1578</v>
      </c>
      <c r="M120" s="4">
        <v>1578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45053</v>
      </c>
      <c r="S120" s="6">
        <v>45059</v>
      </c>
      <c r="T120" s="4" t="s">
        <v>34</v>
      </c>
      <c r="U120" s="4">
        <v>1578</v>
      </c>
      <c r="V120" s="4">
        <v>0</v>
      </c>
      <c r="W120" s="4">
        <v>0</v>
      </c>
      <c r="X120" s="4" t="s">
        <v>617</v>
      </c>
      <c r="Y120" s="4" t="s">
        <v>36</v>
      </c>
    </row>
    <row r="121" s="4" customFormat="1" spans="1:25">
      <c r="A121" s="4" t="s">
        <v>618</v>
      </c>
      <c r="B121" s="4" t="s">
        <v>26</v>
      </c>
      <c r="C121" s="4" t="s">
        <v>27</v>
      </c>
      <c r="D121" s="4" t="s">
        <v>619</v>
      </c>
      <c r="E121" s="4" t="s">
        <v>515</v>
      </c>
      <c r="F121" s="6">
        <v>45054</v>
      </c>
      <c r="G121" s="6">
        <v>45056</v>
      </c>
      <c r="H121" s="4">
        <v>1</v>
      </c>
      <c r="I121" s="4">
        <v>2</v>
      </c>
      <c r="J121" s="4">
        <v>2</v>
      </c>
      <c r="K121" s="4" t="s">
        <v>30</v>
      </c>
      <c r="L121" s="4">
        <v>3100</v>
      </c>
      <c r="M121" s="4">
        <v>3100</v>
      </c>
      <c r="N121" s="4" t="s">
        <v>620</v>
      </c>
      <c r="O121" s="4" t="s">
        <v>32</v>
      </c>
      <c r="P121" s="4" t="s">
        <v>33</v>
      </c>
      <c r="Q121" s="4">
        <v>0</v>
      </c>
      <c r="R121" s="7">
        <v>45053</v>
      </c>
      <c r="S121" s="6">
        <v>45059</v>
      </c>
      <c r="T121" s="4" t="s">
        <v>34</v>
      </c>
      <c r="U121" s="4">
        <v>3100</v>
      </c>
      <c r="V121" s="4">
        <v>0</v>
      </c>
      <c r="W121" s="4">
        <v>0</v>
      </c>
      <c r="X121" s="4" t="s">
        <v>36</v>
      </c>
      <c r="Y121" s="4" t="s">
        <v>621</v>
      </c>
    </row>
    <row r="122" s="4" customFormat="1" spans="1:25">
      <c r="A122" s="4" t="s">
        <v>622</v>
      </c>
      <c r="B122" s="4" t="s">
        <v>26</v>
      </c>
      <c r="C122" s="4" t="s">
        <v>27</v>
      </c>
      <c r="D122" s="4" t="s">
        <v>623</v>
      </c>
      <c r="E122" s="4" t="s">
        <v>83</v>
      </c>
      <c r="F122" s="6">
        <v>45055</v>
      </c>
      <c r="G122" s="6">
        <v>45056</v>
      </c>
      <c r="H122" s="4">
        <v>1</v>
      </c>
      <c r="I122" s="4">
        <v>1</v>
      </c>
      <c r="J122" s="4">
        <v>1</v>
      </c>
      <c r="K122" s="4" t="s">
        <v>30</v>
      </c>
      <c r="L122" s="4">
        <v>178</v>
      </c>
      <c r="M122" s="4">
        <v>178</v>
      </c>
      <c r="N122" s="4" t="s">
        <v>624</v>
      </c>
      <c r="O122" s="4" t="s">
        <v>32</v>
      </c>
      <c r="P122" s="4" t="s">
        <v>33</v>
      </c>
      <c r="Q122" s="4">
        <v>0</v>
      </c>
      <c r="R122" s="7">
        <v>45054</v>
      </c>
      <c r="S122" s="6">
        <v>45059</v>
      </c>
      <c r="T122" s="4" t="s">
        <v>34</v>
      </c>
      <c r="U122" s="4">
        <v>178</v>
      </c>
      <c r="V122" s="4">
        <v>0</v>
      </c>
      <c r="W122" s="4">
        <v>0</v>
      </c>
      <c r="X122" s="4" t="s">
        <v>625</v>
      </c>
      <c r="Y122" s="4" t="s">
        <v>626</v>
      </c>
    </row>
    <row r="123" s="4" customFormat="1" spans="1:25">
      <c r="A123" s="4" t="s">
        <v>627</v>
      </c>
      <c r="B123" s="4" t="s">
        <v>26</v>
      </c>
      <c r="C123" s="4" t="s">
        <v>27</v>
      </c>
      <c r="D123" s="4" t="s">
        <v>628</v>
      </c>
      <c r="E123" s="4" t="s">
        <v>164</v>
      </c>
      <c r="F123" s="6">
        <v>45055</v>
      </c>
      <c r="G123" s="6">
        <v>45056</v>
      </c>
      <c r="H123" s="4">
        <v>1</v>
      </c>
      <c r="I123" s="4">
        <v>1</v>
      </c>
      <c r="J123" s="4">
        <v>1</v>
      </c>
      <c r="K123" s="4" t="s">
        <v>30</v>
      </c>
      <c r="L123" s="4">
        <v>455</v>
      </c>
      <c r="M123" s="4">
        <v>455</v>
      </c>
      <c r="N123" s="4" t="s">
        <v>629</v>
      </c>
      <c r="O123" s="4" t="s">
        <v>32</v>
      </c>
      <c r="P123" s="4" t="s">
        <v>33</v>
      </c>
      <c r="Q123" s="4">
        <v>0</v>
      </c>
      <c r="R123" s="7">
        <v>45054</v>
      </c>
      <c r="S123" s="6">
        <v>45059</v>
      </c>
      <c r="T123" s="4" t="s">
        <v>34</v>
      </c>
      <c r="U123" s="4">
        <v>455</v>
      </c>
      <c r="V123" s="4">
        <v>0</v>
      </c>
      <c r="W123" s="4">
        <v>0</v>
      </c>
      <c r="X123" s="4" t="s">
        <v>630</v>
      </c>
      <c r="Y123" s="4" t="s">
        <v>631</v>
      </c>
    </row>
    <row r="124" s="4" customFormat="1" spans="1:25">
      <c r="A124" s="4" t="s">
        <v>632</v>
      </c>
      <c r="B124" s="4" t="s">
        <v>26</v>
      </c>
      <c r="C124" s="4" t="s">
        <v>27</v>
      </c>
      <c r="D124" s="4" t="s">
        <v>633</v>
      </c>
      <c r="E124" s="4" t="s">
        <v>634</v>
      </c>
      <c r="F124" s="6">
        <v>45054</v>
      </c>
      <c r="G124" s="6">
        <v>45056</v>
      </c>
      <c r="H124" s="4">
        <v>1</v>
      </c>
      <c r="I124" s="4">
        <v>2</v>
      </c>
      <c r="J124" s="4">
        <v>2</v>
      </c>
      <c r="K124" s="4" t="s">
        <v>30</v>
      </c>
      <c r="L124" s="4">
        <v>889</v>
      </c>
      <c r="M124" s="4">
        <v>889</v>
      </c>
      <c r="N124" s="4" t="s">
        <v>635</v>
      </c>
      <c r="O124" s="4" t="s">
        <v>32</v>
      </c>
      <c r="P124" s="4" t="s">
        <v>33</v>
      </c>
      <c r="Q124" s="4">
        <v>0</v>
      </c>
      <c r="R124" s="7">
        <v>45054</v>
      </c>
      <c r="S124" s="6">
        <v>45059</v>
      </c>
      <c r="T124" s="4" t="s">
        <v>34</v>
      </c>
      <c r="U124" s="4">
        <v>889</v>
      </c>
      <c r="V124" s="4">
        <v>0</v>
      </c>
      <c r="W124" s="4">
        <v>0</v>
      </c>
      <c r="X124" s="4" t="s">
        <v>636</v>
      </c>
      <c r="Y124" s="4" t="s">
        <v>637</v>
      </c>
    </row>
    <row r="125" s="4" customFormat="1" spans="1:25">
      <c r="A125" s="4" t="s">
        <v>638</v>
      </c>
      <c r="B125" s="4" t="s">
        <v>26</v>
      </c>
      <c r="C125" s="4" t="s">
        <v>27</v>
      </c>
      <c r="D125" s="4" t="s">
        <v>639</v>
      </c>
      <c r="E125" s="4" t="s">
        <v>640</v>
      </c>
      <c r="F125" s="6">
        <v>45054</v>
      </c>
      <c r="G125" s="6">
        <v>45056</v>
      </c>
      <c r="H125" s="4">
        <v>1</v>
      </c>
      <c r="I125" s="4">
        <v>2</v>
      </c>
      <c r="J125" s="4">
        <v>2</v>
      </c>
      <c r="K125" s="4" t="s">
        <v>30</v>
      </c>
      <c r="L125" s="4">
        <v>2132</v>
      </c>
      <c r="M125" s="4">
        <v>2132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45054</v>
      </c>
      <c r="S125" s="6">
        <v>45059</v>
      </c>
      <c r="T125" s="4" t="s">
        <v>34</v>
      </c>
      <c r="U125" s="4">
        <v>2132</v>
      </c>
      <c r="V125" s="4">
        <v>0</v>
      </c>
      <c r="W125" s="4">
        <v>0</v>
      </c>
      <c r="X125" s="4" t="s">
        <v>642</v>
      </c>
      <c r="Y125" s="4" t="s">
        <v>643</v>
      </c>
    </row>
    <row r="126" s="4" customFormat="1" spans="1:25">
      <c r="A126" s="4" t="s">
        <v>644</v>
      </c>
      <c r="B126" s="4" t="s">
        <v>26</v>
      </c>
      <c r="C126" s="4" t="s">
        <v>27</v>
      </c>
      <c r="D126" s="4" t="s">
        <v>645</v>
      </c>
      <c r="E126" s="4" t="s">
        <v>646</v>
      </c>
      <c r="F126" s="6">
        <v>45055</v>
      </c>
      <c r="G126" s="6">
        <v>45056</v>
      </c>
      <c r="H126" s="4">
        <v>1</v>
      </c>
      <c r="I126" s="4">
        <v>1</v>
      </c>
      <c r="J126" s="4">
        <v>1</v>
      </c>
      <c r="K126" s="4" t="s">
        <v>30</v>
      </c>
      <c r="L126" s="4">
        <v>199</v>
      </c>
      <c r="M126" s="4">
        <v>199</v>
      </c>
      <c r="N126" s="4" t="s">
        <v>647</v>
      </c>
      <c r="O126" s="4" t="s">
        <v>32</v>
      </c>
      <c r="P126" s="4" t="s">
        <v>33</v>
      </c>
      <c r="Q126" s="4">
        <v>0</v>
      </c>
      <c r="R126" s="7">
        <v>45054</v>
      </c>
      <c r="S126" s="6">
        <v>45059</v>
      </c>
      <c r="T126" s="4" t="s">
        <v>34</v>
      </c>
      <c r="U126" s="4">
        <v>199</v>
      </c>
      <c r="V126" s="4">
        <v>0</v>
      </c>
      <c r="W126" s="4">
        <v>0</v>
      </c>
      <c r="X126" s="4" t="s">
        <v>648</v>
      </c>
      <c r="Y126" s="4" t="s">
        <v>649</v>
      </c>
    </row>
    <row r="127" s="4" customFormat="1" spans="1:25">
      <c r="A127" s="4" t="s">
        <v>650</v>
      </c>
      <c r="B127" s="4" t="s">
        <v>26</v>
      </c>
      <c r="C127" s="4" t="s">
        <v>27</v>
      </c>
      <c r="D127" s="4" t="s">
        <v>482</v>
      </c>
      <c r="E127" s="4" t="s">
        <v>126</v>
      </c>
      <c r="F127" s="6">
        <v>45055</v>
      </c>
      <c r="G127" s="6">
        <v>45056</v>
      </c>
      <c r="H127" s="4">
        <v>1</v>
      </c>
      <c r="I127" s="4">
        <v>1</v>
      </c>
      <c r="J127" s="4">
        <v>1</v>
      </c>
      <c r="K127" s="4" t="s">
        <v>30</v>
      </c>
      <c r="L127" s="4">
        <v>415</v>
      </c>
      <c r="M127" s="4">
        <v>415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45054</v>
      </c>
      <c r="S127" s="6">
        <v>45059</v>
      </c>
      <c r="T127" s="4" t="s">
        <v>34</v>
      </c>
      <c r="U127" s="4">
        <v>415</v>
      </c>
      <c r="V127" s="4">
        <v>0</v>
      </c>
      <c r="W127" s="4">
        <v>0</v>
      </c>
      <c r="X127" s="4" t="s">
        <v>652</v>
      </c>
      <c r="Y127" s="4" t="s">
        <v>653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655</v>
      </c>
      <c r="E128" s="4" t="s">
        <v>656</v>
      </c>
      <c r="F128" s="6">
        <v>45055</v>
      </c>
      <c r="G128" s="6">
        <v>45056</v>
      </c>
      <c r="H128" s="4">
        <v>1</v>
      </c>
      <c r="I128" s="4">
        <v>1</v>
      </c>
      <c r="J128" s="4">
        <v>1</v>
      </c>
      <c r="K128" s="4" t="s">
        <v>30</v>
      </c>
      <c r="L128" s="4">
        <v>1179</v>
      </c>
      <c r="M128" s="4">
        <v>1179</v>
      </c>
      <c r="N128" s="4" t="s">
        <v>657</v>
      </c>
      <c r="O128" s="4" t="s">
        <v>32</v>
      </c>
      <c r="P128" s="4" t="s">
        <v>33</v>
      </c>
      <c r="Q128" s="4">
        <v>0</v>
      </c>
      <c r="R128" s="7">
        <v>45054</v>
      </c>
      <c r="S128" s="6">
        <v>45059</v>
      </c>
      <c r="T128" s="4" t="s">
        <v>34</v>
      </c>
      <c r="U128" s="4">
        <v>1179</v>
      </c>
      <c r="V128" s="4">
        <v>0</v>
      </c>
      <c r="W128" s="4">
        <v>17</v>
      </c>
      <c r="X128" s="4" t="s">
        <v>658</v>
      </c>
      <c r="Y128" s="4" t="s">
        <v>659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662</v>
      </c>
      <c r="F129" s="6">
        <v>45055</v>
      </c>
      <c r="G129" s="6">
        <v>45056</v>
      </c>
      <c r="H129" s="4">
        <v>1</v>
      </c>
      <c r="I129" s="4">
        <v>1</v>
      </c>
      <c r="J129" s="4">
        <v>1</v>
      </c>
      <c r="K129" s="4" t="s">
        <v>30</v>
      </c>
      <c r="L129" s="4">
        <v>390</v>
      </c>
      <c r="M129" s="4">
        <v>390</v>
      </c>
      <c r="N129" s="4" t="s">
        <v>663</v>
      </c>
      <c r="O129" s="4" t="s">
        <v>32</v>
      </c>
      <c r="P129" s="4" t="s">
        <v>33</v>
      </c>
      <c r="Q129" s="4">
        <v>0</v>
      </c>
      <c r="R129" s="7">
        <v>45054</v>
      </c>
      <c r="S129" s="6">
        <v>45059</v>
      </c>
      <c r="T129" s="4" t="s">
        <v>34</v>
      </c>
      <c r="U129" s="4">
        <v>390</v>
      </c>
      <c r="V129" s="4">
        <v>0</v>
      </c>
      <c r="W129" s="4">
        <v>0</v>
      </c>
      <c r="X129" s="4" t="s">
        <v>664</v>
      </c>
      <c r="Y129" s="4" t="s">
        <v>36</v>
      </c>
    </row>
    <row r="130" s="4" customFormat="1" spans="1:25">
      <c r="A130" s="4" t="s">
        <v>665</v>
      </c>
      <c r="B130" s="4" t="s">
        <v>26</v>
      </c>
      <c r="C130" s="4" t="s">
        <v>27</v>
      </c>
      <c r="D130" s="4" t="s">
        <v>666</v>
      </c>
      <c r="E130" s="4" t="s">
        <v>667</v>
      </c>
      <c r="F130" s="6">
        <v>45054</v>
      </c>
      <c r="G130" s="6">
        <v>45056</v>
      </c>
      <c r="H130" s="4">
        <v>1</v>
      </c>
      <c r="I130" s="4">
        <v>2</v>
      </c>
      <c r="J130" s="4">
        <v>2</v>
      </c>
      <c r="K130" s="4" t="s">
        <v>30</v>
      </c>
      <c r="L130" s="4">
        <v>618</v>
      </c>
      <c r="M130" s="4">
        <v>618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45054</v>
      </c>
      <c r="S130" s="6">
        <v>45059</v>
      </c>
      <c r="T130" s="4" t="s">
        <v>34</v>
      </c>
      <c r="U130" s="4">
        <v>618</v>
      </c>
      <c r="V130" s="4">
        <v>0</v>
      </c>
      <c r="W130" s="4">
        <v>0</v>
      </c>
      <c r="X130" s="4" t="s">
        <v>669</v>
      </c>
      <c r="Y130" s="4" t="s">
        <v>670</v>
      </c>
    </row>
    <row r="131" s="4" customFormat="1" spans="1:25">
      <c r="A131" s="4" t="s">
        <v>671</v>
      </c>
      <c r="B131" s="4" t="s">
        <v>26</v>
      </c>
      <c r="C131" s="4" t="s">
        <v>27</v>
      </c>
      <c r="D131" s="4" t="s">
        <v>672</v>
      </c>
      <c r="E131" s="4" t="s">
        <v>673</v>
      </c>
      <c r="F131" s="6">
        <v>45054</v>
      </c>
      <c r="G131" s="6">
        <v>45056</v>
      </c>
      <c r="H131" s="4">
        <v>1</v>
      </c>
      <c r="I131" s="4">
        <v>2</v>
      </c>
      <c r="J131" s="4">
        <v>2</v>
      </c>
      <c r="K131" s="4" t="s">
        <v>30</v>
      </c>
      <c r="L131" s="4">
        <v>450</v>
      </c>
      <c r="M131" s="4">
        <v>450</v>
      </c>
      <c r="N131" s="4" t="s">
        <v>674</v>
      </c>
      <c r="O131" s="4" t="s">
        <v>32</v>
      </c>
      <c r="P131" s="4" t="s">
        <v>33</v>
      </c>
      <c r="Q131" s="4">
        <v>0</v>
      </c>
      <c r="R131" s="7">
        <v>45054</v>
      </c>
      <c r="S131" s="6">
        <v>45059</v>
      </c>
      <c r="T131" s="4" t="s">
        <v>34</v>
      </c>
      <c r="U131" s="4">
        <v>450</v>
      </c>
      <c r="V131" s="4">
        <v>0</v>
      </c>
      <c r="W131" s="4">
        <v>0</v>
      </c>
      <c r="X131" s="4" t="s">
        <v>675</v>
      </c>
      <c r="Y131" s="4" t="s">
        <v>676</v>
      </c>
    </row>
    <row r="132" s="4" customFormat="1" spans="1:25">
      <c r="A132" s="4" t="s">
        <v>677</v>
      </c>
      <c r="B132" s="4" t="s">
        <v>26</v>
      </c>
      <c r="C132" s="4" t="s">
        <v>27</v>
      </c>
      <c r="D132" s="4" t="s">
        <v>258</v>
      </c>
      <c r="E132" s="4" t="s">
        <v>259</v>
      </c>
      <c r="F132" s="6">
        <v>45055</v>
      </c>
      <c r="G132" s="6">
        <v>45056</v>
      </c>
      <c r="H132" s="4">
        <v>1</v>
      </c>
      <c r="I132" s="4">
        <v>1</v>
      </c>
      <c r="J132" s="4">
        <v>1</v>
      </c>
      <c r="K132" s="4" t="s">
        <v>30</v>
      </c>
      <c r="L132" s="4">
        <v>183</v>
      </c>
      <c r="M132" s="4">
        <v>183</v>
      </c>
      <c r="N132" s="4" t="s">
        <v>678</v>
      </c>
      <c r="O132" s="4" t="s">
        <v>32</v>
      </c>
      <c r="P132" s="4" t="s">
        <v>33</v>
      </c>
      <c r="Q132" s="4">
        <v>0</v>
      </c>
      <c r="R132" s="7">
        <v>45054</v>
      </c>
      <c r="S132" s="6">
        <v>45059</v>
      </c>
      <c r="T132" s="4" t="s">
        <v>34</v>
      </c>
      <c r="U132" s="4">
        <v>183</v>
      </c>
      <c r="V132" s="4">
        <v>0</v>
      </c>
      <c r="W132" s="4">
        <v>0</v>
      </c>
      <c r="X132" s="4" t="s">
        <v>679</v>
      </c>
      <c r="Y132" s="4" t="s">
        <v>680</v>
      </c>
    </row>
    <row r="133" s="4" customFormat="1" spans="1:25">
      <c r="A133" s="4" t="s">
        <v>681</v>
      </c>
      <c r="B133" s="4" t="s">
        <v>26</v>
      </c>
      <c r="C133" s="4" t="s">
        <v>27</v>
      </c>
      <c r="D133" s="4" t="s">
        <v>682</v>
      </c>
      <c r="E133" s="4" t="s">
        <v>683</v>
      </c>
      <c r="F133" s="6">
        <v>45054</v>
      </c>
      <c r="G133" s="6">
        <v>45056</v>
      </c>
      <c r="H133" s="4">
        <v>1</v>
      </c>
      <c r="I133" s="4">
        <v>2</v>
      </c>
      <c r="J133" s="4">
        <v>2</v>
      </c>
      <c r="K133" s="4" t="s">
        <v>30</v>
      </c>
      <c r="L133" s="4">
        <v>1402</v>
      </c>
      <c r="M133" s="4">
        <v>1402</v>
      </c>
      <c r="N133" s="4" t="s">
        <v>684</v>
      </c>
      <c r="O133" s="4" t="s">
        <v>32</v>
      </c>
      <c r="P133" s="4" t="s">
        <v>33</v>
      </c>
      <c r="Q133" s="4">
        <v>0</v>
      </c>
      <c r="R133" s="7">
        <v>45054</v>
      </c>
      <c r="S133" s="6">
        <v>45059</v>
      </c>
      <c r="T133" s="4" t="s">
        <v>34</v>
      </c>
      <c r="U133" s="4">
        <v>1402</v>
      </c>
      <c r="V133" s="4">
        <v>0</v>
      </c>
      <c r="W133" s="4">
        <v>0</v>
      </c>
      <c r="X133" s="4" t="s">
        <v>685</v>
      </c>
      <c r="Y133" s="4" t="s">
        <v>686</v>
      </c>
    </row>
    <row r="134" s="4" customFormat="1" spans="1:25">
      <c r="A134" s="4" t="s">
        <v>540</v>
      </c>
      <c r="B134" s="4" t="s">
        <v>26</v>
      </c>
      <c r="C134" s="4" t="s">
        <v>227</v>
      </c>
      <c r="D134" s="4" t="s">
        <v>541</v>
      </c>
      <c r="E134" s="4" t="s">
        <v>126</v>
      </c>
      <c r="F134" s="6">
        <v>45053</v>
      </c>
      <c r="G134" s="6">
        <v>45056</v>
      </c>
      <c r="H134" s="4">
        <v>1</v>
      </c>
      <c r="I134" s="4">
        <v>3</v>
      </c>
      <c r="J134" s="4">
        <v>3</v>
      </c>
      <c r="K134" s="4" t="s">
        <v>30</v>
      </c>
      <c r="L134" s="4">
        <v>-1530</v>
      </c>
      <c r="M134" s="4">
        <v>-1530</v>
      </c>
      <c r="N134" s="4" t="s">
        <v>542</v>
      </c>
      <c r="O134" s="4" t="s">
        <v>32</v>
      </c>
      <c r="P134" s="4" t="s">
        <v>33</v>
      </c>
      <c r="Q134" s="4">
        <v>0</v>
      </c>
      <c r="R134" s="7">
        <v>45053.0782175926</v>
      </c>
      <c r="S134" s="6">
        <v>45059</v>
      </c>
      <c r="T134" s="4" t="s">
        <v>34</v>
      </c>
      <c r="U134" s="4">
        <v>-1530</v>
      </c>
      <c r="V134" s="4">
        <v>0</v>
      </c>
      <c r="W134" s="4">
        <v>0</v>
      </c>
      <c r="X134" s="4" t="s">
        <v>543</v>
      </c>
      <c r="Y134" s="4" t="s">
        <v>36</v>
      </c>
    </row>
    <row r="135" s="4" customFormat="1" spans="1:25">
      <c r="A135" s="4" t="s">
        <v>687</v>
      </c>
      <c r="B135" s="4" t="s">
        <v>26</v>
      </c>
      <c r="C135" s="4" t="s">
        <v>27</v>
      </c>
      <c r="D135" s="4" t="s">
        <v>237</v>
      </c>
      <c r="E135" s="4" t="s">
        <v>688</v>
      </c>
      <c r="F135" s="6">
        <v>45055</v>
      </c>
      <c r="G135" s="6">
        <v>45056</v>
      </c>
      <c r="H135" s="4">
        <v>1</v>
      </c>
      <c r="I135" s="4">
        <v>1</v>
      </c>
      <c r="J135" s="4">
        <v>1</v>
      </c>
      <c r="K135" s="4" t="s">
        <v>30</v>
      </c>
      <c r="L135" s="4">
        <v>2522</v>
      </c>
      <c r="M135" s="4">
        <v>2522</v>
      </c>
      <c r="N135" s="4" t="s">
        <v>689</v>
      </c>
      <c r="O135" s="4" t="s">
        <v>32</v>
      </c>
      <c r="P135" s="4" t="s">
        <v>33</v>
      </c>
      <c r="Q135" s="4">
        <v>0</v>
      </c>
      <c r="R135" s="7">
        <v>45054.0000115741</v>
      </c>
      <c r="S135" s="6">
        <v>45059</v>
      </c>
      <c r="T135" s="4" t="s">
        <v>34</v>
      </c>
      <c r="U135" s="4">
        <v>2522</v>
      </c>
      <c r="V135" s="4">
        <v>0</v>
      </c>
      <c r="W135" s="4">
        <v>0</v>
      </c>
      <c r="X135" s="4" t="s">
        <v>690</v>
      </c>
      <c r="Y135" s="4" t="s">
        <v>691</v>
      </c>
    </row>
    <row r="136" s="4" customFormat="1" spans="1:26">
      <c r="A136" s="4" t="s">
        <v>692</v>
      </c>
      <c r="B136" s="4" t="s">
        <v>26</v>
      </c>
      <c r="C136" s="4" t="s">
        <v>27</v>
      </c>
      <c r="D136" s="4" t="s">
        <v>693</v>
      </c>
      <c r="E136" s="4" t="s">
        <v>694</v>
      </c>
      <c r="F136" s="6">
        <v>45055</v>
      </c>
      <c r="G136" s="6">
        <v>45056</v>
      </c>
      <c r="H136" s="4">
        <v>2</v>
      </c>
      <c r="I136" s="4">
        <v>1</v>
      </c>
      <c r="J136" s="4">
        <v>2</v>
      </c>
      <c r="K136" s="4" t="s">
        <v>30</v>
      </c>
      <c r="L136" s="4">
        <v>842</v>
      </c>
      <c r="M136" s="4">
        <v>842</v>
      </c>
      <c r="N136" s="4" t="s">
        <v>695</v>
      </c>
      <c r="O136" s="4" t="s">
        <v>32</v>
      </c>
      <c r="P136" s="4" t="s">
        <v>33</v>
      </c>
      <c r="Q136" s="4">
        <v>0</v>
      </c>
      <c r="R136" s="7">
        <v>45054</v>
      </c>
      <c r="S136" s="6">
        <v>45059</v>
      </c>
      <c r="T136" s="4" t="s">
        <v>34</v>
      </c>
      <c r="U136" s="4">
        <v>842</v>
      </c>
      <c r="V136" s="4">
        <v>0</v>
      </c>
      <c r="W136" s="4">
        <v>0</v>
      </c>
      <c r="X136" s="4" t="s">
        <v>696</v>
      </c>
      <c r="Y136" s="4" t="s">
        <v>697</v>
      </c>
      <c r="Z136" s="4" t="s">
        <v>698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6">
        <v>45054</v>
      </c>
      <c r="G137" s="6">
        <v>45056</v>
      </c>
      <c r="H137" s="4">
        <v>1</v>
      </c>
      <c r="I137" s="4">
        <v>2</v>
      </c>
      <c r="J137" s="4">
        <v>2</v>
      </c>
      <c r="K137" s="4" t="s">
        <v>30</v>
      </c>
      <c r="L137" s="4">
        <v>188</v>
      </c>
      <c r="M137" s="4">
        <v>188</v>
      </c>
      <c r="N137" s="4" t="s">
        <v>702</v>
      </c>
      <c r="O137" s="4" t="s">
        <v>32</v>
      </c>
      <c r="P137" s="4" t="s">
        <v>33</v>
      </c>
      <c r="Q137" s="4">
        <v>0</v>
      </c>
      <c r="R137" s="7">
        <v>45054</v>
      </c>
      <c r="S137" s="6">
        <v>45059</v>
      </c>
      <c r="T137" s="4" t="s">
        <v>34</v>
      </c>
      <c r="U137" s="4">
        <v>188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5">
      <c r="A138" s="4" t="s">
        <v>705</v>
      </c>
      <c r="B138" s="4" t="s">
        <v>26</v>
      </c>
      <c r="C138" s="4" t="s">
        <v>27</v>
      </c>
      <c r="D138" s="4" t="s">
        <v>706</v>
      </c>
      <c r="E138" s="4" t="s">
        <v>707</v>
      </c>
      <c r="F138" s="6">
        <v>45054</v>
      </c>
      <c r="G138" s="6">
        <v>45056</v>
      </c>
      <c r="H138" s="4">
        <v>1</v>
      </c>
      <c r="I138" s="4">
        <v>2</v>
      </c>
      <c r="J138" s="4">
        <v>2</v>
      </c>
      <c r="K138" s="4" t="s">
        <v>30</v>
      </c>
      <c r="L138" s="4">
        <v>1846</v>
      </c>
      <c r="M138" s="4">
        <v>1846</v>
      </c>
      <c r="N138" s="4" t="s">
        <v>708</v>
      </c>
      <c r="O138" s="4" t="s">
        <v>32</v>
      </c>
      <c r="P138" s="4" t="s">
        <v>33</v>
      </c>
      <c r="Q138" s="4">
        <v>0</v>
      </c>
      <c r="R138" s="7">
        <v>45054</v>
      </c>
      <c r="S138" s="6">
        <v>45059</v>
      </c>
      <c r="T138" s="4" t="s">
        <v>34</v>
      </c>
      <c r="U138" s="4">
        <v>1846</v>
      </c>
      <c r="V138" s="4">
        <v>0</v>
      </c>
      <c r="W138" s="4">
        <v>0</v>
      </c>
      <c r="X138" s="4" t="s">
        <v>709</v>
      </c>
      <c r="Y138" s="4" t="s">
        <v>710</v>
      </c>
    </row>
    <row r="139" s="4" customFormat="1" spans="1:25">
      <c r="A139" s="4" t="s">
        <v>711</v>
      </c>
      <c r="B139" s="4" t="s">
        <v>26</v>
      </c>
      <c r="C139" s="4" t="s">
        <v>27</v>
      </c>
      <c r="D139" s="4" t="s">
        <v>712</v>
      </c>
      <c r="E139" s="4" t="s">
        <v>713</v>
      </c>
      <c r="F139" s="6">
        <v>45055</v>
      </c>
      <c r="G139" s="6">
        <v>45056</v>
      </c>
      <c r="H139" s="4">
        <v>1</v>
      </c>
      <c r="I139" s="4">
        <v>1</v>
      </c>
      <c r="J139" s="4">
        <v>1</v>
      </c>
      <c r="K139" s="4" t="s">
        <v>30</v>
      </c>
      <c r="L139" s="4">
        <v>421</v>
      </c>
      <c r="M139" s="4">
        <v>421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45054</v>
      </c>
      <c r="S139" s="6">
        <v>45059</v>
      </c>
      <c r="T139" s="4" t="s">
        <v>34</v>
      </c>
      <c r="U139" s="4">
        <v>421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45054</v>
      </c>
      <c r="G140" s="6">
        <v>45056</v>
      </c>
      <c r="H140" s="4">
        <v>1</v>
      </c>
      <c r="I140" s="4">
        <v>2</v>
      </c>
      <c r="J140" s="4">
        <v>2</v>
      </c>
      <c r="K140" s="4" t="s">
        <v>30</v>
      </c>
      <c r="L140" s="4">
        <v>4238</v>
      </c>
      <c r="M140" s="4">
        <v>4238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45054</v>
      </c>
      <c r="S140" s="6">
        <v>45059</v>
      </c>
      <c r="T140" s="4" t="s">
        <v>34</v>
      </c>
      <c r="U140" s="4">
        <v>4238</v>
      </c>
      <c r="V140" s="4">
        <v>0</v>
      </c>
      <c r="W140" s="4">
        <v>0</v>
      </c>
      <c r="X140" s="4" t="s">
        <v>721</v>
      </c>
      <c r="Y140" s="4" t="s">
        <v>36</v>
      </c>
    </row>
    <row r="141" s="4" customFormat="1" spans="1:25">
      <c r="A141" s="4" t="s">
        <v>722</v>
      </c>
      <c r="B141" s="4" t="s">
        <v>26</v>
      </c>
      <c r="C141" s="4" t="s">
        <v>27</v>
      </c>
      <c r="D141" s="4" t="s">
        <v>723</v>
      </c>
      <c r="E141" s="4" t="s">
        <v>724</v>
      </c>
      <c r="F141" s="6">
        <v>45055</v>
      </c>
      <c r="G141" s="6">
        <v>45056</v>
      </c>
      <c r="H141" s="4">
        <v>1</v>
      </c>
      <c r="I141" s="4">
        <v>1</v>
      </c>
      <c r="J141" s="4">
        <v>1</v>
      </c>
      <c r="K141" s="4" t="s">
        <v>30</v>
      </c>
      <c r="L141" s="4">
        <v>1040</v>
      </c>
      <c r="M141" s="4">
        <v>1040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45054</v>
      </c>
      <c r="S141" s="6">
        <v>45059</v>
      </c>
      <c r="T141" s="4" t="s">
        <v>34</v>
      </c>
      <c r="U141" s="4">
        <v>1040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729</v>
      </c>
      <c r="E142" s="4" t="s">
        <v>730</v>
      </c>
      <c r="F142" s="6">
        <v>45055</v>
      </c>
      <c r="G142" s="6">
        <v>45056</v>
      </c>
      <c r="H142" s="4">
        <v>1</v>
      </c>
      <c r="I142" s="4">
        <v>1</v>
      </c>
      <c r="J142" s="4">
        <v>1</v>
      </c>
      <c r="K142" s="4" t="s">
        <v>30</v>
      </c>
      <c r="L142" s="4">
        <v>281</v>
      </c>
      <c r="M142" s="4">
        <v>281</v>
      </c>
      <c r="N142" s="4" t="s">
        <v>731</v>
      </c>
      <c r="O142" s="4" t="s">
        <v>32</v>
      </c>
      <c r="P142" s="4" t="s">
        <v>33</v>
      </c>
      <c r="Q142" s="4">
        <v>0</v>
      </c>
      <c r="R142" s="7">
        <v>45054</v>
      </c>
      <c r="S142" s="6">
        <v>45059</v>
      </c>
      <c r="T142" s="4" t="s">
        <v>34</v>
      </c>
      <c r="U142" s="4">
        <v>281</v>
      </c>
      <c r="V142" s="4">
        <v>0</v>
      </c>
      <c r="W142" s="4">
        <v>0</v>
      </c>
      <c r="X142" s="4" t="s">
        <v>732</v>
      </c>
      <c r="Y142" s="4" t="s">
        <v>733</v>
      </c>
    </row>
    <row r="143" s="4" customFormat="1" spans="1:25">
      <c r="A143" s="4" t="s">
        <v>734</v>
      </c>
      <c r="B143" s="4" t="s">
        <v>26</v>
      </c>
      <c r="C143" s="4" t="s">
        <v>27</v>
      </c>
      <c r="D143" s="4" t="s">
        <v>735</v>
      </c>
      <c r="E143" s="4" t="s">
        <v>736</v>
      </c>
      <c r="F143" s="6">
        <v>45055</v>
      </c>
      <c r="G143" s="6">
        <v>45056</v>
      </c>
      <c r="H143" s="4">
        <v>1</v>
      </c>
      <c r="I143" s="4">
        <v>1</v>
      </c>
      <c r="J143" s="4">
        <v>1</v>
      </c>
      <c r="K143" s="4" t="s">
        <v>30</v>
      </c>
      <c r="L143" s="4">
        <v>303</v>
      </c>
      <c r="M143" s="4">
        <v>303</v>
      </c>
      <c r="N143" s="4" t="s">
        <v>737</v>
      </c>
      <c r="O143" s="4" t="s">
        <v>32</v>
      </c>
      <c r="P143" s="4" t="s">
        <v>33</v>
      </c>
      <c r="Q143" s="4">
        <v>0</v>
      </c>
      <c r="R143" s="7">
        <v>45054</v>
      </c>
      <c r="S143" s="6">
        <v>45059</v>
      </c>
      <c r="T143" s="4" t="s">
        <v>34</v>
      </c>
      <c r="U143" s="4">
        <v>303</v>
      </c>
      <c r="V143" s="4">
        <v>0</v>
      </c>
      <c r="W143" s="4">
        <v>0</v>
      </c>
      <c r="X143" s="4" t="s">
        <v>738</v>
      </c>
      <c r="Y143" s="4" t="s">
        <v>36</v>
      </c>
    </row>
    <row r="144" s="4" customFormat="1" spans="1:26">
      <c r="A144" s="4" t="s">
        <v>739</v>
      </c>
      <c r="B144" s="4" t="s">
        <v>26</v>
      </c>
      <c r="C144" s="4" t="s">
        <v>27</v>
      </c>
      <c r="D144" s="4" t="s">
        <v>740</v>
      </c>
      <c r="E144" s="4" t="s">
        <v>741</v>
      </c>
      <c r="F144" s="6">
        <v>45055</v>
      </c>
      <c r="G144" s="6">
        <v>45056</v>
      </c>
      <c r="H144" s="4">
        <v>2</v>
      </c>
      <c r="I144" s="4">
        <v>1</v>
      </c>
      <c r="J144" s="4">
        <v>2</v>
      </c>
      <c r="K144" s="4" t="s">
        <v>30</v>
      </c>
      <c r="L144" s="4">
        <v>388</v>
      </c>
      <c r="M144" s="4">
        <v>388</v>
      </c>
      <c r="N144" s="4" t="s">
        <v>742</v>
      </c>
      <c r="O144" s="4" t="s">
        <v>32</v>
      </c>
      <c r="P144" s="4" t="s">
        <v>33</v>
      </c>
      <c r="Q144" s="4">
        <v>0</v>
      </c>
      <c r="R144" s="7">
        <v>45054</v>
      </c>
      <c r="S144" s="6">
        <v>45059</v>
      </c>
      <c r="T144" s="4" t="s">
        <v>34</v>
      </c>
      <c r="U144" s="4">
        <v>388</v>
      </c>
      <c r="V144" s="4">
        <v>0</v>
      </c>
      <c r="W144" s="4">
        <v>0</v>
      </c>
      <c r="X144" s="4" t="s">
        <v>743</v>
      </c>
      <c r="Y144" s="4">
        <v>-5132652</v>
      </c>
      <c r="Z144" s="4" t="s">
        <v>744</v>
      </c>
    </row>
    <row r="145" s="4" customFormat="1" spans="1:25">
      <c r="A145" s="4" t="s">
        <v>745</v>
      </c>
      <c r="B145" s="4" t="s">
        <v>26</v>
      </c>
      <c r="C145" s="4" t="s">
        <v>27</v>
      </c>
      <c r="D145" s="4" t="s">
        <v>746</v>
      </c>
      <c r="E145" s="4" t="s">
        <v>747</v>
      </c>
      <c r="F145" s="6">
        <v>45055</v>
      </c>
      <c r="G145" s="6">
        <v>45056</v>
      </c>
      <c r="H145" s="4">
        <v>1</v>
      </c>
      <c r="I145" s="4">
        <v>1</v>
      </c>
      <c r="J145" s="4">
        <v>1</v>
      </c>
      <c r="K145" s="4" t="s">
        <v>30</v>
      </c>
      <c r="L145" s="4">
        <v>355</v>
      </c>
      <c r="M145" s="4">
        <v>355</v>
      </c>
      <c r="N145" s="4" t="s">
        <v>748</v>
      </c>
      <c r="O145" s="4" t="s">
        <v>32</v>
      </c>
      <c r="P145" s="4" t="s">
        <v>33</v>
      </c>
      <c r="Q145" s="4">
        <v>0</v>
      </c>
      <c r="R145" s="7">
        <v>45055</v>
      </c>
      <c r="S145" s="6">
        <v>45059</v>
      </c>
      <c r="T145" s="4" t="s">
        <v>34</v>
      </c>
      <c r="U145" s="4">
        <v>355</v>
      </c>
      <c r="V145" s="4">
        <v>0</v>
      </c>
      <c r="W145" s="4">
        <v>0</v>
      </c>
      <c r="X145" s="4" t="s">
        <v>749</v>
      </c>
      <c r="Y145" s="4" t="s">
        <v>750</v>
      </c>
    </row>
    <row r="146" s="4" customFormat="1" spans="1:25">
      <c r="A146" s="4" t="s">
        <v>751</v>
      </c>
      <c r="B146" s="4" t="s">
        <v>26</v>
      </c>
      <c r="C146" s="4" t="s">
        <v>27</v>
      </c>
      <c r="D146" s="4" t="s">
        <v>752</v>
      </c>
      <c r="E146" s="4" t="s">
        <v>753</v>
      </c>
      <c r="F146" s="6">
        <v>45055</v>
      </c>
      <c r="G146" s="6">
        <v>45056</v>
      </c>
      <c r="H146" s="4">
        <v>1</v>
      </c>
      <c r="I146" s="4">
        <v>1</v>
      </c>
      <c r="J146" s="4">
        <v>1</v>
      </c>
      <c r="K146" s="4" t="s">
        <v>30</v>
      </c>
      <c r="L146" s="4">
        <v>421</v>
      </c>
      <c r="M146" s="4">
        <v>421</v>
      </c>
      <c r="N146" s="4" t="s">
        <v>754</v>
      </c>
      <c r="O146" s="4" t="s">
        <v>32</v>
      </c>
      <c r="P146" s="4" t="s">
        <v>33</v>
      </c>
      <c r="Q146" s="4">
        <v>0</v>
      </c>
      <c r="R146" s="7">
        <v>45055</v>
      </c>
      <c r="S146" s="6">
        <v>45059</v>
      </c>
      <c r="T146" s="4" t="s">
        <v>34</v>
      </c>
      <c r="U146" s="4">
        <v>421</v>
      </c>
      <c r="V146" s="4">
        <v>0</v>
      </c>
      <c r="W146" s="4">
        <v>0</v>
      </c>
      <c r="X146" s="4" t="s">
        <v>755</v>
      </c>
      <c r="Y146" s="4" t="s">
        <v>756</v>
      </c>
    </row>
    <row r="147" s="4" customFormat="1" spans="1:25">
      <c r="A147" s="4" t="s">
        <v>757</v>
      </c>
      <c r="B147" s="4" t="s">
        <v>26</v>
      </c>
      <c r="C147" s="4" t="s">
        <v>27</v>
      </c>
      <c r="D147" s="4" t="s">
        <v>758</v>
      </c>
      <c r="E147" s="4" t="s">
        <v>759</v>
      </c>
      <c r="F147" s="6">
        <v>45055</v>
      </c>
      <c r="G147" s="6">
        <v>45056</v>
      </c>
      <c r="H147" s="4">
        <v>1</v>
      </c>
      <c r="I147" s="4">
        <v>1</v>
      </c>
      <c r="J147" s="4">
        <v>1</v>
      </c>
      <c r="K147" s="4" t="s">
        <v>30</v>
      </c>
      <c r="L147" s="4">
        <v>322</v>
      </c>
      <c r="M147" s="4">
        <v>322</v>
      </c>
      <c r="N147" s="4" t="s">
        <v>760</v>
      </c>
      <c r="O147" s="4" t="s">
        <v>32</v>
      </c>
      <c r="P147" s="4" t="s">
        <v>33</v>
      </c>
      <c r="Q147" s="4">
        <v>0</v>
      </c>
      <c r="R147" s="7">
        <v>45055</v>
      </c>
      <c r="S147" s="6">
        <v>45059</v>
      </c>
      <c r="T147" s="4" t="s">
        <v>34</v>
      </c>
      <c r="U147" s="4">
        <v>322</v>
      </c>
      <c r="V147" s="4">
        <v>0</v>
      </c>
      <c r="W147" s="4">
        <v>0</v>
      </c>
      <c r="X147" s="4" t="s">
        <v>761</v>
      </c>
      <c r="Y147" s="4" t="s">
        <v>762</v>
      </c>
    </row>
    <row r="148" s="4" customFormat="1" spans="1:25">
      <c r="A148" s="4" t="s">
        <v>763</v>
      </c>
      <c r="B148" s="4" t="s">
        <v>26</v>
      </c>
      <c r="C148" s="4" t="s">
        <v>27</v>
      </c>
      <c r="D148" s="4" t="s">
        <v>764</v>
      </c>
      <c r="E148" s="4" t="s">
        <v>572</v>
      </c>
      <c r="F148" s="6">
        <v>45055</v>
      </c>
      <c r="G148" s="6">
        <v>45056</v>
      </c>
      <c r="H148" s="4">
        <v>1</v>
      </c>
      <c r="I148" s="4">
        <v>1</v>
      </c>
      <c r="J148" s="4">
        <v>1</v>
      </c>
      <c r="K148" s="4" t="s">
        <v>30</v>
      </c>
      <c r="L148" s="4">
        <v>194</v>
      </c>
      <c r="M148" s="4">
        <v>194</v>
      </c>
      <c r="N148" s="4" t="s">
        <v>765</v>
      </c>
      <c r="O148" s="4" t="s">
        <v>32</v>
      </c>
      <c r="P148" s="4" t="s">
        <v>33</v>
      </c>
      <c r="Q148" s="4">
        <v>0</v>
      </c>
      <c r="R148" s="7">
        <v>45055</v>
      </c>
      <c r="S148" s="6">
        <v>45059</v>
      </c>
      <c r="T148" s="4" t="s">
        <v>34</v>
      </c>
      <c r="U148" s="4">
        <v>194</v>
      </c>
      <c r="V148" s="4">
        <v>0</v>
      </c>
      <c r="W148" s="4">
        <v>0</v>
      </c>
      <c r="X148" s="4" t="s">
        <v>766</v>
      </c>
      <c r="Y148" s="4" t="s">
        <v>767</v>
      </c>
    </row>
    <row r="149" s="4" customFormat="1" spans="1:25">
      <c r="A149" s="4" t="s">
        <v>768</v>
      </c>
      <c r="B149" s="4" t="s">
        <v>26</v>
      </c>
      <c r="C149" s="4" t="s">
        <v>27</v>
      </c>
      <c r="D149" s="4" t="s">
        <v>769</v>
      </c>
      <c r="E149" s="4" t="s">
        <v>673</v>
      </c>
      <c r="F149" s="6">
        <v>45055</v>
      </c>
      <c r="G149" s="6">
        <v>45056</v>
      </c>
      <c r="H149" s="4">
        <v>1</v>
      </c>
      <c r="I149" s="4">
        <v>1</v>
      </c>
      <c r="J149" s="4">
        <v>1</v>
      </c>
      <c r="K149" s="4" t="s">
        <v>30</v>
      </c>
      <c r="L149" s="4">
        <v>332</v>
      </c>
      <c r="M149" s="4">
        <v>332</v>
      </c>
      <c r="N149" s="4" t="s">
        <v>770</v>
      </c>
      <c r="O149" s="4" t="s">
        <v>32</v>
      </c>
      <c r="P149" s="4" t="s">
        <v>33</v>
      </c>
      <c r="Q149" s="4">
        <v>0</v>
      </c>
      <c r="R149" s="7">
        <v>45055</v>
      </c>
      <c r="S149" s="6">
        <v>45059</v>
      </c>
      <c r="T149" s="4" t="s">
        <v>34</v>
      </c>
      <c r="U149" s="4">
        <v>332</v>
      </c>
      <c r="V149" s="4">
        <v>0</v>
      </c>
      <c r="W149" s="4">
        <v>0</v>
      </c>
      <c r="X149" s="4" t="s">
        <v>771</v>
      </c>
      <c r="Y149" s="4" t="s">
        <v>36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773</v>
      </c>
      <c r="E150" s="4" t="s">
        <v>774</v>
      </c>
      <c r="F150" s="6">
        <v>45055</v>
      </c>
      <c r="G150" s="6">
        <v>45056</v>
      </c>
      <c r="H150" s="4">
        <v>1</v>
      </c>
      <c r="I150" s="4">
        <v>1</v>
      </c>
      <c r="J150" s="4">
        <v>1</v>
      </c>
      <c r="K150" s="4" t="s">
        <v>30</v>
      </c>
      <c r="L150" s="4">
        <v>1918</v>
      </c>
      <c r="M150" s="4">
        <v>1918</v>
      </c>
      <c r="N150" s="4" t="s">
        <v>775</v>
      </c>
      <c r="O150" s="4" t="s">
        <v>32</v>
      </c>
      <c r="P150" s="4" t="s">
        <v>33</v>
      </c>
      <c r="Q150" s="4">
        <v>0</v>
      </c>
      <c r="R150" s="7">
        <v>45055</v>
      </c>
      <c r="S150" s="6">
        <v>45059</v>
      </c>
      <c r="T150" s="4" t="s">
        <v>34</v>
      </c>
      <c r="U150" s="4">
        <v>1918</v>
      </c>
      <c r="V150" s="4">
        <v>0</v>
      </c>
      <c r="W150" s="4">
        <v>0</v>
      </c>
      <c r="X150" s="4" t="s">
        <v>776</v>
      </c>
      <c r="Y150" s="4" t="s">
        <v>777</v>
      </c>
    </row>
    <row r="151" s="4" customFormat="1" spans="1:25">
      <c r="A151" s="4" t="s">
        <v>778</v>
      </c>
      <c r="B151" s="4" t="s">
        <v>26</v>
      </c>
      <c r="C151" s="4" t="s">
        <v>27</v>
      </c>
      <c r="D151" s="4" t="s">
        <v>740</v>
      </c>
      <c r="E151" s="4" t="s">
        <v>779</v>
      </c>
      <c r="F151" s="6">
        <v>45055</v>
      </c>
      <c r="G151" s="6">
        <v>45056</v>
      </c>
      <c r="H151" s="4">
        <v>1</v>
      </c>
      <c r="I151" s="4">
        <v>1</v>
      </c>
      <c r="J151" s="4">
        <v>1</v>
      </c>
      <c r="K151" s="4" t="s">
        <v>30</v>
      </c>
      <c r="L151" s="4">
        <v>186</v>
      </c>
      <c r="M151" s="4">
        <v>186</v>
      </c>
      <c r="N151" s="4" t="s">
        <v>780</v>
      </c>
      <c r="O151" s="4" t="s">
        <v>32</v>
      </c>
      <c r="P151" s="4" t="s">
        <v>33</v>
      </c>
      <c r="Q151" s="4">
        <v>0</v>
      </c>
      <c r="R151" s="7">
        <v>45055</v>
      </c>
      <c r="S151" s="6">
        <v>45059</v>
      </c>
      <c r="T151" s="4" t="s">
        <v>34</v>
      </c>
      <c r="U151" s="4">
        <v>186</v>
      </c>
      <c r="V151" s="4">
        <v>0</v>
      </c>
      <c r="W151" s="4">
        <v>0</v>
      </c>
      <c r="X151" s="4" t="s">
        <v>781</v>
      </c>
      <c r="Y151" s="4" t="s">
        <v>782</v>
      </c>
    </row>
    <row r="152" s="4" customFormat="1" spans="1:25">
      <c r="A152" s="4" t="s">
        <v>783</v>
      </c>
      <c r="B152" s="4" t="s">
        <v>26</v>
      </c>
      <c r="C152" s="4" t="s">
        <v>27</v>
      </c>
      <c r="D152" s="4" t="s">
        <v>784</v>
      </c>
      <c r="E152" s="4" t="s">
        <v>785</v>
      </c>
      <c r="F152" s="6">
        <v>45055</v>
      </c>
      <c r="G152" s="6">
        <v>45056</v>
      </c>
      <c r="H152" s="4">
        <v>1</v>
      </c>
      <c r="I152" s="4">
        <v>1</v>
      </c>
      <c r="J152" s="4">
        <v>1</v>
      </c>
      <c r="K152" s="4" t="s">
        <v>30</v>
      </c>
      <c r="L152" s="4">
        <v>308</v>
      </c>
      <c r="M152" s="4">
        <v>308</v>
      </c>
      <c r="N152" s="4" t="s">
        <v>786</v>
      </c>
      <c r="O152" s="4" t="s">
        <v>32</v>
      </c>
      <c r="P152" s="4" t="s">
        <v>33</v>
      </c>
      <c r="Q152" s="4">
        <v>0</v>
      </c>
      <c r="R152" s="7">
        <v>45055</v>
      </c>
      <c r="S152" s="6">
        <v>45059</v>
      </c>
      <c r="T152" s="4" t="s">
        <v>34</v>
      </c>
      <c r="U152" s="4">
        <v>308</v>
      </c>
      <c r="V152" s="4">
        <v>0</v>
      </c>
      <c r="W152" s="4">
        <v>0</v>
      </c>
      <c r="X152" s="4" t="s">
        <v>787</v>
      </c>
      <c r="Y152" s="4" t="s">
        <v>36</v>
      </c>
    </row>
    <row r="153" s="4" customFormat="1" spans="1:25">
      <c r="A153" s="4" t="s">
        <v>788</v>
      </c>
      <c r="B153" s="4" t="s">
        <v>26</v>
      </c>
      <c r="C153" s="4" t="s">
        <v>27</v>
      </c>
      <c r="D153" s="4" t="s">
        <v>789</v>
      </c>
      <c r="E153" s="4" t="s">
        <v>790</v>
      </c>
      <c r="F153" s="6">
        <v>45055</v>
      </c>
      <c r="G153" s="6">
        <v>45056</v>
      </c>
      <c r="H153" s="4">
        <v>1</v>
      </c>
      <c r="I153" s="4">
        <v>1</v>
      </c>
      <c r="J153" s="4">
        <v>1</v>
      </c>
      <c r="K153" s="4" t="s">
        <v>30</v>
      </c>
      <c r="L153" s="4">
        <v>608</v>
      </c>
      <c r="M153" s="4">
        <v>608</v>
      </c>
      <c r="N153" s="4" t="s">
        <v>791</v>
      </c>
      <c r="O153" s="4" t="s">
        <v>32</v>
      </c>
      <c r="P153" s="4" t="s">
        <v>33</v>
      </c>
      <c r="Q153" s="4">
        <v>0</v>
      </c>
      <c r="R153" s="7">
        <v>45055</v>
      </c>
      <c r="S153" s="6">
        <v>45059</v>
      </c>
      <c r="T153" s="4" t="s">
        <v>34</v>
      </c>
      <c r="U153" s="4">
        <v>608</v>
      </c>
      <c r="V153" s="4">
        <v>0</v>
      </c>
      <c r="W153" s="4">
        <v>0</v>
      </c>
      <c r="X153" s="4" t="s">
        <v>792</v>
      </c>
      <c r="Y153" s="4" t="s">
        <v>793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795</v>
      </c>
      <c r="E154" s="4" t="s">
        <v>155</v>
      </c>
      <c r="F154" s="6">
        <v>45055</v>
      </c>
      <c r="G154" s="6">
        <v>45056</v>
      </c>
      <c r="H154" s="4">
        <v>1</v>
      </c>
      <c r="I154" s="4">
        <v>1</v>
      </c>
      <c r="J154" s="4">
        <v>1</v>
      </c>
      <c r="K154" s="4" t="s">
        <v>30</v>
      </c>
      <c r="L154" s="4">
        <v>684</v>
      </c>
      <c r="M154" s="4">
        <v>684</v>
      </c>
      <c r="N154" s="4" t="s">
        <v>796</v>
      </c>
      <c r="O154" s="4" t="s">
        <v>32</v>
      </c>
      <c r="P154" s="4" t="s">
        <v>33</v>
      </c>
      <c r="Q154" s="4">
        <v>0</v>
      </c>
      <c r="R154" s="7">
        <v>45055</v>
      </c>
      <c r="S154" s="6">
        <v>45059</v>
      </c>
      <c r="T154" s="4" t="s">
        <v>34</v>
      </c>
      <c r="U154" s="4">
        <v>684</v>
      </c>
      <c r="V154" s="4">
        <v>0</v>
      </c>
      <c r="W154" s="4">
        <v>0</v>
      </c>
      <c r="X154" s="4" t="s">
        <v>36</v>
      </c>
      <c r="Y154" s="4" t="s">
        <v>797</v>
      </c>
    </row>
    <row r="155" s="4" customFormat="1" spans="1:25">
      <c r="A155" s="4" t="s">
        <v>798</v>
      </c>
      <c r="B155" s="4" t="s">
        <v>26</v>
      </c>
      <c r="C155" s="4" t="s">
        <v>27</v>
      </c>
      <c r="D155" s="4" t="s">
        <v>799</v>
      </c>
      <c r="E155" s="4" t="s">
        <v>694</v>
      </c>
      <c r="F155" s="6">
        <v>45055</v>
      </c>
      <c r="G155" s="6">
        <v>45056</v>
      </c>
      <c r="H155" s="4">
        <v>1</v>
      </c>
      <c r="I155" s="4">
        <v>1</v>
      </c>
      <c r="J155" s="4">
        <v>1</v>
      </c>
      <c r="K155" s="4" t="s">
        <v>30</v>
      </c>
      <c r="L155" s="4">
        <v>249</v>
      </c>
      <c r="M155" s="4">
        <v>249</v>
      </c>
      <c r="N155" s="4" t="s">
        <v>800</v>
      </c>
      <c r="O155" s="4" t="s">
        <v>32</v>
      </c>
      <c r="P155" s="4" t="s">
        <v>33</v>
      </c>
      <c r="Q155" s="4">
        <v>0</v>
      </c>
      <c r="R155" s="7">
        <v>45055</v>
      </c>
      <c r="S155" s="6">
        <v>45059</v>
      </c>
      <c r="T155" s="4" t="s">
        <v>34</v>
      </c>
      <c r="U155" s="4">
        <v>249</v>
      </c>
      <c r="V155" s="4">
        <v>0</v>
      </c>
      <c r="W155" s="4">
        <v>0</v>
      </c>
      <c r="X155" s="4" t="s">
        <v>801</v>
      </c>
      <c r="Y155" s="4" t="s">
        <v>802</v>
      </c>
    </row>
    <row r="156" s="4" customFormat="1" spans="1:25">
      <c r="A156" s="4" t="s">
        <v>803</v>
      </c>
      <c r="B156" s="4" t="s">
        <v>26</v>
      </c>
      <c r="C156" s="4" t="s">
        <v>27</v>
      </c>
      <c r="D156" s="4" t="s">
        <v>476</v>
      </c>
      <c r="E156" s="4" t="s">
        <v>287</v>
      </c>
      <c r="F156" s="6">
        <v>45055</v>
      </c>
      <c r="G156" s="6">
        <v>45056</v>
      </c>
      <c r="H156" s="4">
        <v>1</v>
      </c>
      <c r="I156" s="4">
        <v>1</v>
      </c>
      <c r="J156" s="4">
        <v>1</v>
      </c>
      <c r="K156" s="4" t="s">
        <v>30</v>
      </c>
      <c r="L156" s="4">
        <v>262</v>
      </c>
      <c r="M156" s="4">
        <v>262</v>
      </c>
      <c r="N156" s="4" t="s">
        <v>804</v>
      </c>
      <c r="O156" s="4" t="s">
        <v>32</v>
      </c>
      <c r="P156" s="4" t="s">
        <v>33</v>
      </c>
      <c r="Q156" s="4">
        <v>0</v>
      </c>
      <c r="R156" s="7">
        <v>45055</v>
      </c>
      <c r="S156" s="6">
        <v>45059</v>
      </c>
      <c r="T156" s="4" t="s">
        <v>34</v>
      </c>
      <c r="U156" s="4">
        <v>262</v>
      </c>
      <c r="V156" s="4">
        <v>0</v>
      </c>
      <c r="W156" s="4">
        <v>0</v>
      </c>
      <c r="X156" s="4" t="s">
        <v>805</v>
      </c>
      <c r="Y156" s="4" t="s">
        <v>806</v>
      </c>
    </row>
    <row r="157" s="4" customFormat="1" spans="1:25">
      <c r="A157" s="4" t="s">
        <v>807</v>
      </c>
      <c r="B157" s="4" t="s">
        <v>26</v>
      </c>
      <c r="C157" s="4" t="s">
        <v>27</v>
      </c>
      <c r="D157" s="4" t="s">
        <v>808</v>
      </c>
      <c r="E157" s="4" t="s">
        <v>809</v>
      </c>
      <c r="F157" s="6">
        <v>45055</v>
      </c>
      <c r="G157" s="6">
        <v>45056</v>
      </c>
      <c r="H157" s="4">
        <v>1</v>
      </c>
      <c r="I157" s="4">
        <v>1</v>
      </c>
      <c r="J157" s="4">
        <v>1</v>
      </c>
      <c r="K157" s="4" t="s">
        <v>30</v>
      </c>
      <c r="L157" s="4">
        <v>520</v>
      </c>
      <c r="M157" s="4">
        <v>520</v>
      </c>
      <c r="N157" s="4" t="s">
        <v>810</v>
      </c>
      <c r="O157" s="4" t="s">
        <v>32</v>
      </c>
      <c r="P157" s="4" t="s">
        <v>33</v>
      </c>
      <c r="Q157" s="4">
        <v>0</v>
      </c>
      <c r="R157" s="7">
        <v>45055</v>
      </c>
      <c r="S157" s="6">
        <v>45059</v>
      </c>
      <c r="T157" s="4" t="s">
        <v>34</v>
      </c>
      <c r="U157" s="4">
        <v>520</v>
      </c>
      <c r="V157" s="4">
        <v>0</v>
      </c>
      <c r="W157" s="4">
        <v>0</v>
      </c>
      <c r="X157" s="4" t="s">
        <v>811</v>
      </c>
      <c r="Y157" s="4" t="s">
        <v>36</v>
      </c>
    </row>
    <row r="158" s="4" customFormat="1" spans="1:25">
      <c r="A158" s="4" t="s">
        <v>812</v>
      </c>
      <c r="B158" s="4" t="s">
        <v>26</v>
      </c>
      <c r="C158" s="4" t="s">
        <v>27</v>
      </c>
      <c r="D158" s="4" t="s">
        <v>813</v>
      </c>
      <c r="E158" s="4" t="s">
        <v>537</v>
      </c>
      <c r="F158" s="6">
        <v>45055</v>
      </c>
      <c r="G158" s="6">
        <v>45056</v>
      </c>
      <c r="H158" s="4">
        <v>1</v>
      </c>
      <c r="I158" s="4">
        <v>1</v>
      </c>
      <c r="J158" s="4">
        <v>1</v>
      </c>
      <c r="K158" s="4" t="s">
        <v>30</v>
      </c>
      <c r="L158" s="4">
        <v>331</v>
      </c>
      <c r="M158" s="4">
        <v>331</v>
      </c>
      <c r="N158" s="4" t="s">
        <v>814</v>
      </c>
      <c r="O158" s="4" t="s">
        <v>32</v>
      </c>
      <c r="P158" s="4" t="s">
        <v>33</v>
      </c>
      <c r="Q158" s="4">
        <v>0</v>
      </c>
      <c r="R158" s="7">
        <v>45055</v>
      </c>
      <c r="S158" s="6">
        <v>45059</v>
      </c>
      <c r="T158" s="4" t="s">
        <v>34</v>
      </c>
      <c r="U158" s="4">
        <v>331</v>
      </c>
      <c r="V158" s="4">
        <v>0</v>
      </c>
      <c r="W158" s="4">
        <v>0</v>
      </c>
      <c r="X158" s="4" t="s">
        <v>815</v>
      </c>
      <c r="Y158" s="4" t="s">
        <v>816</v>
      </c>
    </row>
    <row r="159" s="4" customFormat="1" spans="1:25">
      <c r="A159" s="4" t="s">
        <v>817</v>
      </c>
      <c r="B159" s="4" t="s">
        <v>26</v>
      </c>
      <c r="C159" s="4" t="s">
        <v>27</v>
      </c>
      <c r="D159" s="4" t="s">
        <v>407</v>
      </c>
      <c r="E159" s="4" t="s">
        <v>818</v>
      </c>
      <c r="F159" s="6">
        <v>45055</v>
      </c>
      <c r="G159" s="6">
        <v>45056</v>
      </c>
      <c r="H159" s="4">
        <v>1</v>
      </c>
      <c r="I159" s="4">
        <v>1</v>
      </c>
      <c r="J159" s="4">
        <v>1</v>
      </c>
      <c r="K159" s="4" t="s">
        <v>30</v>
      </c>
      <c r="L159" s="4">
        <v>426</v>
      </c>
      <c r="M159" s="4">
        <v>426</v>
      </c>
      <c r="N159" s="4" t="s">
        <v>819</v>
      </c>
      <c r="O159" s="4" t="s">
        <v>32</v>
      </c>
      <c r="P159" s="4" t="s">
        <v>33</v>
      </c>
      <c r="Q159" s="4">
        <v>0</v>
      </c>
      <c r="R159" s="7">
        <v>45055</v>
      </c>
      <c r="S159" s="6">
        <v>45059</v>
      </c>
      <c r="T159" s="4" t="s">
        <v>34</v>
      </c>
      <c r="U159" s="4">
        <v>426</v>
      </c>
      <c r="V159" s="4">
        <v>0</v>
      </c>
      <c r="W159" s="4">
        <v>0</v>
      </c>
      <c r="X159" s="4" t="s">
        <v>820</v>
      </c>
      <c r="Y159" s="4" t="s">
        <v>821</v>
      </c>
    </row>
    <row r="160" s="4" customFormat="1" spans="1:25">
      <c r="A160" s="4" t="s">
        <v>822</v>
      </c>
      <c r="B160" s="4" t="s">
        <v>26</v>
      </c>
      <c r="C160" s="4" t="s">
        <v>27</v>
      </c>
      <c r="D160" s="4" t="s">
        <v>823</v>
      </c>
      <c r="E160" s="4" t="s">
        <v>824</v>
      </c>
      <c r="F160" s="6">
        <v>45055</v>
      </c>
      <c r="G160" s="6">
        <v>45056</v>
      </c>
      <c r="H160" s="4">
        <v>1</v>
      </c>
      <c r="I160" s="4">
        <v>1</v>
      </c>
      <c r="J160" s="4">
        <v>1</v>
      </c>
      <c r="K160" s="4" t="s">
        <v>30</v>
      </c>
      <c r="L160" s="4">
        <v>543</v>
      </c>
      <c r="M160" s="4">
        <v>543</v>
      </c>
      <c r="N160" s="4" t="s">
        <v>825</v>
      </c>
      <c r="O160" s="4" t="s">
        <v>32</v>
      </c>
      <c r="P160" s="4" t="s">
        <v>33</v>
      </c>
      <c r="Q160" s="4">
        <v>0</v>
      </c>
      <c r="R160" s="7">
        <v>45055</v>
      </c>
      <c r="S160" s="6">
        <v>45059</v>
      </c>
      <c r="T160" s="4" t="s">
        <v>34</v>
      </c>
      <c r="U160" s="4">
        <v>543</v>
      </c>
      <c r="V160" s="4">
        <v>0</v>
      </c>
      <c r="W160" s="4">
        <v>0</v>
      </c>
      <c r="X160" s="4" t="s">
        <v>826</v>
      </c>
      <c r="Y160" s="4" t="s">
        <v>827</v>
      </c>
    </row>
    <row r="161" s="4" customFormat="1" spans="1:25">
      <c r="A161" s="4" t="s">
        <v>828</v>
      </c>
      <c r="B161" s="4" t="s">
        <v>26</v>
      </c>
      <c r="C161" s="4" t="s">
        <v>27</v>
      </c>
      <c r="D161" s="4" t="s">
        <v>829</v>
      </c>
      <c r="E161" s="4" t="s">
        <v>830</v>
      </c>
      <c r="F161" s="6">
        <v>45055</v>
      </c>
      <c r="G161" s="6">
        <v>45056</v>
      </c>
      <c r="H161" s="4">
        <v>1</v>
      </c>
      <c r="I161" s="4">
        <v>1</v>
      </c>
      <c r="J161" s="4">
        <v>1</v>
      </c>
      <c r="K161" s="4" t="s">
        <v>30</v>
      </c>
      <c r="L161" s="4">
        <v>139</v>
      </c>
      <c r="M161" s="4">
        <v>139</v>
      </c>
      <c r="N161" s="4" t="s">
        <v>831</v>
      </c>
      <c r="O161" s="4" t="s">
        <v>32</v>
      </c>
      <c r="P161" s="4" t="s">
        <v>33</v>
      </c>
      <c r="Q161" s="4">
        <v>0</v>
      </c>
      <c r="R161" s="7">
        <v>45055</v>
      </c>
      <c r="S161" s="6">
        <v>45059</v>
      </c>
      <c r="T161" s="4" t="s">
        <v>34</v>
      </c>
      <c r="U161" s="4">
        <v>139</v>
      </c>
      <c r="V161" s="4">
        <v>0</v>
      </c>
      <c r="W161" s="4">
        <v>0</v>
      </c>
      <c r="X161" s="4" t="s">
        <v>832</v>
      </c>
      <c r="Y161" s="4" t="s">
        <v>750</v>
      </c>
    </row>
    <row r="162" s="4" customFormat="1" spans="1:25">
      <c r="A162" s="4" t="s">
        <v>833</v>
      </c>
      <c r="B162" s="4" t="s">
        <v>26</v>
      </c>
      <c r="C162" s="4" t="s">
        <v>27</v>
      </c>
      <c r="D162" s="4" t="s">
        <v>834</v>
      </c>
      <c r="E162" s="4" t="s">
        <v>790</v>
      </c>
      <c r="F162" s="6">
        <v>45055</v>
      </c>
      <c r="G162" s="6">
        <v>45056</v>
      </c>
      <c r="H162" s="4">
        <v>1</v>
      </c>
      <c r="I162" s="4">
        <v>1</v>
      </c>
      <c r="J162" s="4">
        <v>1</v>
      </c>
      <c r="K162" s="4" t="s">
        <v>30</v>
      </c>
      <c r="L162" s="4">
        <v>647</v>
      </c>
      <c r="M162" s="4">
        <v>647</v>
      </c>
      <c r="N162" s="4" t="s">
        <v>835</v>
      </c>
      <c r="O162" s="4" t="s">
        <v>32</v>
      </c>
      <c r="P162" s="4" t="s">
        <v>33</v>
      </c>
      <c r="Q162" s="4">
        <v>0</v>
      </c>
      <c r="R162" s="7">
        <v>45055</v>
      </c>
      <c r="S162" s="6">
        <v>45059</v>
      </c>
      <c r="T162" s="4" t="s">
        <v>34</v>
      </c>
      <c r="U162" s="4">
        <v>647</v>
      </c>
      <c r="V162" s="4">
        <v>0</v>
      </c>
      <c r="W162" s="4">
        <v>0</v>
      </c>
      <c r="X162" s="4" t="s">
        <v>836</v>
      </c>
      <c r="Y162" s="4" t="s">
        <v>837</v>
      </c>
    </row>
    <row r="163" s="4" customFormat="1" spans="1:25">
      <c r="A163" s="4" t="s">
        <v>838</v>
      </c>
      <c r="B163" s="4" t="s">
        <v>26</v>
      </c>
      <c r="C163" s="4" t="s">
        <v>27</v>
      </c>
      <c r="D163" s="4" t="s">
        <v>839</v>
      </c>
      <c r="E163" s="4" t="s">
        <v>840</v>
      </c>
      <c r="F163" s="6">
        <v>45055</v>
      </c>
      <c r="G163" s="6">
        <v>45056</v>
      </c>
      <c r="H163" s="4">
        <v>1</v>
      </c>
      <c r="I163" s="4">
        <v>1</v>
      </c>
      <c r="J163" s="4">
        <v>1</v>
      </c>
      <c r="K163" s="4" t="s">
        <v>30</v>
      </c>
      <c r="L163" s="4">
        <v>232</v>
      </c>
      <c r="M163" s="4">
        <v>232</v>
      </c>
      <c r="N163" s="4" t="s">
        <v>841</v>
      </c>
      <c r="O163" s="4" t="s">
        <v>32</v>
      </c>
      <c r="P163" s="4" t="s">
        <v>33</v>
      </c>
      <c r="Q163" s="4">
        <v>0</v>
      </c>
      <c r="R163" s="7">
        <v>45055</v>
      </c>
      <c r="S163" s="6">
        <v>45059</v>
      </c>
      <c r="T163" s="4" t="s">
        <v>34</v>
      </c>
      <c r="U163" s="4">
        <v>232</v>
      </c>
      <c r="V163" s="4">
        <v>0</v>
      </c>
      <c r="W163" s="4">
        <v>0</v>
      </c>
      <c r="X163" s="4" t="s">
        <v>842</v>
      </c>
      <c r="Y163" s="4" t="s">
        <v>36</v>
      </c>
    </row>
    <row r="164" s="4" customFormat="1" spans="1:25">
      <c r="A164" s="4" t="s">
        <v>843</v>
      </c>
      <c r="B164" s="4" t="s">
        <v>26</v>
      </c>
      <c r="C164" s="4" t="s">
        <v>27</v>
      </c>
      <c r="D164" s="4" t="s">
        <v>844</v>
      </c>
      <c r="E164" s="4" t="s">
        <v>83</v>
      </c>
      <c r="F164" s="6">
        <v>45055</v>
      </c>
      <c r="G164" s="6">
        <v>45056</v>
      </c>
      <c r="H164" s="4">
        <v>1</v>
      </c>
      <c r="I164" s="4">
        <v>1</v>
      </c>
      <c r="J164" s="4">
        <v>1</v>
      </c>
      <c r="K164" s="4" t="s">
        <v>30</v>
      </c>
      <c r="L164" s="4">
        <v>301</v>
      </c>
      <c r="M164" s="4">
        <v>301</v>
      </c>
      <c r="N164" s="4" t="s">
        <v>845</v>
      </c>
      <c r="O164" s="4" t="s">
        <v>32</v>
      </c>
      <c r="P164" s="4" t="s">
        <v>33</v>
      </c>
      <c r="Q164" s="4">
        <v>0</v>
      </c>
      <c r="R164" s="7">
        <v>45055</v>
      </c>
      <c r="S164" s="6">
        <v>45059</v>
      </c>
      <c r="T164" s="4" t="s">
        <v>34</v>
      </c>
      <c r="U164" s="4">
        <v>301</v>
      </c>
      <c r="V164" s="4">
        <v>0</v>
      </c>
      <c r="W164" s="4">
        <v>0</v>
      </c>
      <c r="X164" s="4" t="s">
        <v>846</v>
      </c>
      <c r="Y164" s="4" t="s">
        <v>847</v>
      </c>
    </row>
    <row r="165" s="4" customFormat="1" spans="1:25">
      <c r="A165" s="4" t="s">
        <v>848</v>
      </c>
      <c r="B165" s="4" t="s">
        <v>26</v>
      </c>
      <c r="C165" s="4" t="s">
        <v>27</v>
      </c>
      <c r="D165" s="4" t="s">
        <v>849</v>
      </c>
      <c r="E165" s="4" t="s">
        <v>850</v>
      </c>
      <c r="F165" s="6">
        <v>45055</v>
      </c>
      <c r="G165" s="6">
        <v>45056</v>
      </c>
      <c r="H165" s="4">
        <v>1</v>
      </c>
      <c r="I165" s="4">
        <v>1</v>
      </c>
      <c r="J165" s="4">
        <v>1</v>
      </c>
      <c r="K165" s="4" t="s">
        <v>30</v>
      </c>
      <c r="L165" s="4">
        <v>1248</v>
      </c>
      <c r="M165" s="4">
        <v>1248</v>
      </c>
      <c r="N165" s="4" t="s">
        <v>851</v>
      </c>
      <c r="O165" s="4" t="s">
        <v>32</v>
      </c>
      <c r="P165" s="4" t="s">
        <v>33</v>
      </c>
      <c r="Q165" s="4">
        <v>0</v>
      </c>
      <c r="R165" s="7">
        <v>45055</v>
      </c>
      <c r="S165" s="6">
        <v>45059</v>
      </c>
      <c r="T165" s="4" t="s">
        <v>34</v>
      </c>
      <c r="U165" s="4">
        <v>1248</v>
      </c>
      <c r="V165" s="4">
        <v>0</v>
      </c>
      <c r="W165" s="4">
        <v>0</v>
      </c>
      <c r="X165" s="4" t="s">
        <v>852</v>
      </c>
      <c r="Y165" s="4" t="s">
        <v>853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855</v>
      </c>
      <c r="E166" s="4" t="s">
        <v>856</v>
      </c>
      <c r="F166" s="6">
        <v>45055</v>
      </c>
      <c r="G166" s="6">
        <v>45056</v>
      </c>
      <c r="H166" s="4">
        <v>1</v>
      </c>
      <c r="I166" s="4">
        <v>1</v>
      </c>
      <c r="J166" s="4">
        <v>1</v>
      </c>
      <c r="K166" s="4" t="s">
        <v>30</v>
      </c>
      <c r="L166" s="4">
        <v>173</v>
      </c>
      <c r="M166" s="4">
        <v>173</v>
      </c>
      <c r="N166" s="4" t="s">
        <v>857</v>
      </c>
      <c r="O166" s="4" t="s">
        <v>32</v>
      </c>
      <c r="P166" s="4" t="s">
        <v>33</v>
      </c>
      <c r="Q166" s="4">
        <v>0</v>
      </c>
      <c r="R166" s="7">
        <v>45055</v>
      </c>
      <c r="S166" s="6">
        <v>45059</v>
      </c>
      <c r="T166" s="4" t="s">
        <v>34</v>
      </c>
      <c r="U166" s="4">
        <v>173</v>
      </c>
      <c r="V166" s="4">
        <v>0</v>
      </c>
      <c r="W166" s="4">
        <v>0</v>
      </c>
      <c r="X166" s="4" t="s">
        <v>858</v>
      </c>
      <c r="Y166" s="4" t="s">
        <v>859</v>
      </c>
    </row>
    <row r="167" s="4" customFormat="1" spans="1:25">
      <c r="A167" s="4" t="s">
        <v>860</v>
      </c>
      <c r="B167" s="4" t="s">
        <v>26</v>
      </c>
      <c r="C167" s="4" t="s">
        <v>27</v>
      </c>
      <c r="D167" s="4" t="s">
        <v>799</v>
      </c>
      <c r="E167" s="4" t="s">
        <v>694</v>
      </c>
      <c r="F167" s="6">
        <v>45055</v>
      </c>
      <c r="G167" s="6">
        <v>45056</v>
      </c>
      <c r="H167" s="4">
        <v>1</v>
      </c>
      <c r="I167" s="4">
        <v>1</v>
      </c>
      <c r="J167" s="4">
        <v>1</v>
      </c>
      <c r="K167" s="4" t="s">
        <v>30</v>
      </c>
      <c r="L167" s="4">
        <v>311</v>
      </c>
      <c r="M167" s="4">
        <v>311</v>
      </c>
      <c r="N167" s="4" t="s">
        <v>861</v>
      </c>
      <c r="O167" s="4" t="s">
        <v>32</v>
      </c>
      <c r="P167" s="4" t="s">
        <v>33</v>
      </c>
      <c r="Q167" s="4">
        <v>0</v>
      </c>
      <c r="R167" s="7">
        <v>45055</v>
      </c>
      <c r="S167" s="6">
        <v>45059</v>
      </c>
      <c r="T167" s="4" t="s">
        <v>34</v>
      </c>
      <c r="U167" s="4">
        <v>311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865</v>
      </c>
      <c r="E168" s="4" t="s">
        <v>694</v>
      </c>
      <c r="F168" s="6">
        <v>45055</v>
      </c>
      <c r="G168" s="6">
        <v>45056</v>
      </c>
      <c r="H168" s="4">
        <v>1</v>
      </c>
      <c r="I168" s="4">
        <v>1</v>
      </c>
      <c r="J168" s="4">
        <v>1</v>
      </c>
      <c r="K168" s="4" t="s">
        <v>30</v>
      </c>
      <c r="L168" s="4">
        <v>518</v>
      </c>
      <c r="M168" s="4">
        <v>518</v>
      </c>
      <c r="N168" s="4" t="s">
        <v>866</v>
      </c>
      <c r="O168" s="4" t="s">
        <v>32</v>
      </c>
      <c r="P168" s="4" t="s">
        <v>33</v>
      </c>
      <c r="Q168" s="4">
        <v>0</v>
      </c>
      <c r="R168" s="7">
        <v>45055</v>
      </c>
      <c r="S168" s="6">
        <v>45059</v>
      </c>
      <c r="T168" s="4" t="s">
        <v>34</v>
      </c>
      <c r="U168" s="4">
        <v>518</v>
      </c>
      <c r="V168" s="4">
        <v>0</v>
      </c>
      <c r="W168" s="4">
        <v>0</v>
      </c>
      <c r="X168" s="4" t="s">
        <v>867</v>
      </c>
      <c r="Y168" s="4" t="s">
        <v>868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45055</v>
      </c>
      <c r="G169" s="6">
        <v>45056</v>
      </c>
      <c r="H169" s="4">
        <v>1</v>
      </c>
      <c r="I169" s="4">
        <v>1</v>
      </c>
      <c r="J169" s="4">
        <v>1</v>
      </c>
      <c r="K169" s="4" t="s">
        <v>30</v>
      </c>
      <c r="L169" s="4">
        <v>1296</v>
      </c>
      <c r="M169" s="4">
        <v>1296</v>
      </c>
      <c r="N169" s="4" t="s">
        <v>872</v>
      </c>
      <c r="O169" s="4" t="s">
        <v>32</v>
      </c>
      <c r="P169" s="4" t="s">
        <v>33</v>
      </c>
      <c r="Q169" s="4">
        <v>0</v>
      </c>
      <c r="R169" s="7">
        <v>45055</v>
      </c>
      <c r="S169" s="6">
        <v>45059</v>
      </c>
      <c r="T169" s="4" t="s">
        <v>34</v>
      </c>
      <c r="U169" s="4">
        <v>1296</v>
      </c>
      <c r="V169" s="4">
        <v>0</v>
      </c>
      <c r="W169" s="4">
        <v>0</v>
      </c>
      <c r="X169" s="4" t="s">
        <v>873</v>
      </c>
      <c r="Y169" s="4" t="s">
        <v>874</v>
      </c>
    </row>
    <row r="170" s="4" customFormat="1" spans="1:25">
      <c r="A170" s="4" t="s">
        <v>875</v>
      </c>
      <c r="B170" s="4" t="s">
        <v>26</v>
      </c>
      <c r="C170" s="4" t="s">
        <v>27</v>
      </c>
      <c r="D170" s="4" t="s">
        <v>876</v>
      </c>
      <c r="E170" s="4" t="s">
        <v>877</v>
      </c>
      <c r="F170" s="6">
        <v>45055</v>
      </c>
      <c r="G170" s="6">
        <v>45056</v>
      </c>
      <c r="H170" s="4">
        <v>1</v>
      </c>
      <c r="I170" s="4">
        <v>1</v>
      </c>
      <c r="J170" s="4">
        <v>1</v>
      </c>
      <c r="K170" s="4" t="s">
        <v>30</v>
      </c>
      <c r="L170" s="4">
        <v>501</v>
      </c>
      <c r="M170" s="4">
        <v>501</v>
      </c>
      <c r="N170" s="4" t="s">
        <v>878</v>
      </c>
      <c r="O170" s="4" t="s">
        <v>32</v>
      </c>
      <c r="P170" s="4" t="s">
        <v>33</v>
      </c>
      <c r="Q170" s="4">
        <v>0</v>
      </c>
      <c r="R170" s="7">
        <v>45055</v>
      </c>
      <c r="S170" s="6">
        <v>45059</v>
      </c>
      <c r="T170" s="4" t="s">
        <v>34</v>
      </c>
      <c r="U170" s="4">
        <v>501</v>
      </c>
      <c r="V170" s="4">
        <v>0</v>
      </c>
      <c r="W170" s="4">
        <v>0</v>
      </c>
      <c r="X170" s="4" t="s">
        <v>879</v>
      </c>
      <c r="Y170" s="4" t="s">
        <v>880</v>
      </c>
    </row>
    <row r="171" s="4" customFormat="1" spans="1:25">
      <c r="A171" s="4" t="s">
        <v>881</v>
      </c>
      <c r="B171" s="4" t="s">
        <v>26</v>
      </c>
      <c r="C171" s="4" t="s">
        <v>27</v>
      </c>
      <c r="D171" s="4" t="s">
        <v>882</v>
      </c>
      <c r="E171" s="4" t="s">
        <v>883</v>
      </c>
      <c r="F171" s="6">
        <v>45055</v>
      </c>
      <c r="G171" s="6">
        <v>45056</v>
      </c>
      <c r="H171" s="4">
        <v>1</v>
      </c>
      <c r="I171" s="4">
        <v>1</v>
      </c>
      <c r="J171" s="4">
        <v>1</v>
      </c>
      <c r="K171" s="4" t="s">
        <v>30</v>
      </c>
      <c r="L171" s="4">
        <v>273</v>
      </c>
      <c r="M171" s="4">
        <v>273</v>
      </c>
      <c r="N171" s="4" t="s">
        <v>884</v>
      </c>
      <c r="O171" s="4" t="s">
        <v>32</v>
      </c>
      <c r="P171" s="4" t="s">
        <v>33</v>
      </c>
      <c r="Q171" s="4">
        <v>0</v>
      </c>
      <c r="R171" s="7">
        <v>45055</v>
      </c>
      <c r="S171" s="6">
        <v>45059</v>
      </c>
      <c r="T171" s="4" t="s">
        <v>34</v>
      </c>
      <c r="U171" s="4">
        <v>273</v>
      </c>
      <c r="V171" s="4">
        <v>0</v>
      </c>
      <c r="W171" s="4">
        <v>0</v>
      </c>
      <c r="X171" s="4" t="s">
        <v>885</v>
      </c>
      <c r="Y171" s="4" t="s">
        <v>36</v>
      </c>
    </row>
    <row r="172" s="4" customFormat="1" spans="1:25">
      <c r="A172" s="4" t="s">
        <v>886</v>
      </c>
      <c r="B172" s="4" t="s">
        <v>26</v>
      </c>
      <c r="C172" s="4" t="s">
        <v>27</v>
      </c>
      <c r="D172" s="4" t="s">
        <v>887</v>
      </c>
      <c r="E172" s="4" t="s">
        <v>888</v>
      </c>
      <c r="F172" s="6">
        <v>45055</v>
      </c>
      <c r="G172" s="6">
        <v>45056</v>
      </c>
      <c r="H172" s="4">
        <v>1</v>
      </c>
      <c r="I172" s="4">
        <v>1</v>
      </c>
      <c r="J172" s="4">
        <v>1</v>
      </c>
      <c r="K172" s="4" t="s">
        <v>30</v>
      </c>
      <c r="L172" s="4">
        <v>383</v>
      </c>
      <c r="M172" s="4">
        <v>383</v>
      </c>
      <c r="N172" s="4" t="s">
        <v>889</v>
      </c>
      <c r="O172" s="4" t="s">
        <v>32</v>
      </c>
      <c r="P172" s="4" t="s">
        <v>33</v>
      </c>
      <c r="Q172" s="4">
        <v>0</v>
      </c>
      <c r="R172" s="7">
        <v>45055</v>
      </c>
      <c r="S172" s="6">
        <v>45059</v>
      </c>
      <c r="T172" s="4" t="s">
        <v>34</v>
      </c>
      <c r="U172" s="4">
        <v>383</v>
      </c>
      <c r="V172" s="4">
        <v>0</v>
      </c>
      <c r="W172" s="4">
        <v>0</v>
      </c>
      <c r="X172" s="4" t="s">
        <v>890</v>
      </c>
      <c r="Y172" s="4" t="s">
        <v>891</v>
      </c>
    </row>
    <row r="173" s="4" customFormat="1" spans="1:25">
      <c r="A173" s="4" t="s">
        <v>892</v>
      </c>
      <c r="B173" s="4" t="s">
        <v>26</v>
      </c>
      <c r="C173" s="4" t="s">
        <v>27</v>
      </c>
      <c r="D173" s="4" t="s">
        <v>893</v>
      </c>
      <c r="E173" s="4" t="s">
        <v>694</v>
      </c>
      <c r="F173" s="6">
        <v>45055</v>
      </c>
      <c r="G173" s="6">
        <v>45056</v>
      </c>
      <c r="H173" s="4">
        <v>1</v>
      </c>
      <c r="I173" s="4">
        <v>1</v>
      </c>
      <c r="J173" s="4">
        <v>1</v>
      </c>
      <c r="K173" s="4" t="s">
        <v>30</v>
      </c>
      <c r="L173" s="4">
        <v>292</v>
      </c>
      <c r="M173" s="4">
        <v>292</v>
      </c>
      <c r="N173" s="4" t="s">
        <v>894</v>
      </c>
      <c r="O173" s="4" t="s">
        <v>32</v>
      </c>
      <c r="P173" s="4" t="s">
        <v>33</v>
      </c>
      <c r="Q173" s="4">
        <v>0</v>
      </c>
      <c r="R173" s="7">
        <v>45055</v>
      </c>
      <c r="S173" s="6">
        <v>45059</v>
      </c>
      <c r="T173" s="4" t="s">
        <v>34</v>
      </c>
      <c r="U173" s="4">
        <v>292</v>
      </c>
      <c r="V173" s="4">
        <v>0</v>
      </c>
      <c r="W173" s="4">
        <v>0</v>
      </c>
      <c r="X173" s="4" t="s">
        <v>895</v>
      </c>
      <c r="Y173" s="4" t="s">
        <v>896</v>
      </c>
    </row>
    <row r="174" s="4" customFormat="1" spans="1:25">
      <c r="A174" s="4" t="s">
        <v>897</v>
      </c>
      <c r="B174" s="4" t="s">
        <v>26</v>
      </c>
      <c r="C174" s="4" t="s">
        <v>27</v>
      </c>
      <c r="D174" s="4" t="s">
        <v>898</v>
      </c>
      <c r="E174" s="4" t="s">
        <v>899</v>
      </c>
      <c r="F174" s="6">
        <v>45055</v>
      </c>
      <c r="G174" s="6">
        <v>45056</v>
      </c>
      <c r="H174" s="4">
        <v>1</v>
      </c>
      <c r="I174" s="4">
        <v>1</v>
      </c>
      <c r="J174" s="4">
        <v>1</v>
      </c>
      <c r="K174" s="4" t="s">
        <v>30</v>
      </c>
      <c r="L174" s="4">
        <v>604</v>
      </c>
      <c r="M174" s="4">
        <v>604</v>
      </c>
      <c r="N174" s="4" t="s">
        <v>900</v>
      </c>
      <c r="O174" s="4" t="s">
        <v>32</v>
      </c>
      <c r="P174" s="4" t="s">
        <v>33</v>
      </c>
      <c r="Q174" s="4">
        <v>0</v>
      </c>
      <c r="R174" s="7">
        <v>45055</v>
      </c>
      <c r="S174" s="6">
        <v>45059</v>
      </c>
      <c r="T174" s="4" t="s">
        <v>34</v>
      </c>
      <c r="U174" s="4">
        <v>604</v>
      </c>
      <c r="V174" s="4">
        <v>0</v>
      </c>
      <c r="W174" s="4">
        <v>0</v>
      </c>
      <c r="X174" s="4" t="s">
        <v>901</v>
      </c>
      <c r="Y174" s="4" t="s">
        <v>902</v>
      </c>
    </row>
    <row r="175" s="4" customFormat="1" spans="1:25">
      <c r="A175" s="4" t="s">
        <v>903</v>
      </c>
      <c r="B175" s="4" t="s">
        <v>26</v>
      </c>
      <c r="C175" s="4" t="s">
        <v>27</v>
      </c>
      <c r="D175" s="4" t="s">
        <v>407</v>
      </c>
      <c r="E175" s="4" t="s">
        <v>818</v>
      </c>
      <c r="F175" s="6">
        <v>45055</v>
      </c>
      <c r="G175" s="6">
        <v>45056</v>
      </c>
      <c r="H175" s="4">
        <v>1</v>
      </c>
      <c r="I175" s="4">
        <v>1</v>
      </c>
      <c r="J175" s="4">
        <v>1</v>
      </c>
      <c r="K175" s="4" t="s">
        <v>30</v>
      </c>
      <c r="L175" s="4">
        <v>426</v>
      </c>
      <c r="M175" s="4">
        <v>426</v>
      </c>
      <c r="N175" s="4" t="s">
        <v>904</v>
      </c>
      <c r="O175" s="4" t="s">
        <v>32</v>
      </c>
      <c r="P175" s="4" t="s">
        <v>33</v>
      </c>
      <c r="Q175" s="4">
        <v>0</v>
      </c>
      <c r="R175" s="7">
        <v>45055</v>
      </c>
      <c r="S175" s="6">
        <v>45059</v>
      </c>
      <c r="T175" s="4" t="s">
        <v>34</v>
      </c>
      <c r="U175" s="4">
        <v>426</v>
      </c>
      <c r="V175" s="4">
        <v>0</v>
      </c>
      <c r="W175" s="4">
        <v>0</v>
      </c>
      <c r="X175" s="4" t="s">
        <v>905</v>
      </c>
      <c r="Y175" s="4" t="s">
        <v>906</v>
      </c>
    </row>
    <row r="176" s="4" customFormat="1" spans="1:25">
      <c r="A176" s="4" t="s">
        <v>907</v>
      </c>
      <c r="B176" s="4" t="s">
        <v>26</v>
      </c>
      <c r="C176" s="4" t="s">
        <v>27</v>
      </c>
      <c r="D176" s="4" t="s">
        <v>908</v>
      </c>
      <c r="E176" s="4" t="s">
        <v>477</v>
      </c>
      <c r="F176" s="6">
        <v>45055</v>
      </c>
      <c r="G176" s="6">
        <v>45056</v>
      </c>
      <c r="H176" s="4">
        <v>1</v>
      </c>
      <c r="I176" s="4">
        <v>1</v>
      </c>
      <c r="J176" s="4">
        <v>1</v>
      </c>
      <c r="K176" s="4" t="s">
        <v>30</v>
      </c>
      <c r="L176" s="4">
        <v>403</v>
      </c>
      <c r="M176" s="4">
        <v>403</v>
      </c>
      <c r="N176" s="4" t="s">
        <v>909</v>
      </c>
      <c r="O176" s="4" t="s">
        <v>32</v>
      </c>
      <c r="P176" s="4" t="s">
        <v>33</v>
      </c>
      <c r="Q176" s="4">
        <v>0</v>
      </c>
      <c r="R176" s="7">
        <v>45055</v>
      </c>
      <c r="S176" s="6">
        <v>45059</v>
      </c>
      <c r="T176" s="4" t="s">
        <v>34</v>
      </c>
      <c r="U176" s="4">
        <v>403</v>
      </c>
      <c r="V176" s="4">
        <v>0</v>
      </c>
      <c r="W176" s="4">
        <v>0</v>
      </c>
      <c r="X176" s="4" t="s">
        <v>910</v>
      </c>
      <c r="Y176" s="4" t="s">
        <v>911</v>
      </c>
    </row>
    <row r="177" s="4" customFormat="1" spans="1:25">
      <c r="A177" s="4" t="s">
        <v>912</v>
      </c>
      <c r="B177" s="4" t="s">
        <v>26</v>
      </c>
      <c r="C177" s="4" t="s">
        <v>27</v>
      </c>
      <c r="D177" s="4" t="s">
        <v>913</v>
      </c>
      <c r="E177" s="4" t="s">
        <v>914</v>
      </c>
      <c r="F177" s="6">
        <v>45055</v>
      </c>
      <c r="G177" s="6">
        <v>45056</v>
      </c>
      <c r="H177" s="4">
        <v>3</v>
      </c>
      <c r="I177" s="4">
        <v>1</v>
      </c>
      <c r="J177" s="4">
        <v>3</v>
      </c>
      <c r="K177" s="4" t="s">
        <v>30</v>
      </c>
      <c r="L177" s="4">
        <v>3693</v>
      </c>
      <c r="M177" s="4">
        <v>3693</v>
      </c>
      <c r="N177" s="4" t="s">
        <v>915</v>
      </c>
      <c r="O177" s="4" t="s">
        <v>32</v>
      </c>
      <c r="P177" s="4" t="s">
        <v>33</v>
      </c>
      <c r="Q177" s="4">
        <v>0</v>
      </c>
      <c r="R177" s="7">
        <v>45055</v>
      </c>
      <c r="S177" s="6">
        <v>45059</v>
      </c>
      <c r="T177" s="4" t="s">
        <v>34</v>
      </c>
      <c r="U177" s="4">
        <v>3693</v>
      </c>
      <c r="V177" s="4">
        <v>0</v>
      </c>
      <c r="W177" s="4">
        <v>0</v>
      </c>
      <c r="X177" s="4" t="s">
        <v>916</v>
      </c>
      <c r="Y177" s="4" t="s">
        <v>917</v>
      </c>
    </row>
    <row r="178" s="4" customFormat="1" spans="1:25">
      <c r="A178" s="4" t="s">
        <v>918</v>
      </c>
      <c r="B178" s="4" t="s">
        <v>26</v>
      </c>
      <c r="C178" s="4" t="s">
        <v>919</v>
      </c>
      <c r="D178" s="4" t="s">
        <v>920</v>
      </c>
      <c r="E178" s="4" t="s">
        <v>921</v>
      </c>
      <c r="F178" s="6">
        <v>44834</v>
      </c>
      <c r="G178" s="6">
        <v>44835</v>
      </c>
      <c r="H178" s="4">
        <v>1</v>
      </c>
      <c r="I178" s="4">
        <v>1</v>
      </c>
      <c r="J178" s="4">
        <v>1</v>
      </c>
      <c r="K178" s="4" t="s">
        <v>30</v>
      </c>
      <c r="L178" s="4">
        <v>396.32</v>
      </c>
      <c r="M178" s="4">
        <v>396.32</v>
      </c>
      <c r="N178" s="4" t="s">
        <v>922</v>
      </c>
      <c r="O178" s="4" t="s">
        <v>32</v>
      </c>
      <c r="P178" s="4" t="s">
        <v>33</v>
      </c>
      <c r="Q178" s="4">
        <v>0</v>
      </c>
      <c r="R178" s="7">
        <v>44833.8583217593</v>
      </c>
      <c r="S178" s="6">
        <v>45059</v>
      </c>
      <c r="T178" s="4" t="s">
        <v>34</v>
      </c>
      <c r="U178" s="4">
        <v>396.32</v>
      </c>
      <c r="V178" s="4">
        <v>0</v>
      </c>
      <c r="W178" s="4">
        <v>0</v>
      </c>
      <c r="X178" s="4" t="s">
        <v>36</v>
      </c>
      <c r="Y178" s="4" t="s">
        <v>923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9"/>
  <sheetViews>
    <sheetView tabSelected="1" workbookViewId="0">
      <selection activeCell="A177" sqref="A177:C179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924</v>
      </c>
    </row>
    <row r="2" s="4" customFormat="1" hidden="1" spans="1:9">
      <c r="A2" s="5">
        <v>999222589051302</v>
      </c>
      <c r="B2" s="6">
        <v>45055</v>
      </c>
      <c r="C2" s="6">
        <v>45056</v>
      </c>
      <c r="D2" s="4">
        <v>596</v>
      </c>
      <c r="E2" s="4" t="str">
        <f>VLOOKUP(A2,HOP!A:L,12,0)</f>
        <v>596.00</v>
      </c>
      <c r="F2" s="4" t="str">
        <f>VLOOKUP(A2,HOP!A:C,3,0)</f>
        <v>3013175</v>
      </c>
      <c r="G2" s="4">
        <f>D2-E2</f>
        <v>0</v>
      </c>
      <c r="H2" s="4" t="str">
        <f>$H$1&amp;F2</f>
        <v>，3013175</v>
      </c>
      <c r="I2" s="4" t="str">
        <f>VLOOKUP(A2,HOP!A:U,21,0)</f>
        <v>直连</v>
      </c>
    </row>
    <row r="3" s="4" customFormat="1" hidden="1" spans="1:9">
      <c r="A3" s="5">
        <v>999222618481651</v>
      </c>
      <c r="B3" s="6">
        <v>45055</v>
      </c>
      <c r="C3" s="6">
        <v>45056</v>
      </c>
      <c r="D3" s="4">
        <v>234</v>
      </c>
      <c r="E3" s="4" t="str">
        <f>VLOOKUP(A3,HOP!A:L,12,0)</f>
        <v>234.00</v>
      </c>
      <c r="F3" s="4" t="str">
        <f>VLOOKUP(A3,HOP!A:C,3,0)</f>
        <v>3016993</v>
      </c>
      <c r="G3" s="4">
        <f t="shared" ref="G3:G34" si="0">D3-E3</f>
        <v>0</v>
      </c>
      <c r="H3" s="4" t="str">
        <f t="shared" ref="H3:H34" si="1">$H$1&amp;F3</f>
        <v>，3016993</v>
      </c>
      <c r="I3" s="4" t="str">
        <f>VLOOKUP(A3,HOP!A:U,21,0)</f>
        <v>直连</v>
      </c>
    </row>
    <row r="4" s="4" customFormat="1" hidden="1" spans="1:9">
      <c r="A4" s="5">
        <v>999223190032158</v>
      </c>
      <c r="B4" s="6">
        <v>45054</v>
      </c>
      <c r="C4" s="6">
        <v>45056</v>
      </c>
      <c r="D4" s="4">
        <v>1776</v>
      </c>
      <c r="E4" s="4" t="str">
        <f>VLOOKUP(A4,HOP!A:L,12,0)</f>
        <v>1776.00</v>
      </c>
      <c r="F4" s="4" t="str">
        <f>VLOOKUP(A4,HOP!A:C,3,0)</f>
        <v>3135572</v>
      </c>
      <c r="G4" s="4">
        <f t="shared" si="0"/>
        <v>0</v>
      </c>
      <c r="H4" s="4" t="str">
        <f t="shared" si="1"/>
        <v>，3135572</v>
      </c>
      <c r="I4" s="4" t="str">
        <f>VLOOKUP(A4,HOP!A:U,21,0)</f>
        <v>直连</v>
      </c>
    </row>
    <row r="5" s="4" customFormat="1" hidden="1" spans="1:9">
      <c r="A5" s="5">
        <v>999223266595267</v>
      </c>
      <c r="B5" s="6">
        <v>45053</v>
      </c>
      <c r="C5" s="6">
        <v>45056</v>
      </c>
      <c r="D5" s="4">
        <v>11796</v>
      </c>
      <c r="E5" s="4" t="str">
        <f>VLOOKUP(A5,HOP!A:L,12,0)</f>
        <v>11796.00</v>
      </c>
      <c r="F5" s="4" t="str">
        <f>VLOOKUP(A5,HOP!A:C,3,0)</f>
        <v>3156072</v>
      </c>
      <c r="G5" s="4">
        <f t="shared" si="0"/>
        <v>0</v>
      </c>
      <c r="H5" s="4" t="str">
        <f t="shared" si="1"/>
        <v>，3156072</v>
      </c>
      <c r="I5" s="4" t="str">
        <f>VLOOKUP(A5,HOP!A:U,21,0)</f>
        <v>直连</v>
      </c>
    </row>
    <row r="6" s="4" customFormat="1" hidden="1" spans="1:9">
      <c r="A6" s="5">
        <v>23356496338</v>
      </c>
      <c r="B6" s="6">
        <v>45051</v>
      </c>
      <c r="C6" s="6">
        <v>45056</v>
      </c>
      <c r="D6" s="4">
        <v>10635</v>
      </c>
      <c r="E6" s="4" t="str">
        <f>VLOOKUP(A6,HOP!A:L,12,0)</f>
        <v>10635.00</v>
      </c>
      <c r="F6" s="4" t="str">
        <f>VLOOKUP(A6,HOP!A:C,3,0)</f>
        <v>3172707</v>
      </c>
      <c r="G6" s="4">
        <f t="shared" si="0"/>
        <v>0</v>
      </c>
      <c r="H6" s="4" t="str">
        <f t="shared" si="1"/>
        <v>，3172707</v>
      </c>
      <c r="I6" s="4" t="str">
        <f>VLOOKUP(A6,HOP!A:U,21,0)</f>
        <v>直连</v>
      </c>
    </row>
    <row r="7" s="4" customFormat="1" hidden="1" spans="1:9">
      <c r="A7" s="5">
        <v>999223461876975</v>
      </c>
      <c r="B7" s="6">
        <v>45054</v>
      </c>
      <c r="C7" s="6">
        <v>45056</v>
      </c>
      <c r="D7" s="4">
        <v>1312</v>
      </c>
      <c r="E7" s="4" t="str">
        <f>VLOOKUP(A7,HOP!A:L,12,0)</f>
        <v>1312.00</v>
      </c>
      <c r="F7" s="4" t="str">
        <f>VLOOKUP(A7,HOP!A:C,3,0)</f>
        <v>3193236</v>
      </c>
      <c r="G7" s="4">
        <f t="shared" si="0"/>
        <v>0</v>
      </c>
      <c r="H7" s="4" t="str">
        <f t="shared" si="1"/>
        <v>，3193236</v>
      </c>
      <c r="I7" s="4" t="str">
        <f>VLOOKUP(A7,HOP!A:U,21,0)</f>
        <v>直连</v>
      </c>
    </row>
    <row r="8" s="4" customFormat="1" hidden="1" spans="1:9">
      <c r="A8" s="5">
        <v>999223571404831</v>
      </c>
      <c r="B8" s="6">
        <v>45055</v>
      </c>
      <c r="C8" s="6">
        <v>45056</v>
      </c>
      <c r="D8" s="4">
        <v>805</v>
      </c>
      <c r="E8" s="4" t="str">
        <f>VLOOKUP(A8,HOP!A:L,12,0)</f>
        <v>805.00</v>
      </c>
      <c r="F8" s="4" t="str">
        <f>VLOOKUP(A8,HOP!A:C,3,0)</f>
        <v>3212522</v>
      </c>
      <c r="G8" s="4">
        <f t="shared" si="0"/>
        <v>0</v>
      </c>
      <c r="H8" s="4" t="str">
        <f t="shared" si="1"/>
        <v>，3212522</v>
      </c>
      <c r="I8" s="4" t="str">
        <f>VLOOKUP(A8,HOP!A:U,21,0)</f>
        <v>直连</v>
      </c>
    </row>
    <row r="9" s="4" customFormat="1" hidden="1" spans="1:9">
      <c r="A9" s="5">
        <v>999223596207153</v>
      </c>
      <c r="B9" s="6">
        <v>45054</v>
      </c>
      <c r="C9" s="6">
        <v>45056</v>
      </c>
      <c r="D9" s="4">
        <v>1588</v>
      </c>
      <c r="E9" s="4" t="str">
        <f>VLOOKUP(A9,HOP!A:L,12,0)</f>
        <v>1588.00</v>
      </c>
      <c r="F9" s="4" t="str">
        <f>VLOOKUP(A9,HOP!A:C,3,0)</f>
        <v>3216632</v>
      </c>
      <c r="G9" s="4">
        <f t="shared" si="0"/>
        <v>0</v>
      </c>
      <c r="H9" s="4" t="str">
        <f t="shared" si="1"/>
        <v>，3216632</v>
      </c>
      <c r="I9" s="4" t="str">
        <f>VLOOKUP(A9,HOP!A:U,21,0)</f>
        <v>直连</v>
      </c>
    </row>
    <row r="10" s="4" customFormat="1" hidden="1" spans="1:9">
      <c r="A10" s="5">
        <v>999223702066792</v>
      </c>
      <c r="B10" s="6">
        <v>45054</v>
      </c>
      <c r="C10" s="6">
        <v>45056</v>
      </c>
      <c r="D10" s="4">
        <v>2910</v>
      </c>
      <c r="E10" s="4" t="str">
        <f>VLOOKUP(A10,HOP!A:L,12,0)</f>
        <v>2910.00</v>
      </c>
      <c r="F10" s="4" t="str">
        <f>VLOOKUP(A10,HOP!A:C,3,0)</f>
        <v>3241501</v>
      </c>
      <c r="G10" s="4">
        <f t="shared" si="0"/>
        <v>0</v>
      </c>
      <c r="H10" s="4" t="str">
        <f t="shared" si="1"/>
        <v>，3241501</v>
      </c>
      <c r="I10" s="4" t="str">
        <f>VLOOKUP(A10,HOP!A:U,21,0)</f>
        <v>直连</v>
      </c>
    </row>
    <row r="11" s="4" customFormat="1" hidden="1" spans="1:9">
      <c r="A11" s="5">
        <v>999223707872152</v>
      </c>
      <c r="B11" s="6">
        <v>45054</v>
      </c>
      <c r="C11" s="6">
        <v>45056</v>
      </c>
      <c r="D11" s="4">
        <v>466</v>
      </c>
      <c r="E11" s="4" t="str">
        <f>VLOOKUP(A11,HOP!A:L,12,0)</f>
        <v>466.00</v>
      </c>
      <c r="F11" s="4" t="str">
        <f>VLOOKUP(A11,HOP!A:C,3,0)</f>
        <v>3242000</v>
      </c>
      <c r="G11" s="4">
        <f t="shared" si="0"/>
        <v>0</v>
      </c>
      <c r="H11" s="4" t="str">
        <f t="shared" si="1"/>
        <v>，3242000</v>
      </c>
      <c r="I11" s="4" t="str">
        <f>VLOOKUP(A11,HOP!A:U,21,0)</f>
        <v>直连</v>
      </c>
    </row>
    <row r="12" s="4" customFormat="1" hidden="1" spans="1:9">
      <c r="A12" s="5">
        <v>999223724924830</v>
      </c>
      <c r="B12" s="6">
        <v>45050</v>
      </c>
      <c r="C12" s="6">
        <v>45056</v>
      </c>
      <c r="D12" s="4">
        <v>7710</v>
      </c>
      <c r="E12" s="4" t="str">
        <f>VLOOKUP(A12,HOP!A:L,12,0)</f>
        <v>7710.00</v>
      </c>
      <c r="F12" s="4" t="str">
        <f>VLOOKUP(A12,HOP!A:C,3,0)</f>
        <v>3244356</v>
      </c>
      <c r="G12" s="4">
        <f t="shared" si="0"/>
        <v>0</v>
      </c>
      <c r="H12" s="4" t="str">
        <f t="shared" si="1"/>
        <v>，3244356</v>
      </c>
      <c r="I12" s="4" t="str">
        <f>VLOOKUP(A12,HOP!A:U,21,0)</f>
        <v>直连</v>
      </c>
    </row>
    <row r="13" s="4" customFormat="1" hidden="1" spans="1:9">
      <c r="A13" s="5">
        <v>999223736332917</v>
      </c>
      <c r="B13" s="6">
        <v>45055</v>
      </c>
      <c r="C13" s="6">
        <v>45056</v>
      </c>
      <c r="D13" s="4">
        <v>633</v>
      </c>
      <c r="E13" s="4" t="str">
        <f>VLOOKUP(A13,HOP!A:L,12,0)</f>
        <v>633.00</v>
      </c>
      <c r="F13" s="4" t="str">
        <f>VLOOKUP(A13,HOP!A:C,3,0)</f>
        <v>3246613</v>
      </c>
      <c r="G13" s="4">
        <f t="shared" si="0"/>
        <v>0</v>
      </c>
      <c r="H13" s="4" t="str">
        <f t="shared" si="1"/>
        <v>，3246613</v>
      </c>
      <c r="I13" s="4" t="str">
        <f>VLOOKUP(A13,HOP!A:U,21,0)</f>
        <v>直连</v>
      </c>
    </row>
    <row r="14" s="4" customFormat="1" hidden="1" spans="1:9">
      <c r="A14" s="5">
        <v>999223743052858</v>
      </c>
      <c r="B14" s="6">
        <v>45054</v>
      </c>
      <c r="C14" s="6">
        <v>45056</v>
      </c>
      <c r="D14" s="4">
        <v>2373</v>
      </c>
      <c r="E14" s="4" t="str">
        <f>VLOOKUP(A14,HOP!A:L,12,0)</f>
        <v>2373.00</v>
      </c>
      <c r="F14" s="4" t="str">
        <f>VLOOKUP(A14,HOP!A:C,3,0)</f>
        <v>3254079</v>
      </c>
      <c r="G14" s="4">
        <f t="shared" si="0"/>
        <v>0</v>
      </c>
      <c r="H14" s="4" t="str">
        <f t="shared" si="1"/>
        <v>，3254079</v>
      </c>
      <c r="I14" s="4" t="str">
        <f>VLOOKUP(A14,HOP!A:U,21,0)</f>
        <v>直连</v>
      </c>
    </row>
    <row r="15" s="4" customFormat="1" hidden="1" spans="1:9">
      <c r="A15" s="5">
        <v>999223784026755</v>
      </c>
      <c r="B15" s="6">
        <v>45053</v>
      </c>
      <c r="C15" s="6">
        <v>45056</v>
      </c>
      <c r="D15" s="4">
        <v>3270</v>
      </c>
      <c r="E15" s="4" t="str">
        <f>VLOOKUP(A15,HOP!A:L,12,0)</f>
        <v>3270.00</v>
      </c>
      <c r="F15" s="4" t="str">
        <f>VLOOKUP(A15,HOP!A:C,3,0)</f>
        <v>3270298</v>
      </c>
      <c r="G15" s="4">
        <f t="shared" si="0"/>
        <v>0</v>
      </c>
      <c r="H15" s="4" t="str">
        <f t="shared" si="1"/>
        <v>，3270298</v>
      </c>
      <c r="I15" s="4" t="str">
        <f>VLOOKUP(A15,HOP!A:U,21,0)</f>
        <v>直连</v>
      </c>
    </row>
    <row r="16" s="4" customFormat="1" hidden="1" spans="1:9">
      <c r="A16" s="5">
        <v>999223798472682</v>
      </c>
      <c r="B16" s="6">
        <v>45055</v>
      </c>
      <c r="C16" s="6">
        <v>45056</v>
      </c>
      <c r="D16" s="4">
        <v>766</v>
      </c>
      <c r="E16" s="4" t="str">
        <f>VLOOKUP(A16,HOP!A:L,12,0)</f>
        <v>766.00</v>
      </c>
      <c r="F16" s="4" t="str">
        <f>VLOOKUP(A16,HOP!A:C,3,0)</f>
        <v>3274355</v>
      </c>
      <c r="G16" s="4">
        <f t="shared" si="0"/>
        <v>0</v>
      </c>
      <c r="H16" s="4" t="str">
        <f t="shared" si="1"/>
        <v>，3274355</v>
      </c>
      <c r="I16" s="4" t="str">
        <f>VLOOKUP(A16,HOP!A:U,21,0)</f>
        <v>直连</v>
      </c>
    </row>
    <row r="17" s="4" customFormat="1" hidden="1" spans="1:9">
      <c r="A17" s="5">
        <v>999223800161554</v>
      </c>
      <c r="B17" s="6">
        <v>45050</v>
      </c>
      <c r="C17" s="6">
        <v>45056</v>
      </c>
      <c r="D17" s="4">
        <v>0</v>
      </c>
      <c r="E17" s="4" t="str">
        <f>VLOOKUP(A17,HOP!A:L,12,0)</f>
        <v>0.00</v>
      </c>
      <c r="F17" s="4" t="str">
        <f>VLOOKUP(A17,HOP!A:C,3,0)</f>
        <v>3274859</v>
      </c>
      <c r="G17" s="4">
        <f t="shared" si="0"/>
        <v>0</v>
      </c>
      <c r="H17" s="4" t="str">
        <f t="shared" si="1"/>
        <v>，3274859</v>
      </c>
      <c r="I17" s="4" t="str">
        <f>VLOOKUP(A17,HOP!A:U,21,0)</f>
        <v>直连</v>
      </c>
    </row>
    <row r="18" s="4" customFormat="1" hidden="1" spans="1:9">
      <c r="A18" s="5">
        <v>999223802866740</v>
      </c>
      <c r="B18" s="6">
        <v>45055</v>
      </c>
      <c r="C18" s="6">
        <v>45056</v>
      </c>
      <c r="D18" s="4">
        <v>668</v>
      </c>
      <c r="E18" s="4" t="str">
        <f>VLOOKUP(A18,HOP!A:L,12,0)</f>
        <v>668.00</v>
      </c>
      <c r="F18" s="4" t="str">
        <f>VLOOKUP(A18,HOP!A:C,3,0)</f>
        <v>3276127</v>
      </c>
      <c r="G18" s="4">
        <f t="shared" si="0"/>
        <v>0</v>
      </c>
      <c r="H18" s="4" t="str">
        <f t="shared" si="1"/>
        <v>，3276127</v>
      </c>
      <c r="I18" s="4" t="str">
        <f>VLOOKUP(A18,HOP!A:U,21,0)</f>
        <v>直连</v>
      </c>
    </row>
    <row r="19" s="4" customFormat="1" hidden="1" spans="1:9">
      <c r="A19" s="5">
        <v>999223811537873</v>
      </c>
      <c r="B19" s="6">
        <v>45052</v>
      </c>
      <c r="C19" s="6">
        <v>45056</v>
      </c>
      <c r="D19" s="4">
        <v>1692</v>
      </c>
      <c r="E19" s="4" t="str">
        <f>VLOOKUP(A19,HOP!A:L,12,0)</f>
        <v>1692.00</v>
      </c>
      <c r="F19" s="4" t="str">
        <f>VLOOKUP(A19,HOP!A:C,3,0)</f>
        <v>3278318</v>
      </c>
      <c r="G19" s="4">
        <f t="shared" si="0"/>
        <v>0</v>
      </c>
      <c r="H19" s="4" t="str">
        <f t="shared" si="1"/>
        <v>，3278318</v>
      </c>
      <c r="I19" s="4" t="str">
        <f>VLOOKUP(A19,HOP!A:U,21,0)</f>
        <v>直采</v>
      </c>
    </row>
    <row r="20" s="4" customFormat="1" hidden="1" spans="1:9">
      <c r="A20" s="5">
        <v>999223814949803</v>
      </c>
      <c r="B20" s="6">
        <v>45055</v>
      </c>
      <c r="C20" s="6">
        <v>45056</v>
      </c>
      <c r="D20" s="4">
        <v>767</v>
      </c>
      <c r="E20" s="4" t="str">
        <f>VLOOKUP(A20,HOP!A:L,12,0)</f>
        <v>767.00</v>
      </c>
      <c r="F20" s="4" t="str">
        <f>VLOOKUP(A20,HOP!A:C,3,0)</f>
        <v>3279488</v>
      </c>
      <c r="G20" s="4">
        <f t="shared" si="0"/>
        <v>0</v>
      </c>
      <c r="H20" s="4" t="str">
        <f t="shared" si="1"/>
        <v>，3279488</v>
      </c>
      <c r="I20" s="4" t="str">
        <f>VLOOKUP(A20,HOP!A:U,21,0)</f>
        <v>直连</v>
      </c>
    </row>
    <row r="21" s="4" customFormat="1" hidden="1" spans="1:9">
      <c r="A21" s="5">
        <v>999223816715011</v>
      </c>
      <c r="B21" s="6">
        <v>45054</v>
      </c>
      <c r="C21" s="6">
        <v>45056</v>
      </c>
      <c r="D21" s="4">
        <v>1894</v>
      </c>
      <c r="E21" s="4" t="str">
        <f>VLOOKUP(A21,HOP!A:L,12,0)</f>
        <v>1894.00</v>
      </c>
      <c r="F21" s="4" t="str">
        <f>VLOOKUP(A21,HOP!A:C,3,0)</f>
        <v>3280149</v>
      </c>
      <c r="G21" s="4">
        <f t="shared" si="0"/>
        <v>0</v>
      </c>
      <c r="H21" s="4" t="str">
        <f t="shared" si="1"/>
        <v>，3280149</v>
      </c>
      <c r="I21" s="4" t="str">
        <f>VLOOKUP(A21,HOP!A:U,21,0)</f>
        <v>直连</v>
      </c>
    </row>
    <row r="22" s="4" customFormat="1" hidden="1" spans="1:9">
      <c r="A22" s="5">
        <v>999223817492976</v>
      </c>
      <c r="B22" s="6">
        <v>45055</v>
      </c>
      <c r="C22" s="6">
        <v>45056</v>
      </c>
      <c r="D22" s="4">
        <v>741</v>
      </c>
      <c r="E22" s="4" t="str">
        <f>VLOOKUP(A22,HOP!A:L,12,0)</f>
        <v>741.00</v>
      </c>
      <c r="F22" s="4" t="str">
        <f>VLOOKUP(A22,HOP!A:C,3,0)</f>
        <v>3280506</v>
      </c>
      <c r="G22" s="4">
        <f t="shared" si="0"/>
        <v>0</v>
      </c>
      <c r="H22" s="4" t="str">
        <f t="shared" si="1"/>
        <v>，3280506</v>
      </c>
      <c r="I22" s="4" t="str">
        <f>VLOOKUP(A22,HOP!A:U,21,0)</f>
        <v>直连</v>
      </c>
    </row>
    <row r="23" s="4" customFormat="1" hidden="1" spans="1:9">
      <c r="A23" s="5">
        <v>999223817711025</v>
      </c>
      <c r="B23" s="6">
        <v>45053</v>
      </c>
      <c r="C23" s="6">
        <v>45056</v>
      </c>
      <c r="D23" s="4">
        <v>3378</v>
      </c>
      <c r="E23" s="4" t="str">
        <f>VLOOKUP(A23,HOP!A:L,12,0)</f>
        <v>3378.00</v>
      </c>
      <c r="F23" s="4" t="str">
        <f>VLOOKUP(A23,HOP!A:C,3,0)</f>
        <v>3280582</v>
      </c>
      <c r="G23" s="4">
        <f t="shared" si="0"/>
        <v>0</v>
      </c>
      <c r="H23" s="4" t="str">
        <f t="shared" si="1"/>
        <v>，3280582</v>
      </c>
      <c r="I23" s="4" t="str">
        <f>VLOOKUP(A23,HOP!A:U,21,0)</f>
        <v>直连</v>
      </c>
    </row>
    <row r="24" s="4" customFormat="1" spans="1:9">
      <c r="A24" s="5">
        <v>23820026572</v>
      </c>
      <c r="B24" s="6">
        <v>45055</v>
      </c>
      <c r="C24" s="6">
        <v>45056</v>
      </c>
      <c r="D24" s="4">
        <v>113.68</v>
      </c>
      <c r="E24" s="4" t="str">
        <f>VLOOKUP(A24,HOP!A:L,12,0)</f>
        <v>113.62</v>
      </c>
      <c r="F24" s="4" t="str">
        <f>VLOOKUP(A24,HOP!A:C,3,0)</f>
        <v>3281662</v>
      </c>
      <c r="G24" s="4">
        <f t="shared" si="0"/>
        <v>0.0600000000000023</v>
      </c>
      <c r="H24" s="4" t="str">
        <f t="shared" si="1"/>
        <v>，3281662</v>
      </c>
      <c r="I24" s="4" t="str">
        <f>VLOOKUP(A24,HOP!A:U,21,0)</f>
        <v>直连</v>
      </c>
    </row>
    <row r="25" s="4" customFormat="1" hidden="1" spans="1:9">
      <c r="A25" s="5">
        <v>999223826124063</v>
      </c>
      <c r="B25" s="6">
        <v>45055</v>
      </c>
      <c r="C25" s="6">
        <v>45056</v>
      </c>
      <c r="D25" s="4">
        <v>690</v>
      </c>
      <c r="E25" s="4" t="str">
        <f>VLOOKUP(A25,HOP!A:L,12,0)</f>
        <v>690.00</v>
      </c>
      <c r="F25" s="4" t="str">
        <f>VLOOKUP(A25,HOP!A:C,3,0)</f>
        <v>3282554</v>
      </c>
      <c r="G25" s="4">
        <f t="shared" si="0"/>
        <v>0</v>
      </c>
      <c r="H25" s="4" t="str">
        <f t="shared" si="1"/>
        <v>，3282554</v>
      </c>
      <c r="I25" s="4" t="str">
        <f>VLOOKUP(A25,HOP!A:U,21,0)</f>
        <v>直连</v>
      </c>
    </row>
    <row r="26" s="4" customFormat="1" hidden="1" spans="1:9">
      <c r="A26" s="5">
        <v>999223828549976</v>
      </c>
      <c r="B26" s="6">
        <v>45053</v>
      </c>
      <c r="C26" s="6">
        <v>45056</v>
      </c>
      <c r="D26" s="4">
        <v>5493</v>
      </c>
      <c r="E26" s="4" t="str">
        <f>VLOOKUP(A26,HOP!A:L,12,0)</f>
        <v>5493.00</v>
      </c>
      <c r="F26" s="4" t="str">
        <f>VLOOKUP(A26,HOP!A:C,3,0)</f>
        <v>3283134</v>
      </c>
      <c r="G26" s="4">
        <f t="shared" si="0"/>
        <v>0</v>
      </c>
      <c r="H26" s="4" t="str">
        <f t="shared" si="1"/>
        <v>，3283134</v>
      </c>
      <c r="I26" s="4" t="str">
        <f>VLOOKUP(A26,HOP!A:U,21,0)</f>
        <v>直连</v>
      </c>
    </row>
    <row r="27" s="4" customFormat="1" hidden="1" spans="1:9">
      <c r="A27" s="5">
        <v>999223830032978</v>
      </c>
      <c r="B27" s="6">
        <v>45055</v>
      </c>
      <c r="C27" s="6">
        <v>45056</v>
      </c>
      <c r="D27" s="4">
        <v>669</v>
      </c>
      <c r="E27" s="4" t="str">
        <f>VLOOKUP(A27,HOP!A:L,12,0)</f>
        <v>669.00</v>
      </c>
      <c r="F27" s="4" t="str">
        <f>VLOOKUP(A27,HOP!A:C,3,0)</f>
        <v>3283662</v>
      </c>
      <c r="G27" s="4">
        <f t="shared" si="0"/>
        <v>0</v>
      </c>
      <c r="H27" s="4" t="str">
        <f t="shared" si="1"/>
        <v>，3283662</v>
      </c>
      <c r="I27" s="4" t="str">
        <f>VLOOKUP(A27,HOP!A:U,21,0)</f>
        <v>直连</v>
      </c>
    </row>
    <row r="28" s="4" customFormat="1" hidden="1" spans="1:9">
      <c r="A28" s="5">
        <v>999223830481771</v>
      </c>
      <c r="B28" s="6">
        <v>45055</v>
      </c>
      <c r="C28" s="6">
        <v>45056</v>
      </c>
      <c r="D28" s="4">
        <v>741</v>
      </c>
      <c r="E28" s="4" t="str">
        <f>VLOOKUP(A28,HOP!A:L,12,0)</f>
        <v>741.00</v>
      </c>
      <c r="F28" s="4" t="str">
        <f>VLOOKUP(A28,HOP!A:C,3,0)</f>
        <v>3283728</v>
      </c>
      <c r="G28" s="4">
        <f t="shared" si="0"/>
        <v>0</v>
      </c>
      <c r="H28" s="4" t="str">
        <f t="shared" si="1"/>
        <v>，3283728</v>
      </c>
      <c r="I28" s="4" t="str">
        <f>VLOOKUP(A28,HOP!A:U,21,0)</f>
        <v>直连</v>
      </c>
    </row>
    <row r="29" s="4" customFormat="1" hidden="1" spans="1:9">
      <c r="A29" s="5">
        <v>999223831620147</v>
      </c>
      <c r="B29" s="6">
        <v>45049</v>
      </c>
      <c r="C29" s="6">
        <v>45056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999223832430261</v>
      </c>
      <c r="B30" s="6">
        <v>45054</v>
      </c>
      <c r="C30" s="6">
        <v>45056</v>
      </c>
      <c r="D30" s="4">
        <v>2078</v>
      </c>
      <c r="E30" s="4" t="str">
        <f>VLOOKUP(A30,HOP!A:L,12,0)</f>
        <v>2078.00</v>
      </c>
      <c r="F30" s="4" t="str">
        <f>VLOOKUP(A30,HOP!A:C,3,0)</f>
        <v>3284134</v>
      </c>
      <c r="G30" s="4">
        <f t="shared" si="0"/>
        <v>0</v>
      </c>
      <c r="H30" s="4" t="str">
        <f t="shared" si="1"/>
        <v>，3284134</v>
      </c>
      <c r="I30" s="4" t="str">
        <f>VLOOKUP(A30,HOP!A:U,21,0)</f>
        <v>直连</v>
      </c>
    </row>
    <row r="31" s="4" customFormat="1" hidden="1" spans="1:9">
      <c r="A31" s="5">
        <v>999223833002930</v>
      </c>
      <c r="B31" s="6">
        <v>45055</v>
      </c>
      <c r="C31" s="6">
        <v>45056</v>
      </c>
      <c r="D31" s="4">
        <v>729</v>
      </c>
      <c r="E31" s="4" t="str">
        <f>VLOOKUP(A31,HOP!A:L,12,0)</f>
        <v>729.00</v>
      </c>
      <c r="F31" s="4" t="str">
        <f>VLOOKUP(A31,HOP!A:C,3,0)</f>
        <v>3284510</v>
      </c>
      <c r="G31" s="4">
        <f t="shared" si="0"/>
        <v>0</v>
      </c>
      <c r="H31" s="4" t="str">
        <f t="shared" si="1"/>
        <v>，3284510</v>
      </c>
      <c r="I31" s="4" t="str">
        <f>VLOOKUP(A31,HOP!A:U,21,0)</f>
        <v>直连</v>
      </c>
    </row>
    <row r="32" s="4" customFormat="1" hidden="1" spans="1:9">
      <c r="A32" s="5">
        <v>999223839523449</v>
      </c>
      <c r="B32" s="6">
        <v>45054</v>
      </c>
      <c r="C32" s="6">
        <v>45056</v>
      </c>
      <c r="D32" s="4">
        <v>660</v>
      </c>
      <c r="E32" s="4" t="str">
        <f>VLOOKUP(A32,HOP!A:L,12,0)</f>
        <v>660.00</v>
      </c>
      <c r="F32" s="4" t="str">
        <f>VLOOKUP(A32,HOP!A:C,3,0)</f>
        <v>3286636</v>
      </c>
      <c r="G32" s="4">
        <f t="shared" si="0"/>
        <v>0</v>
      </c>
      <c r="H32" s="4" t="str">
        <f t="shared" si="1"/>
        <v>，3286636</v>
      </c>
      <c r="I32" s="4" t="str">
        <f>VLOOKUP(A32,HOP!A:U,21,0)</f>
        <v>直采</v>
      </c>
    </row>
    <row r="33" s="4" customFormat="1" hidden="1" spans="1:9">
      <c r="A33" s="5">
        <v>999223843405054</v>
      </c>
      <c r="B33" s="6">
        <v>45053</v>
      </c>
      <c r="C33" s="6">
        <v>45056</v>
      </c>
      <c r="D33" s="4">
        <v>1176</v>
      </c>
      <c r="E33" s="4" t="str">
        <f>VLOOKUP(A33,HOP!A:L,12,0)</f>
        <v>1176.00</v>
      </c>
      <c r="F33" s="4" t="str">
        <f>VLOOKUP(A33,HOP!A:C,3,0)</f>
        <v>3287903</v>
      </c>
      <c r="G33" s="4">
        <f t="shared" si="0"/>
        <v>0</v>
      </c>
      <c r="H33" s="4" t="str">
        <f t="shared" si="1"/>
        <v>，3287903</v>
      </c>
      <c r="I33" s="4" t="str">
        <f>VLOOKUP(A33,HOP!A:U,21,0)</f>
        <v>直采</v>
      </c>
    </row>
    <row r="34" s="4" customFormat="1" hidden="1" spans="1:9">
      <c r="A34" s="5">
        <v>999223845297252</v>
      </c>
      <c r="B34" s="6">
        <v>45055</v>
      </c>
      <c r="C34" s="6">
        <v>45056</v>
      </c>
      <c r="D34" s="4">
        <v>671</v>
      </c>
      <c r="E34" s="4" t="str">
        <f>VLOOKUP(A34,HOP!A:L,12,0)</f>
        <v>671.00</v>
      </c>
      <c r="F34" s="4" t="str">
        <f>VLOOKUP(A34,HOP!A:C,3,0)</f>
        <v>3288646</v>
      </c>
      <c r="G34" s="4">
        <f t="shared" si="0"/>
        <v>0</v>
      </c>
      <c r="H34" s="4" t="str">
        <f t="shared" si="1"/>
        <v>，3288646</v>
      </c>
      <c r="I34" s="4" t="str">
        <f>VLOOKUP(A34,HOP!A:U,21,0)</f>
        <v>直连</v>
      </c>
    </row>
    <row r="35" s="4" customFormat="1" hidden="1" spans="1:9">
      <c r="A35" s="5">
        <v>999223849715688</v>
      </c>
      <c r="B35" s="6">
        <v>45055</v>
      </c>
      <c r="C35" s="6">
        <v>45056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999223859176043</v>
      </c>
      <c r="B36" s="6">
        <v>45055</v>
      </c>
      <c r="C36" s="6">
        <v>45056</v>
      </c>
      <c r="D36" s="4">
        <v>1008</v>
      </c>
      <c r="E36" s="4" t="str">
        <f>VLOOKUP(A36,HOP!A:L,12,0)</f>
        <v>1008.00</v>
      </c>
      <c r="F36" s="4" t="str">
        <f>VLOOKUP(A36,HOP!A:C,3,0)</f>
        <v>3292003</v>
      </c>
      <c r="G36" s="4">
        <f t="shared" si="2"/>
        <v>0</v>
      </c>
      <c r="H36" s="4" t="str">
        <f t="shared" si="3"/>
        <v>，3292003</v>
      </c>
      <c r="I36" s="4" t="str">
        <f>VLOOKUP(A36,HOP!A:U,21,0)</f>
        <v>直连</v>
      </c>
    </row>
    <row r="37" s="4" customFormat="1" hidden="1" spans="1:9">
      <c r="A37" s="5">
        <v>999223860801684</v>
      </c>
      <c r="B37" s="6">
        <v>45054</v>
      </c>
      <c r="C37" s="6">
        <v>45056</v>
      </c>
      <c r="D37" s="4">
        <v>1420</v>
      </c>
      <c r="E37" s="4" t="str">
        <f>VLOOKUP(A37,HOP!A:L,12,0)</f>
        <v>1420.00</v>
      </c>
      <c r="F37" s="4" t="str">
        <f>VLOOKUP(A37,HOP!A:C,3,0)</f>
        <v>3292994</v>
      </c>
      <c r="G37" s="4">
        <f t="shared" si="2"/>
        <v>0</v>
      </c>
      <c r="H37" s="4" t="str">
        <f t="shared" si="3"/>
        <v>，3292994</v>
      </c>
      <c r="I37" s="4" t="str">
        <f>VLOOKUP(A37,HOP!A:U,21,0)</f>
        <v>直采</v>
      </c>
    </row>
    <row r="38" s="4" customFormat="1" hidden="1" spans="1:9">
      <c r="A38" s="5">
        <v>23869300884</v>
      </c>
      <c r="B38" s="6">
        <v>45055</v>
      </c>
      <c r="C38" s="6">
        <v>45056</v>
      </c>
      <c r="D38" s="4">
        <v>239</v>
      </c>
      <c r="E38" s="4" t="str">
        <f>VLOOKUP(A38,HOP!A:L,12,0)</f>
        <v>239.00</v>
      </c>
      <c r="F38" s="4" t="str">
        <f>VLOOKUP(A38,HOP!A:C,3,0)</f>
        <v>3294843</v>
      </c>
      <c r="G38" s="4">
        <f t="shared" si="2"/>
        <v>0</v>
      </c>
      <c r="H38" s="4" t="str">
        <f t="shared" si="3"/>
        <v>，3294843</v>
      </c>
      <c r="I38" s="4" t="str">
        <f>VLOOKUP(A38,HOP!A:U,21,0)</f>
        <v>直连</v>
      </c>
    </row>
    <row r="39" s="4" customFormat="1" hidden="1" spans="1:9">
      <c r="A39" s="5">
        <v>23869300883</v>
      </c>
      <c r="B39" s="6">
        <v>45055</v>
      </c>
      <c r="C39" s="6">
        <v>45056</v>
      </c>
      <c r="D39" s="4">
        <v>222</v>
      </c>
      <c r="E39" s="4" t="str">
        <f>VLOOKUP(A39,HOP!A:L,12,0)</f>
        <v>222.00</v>
      </c>
      <c r="F39" s="4" t="str">
        <f>VLOOKUP(A39,HOP!A:C,3,0)</f>
        <v>3294844</v>
      </c>
      <c r="G39" s="4">
        <f t="shared" si="2"/>
        <v>0</v>
      </c>
      <c r="H39" s="4" t="str">
        <f t="shared" si="3"/>
        <v>，3294844</v>
      </c>
      <c r="I39" s="4" t="str">
        <f>VLOOKUP(A39,HOP!A:U,21,0)</f>
        <v>直连</v>
      </c>
    </row>
    <row r="40" s="4" customFormat="1" hidden="1" spans="1:9">
      <c r="A40" s="5">
        <v>999223872205078</v>
      </c>
      <c r="B40" s="6">
        <v>45055</v>
      </c>
      <c r="C40" s="6">
        <v>45056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999223887245274</v>
      </c>
      <c r="B41" s="6">
        <v>45054</v>
      </c>
      <c r="C41" s="6">
        <v>45056</v>
      </c>
      <c r="D41" s="4">
        <v>724</v>
      </c>
      <c r="E41" s="4" t="str">
        <f>VLOOKUP(A41,HOP!A:L,12,0)</f>
        <v>724.00</v>
      </c>
      <c r="F41" s="4" t="str">
        <f>VLOOKUP(A41,HOP!A:C,3,0)</f>
        <v>3298837</v>
      </c>
      <c r="G41" s="4">
        <f t="shared" si="2"/>
        <v>0</v>
      </c>
      <c r="H41" s="4" t="str">
        <f t="shared" si="3"/>
        <v>，3298837</v>
      </c>
      <c r="I41" s="4" t="str">
        <f>VLOOKUP(A41,HOP!A:U,21,0)</f>
        <v>直连</v>
      </c>
    </row>
    <row r="42" s="4" customFormat="1" hidden="1" spans="1:9">
      <c r="A42" s="5">
        <v>999223892496709</v>
      </c>
      <c r="B42" s="6">
        <v>45051</v>
      </c>
      <c r="C42" s="6">
        <v>45056</v>
      </c>
      <c r="D42" s="4">
        <v>21622</v>
      </c>
      <c r="E42" s="4" t="str">
        <f>VLOOKUP(A42,HOP!A:L,12,0)</f>
        <v>21622.00</v>
      </c>
      <c r="F42" s="4" t="str">
        <f>VLOOKUP(A42,HOP!A:C,3,0)</f>
        <v>3300061</v>
      </c>
      <c r="G42" s="4">
        <f t="shared" si="2"/>
        <v>0</v>
      </c>
      <c r="H42" s="4" t="str">
        <f t="shared" si="3"/>
        <v>，3300061</v>
      </c>
      <c r="I42" s="4" t="str">
        <f>VLOOKUP(A42,HOP!A:U,21,0)</f>
        <v>直连</v>
      </c>
    </row>
    <row r="43" s="4" customFormat="1" hidden="1" spans="1:9">
      <c r="A43" s="5">
        <v>999223896759110</v>
      </c>
      <c r="B43" s="6">
        <v>45055</v>
      </c>
      <c r="C43" s="6">
        <v>45056</v>
      </c>
      <c r="D43" s="4">
        <v>236</v>
      </c>
      <c r="E43" s="4" t="str">
        <f>VLOOKUP(A43,HOP!A:L,12,0)</f>
        <v>236.00</v>
      </c>
      <c r="F43" s="4" t="str">
        <f>VLOOKUP(A43,HOP!A:C,3,0)</f>
        <v>3301103</v>
      </c>
      <c r="G43" s="4">
        <f t="shared" si="2"/>
        <v>0</v>
      </c>
      <c r="H43" s="4" t="str">
        <f t="shared" si="3"/>
        <v>，3301103</v>
      </c>
      <c r="I43" s="4" t="str">
        <f>VLOOKUP(A43,HOP!A:U,21,0)</f>
        <v>直连</v>
      </c>
    </row>
    <row r="44" s="4" customFormat="1" hidden="1" spans="1:9">
      <c r="A44" s="5">
        <v>999223899920645</v>
      </c>
      <c r="B44" s="6">
        <v>45051</v>
      </c>
      <c r="C44" s="6">
        <v>45056</v>
      </c>
      <c r="D44" s="4">
        <v>10707</v>
      </c>
      <c r="E44" s="4" t="str">
        <f>VLOOKUP(A44,HOP!A:L,12,0)</f>
        <v>10707.00</v>
      </c>
      <c r="F44" s="4" t="str">
        <f>VLOOKUP(A44,HOP!A:C,3,0)</f>
        <v>3301962</v>
      </c>
      <c r="G44" s="4">
        <f t="shared" si="2"/>
        <v>0</v>
      </c>
      <c r="H44" s="4" t="str">
        <f t="shared" si="3"/>
        <v>，3301962</v>
      </c>
      <c r="I44" s="4" t="str">
        <f>VLOOKUP(A44,HOP!A:U,21,0)</f>
        <v>直连</v>
      </c>
    </row>
    <row r="45" s="4" customFormat="1" hidden="1" spans="1:9">
      <c r="A45" s="5">
        <v>999223905037024</v>
      </c>
      <c r="B45" s="6">
        <v>45051</v>
      </c>
      <c r="C45" s="6">
        <v>45056</v>
      </c>
      <c r="D45" s="4">
        <v>3685</v>
      </c>
      <c r="E45" s="4" t="str">
        <f>VLOOKUP(A45,HOP!A:L,12,0)</f>
        <v>3685.00</v>
      </c>
      <c r="F45" s="4" t="str">
        <f>VLOOKUP(A45,HOP!A:C,3,0)</f>
        <v>3303867</v>
      </c>
      <c r="G45" s="4">
        <f t="shared" si="2"/>
        <v>0</v>
      </c>
      <c r="H45" s="4" t="str">
        <f t="shared" si="3"/>
        <v>，3303867</v>
      </c>
      <c r="I45" s="4" t="str">
        <f>VLOOKUP(A45,HOP!A:U,21,0)</f>
        <v>直采</v>
      </c>
    </row>
    <row r="46" s="4" customFormat="1" hidden="1" spans="1:9">
      <c r="A46" s="5">
        <v>999223905240518</v>
      </c>
      <c r="B46" s="6">
        <v>45054</v>
      </c>
      <c r="C46" s="6">
        <v>45056</v>
      </c>
      <c r="D46" s="4">
        <v>330</v>
      </c>
      <c r="E46" s="4" t="str">
        <f>VLOOKUP(A46,HOP!A:L,12,0)</f>
        <v>330.00</v>
      </c>
      <c r="F46" s="4" t="str">
        <f>VLOOKUP(A46,HOP!A:C,3,0)</f>
        <v>3303935</v>
      </c>
      <c r="G46" s="4">
        <f t="shared" si="2"/>
        <v>0</v>
      </c>
      <c r="H46" s="4" t="str">
        <f t="shared" si="3"/>
        <v>，3303935</v>
      </c>
      <c r="I46" s="4" t="str">
        <f>VLOOKUP(A46,HOP!A:U,21,0)</f>
        <v>直连</v>
      </c>
    </row>
    <row r="47" s="4" customFormat="1" hidden="1" spans="1:9">
      <c r="A47" s="5">
        <v>999223905936263</v>
      </c>
      <c r="B47" s="6">
        <v>45054</v>
      </c>
      <c r="C47" s="6">
        <v>45056</v>
      </c>
      <c r="D47" s="4">
        <v>1708</v>
      </c>
      <c r="E47" s="4" t="str">
        <f>VLOOKUP(A47,HOP!A:L,12,0)</f>
        <v>1708.00</v>
      </c>
      <c r="F47" s="4" t="str">
        <f>VLOOKUP(A47,HOP!A:C,3,0)</f>
        <v>3304188</v>
      </c>
      <c r="G47" s="4">
        <f t="shared" si="2"/>
        <v>0</v>
      </c>
      <c r="H47" s="4" t="str">
        <f t="shared" si="3"/>
        <v>，3304188</v>
      </c>
      <c r="I47" s="4" t="str">
        <f>VLOOKUP(A47,HOP!A:U,21,0)</f>
        <v>直连</v>
      </c>
    </row>
    <row r="48" s="4" customFormat="1" hidden="1" spans="1:9">
      <c r="A48" s="5">
        <v>999223915403850</v>
      </c>
      <c r="B48" s="6">
        <v>45054</v>
      </c>
      <c r="C48" s="6">
        <v>45056</v>
      </c>
      <c r="D48" s="4">
        <v>2544</v>
      </c>
      <c r="E48" s="4" t="str">
        <f>VLOOKUP(A48,HOP!A:L,12,0)</f>
        <v>2544.00</v>
      </c>
      <c r="F48" s="4" t="str">
        <f>VLOOKUP(A48,HOP!A:C,3,0)</f>
        <v>3305234</v>
      </c>
      <c r="G48" s="4">
        <f t="shared" si="2"/>
        <v>0</v>
      </c>
      <c r="H48" s="4" t="str">
        <f t="shared" si="3"/>
        <v>，3305234</v>
      </c>
      <c r="I48" s="4" t="str">
        <f>VLOOKUP(A48,HOP!A:U,21,0)</f>
        <v>直连</v>
      </c>
    </row>
    <row r="49" s="4" customFormat="1" hidden="1" spans="1:9">
      <c r="A49" s="5">
        <v>999223916490767</v>
      </c>
      <c r="B49" s="6">
        <v>45053</v>
      </c>
      <c r="C49" s="6">
        <v>45056</v>
      </c>
      <c r="D49" s="4">
        <v>1077</v>
      </c>
      <c r="E49" s="4" t="str">
        <f>VLOOKUP(A49,HOP!A:L,12,0)</f>
        <v>1077.00</v>
      </c>
      <c r="F49" s="4" t="str">
        <f>VLOOKUP(A49,HOP!A:C,3,0)</f>
        <v>3305429</v>
      </c>
      <c r="G49" s="4">
        <f t="shared" si="2"/>
        <v>0</v>
      </c>
      <c r="H49" s="4" t="str">
        <f t="shared" si="3"/>
        <v>，3305429</v>
      </c>
      <c r="I49" s="4" t="str">
        <f>VLOOKUP(A49,HOP!A:U,21,0)</f>
        <v>直连</v>
      </c>
    </row>
    <row r="50" s="4" customFormat="1" hidden="1" spans="1:9">
      <c r="A50" s="5">
        <v>999223932634925</v>
      </c>
      <c r="B50" s="6">
        <v>45055</v>
      </c>
      <c r="C50" s="6">
        <v>45056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999223934279628</v>
      </c>
      <c r="B51" s="6">
        <v>45053</v>
      </c>
      <c r="C51" s="6">
        <v>45056</v>
      </c>
      <c r="D51" s="4">
        <v>1386</v>
      </c>
      <c r="E51" s="4" t="str">
        <f>VLOOKUP(A51,HOP!A:L,12,0)</f>
        <v>1386.00</v>
      </c>
      <c r="F51" s="4" t="str">
        <f>VLOOKUP(A51,HOP!A:C,3,0)</f>
        <v>3308159</v>
      </c>
      <c r="G51" s="4">
        <f t="shared" si="2"/>
        <v>0</v>
      </c>
      <c r="H51" s="4" t="str">
        <f t="shared" si="3"/>
        <v>，3308159</v>
      </c>
      <c r="I51" s="4" t="str">
        <f>VLOOKUP(A51,HOP!A:U,21,0)</f>
        <v>直连</v>
      </c>
    </row>
    <row r="52" s="4" customFormat="1" hidden="1" spans="1:9">
      <c r="A52" s="5">
        <v>999223938675746</v>
      </c>
      <c r="B52" s="6">
        <v>45049</v>
      </c>
      <c r="C52" s="6">
        <v>45056</v>
      </c>
      <c r="D52" s="4">
        <v>8358</v>
      </c>
      <c r="E52" s="4" t="str">
        <f>VLOOKUP(A52,HOP!A:L,12,0)</f>
        <v>8358.00</v>
      </c>
      <c r="F52" s="4" t="str">
        <f>VLOOKUP(A52,HOP!A:C,3,0)</f>
        <v>3309002</v>
      </c>
      <c r="G52" s="4">
        <f t="shared" si="2"/>
        <v>0</v>
      </c>
      <c r="H52" s="4" t="str">
        <f t="shared" si="3"/>
        <v>，3309002</v>
      </c>
      <c r="I52" s="4" t="str">
        <f>VLOOKUP(A52,HOP!A:U,21,0)</f>
        <v>直连</v>
      </c>
    </row>
    <row r="53" s="4" customFormat="1" hidden="1" spans="1:9">
      <c r="A53" s="5">
        <v>999223939575242</v>
      </c>
      <c r="B53" s="6">
        <v>45053</v>
      </c>
      <c r="C53" s="6">
        <v>45056</v>
      </c>
      <c r="D53" s="4">
        <v>3347</v>
      </c>
      <c r="E53" s="4" t="str">
        <f>VLOOKUP(A53,HOP!A:L,12,0)</f>
        <v>3347.00</v>
      </c>
      <c r="F53" s="4" t="str">
        <f>VLOOKUP(A53,HOP!A:C,3,0)</f>
        <v>3309237</v>
      </c>
      <c r="G53" s="4">
        <f t="shared" si="2"/>
        <v>0</v>
      </c>
      <c r="H53" s="4" t="str">
        <f t="shared" si="3"/>
        <v>，3309237</v>
      </c>
      <c r="I53" s="4" t="str">
        <f>VLOOKUP(A53,HOP!A:U,21,0)</f>
        <v>直连</v>
      </c>
    </row>
    <row r="54" s="4" customFormat="1" hidden="1" spans="1:9">
      <c r="A54" s="5">
        <v>999223946800276</v>
      </c>
      <c r="B54" s="6">
        <v>45055</v>
      </c>
      <c r="C54" s="6">
        <v>45056</v>
      </c>
      <c r="D54" s="4">
        <v>1150</v>
      </c>
      <c r="E54" s="4" t="str">
        <f>VLOOKUP(A54,HOP!A:L,12,0)</f>
        <v>1150.00</v>
      </c>
      <c r="F54" s="4" t="str">
        <f>VLOOKUP(A54,HOP!A:C,3,0)</f>
        <v>3310769</v>
      </c>
      <c r="G54" s="4">
        <f t="shared" si="2"/>
        <v>0</v>
      </c>
      <c r="H54" s="4" t="str">
        <f t="shared" si="3"/>
        <v>，3310769</v>
      </c>
      <c r="I54" s="4" t="str">
        <f>VLOOKUP(A54,HOP!A:U,21,0)</f>
        <v>直连</v>
      </c>
    </row>
    <row r="55" s="4" customFormat="1" hidden="1" spans="1:9">
      <c r="A55" s="5">
        <v>999223954966247</v>
      </c>
      <c r="B55" s="6">
        <v>45054</v>
      </c>
      <c r="C55" s="6">
        <v>45056</v>
      </c>
      <c r="D55" s="4">
        <v>258</v>
      </c>
      <c r="E55" s="4" t="str">
        <f>VLOOKUP(A55,HOP!A:L,12,0)</f>
        <v>258.00</v>
      </c>
      <c r="F55" s="4" t="str">
        <f>VLOOKUP(A55,HOP!A:C,3,0)</f>
        <v>3312511</v>
      </c>
      <c r="G55" s="4">
        <f t="shared" si="2"/>
        <v>0</v>
      </c>
      <c r="H55" s="4" t="str">
        <f t="shared" si="3"/>
        <v>，3312511</v>
      </c>
      <c r="I55" s="4" t="str">
        <f>VLOOKUP(A55,HOP!A:U,21,0)</f>
        <v>直连</v>
      </c>
    </row>
    <row r="56" s="4" customFormat="1" hidden="1" spans="1:9">
      <c r="A56" s="5">
        <v>999223966233535</v>
      </c>
      <c r="B56" s="6">
        <v>45053</v>
      </c>
      <c r="C56" s="6">
        <v>45056</v>
      </c>
      <c r="D56" s="4">
        <v>2192</v>
      </c>
      <c r="E56" s="4" t="str">
        <f>VLOOKUP(A56,HOP!A:L,12,0)</f>
        <v>2192.00</v>
      </c>
      <c r="F56" s="4" t="str">
        <f>VLOOKUP(A56,HOP!A:C,3,0)</f>
        <v>3315147</v>
      </c>
      <c r="G56" s="4">
        <f t="shared" si="2"/>
        <v>0</v>
      </c>
      <c r="H56" s="4" t="str">
        <f t="shared" si="3"/>
        <v>，3315147</v>
      </c>
      <c r="I56" s="4" t="str">
        <f>VLOOKUP(A56,HOP!A:U,21,0)</f>
        <v>直连</v>
      </c>
    </row>
    <row r="57" s="4" customFormat="1" hidden="1" spans="1:9">
      <c r="A57" s="5">
        <v>999223969326814</v>
      </c>
      <c r="B57" s="6">
        <v>45053</v>
      </c>
      <c r="C57" s="6">
        <v>45056</v>
      </c>
      <c r="D57" s="4">
        <v>1080</v>
      </c>
      <c r="E57" s="4" t="str">
        <f>VLOOKUP(A57,HOP!A:L,12,0)</f>
        <v>1080.00</v>
      </c>
      <c r="F57" s="4" t="str">
        <f>VLOOKUP(A57,HOP!A:C,3,0)</f>
        <v>3316340</v>
      </c>
      <c r="G57" s="4">
        <f t="shared" si="2"/>
        <v>0</v>
      </c>
      <c r="H57" s="4" t="str">
        <f t="shared" si="3"/>
        <v>，3316340</v>
      </c>
      <c r="I57" s="4" t="str">
        <f>VLOOKUP(A57,HOP!A:U,21,0)</f>
        <v>直采</v>
      </c>
    </row>
    <row r="58" s="4" customFormat="1" hidden="1" spans="1:9">
      <c r="A58" s="5">
        <v>999223970640130</v>
      </c>
      <c r="B58" s="6">
        <v>45055</v>
      </c>
      <c r="C58" s="6">
        <v>45056</v>
      </c>
      <c r="D58" s="4">
        <v>3643</v>
      </c>
      <c r="E58" s="4" t="str">
        <f>VLOOKUP(A58,HOP!A:L,12,0)</f>
        <v>3643.00</v>
      </c>
      <c r="F58" s="4" t="str">
        <f>VLOOKUP(A58,HOP!A:C,3,0)</f>
        <v>3316740</v>
      </c>
      <c r="G58" s="4">
        <f t="shared" si="2"/>
        <v>0</v>
      </c>
      <c r="H58" s="4" t="str">
        <f t="shared" si="3"/>
        <v>，3316740</v>
      </c>
      <c r="I58" s="4" t="str">
        <f>VLOOKUP(A58,HOP!A:U,21,0)</f>
        <v>直连</v>
      </c>
    </row>
    <row r="59" s="4" customFormat="1" hidden="1" spans="1:9">
      <c r="A59" s="5">
        <v>999223978635568</v>
      </c>
      <c r="B59" s="6">
        <v>45054</v>
      </c>
      <c r="C59" s="6">
        <v>45056</v>
      </c>
      <c r="D59" s="4">
        <v>1956</v>
      </c>
      <c r="E59" s="4" t="str">
        <f>VLOOKUP(A59,HOP!A:L,12,0)</f>
        <v>1956.00</v>
      </c>
      <c r="F59" s="4" t="str">
        <f>VLOOKUP(A59,HOP!A:C,3,0)</f>
        <v>3318050</v>
      </c>
      <c r="G59" s="4">
        <f t="shared" si="2"/>
        <v>0</v>
      </c>
      <c r="H59" s="4" t="str">
        <f t="shared" si="3"/>
        <v>，3318050</v>
      </c>
      <c r="I59" s="4" t="str">
        <f>VLOOKUP(A59,HOP!A:U,21,0)</f>
        <v>直连</v>
      </c>
    </row>
    <row r="60" s="4" customFormat="1" hidden="1" spans="1:9">
      <c r="A60" s="5">
        <v>999223979262527</v>
      </c>
      <c r="B60" s="6">
        <v>45055</v>
      </c>
      <c r="C60" s="6">
        <v>45056</v>
      </c>
      <c r="D60" s="4">
        <v>1789</v>
      </c>
      <c r="E60" s="4" t="str">
        <f>VLOOKUP(A60,HOP!A:L,12,0)</f>
        <v>1789.00</v>
      </c>
      <c r="F60" s="4" t="str">
        <f>VLOOKUP(A60,HOP!A:C,3,0)</f>
        <v>3318165</v>
      </c>
      <c r="G60" s="4">
        <f t="shared" si="2"/>
        <v>0</v>
      </c>
      <c r="H60" s="4" t="str">
        <f t="shared" si="3"/>
        <v>，3318165</v>
      </c>
      <c r="I60" s="4" t="str">
        <f>VLOOKUP(A60,HOP!A:U,21,0)</f>
        <v>直连</v>
      </c>
    </row>
    <row r="61" s="4" customFormat="1" hidden="1" spans="1:9">
      <c r="A61" s="5">
        <v>999223979766148</v>
      </c>
      <c r="B61" s="6">
        <v>45054</v>
      </c>
      <c r="C61" s="6">
        <v>45056</v>
      </c>
      <c r="D61" s="4">
        <v>896</v>
      </c>
      <c r="E61" s="4" t="str">
        <f>VLOOKUP(A61,HOP!A:L,12,0)</f>
        <v>896.00</v>
      </c>
      <c r="F61" s="4" t="str">
        <f>VLOOKUP(A61,HOP!A:C,3,0)</f>
        <v>3318369</v>
      </c>
      <c r="G61" s="4">
        <f t="shared" si="2"/>
        <v>0</v>
      </c>
      <c r="H61" s="4" t="str">
        <f t="shared" si="3"/>
        <v>，3318369</v>
      </c>
      <c r="I61" s="4" t="str">
        <f>VLOOKUP(A61,HOP!A:U,21,0)</f>
        <v>直连</v>
      </c>
    </row>
    <row r="62" s="4" customFormat="1" hidden="1" spans="1:9">
      <c r="A62" s="5">
        <v>999223980418093</v>
      </c>
      <c r="B62" s="6">
        <v>45051</v>
      </c>
      <c r="C62" s="6">
        <v>45056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999223982717975</v>
      </c>
      <c r="B63" s="6">
        <v>45055</v>
      </c>
      <c r="C63" s="6">
        <v>45056</v>
      </c>
      <c r="D63" s="4">
        <v>1539</v>
      </c>
      <c r="E63" s="4" t="str">
        <f>VLOOKUP(A63,HOP!A:L,12,0)</f>
        <v>1539.00</v>
      </c>
      <c r="F63" s="4" t="str">
        <f>VLOOKUP(A63,HOP!A:C,3,0)</f>
        <v>3319497</v>
      </c>
      <c r="G63" s="4">
        <f t="shared" si="2"/>
        <v>0</v>
      </c>
      <c r="H63" s="4" t="str">
        <f t="shared" si="3"/>
        <v>，3319497</v>
      </c>
      <c r="I63" s="4" t="str">
        <f>VLOOKUP(A63,HOP!A:U,21,0)</f>
        <v>直连</v>
      </c>
    </row>
    <row r="64" s="4" customFormat="1" hidden="1" spans="1:9">
      <c r="A64" s="5">
        <v>999223984452544</v>
      </c>
      <c r="B64" s="6">
        <v>45054</v>
      </c>
      <c r="C64" s="6">
        <v>45056</v>
      </c>
      <c r="D64" s="4">
        <v>890</v>
      </c>
      <c r="E64" s="4" t="str">
        <f>VLOOKUP(A64,HOP!A:L,12,0)</f>
        <v>890.00</v>
      </c>
      <c r="F64" s="4" t="str">
        <f>VLOOKUP(A64,HOP!A:C,3,0)</f>
        <v>3320237</v>
      </c>
      <c r="G64" s="4">
        <f t="shared" si="2"/>
        <v>0</v>
      </c>
      <c r="H64" s="4" t="str">
        <f t="shared" si="3"/>
        <v>，3320237</v>
      </c>
      <c r="I64" s="4" t="str">
        <f>VLOOKUP(A64,HOP!A:U,21,0)</f>
        <v>直连</v>
      </c>
    </row>
    <row r="65" s="4" customFormat="1" hidden="1" spans="1:9">
      <c r="A65" s="5">
        <v>999223984634546</v>
      </c>
      <c r="B65" s="6">
        <v>45053</v>
      </c>
      <c r="C65" s="6">
        <v>45056</v>
      </c>
      <c r="D65" s="4">
        <v>5031</v>
      </c>
      <c r="E65" s="4" t="str">
        <f>VLOOKUP(A65,HOP!A:L,12,0)</f>
        <v>5031.00</v>
      </c>
      <c r="F65" s="4" t="str">
        <f>VLOOKUP(A65,HOP!A:C,3,0)</f>
        <v>3320337</v>
      </c>
      <c r="G65" s="4">
        <f t="shared" si="2"/>
        <v>0</v>
      </c>
      <c r="H65" s="4" t="str">
        <f t="shared" si="3"/>
        <v>，3320337</v>
      </c>
      <c r="I65" s="4" t="str">
        <f>VLOOKUP(A65,HOP!A:U,21,0)</f>
        <v>直连</v>
      </c>
    </row>
    <row r="66" s="4" customFormat="1" hidden="1" spans="1:9">
      <c r="A66" s="5">
        <v>999223984869918</v>
      </c>
      <c r="B66" s="6">
        <v>45054</v>
      </c>
      <c r="C66" s="6">
        <v>45056</v>
      </c>
      <c r="D66" s="4">
        <v>828</v>
      </c>
      <c r="E66" s="4" t="str">
        <f>VLOOKUP(A66,HOP!A:L,12,0)</f>
        <v>828.00</v>
      </c>
      <c r="F66" s="4" t="str">
        <f>VLOOKUP(A66,HOP!A:C,3,0)</f>
        <v>3320519</v>
      </c>
      <c r="G66" s="4">
        <f t="shared" si="2"/>
        <v>0</v>
      </c>
      <c r="H66" s="4" t="str">
        <f t="shared" si="3"/>
        <v>，3320519</v>
      </c>
      <c r="I66" s="4" t="str">
        <f>VLOOKUP(A66,HOP!A:U,21,0)</f>
        <v>直连</v>
      </c>
    </row>
    <row r="67" s="4" customFormat="1" hidden="1" spans="1:9">
      <c r="A67" s="5">
        <v>999223986647952</v>
      </c>
      <c r="B67" s="6">
        <v>45054</v>
      </c>
      <c r="C67" s="6">
        <v>45056</v>
      </c>
      <c r="D67" s="4">
        <v>368</v>
      </c>
      <c r="E67" s="4" t="str">
        <f>VLOOKUP(A67,HOP!A:L,12,0)</f>
        <v>368.00</v>
      </c>
      <c r="F67" s="4" t="str">
        <f>VLOOKUP(A67,HOP!A:C,3,0)</f>
        <v>3321808</v>
      </c>
      <c r="G67" s="4">
        <f t="shared" ref="G67:G98" si="4">D67-E67</f>
        <v>0</v>
      </c>
      <c r="H67" s="4" t="str">
        <f t="shared" ref="H67:H98" si="5">$H$1&amp;F67</f>
        <v>，3321808</v>
      </c>
      <c r="I67" s="4" t="str">
        <f>VLOOKUP(A67,HOP!A:U,21,0)</f>
        <v>直连</v>
      </c>
    </row>
    <row r="68" s="4" customFormat="1" hidden="1" spans="1:9">
      <c r="A68" s="5">
        <v>999223992476330</v>
      </c>
      <c r="B68" s="6">
        <v>45054</v>
      </c>
      <c r="C68" s="6">
        <v>45056</v>
      </c>
      <c r="D68" s="4">
        <v>6884</v>
      </c>
      <c r="E68" s="4" t="str">
        <f>VLOOKUP(A68,HOP!A:L,12,0)</f>
        <v>6884.00</v>
      </c>
      <c r="F68" s="4" t="str">
        <f>VLOOKUP(A68,HOP!A:C,3,0)</f>
        <v>3322864</v>
      </c>
      <c r="G68" s="4">
        <f t="shared" si="4"/>
        <v>0</v>
      </c>
      <c r="H68" s="4" t="str">
        <f t="shared" si="5"/>
        <v>，3322864</v>
      </c>
      <c r="I68" s="4" t="str">
        <f>VLOOKUP(A68,HOP!A:U,21,0)</f>
        <v>直连</v>
      </c>
    </row>
    <row r="69" s="4" customFormat="1" hidden="1" spans="1:9">
      <c r="A69" s="5">
        <v>999223992826193</v>
      </c>
      <c r="B69" s="6">
        <v>45054</v>
      </c>
      <c r="C69" s="6">
        <v>45056</v>
      </c>
      <c r="D69" s="4">
        <v>512</v>
      </c>
      <c r="E69" s="4" t="str">
        <f>VLOOKUP(A69,HOP!A:L,12,0)</f>
        <v>512.00</v>
      </c>
      <c r="F69" s="4" t="str">
        <f>VLOOKUP(A69,HOP!A:C,3,0)</f>
        <v>3322951</v>
      </c>
      <c r="G69" s="4">
        <f t="shared" si="4"/>
        <v>0</v>
      </c>
      <c r="H69" s="4" t="str">
        <f t="shared" si="5"/>
        <v>，3322951</v>
      </c>
      <c r="I69" s="4" t="str">
        <f>VLOOKUP(A69,HOP!A:U,21,0)</f>
        <v>直连</v>
      </c>
    </row>
    <row r="70" s="4" customFormat="1" hidden="1" spans="1:9">
      <c r="A70" s="5">
        <v>999223993925573</v>
      </c>
      <c r="B70" s="6">
        <v>45050</v>
      </c>
      <c r="C70" s="6">
        <v>45056</v>
      </c>
      <c r="D70" s="4">
        <v>1063</v>
      </c>
      <c r="E70" s="4" t="str">
        <f>VLOOKUP(A70,HOP!A:L,12,0)</f>
        <v>1063.00</v>
      </c>
      <c r="F70" s="4" t="str">
        <f>VLOOKUP(A70,HOP!A:C,3,0)</f>
        <v>3323425</v>
      </c>
      <c r="G70" s="4">
        <f t="shared" si="4"/>
        <v>0</v>
      </c>
      <c r="H70" s="4" t="str">
        <f t="shared" si="5"/>
        <v>，3323425</v>
      </c>
      <c r="I70" s="4" t="str">
        <f>VLOOKUP(A70,HOP!A:U,21,0)</f>
        <v>直连</v>
      </c>
    </row>
    <row r="71" s="4" customFormat="1" hidden="1" spans="1:9">
      <c r="A71" s="5">
        <v>999223999645363</v>
      </c>
      <c r="B71" s="6">
        <v>45054</v>
      </c>
      <c r="C71" s="6">
        <v>45056</v>
      </c>
      <c r="D71" s="4">
        <v>532</v>
      </c>
      <c r="E71" s="4" t="str">
        <f>VLOOKUP(A71,HOP!A:L,12,0)</f>
        <v>532.00</v>
      </c>
      <c r="F71" s="4" t="str">
        <f>VLOOKUP(A71,HOP!A:C,3,0)</f>
        <v>3325236</v>
      </c>
      <c r="G71" s="4">
        <f t="shared" si="4"/>
        <v>0</v>
      </c>
      <c r="H71" s="4" t="str">
        <f t="shared" si="5"/>
        <v>，3325236</v>
      </c>
      <c r="I71" s="4" t="str">
        <f>VLOOKUP(A71,HOP!A:U,21,0)</f>
        <v>直连</v>
      </c>
    </row>
    <row r="72" s="4" customFormat="1" hidden="1" spans="1:9">
      <c r="A72" s="5">
        <v>999224001163723</v>
      </c>
      <c r="B72" s="6">
        <v>45055</v>
      </c>
      <c r="C72" s="6">
        <v>45056</v>
      </c>
      <c r="D72" s="4">
        <v>662</v>
      </c>
      <c r="E72" s="4" t="str">
        <f>VLOOKUP(A72,HOP!A:L,12,0)</f>
        <v>662.00</v>
      </c>
      <c r="F72" s="4" t="str">
        <f>VLOOKUP(A72,HOP!A:C,3,0)</f>
        <v>3326062</v>
      </c>
      <c r="G72" s="4">
        <f t="shared" si="4"/>
        <v>0</v>
      </c>
      <c r="H72" s="4" t="str">
        <f t="shared" si="5"/>
        <v>，3326062</v>
      </c>
      <c r="I72" s="4" t="str">
        <f>VLOOKUP(A72,HOP!A:U,21,0)</f>
        <v>直连</v>
      </c>
    </row>
    <row r="73" s="4" customFormat="1" hidden="1" spans="1:9">
      <c r="A73" s="5">
        <v>999224006332314</v>
      </c>
      <c r="B73" s="6">
        <v>45054</v>
      </c>
      <c r="C73" s="6">
        <v>45056</v>
      </c>
      <c r="D73" s="4">
        <v>1450</v>
      </c>
      <c r="E73" s="4" t="str">
        <f>VLOOKUP(A73,HOP!A:L,12,0)</f>
        <v>1450.00</v>
      </c>
      <c r="F73" s="4" t="str">
        <f>VLOOKUP(A73,HOP!A:C,3,0)</f>
        <v>3327282</v>
      </c>
      <c r="G73" s="4">
        <f t="shared" si="4"/>
        <v>0</v>
      </c>
      <c r="H73" s="4" t="str">
        <f t="shared" si="5"/>
        <v>，3327282</v>
      </c>
      <c r="I73" s="4" t="str">
        <f>VLOOKUP(A73,HOP!A:U,21,0)</f>
        <v>直连</v>
      </c>
    </row>
    <row r="74" s="4" customFormat="1" hidden="1" spans="1:9">
      <c r="A74" s="5">
        <v>999224006472106</v>
      </c>
      <c r="B74" s="6">
        <v>45055</v>
      </c>
      <c r="C74" s="6">
        <v>45056</v>
      </c>
      <c r="D74" s="4">
        <v>400</v>
      </c>
      <c r="E74" s="4" t="str">
        <f>VLOOKUP(A74,HOP!A:L,12,0)</f>
        <v>400.00</v>
      </c>
      <c r="F74" s="4" t="str">
        <f>VLOOKUP(A74,HOP!A:C,3,0)</f>
        <v>3327363</v>
      </c>
      <c r="G74" s="4">
        <f t="shared" si="4"/>
        <v>0</v>
      </c>
      <c r="H74" s="4" t="str">
        <f t="shared" si="5"/>
        <v>，3327363</v>
      </c>
      <c r="I74" s="4" t="str">
        <f>VLOOKUP(A74,HOP!A:U,21,0)</f>
        <v>直连</v>
      </c>
    </row>
    <row r="75" s="4" customFormat="1" hidden="1" spans="1:9">
      <c r="A75" s="5">
        <v>999224006588871</v>
      </c>
      <c r="B75" s="6">
        <v>45055</v>
      </c>
      <c r="C75" s="6">
        <v>45056</v>
      </c>
      <c r="D75" s="4">
        <v>621</v>
      </c>
      <c r="E75" s="4" t="str">
        <f>VLOOKUP(A75,HOP!A:L,12,0)</f>
        <v>621.00</v>
      </c>
      <c r="F75" s="4" t="str">
        <f>VLOOKUP(A75,HOP!A:C,3,0)</f>
        <v>3327413</v>
      </c>
      <c r="G75" s="4">
        <f t="shared" si="4"/>
        <v>0</v>
      </c>
      <c r="H75" s="4" t="str">
        <f t="shared" si="5"/>
        <v>，3327413</v>
      </c>
      <c r="I75" s="4" t="str">
        <f>VLOOKUP(A75,HOP!A:U,21,0)</f>
        <v>直连</v>
      </c>
    </row>
    <row r="76" s="4" customFormat="1" hidden="1" spans="1:9">
      <c r="A76" s="5">
        <v>999224009725426</v>
      </c>
      <c r="B76" s="6">
        <v>45052</v>
      </c>
      <c r="C76" s="6">
        <v>45056</v>
      </c>
      <c r="D76" s="4">
        <v>2483</v>
      </c>
      <c r="E76" s="4" t="str">
        <f>VLOOKUP(A76,HOP!A:L,12,0)</f>
        <v>2483.00</v>
      </c>
      <c r="F76" s="4" t="str">
        <f>VLOOKUP(A76,HOP!A:C,3,0)</f>
        <v>3328340</v>
      </c>
      <c r="G76" s="4">
        <f t="shared" si="4"/>
        <v>0</v>
      </c>
      <c r="H76" s="4" t="str">
        <f t="shared" si="5"/>
        <v>，3328340</v>
      </c>
      <c r="I76" s="4" t="str">
        <f>VLOOKUP(A76,HOP!A:U,21,0)</f>
        <v>直采</v>
      </c>
    </row>
    <row r="77" s="4" customFormat="1" hidden="1" spans="1:9">
      <c r="A77" s="5">
        <v>999224010078040</v>
      </c>
      <c r="B77" s="6">
        <v>45053</v>
      </c>
      <c r="C77" s="6">
        <v>45056</v>
      </c>
      <c r="D77" s="4">
        <v>2619</v>
      </c>
      <c r="E77" s="4" t="str">
        <f>VLOOKUP(A77,HOP!A:L,12,0)</f>
        <v>2619.00</v>
      </c>
      <c r="F77" s="4" t="str">
        <f>VLOOKUP(A77,HOP!A:C,3,0)</f>
        <v>3328403</v>
      </c>
      <c r="G77" s="4">
        <f t="shared" si="4"/>
        <v>0</v>
      </c>
      <c r="H77" s="4" t="str">
        <f t="shared" si="5"/>
        <v>，3328403</v>
      </c>
      <c r="I77" s="4" t="str">
        <f>VLOOKUP(A77,HOP!A:U,21,0)</f>
        <v>直连</v>
      </c>
    </row>
    <row r="78" s="4" customFormat="1" hidden="1" spans="1:9">
      <c r="A78" s="5">
        <v>999224012186468</v>
      </c>
      <c r="B78" s="6">
        <v>45055</v>
      </c>
      <c r="C78" s="6">
        <v>45056</v>
      </c>
      <c r="D78" s="4">
        <v>2492</v>
      </c>
      <c r="E78" s="4" t="str">
        <f>VLOOKUP(A78,HOP!A:L,12,0)</f>
        <v>2492.00</v>
      </c>
      <c r="F78" s="4" t="str">
        <f>VLOOKUP(A78,HOP!A:C,3,0)</f>
        <v>3329026</v>
      </c>
      <c r="G78" s="4">
        <f t="shared" si="4"/>
        <v>0</v>
      </c>
      <c r="H78" s="4" t="str">
        <f t="shared" si="5"/>
        <v>，3329026</v>
      </c>
      <c r="I78" s="4" t="str">
        <f>VLOOKUP(A78,HOP!A:U,21,0)</f>
        <v>直连</v>
      </c>
    </row>
    <row r="79" s="4" customFormat="1" hidden="1" spans="1:9">
      <c r="A79" s="5">
        <v>999224012975967</v>
      </c>
      <c r="B79" s="6">
        <v>45055</v>
      </c>
      <c r="C79" s="6">
        <v>45056</v>
      </c>
      <c r="D79" s="4">
        <v>214</v>
      </c>
      <c r="E79" s="4" t="str">
        <f>VLOOKUP(A79,HOP!A:L,12,0)</f>
        <v>214.00</v>
      </c>
      <c r="F79" s="4" t="str">
        <f>VLOOKUP(A79,HOP!A:C,3,0)</f>
        <v>3329352</v>
      </c>
      <c r="G79" s="4">
        <f t="shared" si="4"/>
        <v>0</v>
      </c>
      <c r="H79" s="4" t="str">
        <f t="shared" si="5"/>
        <v>，3329352</v>
      </c>
      <c r="I79" s="4" t="str">
        <f>VLOOKUP(A79,HOP!A:U,21,0)</f>
        <v>直连</v>
      </c>
    </row>
    <row r="80" s="4" customFormat="1" hidden="1" spans="1:9">
      <c r="A80" s="5">
        <v>999224013635059</v>
      </c>
      <c r="B80" s="6">
        <v>45054</v>
      </c>
      <c r="C80" s="6">
        <v>45056</v>
      </c>
      <c r="D80" s="4">
        <v>554</v>
      </c>
      <c r="E80" s="4" t="str">
        <f>VLOOKUP(A80,HOP!A:L,12,0)</f>
        <v>554.00</v>
      </c>
      <c r="F80" s="4" t="str">
        <f>VLOOKUP(A80,HOP!A:C,3,0)</f>
        <v>3329639</v>
      </c>
      <c r="G80" s="4">
        <f t="shared" si="4"/>
        <v>0</v>
      </c>
      <c r="H80" s="4" t="str">
        <f t="shared" si="5"/>
        <v>，3329639</v>
      </c>
      <c r="I80" s="4" t="str">
        <f>VLOOKUP(A80,HOP!A:U,21,0)</f>
        <v>直连</v>
      </c>
    </row>
    <row r="81" s="4" customFormat="1" hidden="1" spans="1:9">
      <c r="A81" s="5">
        <v>999224014499835</v>
      </c>
      <c r="B81" s="6">
        <v>45055</v>
      </c>
      <c r="C81" s="6">
        <v>45056</v>
      </c>
      <c r="D81" s="4">
        <v>893</v>
      </c>
      <c r="E81" s="4" t="str">
        <f>VLOOKUP(A81,HOP!A:L,12,0)</f>
        <v>893.00</v>
      </c>
      <c r="F81" s="4" t="str">
        <f>VLOOKUP(A81,HOP!A:C,3,0)</f>
        <v>3329939</v>
      </c>
      <c r="G81" s="4">
        <f t="shared" si="4"/>
        <v>0</v>
      </c>
      <c r="H81" s="4" t="str">
        <f t="shared" si="5"/>
        <v>，3329939</v>
      </c>
      <c r="I81" s="4" t="str">
        <f>VLOOKUP(A81,HOP!A:U,21,0)</f>
        <v>直连</v>
      </c>
    </row>
    <row r="82" s="4" customFormat="1" hidden="1" spans="1:9">
      <c r="A82" s="5">
        <v>24015691678</v>
      </c>
      <c r="B82" s="6">
        <v>45053</v>
      </c>
      <c r="C82" s="6">
        <v>45056</v>
      </c>
      <c r="D82" s="4">
        <v>1620</v>
      </c>
      <c r="E82" s="4" t="str">
        <f>VLOOKUP(A82,HOP!A:L,12,0)</f>
        <v>1620.00</v>
      </c>
      <c r="F82" s="4" t="str">
        <f>VLOOKUP(A82,HOP!A:C,3,0)</f>
        <v>3330517</v>
      </c>
      <c r="G82" s="4">
        <f t="shared" si="4"/>
        <v>0</v>
      </c>
      <c r="H82" s="4" t="str">
        <f t="shared" si="5"/>
        <v>，3330517</v>
      </c>
      <c r="I82" s="4" t="str">
        <f>VLOOKUP(A82,HOP!A:U,21,0)</f>
        <v>直连</v>
      </c>
    </row>
    <row r="83" s="4" customFormat="1" hidden="1" spans="1:9">
      <c r="A83" s="5">
        <v>999224016238457</v>
      </c>
      <c r="B83" s="6">
        <v>45055</v>
      </c>
      <c r="C83" s="6">
        <v>45056</v>
      </c>
      <c r="D83" s="4">
        <v>810</v>
      </c>
      <c r="E83" s="4" t="str">
        <f>VLOOKUP(A83,HOP!A:L,12,0)</f>
        <v>810.00</v>
      </c>
      <c r="F83" s="4" t="str">
        <f>VLOOKUP(A83,HOP!A:C,3,0)</f>
        <v>3330976</v>
      </c>
      <c r="G83" s="4">
        <f t="shared" si="4"/>
        <v>0</v>
      </c>
      <c r="H83" s="4" t="str">
        <f t="shared" si="5"/>
        <v>，3330976</v>
      </c>
      <c r="I83" s="4" t="str">
        <f>VLOOKUP(A83,HOP!A:U,21,0)</f>
        <v>直连</v>
      </c>
    </row>
    <row r="84" s="4" customFormat="1" hidden="1" spans="1:9">
      <c r="A84" s="5">
        <v>999224016317523</v>
      </c>
      <c r="B84" s="6">
        <v>45052</v>
      </c>
      <c r="C84" s="6">
        <v>45056</v>
      </c>
      <c r="D84" s="4">
        <v>4185</v>
      </c>
      <c r="E84" s="4" t="str">
        <f>VLOOKUP(A84,HOP!A:L,12,0)</f>
        <v>4185.00</v>
      </c>
      <c r="F84" s="4" t="str">
        <f>VLOOKUP(A84,HOP!A:C,3,0)</f>
        <v>3331011</v>
      </c>
      <c r="G84" s="4">
        <f t="shared" si="4"/>
        <v>0</v>
      </c>
      <c r="H84" s="4" t="str">
        <f t="shared" si="5"/>
        <v>，3331011</v>
      </c>
      <c r="I84" s="4" t="str">
        <f>VLOOKUP(A84,HOP!A:U,21,0)</f>
        <v>直连</v>
      </c>
    </row>
    <row r="85" s="4" customFormat="1" hidden="1" spans="1:9">
      <c r="A85" s="5">
        <v>999224017933743</v>
      </c>
      <c r="B85" s="6">
        <v>45055</v>
      </c>
      <c r="C85" s="6">
        <v>45056</v>
      </c>
      <c r="D85" s="4">
        <v>0</v>
      </c>
      <c r="E85" s="4" t="str">
        <f>VLOOKUP(A85,HOP!A:L,12,0)</f>
        <v>1239.00</v>
      </c>
      <c r="F85" s="4" t="str">
        <f>VLOOKUP(A85,HOP!A:C,3,0)</f>
        <v>3332232</v>
      </c>
      <c r="G85" s="4">
        <f t="shared" si="4"/>
        <v>-1239</v>
      </c>
      <c r="H85" s="4" t="str">
        <f t="shared" si="5"/>
        <v>，3332232</v>
      </c>
      <c r="I85" s="4" t="str">
        <f>VLOOKUP(A85,HOP!A:U,21,0)</f>
        <v>直连</v>
      </c>
    </row>
    <row r="86" s="4" customFormat="1" hidden="1" spans="1:9">
      <c r="A86" s="5">
        <v>999224020803274</v>
      </c>
      <c r="B86" s="6">
        <v>45053</v>
      </c>
      <c r="C86" s="6">
        <v>45056</v>
      </c>
      <c r="D86" s="4">
        <v>873</v>
      </c>
      <c r="E86" s="4" t="str">
        <f>VLOOKUP(A86,HOP!A:L,12,0)</f>
        <v>873.00</v>
      </c>
      <c r="F86" s="4" t="str">
        <f>VLOOKUP(A86,HOP!A:C,3,0)</f>
        <v>3332438</v>
      </c>
      <c r="G86" s="4">
        <f t="shared" si="4"/>
        <v>0</v>
      </c>
      <c r="H86" s="4" t="str">
        <f t="shared" si="5"/>
        <v>，3332438</v>
      </c>
      <c r="I86" s="4" t="str">
        <f>VLOOKUP(A86,HOP!A:U,21,0)</f>
        <v>直连</v>
      </c>
    </row>
    <row r="87" s="4" customFormat="1" hidden="1" spans="1:9">
      <c r="A87" s="5">
        <v>999224022515541</v>
      </c>
      <c r="B87" s="6">
        <v>45054</v>
      </c>
      <c r="C87" s="6">
        <v>45056</v>
      </c>
      <c r="D87" s="4">
        <v>830</v>
      </c>
      <c r="E87" s="4" t="str">
        <f>VLOOKUP(A87,HOP!A:L,12,0)</f>
        <v>830.00</v>
      </c>
      <c r="F87" s="4" t="str">
        <f>VLOOKUP(A87,HOP!A:C,3,0)</f>
        <v>3332633</v>
      </c>
      <c r="G87" s="4">
        <f t="shared" si="4"/>
        <v>0</v>
      </c>
      <c r="H87" s="4" t="str">
        <f t="shared" si="5"/>
        <v>，3332633</v>
      </c>
      <c r="I87" s="4" t="str">
        <f>VLOOKUP(A87,HOP!A:U,21,0)</f>
        <v>直连</v>
      </c>
    </row>
    <row r="88" s="4" customFormat="1" hidden="1" spans="1:9">
      <c r="A88" s="5">
        <v>999224024137820</v>
      </c>
      <c r="B88" s="6">
        <v>45052</v>
      </c>
      <c r="C88" s="6">
        <v>45056</v>
      </c>
      <c r="D88" s="4">
        <v>884</v>
      </c>
      <c r="E88" s="4" t="str">
        <f>VLOOKUP(A88,HOP!A:L,12,0)</f>
        <v>884.00</v>
      </c>
      <c r="F88" s="4" t="str">
        <f>VLOOKUP(A88,HOP!A:C,3,0)</f>
        <v>3333041</v>
      </c>
      <c r="G88" s="4">
        <f t="shared" si="4"/>
        <v>0</v>
      </c>
      <c r="H88" s="4" t="str">
        <f t="shared" si="5"/>
        <v>，3333041</v>
      </c>
      <c r="I88" s="4" t="str">
        <f>VLOOKUP(A88,HOP!A:U,21,0)</f>
        <v>直连</v>
      </c>
    </row>
    <row r="89" s="4" customFormat="1" hidden="1" spans="1:9">
      <c r="A89" s="5">
        <v>999224025626088</v>
      </c>
      <c r="B89" s="6">
        <v>45054</v>
      </c>
      <c r="C89" s="6">
        <v>45056</v>
      </c>
      <c r="D89" s="4">
        <v>1120</v>
      </c>
      <c r="E89" s="4" t="str">
        <f>VLOOKUP(A89,HOP!A:L,12,0)</f>
        <v>1120.00</v>
      </c>
      <c r="F89" s="4" t="str">
        <f>VLOOKUP(A89,HOP!A:C,3,0)</f>
        <v>3333371</v>
      </c>
      <c r="G89" s="4">
        <f t="shared" si="4"/>
        <v>0</v>
      </c>
      <c r="H89" s="4" t="str">
        <f t="shared" si="5"/>
        <v>，3333371</v>
      </c>
      <c r="I89" s="4" t="str">
        <f>VLOOKUP(A89,HOP!A:U,21,0)</f>
        <v>直采</v>
      </c>
    </row>
    <row r="90" s="4" customFormat="1" hidden="1" spans="1:9">
      <c r="A90" s="5">
        <v>999224026150402</v>
      </c>
      <c r="B90" s="6">
        <v>45054</v>
      </c>
      <c r="C90" s="6">
        <v>45056</v>
      </c>
      <c r="D90" s="4">
        <v>2324</v>
      </c>
      <c r="E90" s="4" t="str">
        <f>VLOOKUP(A90,HOP!A:L,12,0)</f>
        <v>2324.00</v>
      </c>
      <c r="F90" s="4" t="str">
        <f>VLOOKUP(A90,HOP!A:C,3,0)</f>
        <v>3333534</v>
      </c>
      <c r="G90" s="4">
        <f t="shared" si="4"/>
        <v>0</v>
      </c>
      <c r="H90" s="4" t="str">
        <f t="shared" si="5"/>
        <v>，3333534</v>
      </c>
      <c r="I90" s="4" t="str">
        <f>VLOOKUP(A90,HOP!A:U,21,0)</f>
        <v>直连</v>
      </c>
    </row>
    <row r="91" s="4" customFormat="1" hidden="1" spans="1:9">
      <c r="A91" s="5">
        <v>999224027744132</v>
      </c>
      <c r="B91" s="6">
        <v>45055</v>
      </c>
      <c r="C91" s="6">
        <v>45056</v>
      </c>
      <c r="D91" s="4">
        <v>362</v>
      </c>
      <c r="E91" s="4" t="str">
        <f>VLOOKUP(A91,HOP!A:L,12,0)</f>
        <v>362.00</v>
      </c>
      <c r="F91" s="4" t="str">
        <f>VLOOKUP(A91,HOP!A:C,3,0)</f>
        <v>3333967</v>
      </c>
      <c r="G91" s="4">
        <f t="shared" si="4"/>
        <v>0</v>
      </c>
      <c r="H91" s="4" t="str">
        <f t="shared" si="5"/>
        <v>，3333967</v>
      </c>
      <c r="I91" s="4" t="str">
        <f>VLOOKUP(A91,HOP!A:U,21,0)</f>
        <v>直采</v>
      </c>
    </row>
    <row r="92" s="4" customFormat="1" hidden="1" spans="1:9">
      <c r="A92" s="5">
        <v>999224028123679</v>
      </c>
      <c r="B92" s="6">
        <v>45052</v>
      </c>
      <c r="C92" s="6">
        <v>45056</v>
      </c>
      <c r="D92" s="4">
        <v>1741</v>
      </c>
      <c r="E92" s="4" t="str">
        <f>VLOOKUP(A92,HOP!A:L,12,0)</f>
        <v>1741.00</v>
      </c>
      <c r="F92" s="4" t="str">
        <f>VLOOKUP(A92,HOP!A:C,3,0)</f>
        <v>3334045</v>
      </c>
      <c r="G92" s="4">
        <f t="shared" si="4"/>
        <v>0</v>
      </c>
      <c r="H92" s="4" t="str">
        <f t="shared" si="5"/>
        <v>，3334045</v>
      </c>
      <c r="I92" s="4" t="str">
        <f>VLOOKUP(A92,HOP!A:U,21,0)</f>
        <v>直连</v>
      </c>
    </row>
    <row r="93" s="4" customFormat="1" hidden="1" spans="1:9">
      <c r="A93" s="5">
        <v>999224030757737</v>
      </c>
      <c r="B93" s="6">
        <v>45054</v>
      </c>
      <c r="C93" s="6">
        <v>45056</v>
      </c>
      <c r="D93" s="4">
        <v>603</v>
      </c>
      <c r="E93" s="4" t="str">
        <f>VLOOKUP(A93,HOP!A:L,12,0)</f>
        <v>603.00</v>
      </c>
      <c r="F93" s="4" t="str">
        <f>VLOOKUP(A93,HOP!A:C,3,0)</f>
        <v>3334836</v>
      </c>
      <c r="G93" s="4">
        <f t="shared" si="4"/>
        <v>0</v>
      </c>
      <c r="H93" s="4" t="str">
        <f t="shared" si="5"/>
        <v>，3334836</v>
      </c>
      <c r="I93" s="4" t="str">
        <f>VLOOKUP(A93,HOP!A:U,21,0)</f>
        <v>直连</v>
      </c>
    </row>
    <row r="94" s="4" customFormat="1" hidden="1" spans="1:9">
      <c r="A94" s="5">
        <v>999224031239640</v>
      </c>
      <c r="B94" s="6">
        <v>45052</v>
      </c>
      <c r="C94" s="6">
        <v>45056</v>
      </c>
      <c r="D94" s="4">
        <v>2524</v>
      </c>
      <c r="E94" s="4" t="str">
        <f>VLOOKUP(A94,HOP!A:L,12,0)</f>
        <v>2524.00</v>
      </c>
      <c r="F94" s="4" t="str">
        <f>VLOOKUP(A94,HOP!A:C,3,0)</f>
        <v>3334992</v>
      </c>
      <c r="G94" s="4">
        <f t="shared" si="4"/>
        <v>0</v>
      </c>
      <c r="H94" s="4" t="str">
        <f t="shared" si="5"/>
        <v>，3334992</v>
      </c>
      <c r="I94" s="4" t="str">
        <f>VLOOKUP(A94,HOP!A:U,21,0)</f>
        <v>直连</v>
      </c>
    </row>
    <row r="95" s="4" customFormat="1" hidden="1" spans="1:9">
      <c r="A95" s="5">
        <v>999224032048895</v>
      </c>
      <c r="B95" s="6">
        <v>45054</v>
      </c>
      <c r="C95" s="6">
        <v>45056</v>
      </c>
      <c r="D95" s="4">
        <v>3658</v>
      </c>
      <c r="E95" s="4" t="str">
        <f>VLOOKUP(A95,HOP!A:L,12,0)</f>
        <v>3658.00</v>
      </c>
      <c r="F95" s="4" t="str">
        <f>VLOOKUP(A95,HOP!A:C,3,0)</f>
        <v>3335238</v>
      </c>
      <c r="G95" s="4">
        <f t="shared" si="4"/>
        <v>0</v>
      </c>
      <c r="H95" s="4" t="str">
        <f t="shared" si="5"/>
        <v>，3335238</v>
      </c>
      <c r="I95" s="4" t="str">
        <f>VLOOKUP(A95,HOP!A:U,21,0)</f>
        <v>直连</v>
      </c>
    </row>
    <row r="96" s="4" customFormat="1" hidden="1" spans="1:9">
      <c r="A96" s="5">
        <v>999224032539917</v>
      </c>
      <c r="B96" s="6">
        <v>45055</v>
      </c>
      <c r="C96" s="6">
        <v>45056</v>
      </c>
      <c r="D96" s="4">
        <v>197</v>
      </c>
      <c r="E96" s="4" t="str">
        <f>VLOOKUP(A96,HOP!A:L,12,0)</f>
        <v>197.00</v>
      </c>
      <c r="F96" s="4" t="str">
        <f>VLOOKUP(A96,HOP!A:C,3,0)</f>
        <v>3335416</v>
      </c>
      <c r="G96" s="4">
        <f t="shared" si="4"/>
        <v>0</v>
      </c>
      <c r="H96" s="4" t="str">
        <f t="shared" si="5"/>
        <v>，3335416</v>
      </c>
      <c r="I96" s="4" t="str">
        <f>VLOOKUP(A96,HOP!A:U,21,0)</f>
        <v>直连</v>
      </c>
    </row>
    <row r="97" s="4" customFormat="1" hidden="1" spans="1:9">
      <c r="A97" s="5">
        <v>999224032937215</v>
      </c>
      <c r="B97" s="6">
        <v>45055</v>
      </c>
      <c r="C97" s="6">
        <v>45056</v>
      </c>
      <c r="D97" s="4">
        <v>186</v>
      </c>
      <c r="E97" s="4" t="str">
        <f>VLOOKUP(A97,HOP!A:L,12,0)</f>
        <v>186.00</v>
      </c>
      <c r="F97" s="4" t="str">
        <f>VLOOKUP(A97,HOP!A:C,3,0)</f>
        <v>3335538</v>
      </c>
      <c r="G97" s="4">
        <f t="shared" si="4"/>
        <v>0</v>
      </c>
      <c r="H97" s="4" t="str">
        <f t="shared" si="5"/>
        <v>，3335538</v>
      </c>
      <c r="I97" s="4" t="str">
        <f>VLOOKUP(A97,HOP!A:U,21,0)</f>
        <v>直连</v>
      </c>
    </row>
    <row r="98" s="4" customFormat="1" hidden="1" spans="1:9">
      <c r="A98" s="5">
        <v>999224033495963</v>
      </c>
      <c r="B98" s="6">
        <v>45053</v>
      </c>
      <c r="C98" s="6">
        <v>45056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999224033666080</v>
      </c>
      <c r="B99" s="6">
        <v>45053</v>
      </c>
      <c r="C99" s="6">
        <v>45056</v>
      </c>
      <c r="D99" s="4">
        <v>2811</v>
      </c>
      <c r="E99" s="4" t="str">
        <f>VLOOKUP(A99,HOP!A:L,12,0)</f>
        <v>2811.00</v>
      </c>
      <c r="F99" s="4" t="str">
        <f>VLOOKUP(A99,HOP!A:C,3,0)</f>
        <v>3335855</v>
      </c>
      <c r="G99" s="4">
        <f t="shared" ref="G99:G130" si="6">D99-E99</f>
        <v>0</v>
      </c>
      <c r="H99" s="4" t="str">
        <f t="shared" ref="H99:H130" si="7">$H$1&amp;F99</f>
        <v>，3335855</v>
      </c>
      <c r="I99" s="4" t="str">
        <f>VLOOKUP(A99,HOP!A:U,21,0)</f>
        <v>直连</v>
      </c>
    </row>
    <row r="100" s="4" customFormat="1" hidden="1" spans="1:9">
      <c r="A100" s="5">
        <v>999224033895440</v>
      </c>
      <c r="B100" s="6">
        <v>45053</v>
      </c>
      <c r="C100" s="6">
        <v>45056</v>
      </c>
      <c r="D100" s="4">
        <v>1761</v>
      </c>
      <c r="E100" s="4" t="str">
        <f>VLOOKUP(A100,HOP!A:L,12,0)</f>
        <v>1761.00</v>
      </c>
      <c r="F100" s="4" t="str">
        <f>VLOOKUP(A100,HOP!A:C,3,0)</f>
        <v>3336016</v>
      </c>
      <c r="G100" s="4">
        <f t="shared" si="6"/>
        <v>0</v>
      </c>
      <c r="H100" s="4" t="str">
        <f t="shared" si="7"/>
        <v>，3336016</v>
      </c>
      <c r="I100" s="4" t="str">
        <f>VLOOKUP(A100,HOP!A:U,21,0)</f>
        <v>直连</v>
      </c>
    </row>
    <row r="101" s="4" customFormat="1" hidden="1" spans="1:9">
      <c r="A101" s="5">
        <v>999224033946377</v>
      </c>
      <c r="B101" s="6">
        <v>45054</v>
      </c>
      <c r="C101" s="6">
        <v>45056</v>
      </c>
      <c r="D101" s="4">
        <v>1134</v>
      </c>
      <c r="E101" s="4" t="str">
        <f>VLOOKUP(A101,HOP!A:L,12,0)</f>
        <v>1134.00</v>
      </c>
      <c r="F101" s="4" t="str">
        <f>VLOOKUP(A101,HOP!A:C,3,0)</f>
        <v>3336052</v>
      </c>
      <c r="G101" s="4">
        <f t="shared" si="6"/>
        <v>0</v>
      </c>
      <c r="H101" s="4" t="str">
        <f t="shared" si="7"/>
        <v>，3336052</v>
      </c>
      <c r="I101" s="4" t="str">
        <f>VLOOKUP(A101,HOP!A:U,21,0)</f>
        <v>直连</v>
      </c>
    </row>
    <row r="102" s="4" customFormat="1" hidden="1" spans="1:9">
      <c r="A102" s="5">
        <v>999224034512287</v>
      </c>
      <c r="B102" s="6">
        <v>45055</v>
      </c>
      <c r="C102" s="6">
        <v>45056</v>
      </c>
      <c r="D102" s="4">
        <v>1455</v>
      </c>
      <c r="E102" s="4" t="str">
        <f>VLOOKUP(A102,HOP!A:L,12,0)</f>
        <v>1455.00</v>
      </c>
      <c r="F102" s="4" t="str">
        <f>VLOOKUP(A102,HOP!A:C,3,0)</f>
        <v>3336290</v>
      </c>
      <c r="G102" s="4">
        <f t="shared" si="6"/>
        <v>0</v>
      </c>
      <c r="H102" s="4" t="str">
        <f t="shared" si="7"/>
        <v>，3336290</v>
      </c>
      <c r="I102" s="4" t="str">
        <f>VLOOKUP(A102,HOP!A:U,21,0)</f>
        <v>直连</v>
      </c>
    </row>
    <row r="103" s="4" customFormat="1" hidden="1" spans="1:9">
      <c r="A103" s="5">
        <v>999224034758005</v>
      </c>
      <c r="B103" s="6">
        <v>45054</v>
      </c>
      <c r="C103" s="6">
        <v>45056</v>
      </c>
      <c r="D103" s="4">
        <v>3023</v>
      </c>
      <c r="E103" s="4" t="str">
        <f>VLOOKUP(A103,HOP!A:L,12,0)</f>
        <v>3023.00</v>
      </c>
      <c r="F103" s="4" t="str">
        <f>VLOOKUP(A103,HOP!A:C,3,0)</f>
        <v>3336426</v>
      </c>
      <c r="G103" s="4">
        <f t="shared" si="6"/>
        <v>0</v>
      </c>
      <c r="H103" s="4" t="str">
        <f t="shared" si="7"/>
        <v>，3336426</v>
      </c>
      <c r="I103" s="4" t="str">
        <f>VLOOKUP(A103,HOP!A:U,21,0)</f>
        <v>直连</v>
      </c>
    </row>
    <row r="104" s="4" customFormat="1" hidden="1" spans="1:9">
      <c r="A104" s="5">
        <v>999224034994642</v>
      </c>
      <c r="B104" s="6">
        <v>45055</v>
      </c>
      <c r="C104" s="6">
        <v>45056</v>
      </c>
      <c r="D104" s="4">
        <v>208</v>
      </c>
      <c r="E104" s="4" t="str">
        <f>VLOOKUP(A104,HOP!A:L,12,0)</f>
        <v>208.00</v>
      </c>
      <c r="F104" s="4" t="str">
        <f>VLOOKUP(A104,HOP!A:C,3,0)</f>
        <v>3336559</v>
      </c>
      <c r="G104" s="4">
        <f t="shared" si="6"/>
        <v>0</v>
      </c>
      <c r="H104" s="4" t="str">
        <f t="shared" si="7"/>
        <v>，3336559</v>
      </c>
      <c r="I104" s="4" t="str">
        <f>VLOOKUP(A104,HOP!A:U,21,0)</f>
        <v>直连</v>
      </c>
    </row>
    <row r="105" s="4" customFormat="1" hidden="1" spans="1:9">
      <c r="A105" s="5">
        <v>999224035191674</v>
      </c>
      <c r="B105" s="6">
        <v>45053</v>
      </c>
      <c r="C105" s="6">
        <v>45056</v>
      </c>
      <c r="D105" s="4">
        <v>1824</v>
      </c>
      <c r="E105" s="4" t="str">
        <f>VLOOKUP(A105,HOP!A:L,12,0)</f>
        <v>1824.00</v>
      </c>
      <c r="F105" s="4" t="str">
        <f>VLOOKUP(A105,HOP!A:C,3,0)</f>
        <v>3336617</v>
      </c>
      <c r="G105" s="4">
        <f t="shared" si="6"/>
        <v>0</v>
      </c>
      <c r="H105" s="4" t="str">
        <f t="shared" si="7"/>
        <v>，3336617</v>
      </c>
      <c r="I105" s="4" t="str">
        <f>VLOOKUP(A105,HOP!A:U,21,0)</f>
        <v>直连</v>
      </c>
    </row>
    <row r="106" s="4" customFormat="1" hidden="1" spans="1:9">
      <c r="A106" s="5">
        <v>999224035538859</v>
      </c>
      <c r="B106" s="6">
        <v>45054</v>
      </c>
      <c r="C106" s="6">
        <v>45056</v>
      </c>
      <c r="D106" s="4">
        <v>1468</v>
      </c>
      <c r="E106" s="4" t="str">
        <f>VLOOKUP(A106,HOP!A:L,12,0)</f>
        <v>1468.00</v>
      </c>
      <c r="F106" s="4" t="str">
        <f>VLOOKUP(A106,HOP!A:C,3,0)</f>
        <v>3336810</v>
      </c>
      <c r="G106" s="4">
        <f t="shared" si="6"/>
        <v>0</v>
      </c>
      <c r="H106" s="4" t="str">
        <f t="shared" si="7"/>
        <v>，3336810</v>
      </c>
      <c r="I106" s="4" t="str">
        <f>VLOOKUP(A106,HOP!A:U,21,0)</f>
        <v>直连</v>
      </c>
    </row>
    <row r="107" s="4" customFormat="1" hidden="1" spans="1:9">
      <c r="A107" s="5">
        <v>999224035985235</v>
      </c>
      <c r="B107" s="6">
        <v>45054</v>
      </c>
      <c r="C107" s="6">
        <v>45056</v>
      </c>
      <c r="D107" s="4">
        <v>2612</v>
      </c>
      <c r="E107" s="4" t="str">
        <f>VLOOKUP(A107,HOP!A:L,12,0)</f>
        <v>2612.00</v>
      </c>
      <c r="F107" s="4" t="str">
        <f>VLOOKUP(A107,HOP!A:C,3,0)</f>
        <v>3337024</v>
      </c>
      <c r="G107" s="4">
        <f t="shared" si="6"/>
        <v>0</v>
      </c>
      <c r="H107" s="4" t="str">
        <f t="shared" si="7"/>
        <v>，3337024</v>
      </c>
      <c r="I107" s="4" t="str">
        <f>VLOOKUP(A107,HOP!A:U,21,0)</f>
        <v>直连</v>
      </c>
    </row>
    <row r="108" s="4" customFormat="1" hidden="1" spans="1:9">
      <c r="A108" s="5">
        <v>999224036197367</v>
      </c>
      <c r="B108" s="6">
        <v>45053</v>
      </c>
      <c r="C108" s="6">
        <v>45056</v>
      </c>
      <c r="D108" s="4">
        <v>960</v>
      </c>
      <c r="E108" s="4" t="str">
        <f>VLOOKUP(A108,HOP!A:L,12,0)</f>
        <v>960.00</v>
      </c>
      <c r="F108" s="4" t="str">
        <f>VLOOKUP(A108,HOP!A:C,3,0)</f>
        <v>3337156</v>
      </c>
      <c r="G108" s="4">
        <f t="shared" si="6"/>
        <v>0</v>
      </c>
      <c r="H108" s="4" t="str">
        <f t="shared" si="7"/>
        <v>，3337156</v>
      </c>
      <c r="I108" s="4" t="str">
        <f>VLOOKUP(A108,HOP!A:U,21,0)</f>
        <v>直连</v>
      </c>
    </row>
    <row r="109" s="4" customFormat="1" hidden="1" spans="1:9">
      <c r="A109" s="5">
        <v>999224040114090</v>
      </c>
      <c r="B109" s="6">
        <v>45053</v>
      </c>
      <c r="C109" s="6">
        <v>45056</v>
      </c>
      <c r="D109" s="4">
        <v>2601</v>
      </c>
      <c r="E109" s="4" t="str">
        <f>VLOOKUP(A109,HOP!A:L,12,0)</f>
        <v>2601.00</v>
      </c>
      <c r="F109" s="4" t="str">
        <f>VLOOKUP(A109,HOP!A:C,3,0)</f>
        <v>3337419</v>
      </c>
      <c r="G109" s="4">
        <f t="shared" si="6"/>
        <v>0</v>
      </c>
      <c r="H109" s="4" t="str">
        <f t="shared" si="7"/>
        <v>，3337419</v>
      </c>
      <c r="I109" s="4" t="str">
        <f>VLOOKUP(A109,HOP!A:U,21,0)</f>
        <v>直连</v>
      </c>
    </row>
    <row r="110" s="4" customFormat="1" hidden="1" spans="1:9">
      <c r="A110" s="5">
        <v>999224043289506</v>
      </c>
      <c r="B110" s="6">
        <v>45055</v>
      </c>
      <c r="C110" s="6">
        <v>45056</v>
      </c>
      <c r="D110" s="4">
        <v>126</v>
      </c>
      <c r="E110" s="4" t="str">
        <f>VLOOKUP(A110,HOP!A:L,12,0)</f>
        <v>126.00</v>
      </c>
      <c r="F110" s="4" t="str">
        <f>VLOOKUP(A110,HOP!A:C,3,0)</f>
        <v>3338197</v>
      </c>
      <c r="G110" s="4">
        <f t="shared" si="6"/>
        <v>0</v>
      </c>
      <c r="H110" s="4" t="str">
        <f t="shared" si="7"/>
        <v>，3338197</v>
      </c>
      <c r="I110" s="4" t="str">
        <f>VLOOKUP(A110,HOP!A:U,21,0)</f>
        <v>直连</v>
      </c>
    </row>
    <row r="111" s="4" customFormat="1" hidden="1" spans="1:9">
      <c r="A111" s="5">
        <v>999224043787320</v>
      </c>
      <c r="B111" s="6">
        <v>45054</v>
      </c>
      <c r="C111" s="6">
        <v>45056</v>
      </c>
      <c r="D111" s="4">
        <v>9876</v>
      </c>
      <c r="E111" s="4" t="str">
        <f>VLOOKUP(A111,HOP!A:L,12,0)</f>
        <v>9876.00</v>
      </c>
      <c r="F111" s="4" t="str">
        <f>VLOOKUP(A111,HOP!A:C,3,0)</f>
        <v>3338402</v>
      </c>
      <c r="G111" s="4">
        <f t="shared" si="6"/>
        <v>0</v>
      </c>
      <c r="H111" s="4" t="str">
        <f t="shared" si="7"/>
        <v>，3338402</v>
      </c>
      <c r="I111" s="4" t="str">
        <f>VLOOKUP(A111,HOP!A:U,21,0)</f>
        <v>直连</v>
      </c>
    </row>
    <row r="112" s="4" customFormat="1" hidden="1" spans="1:9">
      <c r="A112" s="5">
        <v>999224043826148</v>
      </c>
      <c r="B112" s="6">
        <v>45055</v>
      </c>
      <c r="C112" s="6">
        <v>45056</v>
      </c>
      <c r="D112" s="4">
        <v>1578</v>
      </c>
      <c r="E112" s="4" t="str">
        <f>VLOOKUP(A112,HOP!A:L,12,0)</f>
        <v>1578.00</v>
      </c>
      <c r="F112" s="4" t="str">
        <f>VLOOKUP(A112,HOP!A:C,3,0)</f>
        <v>3338411</v>
      </c>
      <c r="G112" s="4">
        <f t="shared" si="6"/>
        <v>0</v>
      </c>
      <c r="H112" s="4" t="str">
        <f t="shared" si="7"/>
        <v>，3338411</v>
      </c>
      <c r="I112" s="4" t="str">
        <f>VLOOKUP(A112,HOP!A:U,21,0)</f>
        <v>直连</v>
      </c>
    </row>
    <row r="113" s="4" customFormat="1" hidden="1" spans="1:9">
      <c r="A113" s="5">
        <v>999224045783963</v>
      </c>
      <c r="B113" s="6">
        <v>45054</v>
      </c>
      <c r="C113" s="6">
        <v>45056</v>
      </c>
      <c r="D113" s="4">
        <v>3100</v>
      </c>
      <c r="E113" s="4" t="str">
        <f>VLOOKUP(A113,HOP!A:L,12,0)</f>
        <v>3100.00</v>
      </c>
      <c r="F113" s="4" t="str">
        <f>VLOOKUP(A113,HOP!A:C,3,0)</f>
        <v>3339039</v>
      </c>
      <c r="G113" s="4">
        <f t="shared" si="6"/>
        <v>0</v>
      </c>
      <c r="H113" s="4" t="str">
        <f t="shared" si="7"/>
        <v>，3339039</v>
      </c>
      <c r="I113" s="4" t="str">
        <f>VLOOKUP(A113,HOP!A:U,21,0)</f>
        <v>直连</v>
      </c>
    </row>
    <row r="114" s="4" customFormat="1" hidden="1" spans="1:9">
      <c r="A114" s="5">
        <v>999224047318299</v>
      </c>
      <c r="B114" s="6">
        <v>45055</v>
      </c>
      <c r="C114" s="6">
        <v>45056</v>
      </c>
      <c r="D114" s="4">
        <v>178</v>
      </c>
      <c r="E114" s="4" t="str">
        <f>VLOOKUP(A114,HOP!A:L,12,0)</f>
        <v>178.00</v>
      </c>
      <c r="F114" s="4" t="str">
        <f>VLOOKUP(A114,HOP!A:C,3,0)</f>
        <v>3339654</v>
      </c>
      <c r="G114" s="4">
        <f t="shared" si="6"/>
        <v>0</v>
      </c>
      <c r="H114" s="4" t="str">
        <f t="shared" si="7"/>
        <v>，3339654</v>
      </c>
      <c r="I114" s="4" t="str">
        <f>VLOOKUP(A114,HOP!A:U,21,0)</f>
        <v>直连</v>
      </c>
    </row>
    <row r="115" s="4" customFormat="1" hidden="1" spans="1:9">
      <c r="A115" s="5">
        <v>999224047845483</v>
      </c>
      <c r="B115" s="6">
        <v>45055</v>
      </c>
      <c r="C115" s="6">
        <v>45056</v>
      </c>
      <c r="D115" s="4">
        <v>455</v>
      </c>
      <c r="E115" s="4" t="str">
        <f>VLOOKUP(A115,HOP!A:L,12,0)</f>
        <v>455.00</v>
      </c>
      <c r="F115" s="4" t="str">
        <f>VLOOKUP(A115,HOP!A:C,3,0)</f>
        <v>3339858</v>
      </c>
      <c r="G115" s="4">
        <f t="shared" si="6"/>
        <v>0</v>
      </c>
      <c r="H115" s="4" t="str">
        <f t="shared" si="7"/>
        <v>，3339858</v>
      </c>
      <c r="I115" s="4" t="str">
        <f>VLOOKUP(A115,HOP!A:U,21,0)</f>
        <v>直连</v>
      </c>
    </row>
    <row r="116" s="4" customFormat="1" hidden="1" spans="1:9">
      <c r="A116" s="5">
        <v>999224048015006</v>
      </c>
      <c r="B116" s="6">
        <v>45054</v>
      </c>
      <c r="C116" s="6">
        <v>45056</v>
      </c>
      <c r="D116" s="4">
        <v>889</v>
      </c>
      <c r="E116" s="4" t="str">
        <f>VLOOKUP(A116,HOP!A:L,12,0)</f>
        <v>889.00</v>
      </c>
      <c r="F116" s="4" t="str">
        <f>VLOOKUP(A116,HOP!A:C,3,0)</f>
        <v>3339979</v>
      </c>
      <c r="G116" s="4">
        <f t="shared" si="6"/>
        <v>0</v>
      </c>
      <c r="H116" s="4" t="str">
        <f t="shared" si="7"/>
        <v>，3339979</v>
      </c>
      <c r="I116" s="4" t="str">
        <f>VLOOKUP(A116,HOP!A:U,21,0)</f>
        <v>直连</v>
      </c>
    </row>
    <row r="117" s="4" customFormat="1" hidden="1" spans="1:9">
      <c r="A117" s="5">
        <v>999224048696224</v>
      </c>
      <c r="B117" s="6">
        <v>45054</v>
      </c>
      <c r="C117" s="6">
        <v>45056</v>
      </c>
      <c r="D117" s="4">
        <v>2132</v>
      </c>
      <c r="E117" s="4" t="str">
        <f>VLOOKUP(A117,HOP!A:L,12,0)</f>
        <v>2132.00</v>
      </c>
      <c r="F117" s="4" t="str">
        <f>VLOOKUP(A117,HOP!A:C,3,0)</f>
        <v>3340256</v>
      </c>
      <c r="G117" s="4">
        <f t="shared" si="6"/>
        <v>0</v>
      </c>
      <c r="H117" s="4" t="str">
        <f t="shared" si="7"/>
        <v>，3340256</v>
      </c>
      <c r="I117" s="4" t="str">
        <f>VLOOKUP(A117,HOP!A:U,21,0)</f>
        <v>直连</v>
      </c>
    </row>
    <row r="118" s="4" customFormat="1" hidden="1" spans="1:9">
      <c r="A118" s="5">
        <v>999224048734322</v>
      </c>
      <c r="B118" s="6">
        <v>45055</v>
      </c>
      <c r="C118" s="6">
        <v>45056</v>
      </c>
      <c r="D118" s="4">
        <v>199</v>
      </c>
      <c r="E118" s="4" t="str">
        <f>VLOOKUP(A118,HOP!A:L,12,0)</f>
        <v>199.00</v>
      </c>
      <c r="F118" s="4" t="str">
        <f>VLOOKUP(A118,HOP!A:C,3,0)</f>
        <v>3340264</v>
      </c>
      <c r="G118" s="4">
        <f t="shared" si="6"/>
        <v>0</v>
      </c>
      <c r="H118" s="4" t="str">
        <f t="shared" si="7"/>
        <v>，3340264</v>
      </c>
      <c r="I118" s="4" t="str">
        <f>VLOOKUP(A118,HOP!A:U,21,0)</f>
        <v>直连</v>
      </c>
    </row>
    <row r="119" s="4" customFormat="1" hidden="1" spans="1:9">
      <c r="A119" s="5">
        <v>999224048739010</v>
      </c>
      <c r="B119" s="6">
        <v>45055</v>
      </c>
      <c r="C119" s="6">
        <v>45056</v>
      </c>
      <c r="D119" s="4">
        <v>415</v>
      </c>
      <c r="E119" s="4" t="str">
        <f>VLOOKUP(A119,HOP!A:L,12,0)</f>
        <v>415.00</v>
      </c>
      <c r="F119" s="4" t="str">
        <f>VLOOKUP(A119,HOP!A:C,3,0)</f>
        <v>3340269</v>
      </c>
      <c r="G119" s="4">
        <f t="shared" si="6"/>
        <v>0</v>
      </c>
      <c r="H119" s="4" t="str">
        <f t="shared" si="7"/>
        <v>，3340269</v>
      </c>
      <c r="I119" s="4" t="str">
        <f>VLOOKUP(A119,HOP!A:U,21,0)</f>
        <v>直连</v>
      </c>
    </row>
    <row r="120" s="4" customFormat="1" hidden="1" spans="1:9">
      <c r="A120" s="5">
        <v>999224049621591</v>
      </c>
      <c r="B120" s="6">
        <v>45055</v>
      </c>
      <c r="C120" s="6">
        <v>45056</v>
      </c>
      <c r="D120" s="4">
        <v>1179</v>
      </c>
      <c r="E120" s="4" t="str">
        <f>VLOOKUP(A120,HOP!A:L,12,0)</f>
        <v>1179.00</v>
      </c>
      <c r="F120" s="4" t="str">
        <f>VLOOKUP(A120,HOP!A:C,3,0)</f>
        <v>3340543</v>
      </c>
      <c r="G120" s="4">
        <f t="shared" si="6"/>
        <v>0</v>
      </c>
      <c r="H120" s="4" t="str">
        <f t="shared" si="7"/>
        <v>，3340543</v>
      </c>
      <c r="I120" s="4" t="str">
        <f>VLOOKUP(A120,HOP!A:U,21,0)</f>
        <v>直连</v>
      </c>
    </row>
    <row r="121" s="4" customFormat="1" hidden="1" spans="1:9">
      <c r="A121" s="5">
        <v>999224050049322</v>
      </c>
      <c r="B121" s="6">
        <v>45055</v>
      </c>
      <c r="C121" s="6">
        <v>45056</v>
      </c>
      <c r="D121" s="4">
        <v>390</v>
      </c>
      <c r="E121" s="4" t="str">
        <f>VLOOKUP(A121,HOP!A:L,12,0)</f>
        <v>390.00</v>
      </c>
      <c r="F121" s="4" t="str">
        <f>VLOOKUP(A121,HOP!A:C,3,0)</f>
        <v>3340694</v>
      </c>
      <c r="G121" s="4">
        <f t="shared" si="6"/>
        <v>0</v>
      </c>
      <c r="H121" s="4" t="str">
        <f t="shared" si="7"/>
        <v>，3340694</v>
      </c>
      <c r="I121" s="4" t="str">
        <f>VLOOKUP(A121,HOP!A:U,21,0)</f>
        <v>直连</v>
      </c>
    </row>
    <row r="122" s="4" customFormat="1" hidden="1" spans="1:9">
      <c r="A122" s="5">
        <v>999224050265274</v>
      </c>
      <c r="B122" s="6">
        <v>45054</v>
      </c>
      <c r="C122" s="6">
        <v>45056</v>
      </c>
      <c r="D122" s="4">
        <v>618</v>
      </c>
      <c r="E122" s="4" t="str">
        <f>VLOOKUP(A122,HOP!A:L,12,0)</f>
        <v>618.00</v>
      </c>
      <c r="F122" s="4" t="str">
        <f>VLOOKUP(A122,HOP!A:C,3,0)</f>
        <v>3340752</v>
      </c>
      <c r="G122" s="4">
        <f t="shared" si="6"/>
        <v>0</v>
      </c>
      <c r="H122" s="4" t="str">
        <f t="shared" si="7"/>
        <v>，3340752</v>
      </c>
      <c r="I122" s="4" t="str">
        <f>VLOOKUP(A122,HOP!A:U,21,0)</f>
        <v>直连</v>
      </c>
    </row>
    <row r="123" s="4" customFormat="1" hidden="1" spans="1:9">
      <c r="A123" s="5">
        <v>999224050573425</v>
      </c>
      <c r="B123" s="6">
        <v>45054</v>
      </c>
      <c r="C123" s="6">
        <v>45056</v>
      </c>
      <c r="D123" s="4">
        <v>450</v>
      </c>
      <c r="E123" s="4" t="str">
        <f>VLOOKUP(A123,HOP!A:L,12,0)</f>
        <v>450.00</v>
      </c>
      <c r="F123" s="4" t="str">
        <f>VLOOKUP(A123,HOP!A:C,3,0)</f>
        <v>3340913</v>
      </c>
      <c r="G123" s="4">
        <f t="shared" si="6"/>
        <v>0</v>
      </c>
      <c r="H123" s="4" t="str">
        <f t="shared" si="7"/>
        <v>，3340913</v>
      </c>
      <c r="I123" s="4" t="str">
        <f>VLOOKUP(A123,HOP!A:U,21,0)</f>
        <v>直连</v>
      </c>
    </row>
    <row r="124" s="4" customFormat="1" hidden="1" spans="1:9">
      <c r="A124" s="5">
        <v>999224050724949</v>
      </c>
      <c r="B124" s="6">
        <v>45055</v>
      </c>
      <c r="C124" s="6">
        <v>45056</v>
      </c>
      <c r="D124" s="4">
        <v>183</v>
      </c>
      <c r="E124" s="4" t="str">
        <f>VLOOKUP(A124,HOP!A:L,12,0)</f>
        <v>183.00</v>
      </c>
      <c r="F124" s="4" t="str">
        <f>VLOOKUP(A124,HOP!A:C,3,0)</f>
        <v>3340959</v>
      </c>
      <c r="G124" s="4">
        <f t="shared" si="6"/>
        <v>0</v>
      </c>
      <c r="H124" s="4" t="str">
        <f t="shared" si="7"/>
        <v>，3340959</v>
      </c>
      <c r="I124" s="4" t="str">
        <f>VLOOKUP(A124,HOP!A:U,21,0)</f>
        <v>直连</v>
      </c>
    </row>
    <row r="125" s="4" customFormat="1" hidden="1" spans="1:9">
      <c r="A125" s="5">
        <v>999224051035177</v>
      </c>
      <c r="B125" s="6">
        <v>45054</v>
      </c>
      <c r="C125" s="6">
        <v>45056</v>
      </c>
      <c r="D125" s="4">
        <v>1402</v>
      </c>
      <c r="E125" s="4" t="str">
        <f>VLOOKUP(A125,HOP!A:L,12,0)</f>
        <v>1402.00</v>
      </c>
      <c r="F125" s="4" t="str">
        <f>VLOOKUP(A125,HOP!A:C,3,0)</f>
        <v>3341108</v>
      </c>
      <c r="G125" s="4">
        <f t="shared" si="6"/>
        <v>0</v>
      </c>
      <c r="H125" s="4" t="str">
        <f t="shared" si="7"/>
        <v>，3341108</v>
      </c>
      <c r="I125" s="4" t="str">
        <f>VLOOKUP(A125,HOP!A:U,21,0)</f>
        <v>直连</v>
      </c>
    </row>
    <row r="126" s="4" customFormat="1" hidden="1" spans="1:9">
      <c r="A126" s="5">
        <v>24052243165</v>
      </c>
      <c r="B126" s="6">
        <v>45055</v>
      </c>
      <c r="C126" s="6">
        <v>45056</v>
      </c>
      <c r="D126" s="4">
        <v>2522</v>
      </c>
      <c r="E126" s="4" t="str">
        <f>VLOOKUP(A126,HOP!A:L,12,0)</f>
        <v>2522.00</v>
      </c>
      <c r="F126" s="4" t="str">
        <f>VLOOKUP(A126,HOP!A:C,3,0)</f>
        <v>3341879</v>
      </c>
      <c r="G126" s="4">
        <f t="shared" si="6"/>
        <v>0</v>
      </c>
      <c r="H126" s="4" t="str">
        <f t="shared" si="7"/>
        <v>，3341879</v>
      </c>
      <c r="I126" s="4" t="str">
        <f>VLOOKUP(A126,HOP!A:U,21,0)</f>
        <v>直连</v>
      </c>
    </row>
    <row r="127" s="4" customFormat="1" hidden="1" spans="1:9">
      <c r="A127" s="5">
        <v>999224052418870</v>
      </c>
      <c r="B127" s="6">
        <v>45055</v>
      </c>
      <c r="C127" s="6">
        <v>45056</v>
      </c>
      <c r="D127" s="4">
        <v>842</v>
      </c>
      <c r="E127" s="4" t="str">
        <f>VLOOKUP(A127,HOP!A:L,12,0)</f>
        <v>842.00</v>
      </c>
      <c r="F127" s="4" t="str">
        <f>VLOOKUP(A127,HOP!A:C,3,0)</f>
        <v>3341962</v>
      </c>
      <c r="G127" s="4">
        <f t="shared" si="6"/>
        <v>0</v>
      </c>
      <c r="H127" s="4" t="str">
        <f t="shared" si="7"/>
        <v>，3341962</v>
      </c>
      <c r="I127" s="4" t="str">
        <f>VLOOKUP(A127,HOP!A:U,21,0)</f>
        <v>直连</v>
      </c>
    </row>
    <row r="128" s="4" customFormat="1" hidden="1" spans="1:9">
      <c r="A128" s="5">
        <v>999224055202300</v>
      </c>
      <c r="B128" s="6">
        <v>45054</v>
      </c>
      <c r="C128" s="6">
        <v>45056</v>
      </c>
      <c r="D128" s="4">
        <v>188</v>
      </c>
      <c r="E128" s="4" t="str">
        <f>VLOOKUP(A128,HOP!A:L,12,0)</f>
        <v>188.00</v>
      </c>
      <c r="F128" s="4" t="str">
        <f>VLOOKUP(A128,HOP!A:C,3,0)</f>
        <v>3342403</v>
      </c>
      <c r="G128" s="4">
        <f t="shared" si="6"/>
        <v>0</v>
      </c>
      <c r="H128" s="4" t="str">
        <f t="shared" si="7"/>
        <v>，3342403</v>
      </c>
      <c r="I128" s="4" t="str">
        <f>VLOOKUP(A128,HOP!A:U,21,0)</f>
        <v>直连</v>
      </c>
    </row>
    <row r="129" s="4" customFormat="1" hidden="1" spans="1:9">
      <c r="A129" s="5">
        <v>999224056999558</v>
      </c>
      <c r="B129" s="6">
        <v>45054</v>
      </c>
      <c r="C129" s="6">
        <v>45056</v>
      </c>
      <c r="D129" s="4">
        <v>1846</v>
      </c>
      <c r="E129" s="4" t="str">
        <f>VLOOKUP(A129,HOP!A:L,12,0)</f>
        <v>1846.00</v>
      </c>
      <c r="F129" s="4" t="str">
        <f>VLOOKUP(A129,HOP!A:C,3,0)</f>
        <v>3342721</v>
      </c>
      <c r="G129" s="4">
        <f t="shared" si="6"/>
        <v>0</v>
      </c>
      <c r="H129" s="4" t="str">
        <f t="shared" si="7"/>
        <v>，3342721</v>
      </c>
      <c r="I129" s="4" t="str">
        <f>VLOOKUP(A129,HOP!A:U,21,0)</f>
        <v>直连</v>
      </c>
    </row>
    <row r="130" s="4" customFormat="1" hidden="1" spans="1:9">
      <c r="A130" s="5">
        <v>999224059327550</v>
      </c>
      <c r="B130" s="6">
        <v>45055</v>
      </c>
      <c r="C130" s="6">
        <v>45056</v>
      </c>
      <c r="D130" s="4">
        <v>421</v>
      </c>
      <c r="E130" s="4" t="str">
        <f>VLOOKUP(A130,HOP!A:L,12,0)</f>
        <v>421.00</v>
      </c>
      <c r="F130" s="4" t="str">
        <f>VLOOKUP(A130,HOP!A:C,3,0)</f>
        <v>3343322</v>
      </c>
      <c r="G130" s="4">
        <f t="shared" si="6"/>
        <v>0</v>
      </c>
      <c r="H130" s="4" t="str">
        <f t="shared" si="7"/>
        <v>，3343322</v>
      </c>
      <c r="I130" s="4" t="str">
        <f>VLOOKUP(A130,HOP!A:U,21,0)</f>
        <v>直连</v>
      </c>
    </row>
    <row r="131" s="4" customFormat="1" hidden="1" spans="1:9">
      <c r="A131" s="5">
        <v>999224059707529</v>
      </c>
      <c r="B131" s="6">
        <v>45054</v>
      </c>
      <c r="C131" s="6">
        <v>45056</v>
      </c>
      <c r="D131" s="4">
        <v>4238</v>
      </c>
      <c r="E131" s="4" t="str">
        <f>VLOOKUP(A131,HOP!A:L,12,0)</f>
        <v>4238.00</v>
      </c>
      <c r="F131" s="4" t="str">
        <f>VLOOKUP(A131,HOP!A:C,3,0)</f>
        <v>3343396</v>
      </c>
      <c r="G131" s="4">
        <f t="shared" ref="G131:G162" si="8">D131-E131</f>
        <v>0</v>
      </c>
      <c r="H131" s="4" t="str">
        <f t="shared" ref="H131:H162" si="9">$H$1&amp;F131</f>
        <v>，3343396</v>
      </c>
      <c r="I131" s="4" t="str">
        <f>VLOOKUP(A131,HOP!A:U,21,0)</f>
        <v>直连</v>
      </c>
    </row>
    <row r="132" s="4" customFormat="1" hidden="1" spans="1:9">
      <c r="A132" s="5">
        <v>999224059851542</v>
      </c>
      <c r="B132" s="6">
        <v>45055</v>
      </c>
      <c r="C132" s="6">
        <v>45056</v>
      </c>
      <c r="D132" s="4">
        <v>1040</v>
      </c>
      <c r="E132" s="4" t="str">
        <f>VLOOKUP(A132,HOP!A:L,12,0)</f>
        <v>1040.00</v>
      </c>
      <c r="F132" s="4" t="str">
        <f>VLOOKUP(A132,HOP!A:C,3,0)</f>
        <v>3343432</v>
      </c>
      <c r="G132" s="4">
        <f t="shared" si="8"/>
        <v>0</v>
      </c>
      <c r="H132" s="4" t="str">
        <f t="shared" si="9"/>
        <v>，3343432</v>
      </c>
      <c r="I132" s="4" t="str">
        <f>VLOOKUP(A132,HOP!A:U,21,0)</f>
        <v>直连</v>
      </c>
    </row>
    <row r="133" s="4" customFormat="1" hidden="1" spans="1:9">
      <c r="A133" s="5">
        <v>999224059904968</v>
      </c>
      <c r="B133" s="6">
        <v>45055</v>
      </c>
      <c r="C133" s="6">
        <v>45056</v>
      </c>
      <c r="D133" s="4">
        <v>281</v>
      </c>
      <c r="E133" s="4" t="str">
        <f>VLOOKUP(A133,HOP!A:L,12,0)</f>
        <v>281.00</v>
      </c>
      <c r="F133" s="4" t="str">
        <f>VLOOKUP(A133,HOP!A:C,3,0)</f>
        <v>3343443</v>
      </c>
      <c r="G133" s="4">
        <f t="shared" si="8"/>
        <v>0</v>
      </c>
      <c r="H133" s="4" t="str">
        <f t="shared" si="9"/>
        <v>，3343443</v>
      </c>
      <c r="I133" s="4" t="str">
        <f>VLOOKUP(A133,HOP!A:U,21,0)</f>
        <v>直连</v>
      </c>
    </row>
    <row r="134" s="4" customFormat="1" hidden="1" spans="1:9">
      <c r="A134" s="5">
        <v>999224060072117</v>
      </c>
      <c r="B134" s="6">
        <v>45055</v>
      </c>
      <c r="C134" s="6">
        <v>45056</v>
      </c>
      <c r="D134" s="4">
        <v>303</v>
      </c>
      <c r="E134" s="4" t="str">
        <f>VLOOKUP(A134,HOP!A:L,12,0)</f>
        <v>303.00</v>
      </c>
      <c r="F134" s="4" t="str">
        <f>VLOOKUP(A134,HOP!A:C,3,0)</f>
        <v>3343557</v>
      </c>
      <c r="G134" s="4">
        <f t="shared" si="8"/>
        <v>0</v>
      </c>
      <c r="H134" s="4" t="str">
        <f t="shared" si="9"/>
        <v>，3343557</v>
      </c>
      <c r="I134" s="4" t="str">
        <f>VLOOKUP(A134,HOP!A:U,21,0)</f>
        <v>直连</v>
      </c>
    </row>
    <row r="135" s="4" customFormat="1" hidden="1" spans="1:9">
      <c r="A135" s="5">
        <v>999224060381172</v>
      </c>
      <c r="B135" s="6">
        <v>45055</v>
      </c>
      <c r="C135" s="6">
        <v>45056</v>
      </c>
      <c r="D135" s="4">
        <v>388</v>
      </c>
      <c r="E135" s="4" t="str">
        <f>VLOOKUP(A135,HOP!A:L,12,0)</f>
        <v>388.00</v>
      </c>
      <c r="F135" s="4" t="str">
        <f>VLOOKUP(A135,HOP!A:C,3,0)</f>
        <v>3343584</v>
      </c>
      <c r="G135" s="4">
        <f t="shared" si="8"/>
        <v>0</v>
      </c>
      <c r="H135" s="4" t="str">
        <f t="shared" si="9"/>
        <v>，3343584</v>
      </c>
      <c r="I135" s="4" t="str">
        <f>VLOOKUP(A135,HOP!A:U,21,0)</f>
        <v>直连</v>
      </c>
    </row>
    <row r="136" s="4" customFormat="1" hidden="1" spans="1:9">
      <c r="A136" s="5">
        <v>999224061186393</v>
      </c>
      <c r="B136" s="6">
        <v>45055</v>
      </c>
      <c r="C136" s="6">
        <v>45056</v>
      </c>
      <c r="D136" s="4">
        <v>355</v>
      </c>
      <c r="E136" s="4" t="str">
        <f>VLOOKUP(A136,HOP!A:L,12,0)</f>
        <v>355.00</v>
      </c>
      <c r="F136" s="4" t="str">
        <f>VLOOKUP(A136,HOP!A:C,3,0)</f>
        <v>3343942</v>
      </c>
      <c r="G136" s="4">
        <f t="shared" si="8"/>
        <v>0</v>
      </c>
      <c r="H136" s="4" t="str">
        <f t="shared" si="9"/>
        <v>，3343942</v>
      </c>
      <c r="I136" s="4" t="str">
        <f>VLOOKUP(A136,HOP!A:U,21,0)</f>
        <v>直连</v>
      </c>
    </row>
    <row r="137" s="4" customFormat="1" hidden="1" spans="1:9">
      <c r="A137" s="5">
        <v>999224061527026</v>
      </c>
      <c r="B137" s="6">
        <v>45055</v>
      </c>
      <c r="C137" s="6">
        <v>45056</v>
      </c>
      <c r="D137" s="4">
        <v>421</v>
      </c>
      <c r="E137" s="4" t="str">
        <f>VLOOKUP(A137,HOP!A:L,12,0)</f>
        <v>421.00</v>
      </c>
      <c r="F137" s="4" t="str">
        <f>VLOOKUP(A137,HOP!A:C,3,0)</f>
        <v>3344091</v>
      </c>
      <c r="G137" s="4">
        <f t="shared" si="8"/>
        <v>0</v>
      </c>
      <c r="H137" s="4" t="str">
        <f t="shared" si="9"/>
        <v>，3344091</v>
      </c>
      <c r="I137" s="4" t="str">
        <f>VLOOKUP(A137,HOP!A:U,21,0)</f>
        <v>直连</v>
      </c>
    </row>
    <row r="138" s="4" customFormat="1" hidden="1" spans="1:9">
      <c r="A138" s="5">
        <v>999224061867472</v>
      </c>
      <c r="B138" s="6">
        <v>45055</v>
      </c>
      <c r="C138" s="6">
        <v>45056</v>
      </c>
      <c r="D138" s="4">
        <v>322</v>
      </c>
      <c r="E138" s="4" t="str">
        <f>VLOOKUP(A138,HOP!A:L,12,0)</f>
        <v>322.00</v>
      </c>
      <c r="F138" s="4" t="str">
        <f>VLOOKUP(A138,HOP!A:C,3,0)</f>
        <v>3344239</v>
      </c>
      <c r="G138" s="4">
        <f t="shared" si="8"/>
        <v>0</v>
      </c>
      <c r="H138" s="4" t="str">
        <f t="shared" si="9"/>
        <v>，3344239</v>
      </c>
      <c r="I138" s="4" t="str">
        <f>VLOOKUP(A138,HOP!A:U,21,0)</f>
        <v>直连</v>
      </c>
    </row>
    <row r="139" s="4" customFormat="1" hidden="1" spans="1:9">
      <c r="A139" s="5">
        <v>999224061964219</v>
      </c>
      <c r="B139" s="6">
        <v>45055</v>
      </c>
      <c r="C139" s="6">
        <v>45056</v>
      </c>
      <c r="D139" s="4">
        <v>194</v>
      </c>
      <c r="E139" s="4" t="str">
        <f>VLOOKUP(A139,HOP!A:L,12,0)</f>
        <v>194.00</v>
      </c>
      <c r="F139" s="4" t="str">
        <f>VLOOKUP(A139,HOP!A:C,3,0)</f>
        <v>3344278</v>
      </c>
      <c r="G139" s="4">
        <f t="shared" si="8"/>
        <v>0</v>
      </c>
      <c r="H139" s="4" t="str">
        <f t="shared" si="9"/>
        <v>，3344278</v>
      </c>
      <c r="I139" s="4" t="str">
        <f>VLOOKUP(A139,HOP!A:U,21,0)</f>
        <v>直连</v>
      </c>
    </row>
    <row r="140" s="4" customFormat="1" hidden="1" spans="1:9">
      <c r="A140" s="5">
        <v>999224062206410</v>
      </c>
      <c r="B140" s="6">
        <v>45055</v>
      </c>
      <c r="C140" s="6">
        <v>45056</v>
      </c>
      <c r="D140" s="4">
        <v>332</v>
      </c>
      <c r="E140" s="4" t="str">
        <f>VLOOKUP(A140,HOP!A:L,12,0)</f>
        <v>332.00</v>
      </c>
      <c r="F140" s="4" t="str">
        <f>VLOOKUP(A140,HOP!A:C,3,0)</f>
        <v>3344343</v>
      </c>
      <c r="G140" s="4">
        <f t="shared" si="8"/>
        <v>0</v>
      </c>
      <c r="H140" s="4" t="str">
        <f t="shared" si="9"/>
        <v>，3344343</v>
      </c>
      <c r="I140" s="4" t="str">
        <f>VLOOKUP(A140,HOP!A:U,21,0)</f>
        <v>直连</v>
      </c>
    </row>
    <row r="141" s="4" customFormat="1" hidden="1" spans="1:9">
      <c r="A141" s="5">
        <v>999224062510281</v>
      </c>
      <c r="B141" s="6">
        <v>45055</v>
      </c>
      <c r="C141" s="6">
        <v>45056</v>
      </c>
      <c r="D141" s="4">
        <v>1918</v>
      </c>
      <c r="E141" s="4" t="str">
        <f>VLOOKUP(A141,HOP!A:L,12,0)</f>
        <v>1918.00</v>
      </c>
      <c r="F141" s="4" t="str">
        <f>VLOOKUP(A141,HOP!A:C,3,0)</f>
        <v>3344456</v>
      </c>
      <c r="G141" s="4">
        <f t="shared" si="8"/>
        <v>0</v>
      </c>
      <c r="H141" s="4" t="str">
        <f t="shared" si="9"/>
        <v>，3344456</v>
      </c>
      <c r="I141" s="4" t="str">
        <f>VLOOKUP(A141,HOP!A:U,21,0)</f>
        <v>直连</v>
      </c>
    </row>
    <row r="142" s="4" customFormat="1" hidden="1" spans="1:9">
      <c r="A142" s="5">
        <v>999224062521017</v>
      </c>
      <c r="B142" s="6">
        <v>45055</v>
      </c>
      <c r="C142" s="6">
        <v>45056</v>
      </c>
      <c r="D142" s="4">
        <v>186</v>
      </c>
      <c r="E142" s="4" t="str">
        <f>VLOOKUP(A142,HOP!A:L,12,0)</f>
        <v>186.00</v>
      </c>
      <c r="F142" s="4" t="str">
        <f>VLOOKUP(A142,HOP!A:C,3,0)</f>
        <v>3344459</v>
      </c>
      <c r="G142" s="4">
        <f t="shared" si="8"/>
        <v>0</v>
      </c>
      <c r="H142" s="4" t="str">
        <f t="shared" si="9"/>
        <v>，3344459</v>
      </c>
      <c r="I142" s="4" t="str">
        <f>VLOOKUP(A142,HOP!A:U,21,0)</f>
        <v>直连</v>
      </c>
    </row>
    <row r="143" s="4" customFormat="1" hidden="1" spans="1:9">
      <c r="A143" s="5">
        <v>999224063201922</v>
      </c>
      <c r="B143" s="6">
        <v>45055</v>
      </c>
      <c r="C143" s="6">
        <v>45056</v>
      </c>
      <c r="D143" s="4">
        <v>308</v>
      </c>
      <c r="E143" s="4" t="str">
        <f>VLOOKUP(A143,HOP!A:L,12,0)</f>
        <v>308.00</v>
      </c>
      <c r="F143" s="4" t="str">
        <f>VLOOKUP(A143,HOP!A:C,3,0)</f>
        <v>3344662</v>
      </c>
      <c r="G143" s="4">
        <f t="shared" si="8"/>
        <v>0</v>
      </c>
      <c r="H143" s="4" t="str">
        <f t="shared" si="9"/>
        <v>，3344662</v>
      </c>
      <c r="I143" s="4" t="str">
        <f>VLOOKUP(A143,HOP!A:U,21,0)</f>
        <v>直连</v>
      </c>
    </row>
    <row r="144" s="4" customFormat="1" hidden="1" spans="1:9">
      <c r="A144" s="5">
        <v>999224063569533</v>
      </c>
      <c r="B144" s="6">
        <v>45055</v>
      </c>
      <c r="C144" s="6">
        <v>45056</v>
      </c>
      <c r="D144" s="4">
        <v>608</v>
      </c>
      <c r="E144" s="4" t="str">
        <f>VLOOKUP(A144,HOP!A:L,12,0)</f>
        <v>608.00</v>
      </c>
      <c r="F144" s="4" t="str">
        <f>VLOOKUP(A144,HOP!A:C,3,0)</f>
        <v>3344772</v>
      </c>
      <c r="G144" s="4">
        <f t="shared" si="8"/>
        <v>0</v>
      </c>
      <c r="H144" s="4" t="str">
        <f t="shared" si="9"/>
        <v>，3344772</v>
      </c>
      <c r="I144" s="4" t="str">
        <f>VLOOKUP(A144,HOP!A:U,21,0)</f>
        <v>直连</v>
      </c>
    </row>
    <row r="145" s="4" customFormat="1" hidden="1" spans="1:9">
      <c r="A145" s="5">
        <v>999224063984516</v>
      </c>
      <c r="B145" s="6">
        <v>45055</v>
      </c>
      <c r="C145" s="6">
        <v>45056</v>
      </c>
      <c r="D145" s="4">
        <v>684</v>
      </c>
      <c r="E145" s="4" t="str">
        <f>VLOOKUP(A145,HOP!A:L,12,0)</f>
        <v>684.00</v>
      </c>
      <c r="F145" s="4" t="str">
        <f>VLOOKUP(A145,HOP!A:C,3,0)</f>
        <v>3344894</v>
      </c>
      <c r="G145" s="4">
        <f t="shared" si="8"/>
        <v>0</v>
      </c>
      <c r="H145" s="4" t="str">
        <f t="shared" si="9"/>
        <v>，3344894</v>
      </c>
      <c r="I145" s="4" t="str">
        <f>VLOOKUP(A145,HOP!A:U,21,0)</f>
        <v>直连</v>
      </c>
    </row>
    <row r="146" s="4" customFormat="1" hidden="1" spans="1:9">
      <c r="A146" s="5">
        <v>999224064542663</v>
      </c>
      <c r="B146" s="6">
        <v>45055</v>
      </c>
      <c r="C146" s="6">
        <v>45056</v>
      </c>
      <c r="D146" s="4">
        <v>249</v>
      </c>
      <c r="E146" s="4" t="str">
        <f>VLOOKUP(A146,HOP!A:L,12,0)</f>
        <v>249.00</v>
      </c>
      <c r="F146" s="4" t="str">
        <f>VLOOKUP(A146,HOP!A:C,3,0)</f>
        <v>3345070</v>
      </c>
      <c r="G146" s="4">
        <f t="shared" si="8"/>
        <v>0</v>
      </c>
      <c r="H146" s="4" t="str">
        <f t="shared" si="9"/>
        <v>，3345070</v>
      </c>
      <c r="I146" s="4" t="str">
        <f>VLOOKUP(A146,HOP!A:U,21,0)</f>
        <v>直连</v>
      </c>
    </row>
    <row r="147" s="4" customFormat="1" hidden="1" spans="1:9">
      <c r="A147" s="5">
        <v>999224064892933</v>
      </c>
      <c r="B147" s="6">
        <v>45055</v>
      </c>
      <c r="C147" s="6">
        <v>45056</v>
      </c>
      <c r="D147" s="4">
        <v>262</v>
      </c>
      <c r="E147" s="4" t="str">
        <f>VLOOKUP(A147,HOP!A:L,12,0)</f>
        <v>262.00</v>
      </c>
      <c r="F147" s="4" t="str">
        <f>VLOOKUP(A147,HOP!A:C,3,0)</f>
        <v>3345159</v>
      </c>
      <c r="G147" s="4">
        <f t="shared" si="8"/>
        <v>0</v>
      </c>
      <c r="H147" s="4" t="str">
        <f t="shared" si="9"/>
        <v>，3345159</v>
      </c>
      <c r="I147" s="4" t="str">
        <f>VLOOKUP(A147,HOP!A:U,21,0)</f>
        <v>直连</v>
      </c>
    </row>
    <row r="148" s="4" customFormat="1" hidden="1" spans="1:9">
      <c r="A148" s="5">
        <v>999224065195240</v>
      </c>
      <c r="B148" s="6">
        <v>45055</v>
      </c>
      <c r="C148" s="6">
        <v>45056</v>
      </c>
      <c r="D148" s="4">
        <v>520</v>
      </c>
      <c r="E148" s="4" t="str">
        <f>VLOOKUP(A148,HOP!A:L,12,0)</f>
        <v>520.00</v>
      </c>
      <c r="F148" s="4" t="str">
        <f>VLOOKUP(A148,HOP!A:C,3,0)</f>
        <v>3345298</v>
      </c>
      <c r="G148" s="4">
        <f t="shared" si="8"/>
        <v>0</v>
      </c>
      <c r="H148" s="4" t="str">
        <f t="shared" si="9"/>
        <v>，3345298</v>
      </c>
      <c r="I148" s="4" t="str">
        <f>VLOOKUP(A148,HOP!A:U,21,0)</f>
        <v>直连</v>
      </c>
    </row>
    <row r="149" s="4" customFormat="1" hidden="1" spans="1:9">
      <c r="A149" s="5">
        <v>999224065262557</v>
      </c>
      <c r="B149" s="6">
        <v>45055</v>
      </c>
      <c r="C149" s="6">
        <v>45056</v>
      </c>
      <c r="D149" s="4">
        <v>331</v>
      </c>
      <c r="E149" s="4" t="str">
        <f>VLOOKUP(A149,HOP!A:L,12,0)</f>
        <v>331.00</v>
      </c>
      <c r="F149" s="4" t="str">
        <f>VLOOKUP(A149,HOP!A:C,3,0)</f>
        <v>3345310</v>
      </c>
      <c r="G149" s="4">
        <f t="shared" si="8"/>
        <v>0</v>
      </c>
      <c r="H149" s="4" t="str">
        <f t="shared" si="9"/>
        <v>，3345310</v>
      </c>
      <c r="I149" s="4" t="str">
        <f>VLOOKUP(A149,HOP!A:U,21,0)</f>
        <v>直连</v>
      </c>
    </row>
    <row r="150" s="4" customFormat="1" hidden="1" spans="1:9">
      <c r="A150" s="5">
        <v>999224065314425</v>
      </c>
      <c r="B150" s="6">
        <v>45055</v>
      </c>
      <c r="C150" s="6">
        <v>45056</v>
      </c>
      <c r="D150" s="4">
        <v>426</v>
      </c>
      <c r="E150" s="4" t="str">
        <f>VLOOKUP(A150,HOP!A:L,12,0)</f>
        <v>426.00</v>
      </c>
      <c r="F150" s="4" t="str">
        <f>VLOOKUP(A150,HOP!A:C,3,0)</f>
        <v>3345324</v>
      </c>
      <c r="G150" s="4">
        <f t="shared" si="8"/>
        <v>0</v>
      </c>
      <c r="H150" s="4" t="str">
        <f t="shared" si="9"/>
        <v>，3345324</v>
      </c>
      <c r="I150" s="4" t="str">
        <f>VLOOKUP(A150,HOP!A:U,21,0)</f>
        <v>直连</v>
      </c>
    </row>
    <row r="151" s="4" customFormat="1" hidden="1" spans="1:9">
      <c r="A151" s="5">
        <v>999224066044993</v>
      </c>
      <c r="B151" s="6">
        <v>45055</v>
      </c>
      <c r="C151" s="6">
        <v>45056</v>
      </c>
      <c r="D151" s="4">
        <v>543</v>
      </c>
      <c r="E151" s="4" t="str">
        <f>VLOOKUP(A151,HOP!A:L,12,0)</f>
        <v>543.00</v>
      </c>
      <c r="F151" s="4" t="str">
        <f>VLOOKUP(A151,HOP!A:C,3,0)</f>
        <v>3345575</v>
      </c>
      <c r="G151" s="4">
        <f t="shared" si="8"/>
        <v>0</v>
      </c>
      <c r="H151" s="4" t="str">
        <f t="shared" si="9"/>
        <v>，3345575</v>
      </c>
      <c r="I151" s="4" t="str">
        <f>VLOOKUP(A151,HOP!A:U,21,0)</f>
        <v>直连</v>
      </c>
    </row>
    <row r="152" s="4" customFormat="1" hidden="1" spans="1:9">
      <c r="A152" s="5">
        <v>999224066711459</v>
      </c>
      <c r="B152" s="6">
        <v>45055</v>
      </c>
      <c r="C152" s="6">
        <v>45056</v>
      </c>
      <c r="D152" s="4">
        <v>139</v>
      </c>
      <c r="E152" s="4" t="str">
        <f>VLOOKUP(A152,HOP!A:L,12,0)</f>
        <v>139.00</v>
      </c>
      <c r="F152" s="4" t="str">
        <f>VLOOKUP(A152,HOP!A:C,3,0)</f>
        <v>3345796</v>
      </c>
      <c r="G152" s="4">
        <f t="shared" si="8"/>
        <v>0</v>
      </c>
      <c r="H152" s="4" t="str">
        <f t="shared" si="9"/>
        <v>，3345796</v>
      </c>
      <c r="I152" s="4" t="str">
        <f>VLOOKUP(A152,HOP!A:U,21,0)</f>
        <v>直连</v>
      </c>
    </row>
    <row r="153" s="4" customFormat="1" hidden="1" spans="1:9">
      <c r="A153" s="5">
        <v>999224066956217</v>
      </c>
      <c r="B153" s="6">
        <v>45055</v>
      </c>
      <c r="C153" s="6">
        <v>45056</v>
      </c>
      <c r="D153" s="4">
        <v>647</v>
      </c>
      <c r="E153" s="4" t="str">
        <f>VLOOKUP(A153,HOP!A:L,12,0)</f>
        <v>647.00</v>
      </c>
      <c r="F153" s="4" t="str">
        <f>VLOOKUP(A153,HOP!A:C,3,0)</f>
        <v>3345901</v>
      </c>
      <c r="G153" s="4">
        <f t="shared" si="8"/>
        <v>0</v>
      </c>
      <c r="H153" s="4" t="str">
        <f t="shared" si="9"/>
        <v>，3345901</v>
      </c>
      <c r="I153" s="4" t="str">
        <f>VLOOKUP(A153,HOP!A:U,21,0)</f>
        <v>直连</v>
      </c>
    </row>
    <row r="154" s="4" customFormat="1" hidden="1" spans="1:9">
      <c r="A154" s="5">
        <v>999224067062327</v>
      </c>
      <c r="B154" s="6">
        <v>45055</v>
      </c>
      <c r="C154" s="6">
        <v>45056</v>
      </c>
      <c r="D154" s="4">
        <v>232</v>
      </c>
      <c r="E154" s="4" t="str">
        <f>VLOOKUP(A154,HOP!A:L,12,0)</f>
        <v>232.00</v>
      </c>
      <c r="F154" s="4" t="str">
        <f>VLOOKUP(A154,HOP!A:C,3,0)</f>
        <v>3345928</v>
      </c>
      <c r="G154" s="4">
        <f t="shared" si="8"/>
        <v>0</v>
      </c>
      <c r="H154" s="4" t="str">
        <f t="shared" si="9"/>
        <v>，3345928</v>
      </c>
      <c r="I154" s="4" t="str">
        <f>VLOOKUP(A154,HOP!A:U,21,0)</f>
        <v>直连</v>
      </c>
    </row>
    <row r="155" s="4" customFormat="1" hidden="1" spans="1:9">
      <c r="A155" s="5">
        <v>999224067086442</v>
      </c>
      <c r="B155" s="6">
        <v>45055</v>
      </c>
      <c r="C155" s="6">
        <v>45056</v>
      </c>
      <c r="D155" s="4">
        <v>301</v>
      </c>
      <c r="E155" s="4" t="str">
        <f>VLOOKUP(A155,HOP!A:L,12,0)</f>
        <v>301.00</v>
      </c>
      <c r="F155" s="4" t="str">
        <f>VLOOKUP(A155,HOP!A:C,3,0)</f>
        <v>3345932</v>
      </c>
      <c r="G155" s="4">
        <f t="shared" si="8"/>
        <v>0</v>
      </c>
      <c r="H155" s="4" t="str">
        <f t="shared" si="9"/>
        <v>，3345932</v>
      </c>
      <c r="I155" s="4" t="str">
        <f>VLOOKUP(A155,HOP!A:U,21,0)</f>
        <v>直连</v>
      </c>
    </row>
    <row r="156" s="4" customFormat="1" hidden="1" spans="1:9">
      <c r="A156" s="5">
        <v>999224067193800</v>
      </c>
      <c r="B156" s="6">
        <v>45055</v>
      </c>
      <c r="C156" s="6">
        <v>45056</v>
      </c>
      <c r="D156" s="4">
        <v>1248</v>
      </c>
      <c r="E156" s="4" t="str">
        <f>VLOOKUP(A156,HOP!A:L,12,0)</f>
        <v>1248.00</v>
      </c>
      <c r="F156" s="4" t="str">
        <f>VLOOKUP(A156,HOP!A:C,3,0)</f>
        <v>3345959</v>
      </c>
      <c r="G156" s="4">
        <f t="shared" si="8"/>
        <v>0</v>
      </c>
      <c r="H156" s="4" t="str">
        <f t="shared" si="9"/>
        <v>，3345959</v>
      </c>
      <c r="I156" s="4" t="str">
        <f>VLOOKUP(A156,HOP!A:U,21,0)</f>
        <v>直连</v>
      </c>
    </row>
    <row r="157" s="4" customFormat="1" hidden="1" spans="1:9">
      <c r="A157" s="5">
        <v>999224067546641</v>
      </c>
      <c r="B157" s="6">
        <v>45055</v>
      </c>
      <c r="C157" s="6">
        <v>45056</v>
      </c>
      <c r="D157" s="4">
        <v>173</v>
      </c>
      <c r="E157" s="4" t="str">
        <f>VLOOKUP(A157,HOP!A:L,12,0)</f>
        <v>173.00</v>
      </c>
      <c r="F157" s="4" t="str">
        <f>VLOOKUP(A157,HOP!A:C,3,0)</f>
        <v>3346054</v>
      </c>
      <c r="G157" s="4">
        <f t="shared" si="8"/>
        <v>0</v>
      </c>
      <c r="H157" s="4" t="str">
        <f t="shared" si="9"/>
        <v>，3346054</v>
      </c>
      <c r="I157" s="4" t="str">
        <f>VLOOKUP(A157,HOP!A:U,21,0)</f>
        <v>直连</v>
      </c>
    </row>
    <row r="158" s="4" customFormat="1" hidden="1" spans="1:9">
      <c r="A158" s="5">
        <v>999224068150363</v>
      </c>
      <c r="B158" s="6">
        <v>45055</v>
      </c>
      <c r="C158" s="6">
        <v>45056</v>
      </c>
      <c r="D158" s="4">
        <v>311</v>
      </c>
      <c r="E158" s="4" t="str">
        <f>VLOOKUP(A158,HOP!A:L,12,0)</f>
        <v>311.00</v>
      </c>
      <c r="F158" s="4" t="str">
        <f>VLOOKUP(A158,HOP!A:C,3,0)</f>
        <v>3346284</v>
      </c>
      <c r="G158" s="4">
        <f t="shared" si="8"/>
        <v>0</v>
      </c>
      <c r="H158" s="4" t="str">
        <f t="shared" si="9"/>
        <v>，3346284</v>
      </c>
      <c r="I158" s="4" t="str">
        <f>VLOOKUP(A158,HOP!A:U,21,0)</f>
        <v>直连</v>
      </c>
    </row>
    <row r="159" s="4" customFormat="1" hidden="1" spans="1:9">
      <c r="A159" s="5">
        <v>999224068375123</v>
      </c>
      <c r="B159" s="6">
        <v>45055</v>
      </c>
      <c r="C159" s="6">
        <v>45056</v>
      </c>
      <c r="D159" s="4">
        <v>518</v>
      </c>
      <c r="E159" s="4" t="str">
        <f>VLOOKUP(A159,HOP!A:L,12,0)</f>
        <v>518.00</v>
      </c>
      <c r="F159" s="4" t="str">
        <f>VLOOKUP(A159,HOP!A:C,3,0)</f>
        <v>3346464</v>
      </c>
      <c r="G159" s="4">
        <f t="shared" si="8"/>
        <v>0</v>
      </c>
      <c r="H159" s="4" t="str">
        <f t="shared" si="9"/>
        <v>，3346464</v>
      </c>
      <c r="I159" s="4" t="str">
        <f>VLOOKUP(A159,HOP!A:U,21,0)</f>
        <v>直连</v>
      </c>
    </row>
    <row r="160" s="4" customFormat="1" hidden="1" spans="1:9">
      <c r="A160" s="5">
        <v>999224071172285</v>
      </c>
      <c r="B160" s="6">
        <v>45055</v>
      </c>
      <c r="C160" s="6">
        <v>45056</v>
      </c>
      <c r="D160" s="4">
        <v>1296</v>
      </c>
      <c r="E160" s="4" t="str">
        <f>VLOOKUP(A160,HOP!A:L,12,0)</f>
        <v>1296.00</v>
      </c>
      <c r="F160" s="4" t="str">
        <f>VLOOKUP(A160,HOP!A:C,3,0)</f>
        <v>3346609</v>
      </c>
      <c r="G160" s="4">
        <f t="shared" si="8"/>
        <v>0</v>
      </c>
      <c r="H160" s="4" t="str">
        <f t="shared" si="9"/>
        <v>，3346609</v>
      </c>
      <c r="I160" s="4" t="str">
        <f>VLOOKUP(A160,HOP!A:U,21,0)</f>
        <v>直连</v>
      </c>
    </row>
    <row r="161" s="4" customFormat="1" hidden="1" spans="1:9">
      <c r="A161" s="5">
        <v>999224071318407</v>
      </c>
      <c r="B161" s="6">
        <v>45055</v>
      </c>
      <c r="C161" s="6">
        <v>45056</v>
      </c>
      <c r="D161" s="4">
        <v>501</v>
      </c>
      <c r="E161" s="4" t="str">
        <f>VLOOKUP(A161,HOP!A:L,12,0)</f>
        <v>501.00</v>
      </c>
      <c r="F161" s="4" t="str">
        <f>VLOOKUP(A161,HOP!A:C,3,0)</f>
        <v>3346619</v>
      </c>
      <c r="G161" s="4">
        <f t="shared" si="8"/>
        <v>0</v>
      </c>
      <c r="H161" s="4" t="str">
        <f t="shared" si="9"/>
        <v>，3346619</v>
      </c>
      <c r="I161" s="4" t="str">
        <f>VLOOKUP(A161,HOP!A:U,21,0)</f>
        <v>直连</v>
      </c>
    </row>
    <row r="162" s="4" customFormat="1" hidden="1" spans="1:9">
      <c r="A162" s="5">
        <v>999224071402356</v>
      </c>
      <c r="B162" s="6">
        <v>45055</v>
      </c>
      <c r="C162" s="6">
        <v>45056</v>
      </c>
      <c r="D162" s="4">
        <v>273</v>
      </c>
      <c r="E162" s="4" t="str">
        <f>VLOOKUP(A162,HOP!A:L,12,0)</f>
        <v>273.00</v>
      </c>
      <c r="F162" s="4" t="str">
        <f>VLOOKUP(A162,HOP!A:C,3,0)</f>
        <v>3346660</v>
      </c>
      <c r="G162" s="4">
        <f t="shared" si="8"/>
        <v>0</v>
      </c>
      <c r="H162" s="4" t="str">
        <f t="shared" si="9"/>
        <v>，3346660</v>
      </c>
      <c r="I162" s="4" t="str">
        <f>VLOOKUP(A162,HOP!A:U,21,0)</f>
        <v>直连</v>
      </c>
    </row>
    <row r="163" s="4" customFormat="1" hidden="1" spans="1:9">
      <c r="A163" s="5">
        <v>999224071503160</v>
      </c>
      <c r="B163" s="6">
        <v>45055</v>
      </c>
      <c r="C163" s="6">
        <v>45056</v>
      </c>
      <c r="D163" s="4">
        <v>383</v>
      </c>
      <c r="E163" s="4" t="str">
        <f>VLOOKUP(A163,HOP!A:L,12,0)</f>
        <v>383.00</v>
      </c>
      <c r="F163" s="4" t="str">
        <f>VLOOKUP(A163,HOP!A:C,3,0)</f>
        <v>3346755</v>
      </c>
      <c r="G163" s="4">
        <f>D163-E163</f>
        <v>0</v>
      </c>
      <c r="H163" s="4" t="str">
        <f>$H$1&amp;F163</f>
        <v>，3346755</v>
      </c>
      <c r="I163" s="4" t="str">
        <f>VLOOKUP(A163,HOP!A:U,21,0)</f>
        <v>直连</v>
      </c>
    </row>
    <row r="164" s="4" customFormat="1" hidden="1" spans="1:9">
      <c r="A164" s="5">
        <v>999224072234721</v>
      </c>
      <c r="B164" s="6">
        <v>45055</v>
      </c>
      <c r="C164" s="6">
        <v>45056</v>
      </c>
      <c r="D164" s="4">
        <v>292</v>
      </c>
      <c r="E164" s="4" t="str">
        <f>VLOOKUP(A164,HOP!A:L,12,0)</f>
        <v>292.00</v>
      </c>
      <c r="F164" s="4" t="str">
        <f>VLOOKUP(A164,HOP!A:C,3,0)</f>
        <v>3346841</v>
      </c>
      <c r="G164" s="4">
        <f>D164-E164</f>
        <v>0</v>
      </c>
      <c r="H164" s="4" t="str">
        <f>$H$1&amp;F164</f>
        <v>，3346841</v>
      </c>
      <c r="I164" s="4" t="str">
        <f>VLOOKUP(A164,HOP!A:U,21,0)</f>
        <v>直连</v>
      </c>
    </row>
    <row r="165" s="4" customFormat="1" hidden="1" spans="1:9">
      <c r="A165" s="5">
        <v>999224073055345</v>
      </c>
      <c r="B165" s="6">
        <v>45055</v>
      </c>
      <c r="C165" s="6">
        <v>45056</v>
      </c>
      <c r="D165" s="4">
        <v>604</v>
      </c>
      <c r="E165" s="4" t="str">
        <f>VLOOKUP(A165,HOP!A:L,12,0)</f>
        <v>604.00</v>
      </c>
      <c r="F165" s="4" t="str">
        <f>VLOOKUP(A165,HOP!A:C,3,0)</f>
        <v>3347067</v>
      </c>
      <c r="G165" s="4">
        <f>D165-E165</f>
        <v>0</v>
      </c>
      <c r="H165" s="4" t="str">
        <f>$H$1&amp;F165</f>
        <v>，3347067</v>
      </c>
      <c r="I165" s="4" t="str">
        <f>VLOOKUP(A165,HOP!A:U,21,0)</f>
        <v>直连</v>
      </c>
    </row>
    <row r="166" s="4" customFormat="1" hidden="1" spans="1:9">
      <c r="A166" s="5">
        <v>999224073441603</v>
      </c>
      <c r="B166" s="6">
        <v>45055</v>
      </c>
      <c r="C166" s="6">
        <v>45056</v>
      </c>
      <c r="D166" s="4">
        <v>426</v>
      </c>
      <c r="E166" s="4" t="str">
        <f>VLOOKUP(A166,HOP!A:L,12,0)</f>
        <v>426.00</v>
      </c>
      <c r="F166" s="4" t="str">
        <f>VLOOKUP(A166,HOP!A:C,3,0)</f>
        <v>3347129</v>
      </c>
      <c r="G166" s="4">
        <f>D166-E166</f>
        <v>0</v>
      </c>
      <c r="H166" s="4" t="str">
        <f>$H$1&amp;F166</f>
        <v>，3347129</v>
      </c>
      <c r="I166" s="4" t="str">
        <f>VLOOKUP(A166,HOP!A:U,21,0)</f>
        <v>直连</v>
      </c>
    </row>
    <row r="167" s="4" customFormat="1" hidden="1" spans="1:9">
      <c r="A167" s="5">
        <v>999224073904118</v>
      </c>
      <c r="B167" s="6">
        <v>45055</v>
      </c>
      <c r="C167" s="6">
        <v>45056</v>
      </c>
      <c r="D167" s="4">
        <v>403</v>
      </c>
      <c r="E167" s="4" t="str">
        <f>VLOOKUP(A167,HOP!A:L,12,0)</f>
        <v>403.00</v>
      </c>
      <c r="F167" s="4" t="str">
        <f>VLOOKUP(A167,HOP!A:C,3,0)</f>
        <v>3347348</v>
      </c>
      <c r="G167" s="4">
        <f>D167-E167</f>
        <v>0</v>
      </c>
      <c r="H167" s="4" t="str">
        <f>$H$1&amp;F167</f>
        <v>，3347348</v>
      </c>
      <c r="I167" s="4" t="str">
        <f>VLOOKUP(A167,HOP!A:U,21,0)</f>
        <v>直连</v>
      </c>
    </row>
    <row r="168" s="4" customFormat="1" hidden="1" spans="1:9">
      <c r="A168" s="5">
        <v>999224074968406</v>
      </c>
      <c r="B168" s="6">
        <v>45055</v>
      </c>
      <c r="C168" s="6">
        <v>45056</v>
      </c>
      <c r="D168" s="4">
        <v>3693</v>
      </c>
      <c r="E168" s="4" t="str">
        <f>VLOOKUP(A168,HOP!A:L,12,0)</f>
        <v>3693.00</v>
      </c>
      <c r="F168" s="4" t="str">
        <f>VLOOKUP(A168,HOP!A:C,3,0)</f>
        <v>3347705</v>
      </c>
      <c r="G168" s="4">
        <f>D168-E168</f>
        <v>0</v>
      </c>
      <c r="H168" s="4" t="str">
        <f>$H$1&amp;F168</f>
        <v>，3347705</v>
      </c>
      <c r="I168" s="4" t="str">
        <f>VLOOKUP(A168,HOP!A:U,21,0)</f>
        <v>直连</v>
      </c>
    </row>
    <row r="169" s="4" customFormat="1" spans="1:10">
      <c r="A169" s="5">
        <v>21237095616</v>
      </c>
      <c r="B169" s="6">
        <v>44834</v>
      </c>
      <c r="C169" s="6">
        <v>44835</v>
      </c>
      <c r="D169" s="4">
        <v>396.32</v>
      </c>
      <c r="E169" s="4" t="e">
        <f>VLOOKUP(A169,HOP!A:L,12,0)</f>
        <v>#N/A</v>
      </c>
      <c r="F169" s="4">
        <v>2715990</v>
      </c>
      <c r="G169" s="4" t="e">
        <f>D169-E169</f>
        <v>#N/A</v>
      </c>
      <c r="H169" s="4" t="str">
        <f>$H$1&amp;F169</f>
        <v>，2715990</v>
      </c>
      <c r="I169" s="4" t="e">
        <f>VLOOKUP(A169,HOP!A:U,21,0)</f>
        <v>#N/A</v>
      </c>
      <c r="J169" s="4" t="s">
        <v>925</v>
      </c>
    </row>
    <row r="171" spans="4:4">
      <c r="D171" s="4">
        <f>SUM(D2:D170)</f>
        <v>267151</v>
      </c>
    </row>
    <row r="173" spans="4:4">
      <c r="D173" s="4" t="s">
        <v>926</v>
      </c>
    </row>
    <row r="177" spans="1:3">
      <c r="A177" s="4" t="s">
        <v>927</v>
      </c>
      <c r="C177" s="4">
        <v>13678</v>
      </c>
    </row>
    <row r="178" spans="1:3">
      <c r="A178" s="4" t="s">
        <v>928</v>
      </c>
      <c r="C178" s="4">
        <v>253473</v>
      </c>
    </row>
    <row r="179" spans="1:3">
      <c r="A179" s="4" t="s">
        <v>929</v>
      </c>
      <c r="C179" s="4">
        <f>SUBTOTAL(9,C177:C178)</f>
        <v>267151</v>
      </c>
    </row>
  </sheetData>
  <autoFilter ref="A1:XFD173">
    <filterColumn colId="3">
      <filters blank="1">
        <filter val="400"/>
        <filter val="3100"/>
        <filter val="301"/>
        <filter val="501"/>
        <filter val="2601"/>
        <filter val="1402"/>
        <filter val="303"/>
        <filter val="403"/>
        <filter val="603"/>
        <filter val="604"/>
        <filter val="805"/>
        <filter val="10707"/>
        <filter val="208"/>
        <filter val="308"/>
        <filter val="608"/>
        <filter val="1008"/>
        <filter val="1708"/>
        <filter val="810"/>
        <filter val="2910"/>
        <filter val="7710"/>
        <filter val="311"/>
        <filter val="2811"/>
        <filter val="512"/>
        <filter val="1312"/>
        <filter val="2612"/>
        <filter val="214"/>
        <filter val="415"/>
        <filter val="518"/>
        <filter val="618"/>
        <filter val="1918"/>
        <filter val="2619"/>
        <filter val="520"/>
        <filter val="1120"/>
        <filter val="1420"/>
        <filter val="1620"/>
        <filter val="421"/>
        <filter val="621"/>
        <filter val="222"/>
        <filter val="322"/>
        <filter val="2522"/>
        <filter val="21622"/>
        <filter val="3023"/>
        <filter val="724"/>
        <filter val="1824"/>
        <filter val="2324"/>
        <filter val="2524"/>
        <filter val="267151 HKD"/>
        <filter val="126"/>
        <filter val="426"/>
        <filter val="828"/>
        <filter val="729"/>
        <filter val="330"/>
        <filter val="830"/>
        <filter val="331"/>
        <filter val="5031"/>
        <filter val="232"/>
        <filter val="332"/>
        <filter val="532"/>
        <filter val="2132"/>
        <filter val="396.32"/>
        <filter val="633"/>
        <filter val="234"/>
        <filter val="1134"/>
        <filter val="10635"/>
        <filter val="236"/>
        <filter val="4238"/>
        <filter val="139"/>
        <filter val="239"/>
        <filter val="1539"/>
        <filter val="1040"/>
        <filter val="741"/>
        <filter val="1741"/>
        <filter val="842"/>
        <filter val="543"/>
        <filter val="3643"/>
        <filter val="2544"/>
        <filter val="1846"/>
        <filter val="647"/>
        <filter val="3347"/>
        <filter val="1248"/>
        <filter val="249"/>
        <filter val="450"/>
        <filter val="1150"/>
        <filter val="1450"/>
        <filter val="267151"/>
        <filter val="554"/>
        <filter val="355"/>
        <filter val="455"/>
        <filter val="1455"/>
        <filter val="1956"/>
        <filter val="258"/>
        <filter val="3658"/>
        <filter val="8358"/>
        <filter val="660"/>
        <filter val="960"/>
        <filter val="1761"/>
        <filter val="262"/>
        <filter val="362"/>
        <filter val="662"/>
        <filter val="1063"/>
        <filter val="466"/>
        <filter val="766"/>
        <filter val="767"/>
        <filter val="368"/>
        <filter val="668"/>
        <filter val="1468"/>
        <filter val="113.68"/>
        <filter val="669"/>
        <filter val="3270"/>
        <filter val="671"/>
        <filter val="173"/>
        <filter val="273"/>
        <filter val="873"/>
        <filter val="2373"/>
        <filter val="1176"/>
        <filter val="1776"/>
        <filter val="9876"/>
        <filter val="1077"/>
        <filter val="178"/>
        <filter val="1578"/>
        <filter val="2078"/>
        <filter val="3378"/>
        <filter val="1179"/>
        <filter val="1080"/>
        <filter val="281"/>
        <filter val="183"/>
        <filter val="383"/>
        <filter val="2483"/>
        <filter val="684"/>
        <filter val="884"/>
        <filter val="6884"/>
        <filter val="3685"/>
        <filter val="4185"/>
        <filter val="186"/>
        <filter val="1386"/>
        <filter val="188"/>
        <filter val="388"/>
        <filter val="1588"/>
        <filter val="889"/>
        <filter val="1789"/>
        <filter val="390"/>
        <filter val="690"/>
        <filter val="890"/>
        <filter val="292"/>
        <filter val="1692"/>
        <filter val="2192"/>
        <filter val="2492"/>
        <filter val="893"/>
        <filter val="3693"/>
        <filter val="5493"/>
        <filter val="194"/>
        <filter val="1894"/>
        <filter val="596"/>
        <filter val="896"/>
        <filter val="1296"/>
        <filter val="11796"/>
        <filter val="197"/>
        <filter val="199"/>
      </filters>
    </filterColumn>
    <filterColumn colId="6">
      <filters blank="1">
        <filter val="#N/A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930</v>
      </c>
      <c r="B1" s="2" t="s">
        <v>931</v>
      </c>
      <c r="C1" s="2" t="s">
        <v>932</v>
      </c>
      <c r="D1" s="2" t="s">
        <v>933</v>
      </c>
      <c r="E1" s="2" t="s">
        <v>13</v>
      </c>
      <c r="F1" s="2" t="s">
        <v>5</v>
      </c>
      <c r="G1" s="2" t="s">
        <v>6</v>
      </c>
      <c r="H1" s="2" t="s">
        <v>934</v>
      </c>
      <c r="I1" s="2" t="s">
        <v>935</v>
      </c>
      <c r="J1" s="2" t="s">
        <v>936</v>
      </c>
      <c r="K1" s="2" t="s">
        <v>937</v>
      </c>
      <c r="L1" s="2" t="s">
        <v>938</v>
      </c>
      <c r="M1" s="2" t="s">
        <v>939</v>
      </c>
      <c r="N1" s="2" t="s">
        <v>940</v>
      </c>
      <c r="O1" s="2" t="s">
        <v>941</v>
      </c>
      <c r="P1" s="2" t="s">
        <v>942</v>
      </c>
      <c r="Q1" s="2" t="s">
        <v>943</v>
      </c>
      <c r="R1" s="2" t="s">
        <v>944</v>
      </c>
      <c r="S1" s="2" t="s">
        <v>945</v>
      </c>
      <c r="T1" s="2" t="s">
        <v>946</v>
      </c>
      <c r="U1" s="2" t="s">
        <v>947</v>
      </c>
      <c r="V1" s="2" t="s">
        <v>948</v>
      </c>
    </row>
    <row r="2" s="1" customFormat="1" spans="1:22">
      <c r="A2" s="3">
        <v>999224074968406</v>
      </c>
      <c r="B2" s="1" t="s">
        <v>949</v>
      </c>
      <c r="C2" s="1" t="s">
        <v>950</v>
      </c>
      <c r="D2" s="1" t="s">
        <v>951</v>
      </c>
      <c r="E2" s="1" t="s">
        <v>952</v>
      </c>
      <c r="F2" s="1" t="s">
        <v>949</v>
      </c>
      <c r="G2" s="1" t="s">
        <v>953</v>
      </c>
      <c r="H2" s="1" t="s">
        <v>954</v>
      </c>
      <c r="I2" s="1" t="s">
        <v>955</v>
      </c>
      <c r="J2" s="1" t="s">
        <v>30</v>
      </c>
      <c r="K2" s="1" t="s">
        <v>956</v>
      </c>
      <c r="L2" s="1" t="s">
        <v>956</v>
      </c>
      <c r="M2" s="1" t="s">
        <v>957</v>
      </c>
      <c r="N2" s="1" t="s">
        <v>957</v>
      </c>
      <c r="O2" s="1" t="s">
        <v>958</v>
      </c>
      <c r="P2" s="1" t="s">
        <v>959</v>
      </c>
      <c r="Q2" s="1" t="s">
        <v>960</v>
      </c>
      <c r="R2" s="1" t="s">
        <v>961</v>
      </c>
      <c r="S2" s="1" t="s">
        <v>962</v>
      </c>
      <c r="T2" s="1" t="s">
        <v>963</v>
      </c>
      <c r="U2" s="1" t="s">
        <v>964</v>
      </c>
      <c r="V2" s="1" t="s">
        <v>965</v>
      </c>
    </row>
    <row r="3" s="1" customFormat="1" spans="1:22">
      <c r="A3" s="3">
        <v>999224073904118</v>
      </c>
      <c r="B3" s="1" t="s">
        <v>949</v>
      </c>
      <c r="C3" s="1" t="s">
        <v>966</v>
      </c>
      <c r="D3" s="1" t="s">
        <v>967</v>
      </c>
      <c r="E3" s="1" t="s">
        <v>968</v>
      </c>
      <c r="F3" s="1" t="s">
        <v>949</v>
      </c>
      <c r="G3" s="1" t="s">
        <v>953</v>
      </c>
      <c r="H3" s="1" t="s">
        <v>954</v>
      </c>
      <c r="I3" s="1" t="s">
        <v>969</v>
      </c>
      <c r="J3" s="1" t="s">
        <v>30</v>
      </c>
      <c r="K3" s="1" t="s">
        <v>970</v>
      </c>
      <c r="L3" s="1" t="s">
        <v>970</v>
      </c>
      <c r="M3" s="1" t="s">
        <v>957</v>
      </c>
      <c r="N3" s="1" t="s">
        <v>957</v>
      </c>
      <c r="O3" s="1" t="s">
        <v>958</v>
      </c>
      <c r="P3" s="1" t="s">
        <v>959</v>
      </c>
      <c r="Q3" s="1" t="s">
        <v>960</v>
      </c>
      <c r="R3" s="1" t="s">
        <v>971</v>
      </c>
      <c r="S3" s="1" t="s">
        <v>962</v>
      </c>
      <c r="T3" s="1" t="s">
        <v>963</v>
      </c>
      <c r="U3" s="1" t="s">
        <v>964</v>
      </c>
      <c r="V3" s="1" t="s">
        <v>972</v>
      </c>
    </row>
    <row r="4" s="1" customFormat="1" spans="1:22">
      <c r="A4" s="3">
        <v>999224073441603</v>
      </c>
      <c r="B4" s="1" t="s">
        <v>949</v>
      </c>
      <c r="C4" s="1" t="s">
        <v>973</v>
      </c>
      <c r="D4" s="1" t="s">
        <v>974</v>
      </c>
      <c r="E4" s="1" t="s">
        <v>975</v>
      </c>
      <c r="F4" s="1" t="s">
        <v>949</v>
      </c>
      <c r="G4" s="1" t="s">
        <v>953</v>
      </c>
      <c r="H4" s="1" t="s">
        <v>954</v>
      </c>
      <c r="I4" s="1" t="s">
        <v>976</v>
      </c>
      <c r="J4" s="1" t="s">
        <v>30</v>
      </c>
      <c r="K4" s="1" t="s">
        <v>977</v>
      </c>
      <c r="L4" s="1" t="s">
        <v>977</v>
      </c>
      <c r="M4" s="1" t="s">
        <v>957</v>
      </c>
      <c r="N4" s="1" t="s">
        <v>957</v>
      </c>
      <c r="O4" s="1" t="s">
        <v>958</v>
      </c>
      <c r="P4" s="1" t="s">
        <v>959</v>
      </c>
      <c r="Q4" s="1" t="s">
        <v>960</v>
      </c>
      <c r="R4" s="1" t="s">
        <v>978</v>
      </c>
      <c r="S4" s="1" t="s">
        <v>962</v>
      </c>
      <c r="T4" s="1" t="s">
        <v>963</v>
      </c>
      <c r="U4" s="1" t="s">
        <v>964</v>
      </c>
      <c r="V4" s="1" t="s">
        <v>979</v>
      </c>
    </row>
    <row r="5" s="1" customFormat="1" spans="1:22">
      <c r="A5" s="3">
        <v>999224073055345</v>
      </c>
      <c r="B5" s="1" t="s">
        <v>949</v>
      </c>
      <c r="C5" s="1" t="s">
        <v>980</v>
      </c>
      <c r="D5" s="1" t="s">
        <v>981</v>
      </c>
      <c r="E5" s="1" t="s">
        <v>982</v>
      </c>
      <c r="F5" s="1" t="s">
        <v>949</v>
      </c>
      <c r="G5" s="1" t="s">
        <v>953</v>
      </c>
      <c r="H5" s="1" t="s">
        <v>954</v>
      </c>
      <c r="I5" s="1" t="s">
        <v>983</v>
      </c>
      <c r="J5" s="1" t="s">
        <v>30</v>
      </c>
      <c r="K5" s="1" t="s">
        <v>984</v>
      </c>
      <c r="L5" s="1" t="s">
        <v>984</v>
      </c>
      <c r="M5" s="1" t="s">
        <v>957</v>
      </c>
      <c r="N5" s="1" t="s">
        <v>957</v>
      </c>
      <c r="O5" s="1" t="s">
        <v>958</v>
      </c>
      <c r="P5" s="1" t="s">
        <v>959</v>
      </c>
      <c r="Q5" s="1" t="s">
        <v>960</v>
      </c>
      <c r="R5" s="1" t="s">
        <v>985</v>
      </c>
      <c r="S5" s="1" t="s">
        <v>962</v>
      </c>
      <c r="T5" s="1" t="s">
        <v>963</v>
      </c>
      <c r="U5" s="1" t="s">
        <v>964</v>
      </c>
      <c r="V5" s="1" t="s">
        <v>986</v>
      </c>
    </row>
    <row r="6" s="1" customFormat="1" spans="1:22">
      <c r="A6" s="3">
        <v>999224072234721</v>
      </c>
      <c r="B6" s="1" t="s">
        <v>949</v>
      </c>
      <c r="C6" s="1" t="s">
        <v>987</v>
      </c>
      <c r="D6" s="1" t="s">
        <v>988</v>
      </c>
      <c r="E6" s="1" t="s">
        <v>989</v>
      </c>
      <c r="F6" s="1" t="s">
        <v>949</v>
      </c>
      <c r="G6" s="1" t="s">
        <v>953</v>
      </c>
      <c r="H6" s="1" t="s">
        <v>954</v>
      </c>
      <c r="I6" s="1" t="s">
        <v>990</v>
      </c>
      <c r="J6" s="1" t="s">
        <v>30</v>
      </c>
      <c r="K6" s="1" t="s">
        <v>991</v>
      </c>
      <c r="L6" s="1" t="s">
        <v>991</v>
      </c>
      <c r="M6" s="1" t="s">
        <v>957</v>
      </c>
      <c r="N6" s="1" t="s">
        <v>957</v>
      </c>
      <c r="O6" s="1" t="s">
        <v>958</v>
      </c>
      <c r="P6" s="1" t="s">
        <v>959</v>
      </c>
      <c r="Q6" s="1" t="s">
        <v>960</v>
      </c>
      <c r="R6" s="1" t="s">
        <v>992</v>
      </c>
      <c r="S6" s="1" t="s">
        <v>962</v>
      </c>
      <c r="T6" s="1" t="s">
        <v>963</v>
      </c>
      <c r="U6" s="1" t="s">
        <v>964</v>
      </c>
      <c r="V6" s="1" t="s">
        <v>972</v>
      </c>
    </row>
    <row r="7" s="1" customFormat="1" spans="1:22">
      <c r="A7" s="3">
        <v>999224071503160</v>
      </c>
      <c r="B7" s="1" t="s">
        <v>949</v>
      </c>
      <c r="C7" s="1" t="s">
        <v>993</v>
      </c>
      <c r="D7" s="1" t="s">
        <v>994</v>
      </c>
      <c r="E7" s="1" t="s">
        <v>995</v>
      </c>
      <c r="F7" s="1" t="s">
        <v>949</v>
      </c>
      <c r="G7" s="1" t="s">
        <v>953</v>
      </c>
      <c r="H7" s="1" t="s">
        <v>954</v>
      </c>
      <c r="I7" s="1" t="s">
        <v>996</v>
      </c>
      <c r="J7" s="1" t="s">
        <v>30</v>
      </c>
      <c r="K7" s="1" t="s">
        <v>997</v>
      </c>
      <c r="L7" s="1" t="s">
        <v>997</v>
      </c>
      <c r="M7" s="1" t="s">
        <v>957</v>
      </c>
      <c r="N7" s="1" t="s">
        <v>957</v>
      </c>
      <c r="O7" s="1" t="s">
        <v>958</v>
      </c>
      <c r="P7" s="1" t="s">
        <v>959</v>
      </c>
      <c r="Q7" s="1" t="s">
        <v>960</v>
      </c>
      <c r="R7" s="1" t="s">
        <v>998</v>
      </c>
      <c r="S7" s="1" t="s">
        <v>962</v>
      </c>
      <c r="T7" s="1" t="s">
        <v>963</v>
      </c>
      <c r="U7" s="1" t="s">
        <v>964</v>
      </c>
      <c r="V7" s="1" t="s">
        <v>999</v>
      </c>
    </row>
    <row r="8" s="1" customFormat="1" spans="1:22">
      <c r="A8" s="3">
        <v>999224071402356</v>
      </c>
      <c r="B8" s="1" t="s">
        <v>949</v>
      </c>
      <c r="C8" s="1" t="s">
        <v>1000</v>
      </c>
      <c r="D8" s="1" t="s">
        <v>1001</v>
      </c>
      <c r="E8" s="1" t="s">
        <v>1002</v>
      </c>
      <c r="F8" s="1" t="s">
        <v>949</v>
      </c>
      <c r="G8" s="1" t="s">
        <v>953</v>
      </c>
      <c r="H8" s="1" t="s">
        <v>954</v>
      </c>
      <c r="I8" s="1" t="s">
        <v>1003</v>
      </c>
      <c r="J8" s="1" t="s">
        <v>30</v>
      </c>
      <c r="K8" s="1" t="s">
        <v>1004</v>
      </c>
      <c r="L8" s="1" t="s">
        <v>1004</v>
      </c>
      <c r="M8" s="1" t="s">
        <v>957</v>
      </c>
      <c r="N8" s="1" t="s">
        <v>957</v>
      </c>
      <c r="O8" s="1" t="s">
        <v>958</v>
      </c>
      <c r="P8" s="1" t="s">
        <v>959</v>
      </c>
      <c r="Q8" s="1" t="s">
        <v>960</v>
      </c>
      <c r="R8" s="1" t="s">
        <v>1005</v>
      </c>
      <c r="S8" s="1" t="s">
        <v>962</v>
      </c>
      <c r="T8" s="1" t="s">
        <v>963</v>
      </c>
      <c r="U8" s="1" t="s">
        <v>964</v>
      </c>
      <c r="V8" s="1" t="s">
        <v>1006</v>
      </c>
    </row>
    <row r="9" s="1" customFormat="1" spans="1:22">
      <c r="A9" s="3">
        <v>999224071318407</v>
      </c>
      <c r="B9" s="1" t="s">
        <v>949</v>
      </c>
      <c r="C9" s="1" t="s">
        <v>1007</v>
      </c>
      <c r="D9" s="1" t="s">
        <v>1008</v>
      </c>
      <c r="E9" s="1" t="s">
        <v>1009</v>
      </c>
      <c r="F9" s="1" t="s">
        <v>949</v>
      </c>
      <c r="G9" s="1" t="s">
        <v>953</v>
      </c>
      <c r="H9" s="1" t="s">
        <v>954</v>
      </c>
      <c r="I9" s="1" t="s">
        <v>1010</v>
      </c>
      <c r="J9" s="1" t="s">
        <v>30</v>
      </c>
      <c r="K9" s="1" t="s">
        <v>1011</v>
      </c>
      <c r="L9" s="1" t="s">
        <v>1011</v>
      </c>
      <c r="M9" s="1" t="s">
        <v>957</v>
      </c>
      <c r="N9" s="1" t="s">
        <v>957</v>
      </c>
      <c r="O9" s="1" t="s">
        <v>958</v>
      </c>
      <c r="P9" s="1" t="s">
        <v>959</v>
      </c>
      <c r="Q9" s="1" t="s">
        <v>960</v>
      </c>
      <c r="R9" s="1" t="s">
        <v>1012</v>
      </c>
      <c r="S9" s="1" t="s">
        <v>962</v>
      </c>
      <c r="T9" s="1" t="s">
        <v>963</v>
      </c>
      <c r="U9" s="1" t="s">
        <v>964</v>
      </c>
      <c r="V9" s="1" t="s">
        <v>965</v>
      </c>
    </row>
    <row r="10" s="1" customFormat="1" spans="1:22">
      <c r="A10" s="3">
        <v>999224071172285</v>
      </c>
      <c r="B10" s="1" t="s">
        <v>949</v>
      </c>
      <c r="C10" s="1" t="s">
        <v>1013</v>
      </c>
      <c r="D10" s="1" t="s">
        <v>1014</v>
      </c>
      <c r="E10" s="1" t="s">
        <v>1015</v>
      </c>
      <c r="F10" s="1" t="s">
        <v>949</v>
      </c>
      <c r="G10" s="1" t="s">
        <v>953</v>
      </c>
      <c r="H10" s="1" t="s">
        <v>954</v>
      </c>
      <c r="I10" s="1" t="s">
        <v>1016</v>
      </c>
      <c r="J10" s="1" t="s">
        <v>30</v>
      </c>
      <c r="K10" s="1" t="s">
        <v>1017</v>
      </c>
      <c r="L10" s="1" t="s">
        <v>1017</v>
      </c>
      <c r="M10" s="1" t="s">
        <v>957</v>
      </c>
      <c r="N10" s="1" t="s">
        <v>957</v>
      </c>
      <c r="O10" s="1" t="s">
        <v>958</v>
      </c>
      <c r="P10" s="1" t="s">
        <v>959</v>
      </c>
      <c r="Q10" s="1" t="s">
        <v>960</v>
      </c>
      <c r="R10" s="1" t="s">
        <v>1018</v>
      </c>
      <c r="S10" s="1" t="s">
        <v>962</v>
      </c>
      <c r="T10" s="1" t="s">
        <v>963</v>
      </c>
      <c r="U10" s="1" t="s">
        <v>964</v>
      </c>
      <c r="V10" s="1" t="s">
        <v>972</v>
      </c>
    </row>
    <row r="11" s="1" customFormat="1" spans="1:22">
      <c r="A11" s="3">
        <v>999224068375123</v>
      </c>
      <c r="B11" s="1" t="s">
        <v>949</v>
      </c>
      <c r="C11" s="1" t="s">
        <v>1019</v>
      </c>
      <c r="D11" s="1" t="s">
        <v>1020</v>
      </c>
      <c r="E11" s="1" t="s">
        <v>1021</v>
      </c>
      <c r="F11" s="1" t="s">
        <v>949</v>
      </c>
      <c r="G11" s="1" t="s">
        <v>953</v>
      </c>
      <c r="H11" s="1" t="s">
        <v>954</v>
      </c>
      <c r="I11" s="1" t="s">
        <v>1022</v>
      </c>
      <c r="J11" s="1" t="s">
        <v>30</v>
      </c>
      <c r="K11" s="1" t="s">
        <v>1023</v>
      </c>
      <c r="L11" s="1" t="s">
        <v>1023</v>
      </c>
      <c r="M11" s="1" t="s">
        <v>957</v>
      </c>
      <c r="N11" s="1" t="s">
        <v>957</v>
      </c>
      <c r="O11" s="1" t="s">
        <v>958</v>
      </c>
      <c r="P11" s="1" t="s">
        <v>959</v>
      </c>
      <c r="Q11" s="1" t="s">
        <v>960</v>
      </c>
      <c r="R11" s="1" t="s">
        <v>1024</v>
      </c>
      <c r="S11" s="1" t="s">
        <v>962</v>
      </c>
      <c r="T11" s="1" t="s">
        <v>963</v>
      </c>
      <c r="U11" s="1" t="s">
        <v>964</v>
      </c>
      <c r="V11" s="1" t="s">
        <v>1025</v>
      </c>
    </row>
    <row r="12" s="1" customFormat="1" spans="1:22">
      <c r="A12" s="3">
        <v>999224068150363</v>
      </c>
      <c r="B12" s="1" t="s">
        <v>949</v>
      </c>
      <c r="C12" s="1" t="s">
        <v>1026</v>
      </c>
      <c r="D12" s="1" t="s">
        <v>1027</v>
      </c>
      <c r="E12" s="1" t="s">
        <v>1028</v>
      </c>
      <c r="F12" s="1" t="s">
        <v>949</v>
      </c>
      <c r="G12" s="1" t="s">
        <v>953</v>
      </c>
      <c r="H12" s="1" t="s">
        <v>954</v>
      </c>
      <c r="I12" s="1" t="s">
        <v>1029</v>
      </c>
      <c r="J12" s="1" t="s">
        <v>30</v>
      </c>
      <c r="K12" s="1" t="s">
        <v>1030</v>
      </c>
      <c r="L12" s="1" t="s">
        <v>1030</v>
      </c>
      <c r="M12" s="1" t="s">
        <v>957</v>
      </c>
      <c r="N12" s="1" t="s">
        <v>957</v>
      </c>
      <c r="O12" s="1" t="s">
        <v>958</v>
      </c>
      <c r="P12" s="1" t="s">
        <v>959</v>
      </c>
      <c r="Q12" s="1" t="s">
        <v>960</v>
      </c>
      <c r="R12" s="1" t="s">
        <v>1031</v>
      </c>
      <c r="S12" s="1" t="s">
        <v>962</v>
      </c>
      <c r="T12" s="1" t="s">
        <v>963</v>
      </c>
      <c r="U12" s="1" t="s">
        <v>964</v>
      </c>
      <c r="V12" s="1" t="s">
        <v>972</v>
      </c>
    </row>
    <row r="13" s="1" customFormat="1" spans="1:22">
      <c r="A13" s="3">
        <v>999224067546641</v>
      </c>
      <c r="B13" s="1" t="s">
        <v>949</v>
      </c>
      <c r="C13" s="1" t="s">
        <v>1032</v>
      </c>
      <c r="D13" s="1" t="s">
        <v>1033</v>
      </c>
      <c r="E13" s="1" t="s">
        <v>1034</v>
      </c>
      <c r="F13" s="1" t="s">
        <v>949</v>
      </c>
      <c r="G13" s="1" t="s">
        <v>953</v>
      </c>
      <c r="H13" s="1" t="s">
        <v>954</v>
      </c>
      <c r="I13" s="1" t="s">
        <v>1035</v>
      </c>
      <c r="J13" s="1" t="s">
        <v>30</v>
      </c>
      <c r="K13" s="1" t="s">
        <v>1036</v>
      </c>
      <c r="L13" s="1" t="s">
        <v>1036</v>
      </c>
      <c r="M13" s="1" t="s">
        <v>957</v>
      </c>
      <c r="N13" s="1" t="s">
        <v>957</v>
      </c>
      <c r="O13" s="1" t="s">
        <v>958</v>
      </c>
      <c r="P13" s="1" t="s">
        <v>959</v>
      </c>
      <c r="Q13" s="1" t="s">
        <v>960</v>
      </c>
      <c r="R13" s="1" t="s">
        <v>1037</v>
      </c>
      <c r="S13" s="1" t="s">
        <v>962</v>
      </c>
      <c r="T13" s="1" t="s">
        <v>963</v>
      </c>
      <c r="U13" s="1" t="s">
        <v>964</v>
      </c>
      <c r="V13" s="1" t="s">
        <v>1006</v>
      </c>
    </row>
    <row r="14" s="1" customFormat="1" spans="1:22">
      <c r="A14" s="3">
        <v>999224067193800</v>
      </c>
      <c r="B14" s="1" t="s">
        <v>949</v>
      </c>
      <c r="C14" s="1" t="s">
        <v>1038</v>
      </c>
      <c r="D14" s="1" t="s">
        <v>1039</v>
      </c>
      <c r="E14" s="1" t="s">
        <v>1040</v>
      </c>
      <c r="F14" s="1" t="s">
        <v>949</v>
      </c>
      <c r="G14" s="1" t="s">
        <v>953</v>
      </c>
      <c r="H14" s="1" t="s">
        <v>954</v>
      </c>
      <c r="I14" s="1" t="s">
        <v>1041</v>
      </c>
      <c r="J14" s="1" t="s">
        <v>30</v>
      </c>
      <c r="K14" s="1" t="s">
        <v>1042</v>
      </c>
      <c r="L14" s="1" t="s">
        <v>1042</v>
      </c>
      <c r="M14" s="1" t="s">
        <v>957</v>
      </c>
      <c r="N14" s="1" t="s">
        <v>957</v>
      </c>
      <c r="O14" s="1" t="s">
        <v>958</v>
      </c>
      <c r="P14" s="1" t="s">
        <v>959</v>
      </c>
      <c r="Q14" s="1" t="s">
        <v>960</v>
      </c>
      <c r="R14" s="1" t="s">
        <v>1043</v>
      </c>
      <c r="S14" s="1" t="s">
        <v>962</v>
      </c>
      <c r="T14" s="1" t="s">
        <v>963</v>
      </c>
      <c r="U14" s="1" t="s">
        <v>964</v>
      </c>
      <c r="V14" s="1" t="s">
        <v>1044</v>
      </c>
    </row>
    <row r="15" s="1" customFormat="1" spans="1:22">
      <c r="A15" s="3">
        <v>999224067086442</v>
      </c>
      <c r="B15" s="1" t="s">
        <v>949</v>
      </c>
      <c r="C15" s="1" t="s">
        <v>1045</v>
      </c>
      <c r="D15" s="1" t="s">
        <v>1046</v>
      </c>
      <c r="E15" s="1" t="s">
        <v>1047</v>
      </c>
      <c r="F15" s="1" t="s">
        <v>949</v>
      </c>
      <c r="G15" s="1" t="s">
        <v>953</v>
      </c>
      <c r="H15" s="1" t="s">
        <v>954</v>
      </c>
      <c r="I15" s="1" t="s">
        <v>1048</v>
      </c>
      <c r="J15" s="1" t="s">
        <v>30</v>
      </c>
      <c r="K15" s="1" t="s">
        <v>1049</v>
      </c>
      <c r="L15" s="1" t="s">
        <v>1049</v>
      </c>
      <c r="M15" s="1" t="s">
        <v>957</v>
      </c>
      <c r="N15" s="1" t="s">
        <v>957</v>
      </c>
      <c r="O15" s="1" t="s">
        <v>958</v>
      </c>
      <c r="P15" s="1" t="s">
        <v>959</v>
      </c>
      <c r="Q15" s="1" t="s">
        <v>960</v>
      </c>
      <c r="R15" s="1" t="s">
        <v>1050</v>
      </c>
      <c r="S15" s="1" t="s">
        <v>962</v>
      </c>
      <c r="T15" s="1" t="s">
        <v>963</v>
      </c>
      <c r="U15" s="1" t="s">
        <v>964</v>
      </c>
      <c r="V15" s="1" t="s">
        <v>972</v>
      </c>
    </row>
    <row r="16" s="1" customFormat="1" spans="1:22">
      <c r="A16" s="3">
        <v>999224067062327</v>
      </c>
      <c r="B16" s="1" t="s">
        <v>949</v>
      </c>
      <c r="C16" s="1" t="s">
        <v>1051</v>
      </c>
      <c r="D16" s="1" t="s">
        <v>1052</v>
      </c>
      <c r="E16" s="1" t="s">
        <v>1053</v>
      </c>
      <c r="F16" s="1" t="s">
        <v>949</v>
      </c>
      <c r="G16" s="1" t="s">
        <v>953</v>
      </c>
      <c r="H16" s="1" t="s">
        <v>954</v>
      </c>
      <c r="I16" s="1" t="s">
        <v>1054</v>
      </c>
      <c r="J16" s="1" t="s">
        <v>30</v>
      </c>
      <c r="K16" s="1" t="s">
        <v>1055</v>
      </c>
      <c r="L16" s="1" t="s">
        <v>1055</v>
      </c>
      <c r="M16" s="1" t="s">
        <v>957</v>
      </c>
      <c r="N16" s="1" t="s">
        <v>957</v>
      </c>
      <c r="O16" s="1" t="s">
        <v>958</v>
      </c>
      <c r="P16" s="1" t="s">
        <v>959</v>
      </c>
      <c r="Q16" s="1" t="s">
        <v>960</v>
      </c>
      <c r="R16" s="1" t="s">
        <v>1056</v>
      </c>
      <c r="S16" s="1" t="s">
        <v>962</v>
      </c>
      <c r="T16" s="1" t="s">
        <v>963</v>
      </c>
      <c r="U16" s="1" t="s">
        <v>964</v>
      </c>
      <c r="V16" s="1" t="s">
        <v>1006</v>
      </c>
    </row>
    <row r="17" s="1" customFormat="1" spans="1:22">
      <c r="A17" s="3">
        <v>999224066956217</v>
      </c>
      <c r="B17" s="1" t="s">
        <v>949</v>
      </c>
      <c r="C17" s="1" t="s">
        <v>1057</v>
      </c>
      <c r="D17" s="1" t="s">
        <v>1058</v>
      </c>
      <c r="E17" s="1" t="s">
        <v>1059</v>
      </c>
      <c r="F17" s="1" t="s">
        <v>949</v>
      </c>
      <c r="G17" s="1" t="s">
        <v>953</v>
      </c>
      <c r="H17" s="1" t="s">
        <v>954</v>
      </c>
      <c r="I17" s="1" t="s">
        <v>1060</v>
      </c>
      <c r="J17" s="1" t="s">
        <v>30</v>
      </c>
      <c r="K17" s="1" t="s">
        <v>1061</v>
      </c>
      <c r="L17" s="1" t="s">
        <v>1061</v>
      </c>
      <c r="M17" s="1" t="s">
        <v>957</v>
      </c>
      <c r="N17" s="1" t="s">
        <v>957</v>
      </c>
      <c r="O17" s="1" t="s">
        <v>958</v>
      </c>
      <c r="P17" s="1" t="s">
        <v>959</v>
      </c>
      <c r="Q17" s="1" t="s">
        <v>960</v>
      </c>
      <c r="R17" s="1" t="s">
        <v>1062</v>
      </c>
      <c r="S17" s="1" t="s">
        <v>962</v>
      </c>
      <c r="T17" s="1" t="s">
        <v>963</v>
      </c>
      <c r="U17" s="1" t="s">
        <v>964</v>
      </c>
      <c r="V17" s="1" t="s">
        <v>1063</v>
      </c>
    </row>
    <row r="18" s="1" customFormat="1" spans="1:22">
      <c r="A18" s="3">
        <v>999224066711459</v>
      </c>
      <c r="B18" s="1" t="s">
        <v>949</v>
      </c>
      <c r="C18" s="1" t="s">
        <v>1064</v>
      </c>
      <c r="D18" s="1" t="s">
        <v>1065</v>
      </c>
      <c r="E18" s="1" t="s">
        <v>1066</v>
      </c>
      <c r="F18" s="1" t="s">
        <v>949</v>
      </c>
      <c r="G18" s="1" t="s">
        <v>953</v>
      </c>
      <c r="H18" s="1" t="s">
        <v>954</v>
      </c>
      <c r="I18" s="1" t="s">
        <v>1067</v>
      </c>
      <c r="J18" s="1" t="s">
        <v>30</v>
      </c>
      <c r="K18" s="1" t="s">
        <v>1068</v>
      </c>
      <c r="L18" s="1" t="s">
        <v>1068</v>
      </c>
      <c r="M18" s="1" t="s">
        <v>957</v>
      </c>
      <c r="N18" s="1" t="s">
        <v>957</v>
      </c>
      <c r="O18" s="1" t="s">
        <v>958</v>
      </c>
      <c r="P18" s="1" t="s">
        <v>959</v>
      </c>
      <c r="Q18" s="1" t="s">
        <v>960</v>
      </c>
      <c r="R18" s="1" t="s">
        <v>1069</v>
      </c>
      <c r="S18" s="1" t="s">
        <v>962</v>
      </c>
      <c r="T18" s="1" t="s">
        <v>963</v>
      </c>
      <c r="U18" s="1" t="s">
        <v>964</v>
      </c>
      <c r="V18" s="1" t="s">
        <v>972</v>
      </c>
    </row>
    <row r="19" s="1" customFormat="1" spans="1:22">
      <c r="A19" s="3">
        <v>999224066044993</v>
      </c>
      <c r="B19" s="1" t="s">
        <v>949</v>
      </c>
      <c r="C19" s="1" t="s">
        <v>1070</v>
      </c>
      <c r="D19" s="1" t="s">
        <v>1071</v>
      </c>
      <c r="E19" s="1" t="s">
        <v>1072</v>
      </c>
      <c r="F19" s="1" t="s">
        <v>949</v>
      </c>
      <c r="G19" s="1" t="s">
        <v>953</v>
      </c>
      <c r="H19" s="1" t="s">
        <v>954</v>
      </c>
      <c r="I19" s="1" t="s">
        <v>1073</v>
      </c>
      <c r="J19" s="1" t="s">
        <v>30</v>
      </c>
      <c r="K19" s="1" t="s">
        <v>1074</v>
      </c>
      <c r="L19" s="1" t="s">
        <v>1074</v>
      </c>
      <c r="M19" s="1" t="s">
        <v>957</v>
      </c>
      <c r="N19" s="1" t="s">
        <v>957</v>
      </c>
      <c r="O19" s="1" t="s">
        <v>958</v>
      </c>
      <c r="P19" s="1" t="s">
        <v>959</v>
      </c>
      <c r="Q19" s="1" t="s">
        <v>960</v>
      </c>
      <c r="R19" s="1" t="s">
        <v>1075</v>
      </c>
      <c r="S19" s="1" t="s">
        <v>962</v>
      </c>
      <c r="T19" s="1" t="s">
        <v>963</v>
      </c>
      <c r="U19" s="1" t="s">
        <v>964</v>
      </c>
      <c r="V19" s="1" t="s">
        <v>1076</v>
      </c>
    </row>
    <row r="20" s="1" customFormat="1" spans="1:22">
      <c r="A20" s="3">
        <v>999224065314425</v>
      </c>
      <c r="B20" s="1" t="s">
        <v>949</v>
      </c>
      <c r="C20" s="1" t="s">
        <v>1077</v>
      </c>
      <c r="D20" s="1" t="s">
        <v>974</v>
      </c>
      <c r="E20" s="1" t="s">
        <v>1078</v>
      </c>
      <c r="F20" s="1" t="s">
        <v>949</v>
      </c>
      <c r="G20" s="1" t="s">
        <v>953</v>
      </c>
      <c r="H20" s="1" t="s">
        <v>954</v>
      </c>
      <c r="I20" s="1" t="s">
        <v>976</v>
      </c>
      <c r="J20" s="1" t="s">
        <v>30</v>
      </c>
      <c r="K20" s="1" t="s">
        <v>977</v>
      </c>
      <c r="L20" s="1" t="s">
        <v>977</v>
      </c>
      <c r="M20" s="1" t="s">
        <v>957</v>
      </c>
      <c r="N20" s="1" t="s">
        <v>957</v>
      </c>
      <c r="O20" s="1" t="s">
        <v>958</v>
      </c>
      <c r="P20" s="1" t="s">
        <v>959</v>
      </c>
      <c r="Q20" s="1" t="s">
        <v>960</v>
      </c>
      <c r="R20" s="1" t="s">
        <v>1079</v>
      </c>
      <c r="S20" s="1" t="s">
        <v>962</v>
      </c>
      <c r="T20" s="1" t="s">
        <v>963</v>
      </c>
      <c r="U20" s="1" t="s">
        <v>964</v>
      </c>
      <c r="V20" s="1" t="s">
        <v>979</v>
      </c>
    </row>
    <row r="21" s="1" customFormat="1" spans="1:22">
      <c r="A21" s="3">
        <v>999224065262557</v>
      </c>
      <c r="B21" s="1" t="s">
        <v>949</v>
      </c>
      <c r="C21" s="1" t="s">
        <v>1080</v>
      </c>
      <c r="D21" s="1" t="s">
        <v>1081</v>
      </c>
      <c r="E21" s="1" t="s">
        <v>1082</v>
      </c>
      <c r="F21" s="1" t="s">
        <v>949</v>
      </c>
      <c r="G21" s="1" t="s">
        <v>953</v>
      </c>
      <c r="H21" s="1" t="s">
        <v>954</v>
      </c>
      <c r="I21" s="1" t="s">
        <v>1083</v>
      </c>
      <c r="J21" s="1" t="s">
        <v>30</v>
      </c>
      <c r="K21" s="1" t="s">
        <v>1084</v>
      </c>
      <c r="L21" s="1" t="s">
        <v>1084</v>
      </c>
      <c r="M21" s="1" t="s">
        <v>957</v>
      </c>
      <c r="N21" s="1" t="s">
        <v>957</v>
      </c>
      <c r="O21" s="1" t="s">
        <v>958</v>
      </c>
      <c r="P21" s="1" t="s">
        <v>959</v>
      </c>
      <c r="Q21" s="1" t="s">
        <v>960</v>
      </c>
      <c r="R21" s="1" t="s">
        <v>1085</v>
      </c>
      <c r="S21" s="1" t="s">
        <v>962</v>
      </c>
      <c r="T21" s="1" t="s">
        <v>963</v>
      </c>
      <c r="U21" s="1" t="s">
        <v>964</v>
      </c>
      <c r="V21" s="1" t="s">
        <v>972</v>
      </c>
    </row>
    <row r="22" s="1" customFormat="1" spans="1:22">
      <c r="A22" s="3">
        <v>999224065195240</v>
      </c>
      <c r="B22" s="1" t="s">
        <v>949</v>
      </c>
      <c r="C22" s="1" t="s">
        <v>1086</v>
      </c>
      <c r="D22" s="1" t="s">
        <v>1087</v>
      </c>
      <c r="E22" s="1" t="s">
        <v>1088</v>
      </c>
      <c r="F22" s="1" t="s">
        <v>949</v>
      </c>
      <c r="G22" s="1" t="s">
        <v>953</v>
      </c>
      <c r="H22" s="1" t="s">
        <v>954</v>
      </c>
      <c r="I22" s="1" t="s">
        <v>1089</v>
      </c>
      <c r="J22" s="1" t="s">
        <v>30</v>
      </c>
      <c r="K22" s="1" t="s">
        <v>1090</v>
      </c>
      <c r="L22" s="1" t="s">
        <v>1090</v>
      </c>
      <c r="M22" s="1" t="s">
        <v>957</v>
      </c>
      <c r="N22" s="1" t="s">
        <v>957</v>
      </c>
      <c r="O22" s="1" t="s">
        <v>958</v>
      </c>
      <c r="P22" s="1" t="s">
        <v>959</v>
      </c>
      <c r="Q22" s="1" t="s">
        <v>960</v>
      </c>
      <c r="R22" s="1" t="s">
        <v>1091</v>
      </c>
      <c r="S22" s="1" t="s">
        <v>962</v>
      </c>
      <c r="T22" s="1" t="s">
        <v>963</v>
      </c>
      <c r="U22" s="1" t="s">
        <v>964</v>
      </c>
      <c r="V22" s="1" t="s">
        <v>986</v>
      </c>
    </row>
    <row r="23" s="1" customFormat="1" spans="1:22">
      <c r="A23" s="3">
        <v>999224064892933</v>
      </c>
      <c r="B23" s="1" t="s">
        <v>949</v>
      </c>
      <c r="C23" s="1" t="s">
        <v>1092</v>
      </c>
      <c r="D23" s="1" t="s">
        <v>1093</v>
      </c>
      <c r="E23" s="1" t="s">
        <v>1094</v>
      </c>
      <c r="F23" s="1" t="s">
        <v>949</v>
      </c>
      <c r="G23" s="1" t="s">
        <v>953</v>
      </c>
      <c r="H23" s="1" t="s">
        <v>954</v>
      </c>
      <c r="I23" s="1" t="s">
        <v>1095</v>
      </c>
      <c r="J23" s="1" t="s">
        <v>30</v>
      </c>
      <c r="K23" s="1" t="s">
        <v>1096</v>
      </c>
      <c r="L23" s="1" t="s">
        <v>1096</v>
      </c>
      <c r="M23" s="1" t="s">
        <v>957</v>
      </c>
      <c r="N23" s="1" t="s">
        <v>957</v>
      </c>
      <c r="O23" s="1" t="s">
        <v>958</v>
      </c>
      <c r="P23" s="1" t="s">
        <v>959</v>
      </c>
      <c r="Q23" s="1" t="s">
        <v>960</v>
      </c>
      <c r="R23" s="1" t="s">
        <v>1097</v>
      </c>
      <c r="S23" s="1" t="s">
        <v>962</v>
      </c>
      <c r="T23" s="1" t="s">
        <v>963</v>
      </c>
      <c r="U23" s="1" t="s">
        <v>964</v>
      </c>
      <c r="V23" s="1" t="s">
        <v>972</v>
      </c>
    </row>
    <row r="24" s="1" customFormat="1" spans="1:22">
      <c r="A24" s="3">
        <v>999224064542663</v>
      </c>
      <c r="B24" s="1" t="s">
        <v>949</v>
      </c>
      <c r="C24" s="1" t="s">
        <v>1098</v>
      </c>
      <c r="D24" s="1" t="s">
        <v>1027</v>
      </c>
      <c r="E24" s="1" t="s">
        <v>1099</v>
      </c>
      <c r="F24" s="1" t="s">
        <v>949</v>
      </c>
      <c r="G24" s="1" t="s">
        <v>953</v>
      </c>
      <c r="H24" s="1" t="s">
        <v>954</v>
      </c>
      <c r="I24" s="1" t="s">
        <v>1100</v>
      </c>
      <c r="J24" s="1" t="s">
        <v>30</v>
      </c>
      <c r="K24" s="1" t="s">
        <v>1101</v>
      </c>
      <c r="L24" s="1" t="s">
        <v>1101</v>
      </c>
      <c r="M24" s="1" t="s">
        <v>957</v>
      </c>
      <c r="N24" s="1" t="s">
        <v>957</v>
      </c>
      <c r="O24" s="1" t="s">
        <v>958</v>
      </c>
      <c r="P24" s="1" t="s">
        <v>959</v>
      </c>
      <c r="Q24" s="1" t="s">
        <v>960</v>
      </c>
      <c r="R24" s="1" t="s">
        <v>1102</v>
      </c>
      <c r="S24" s="1" t="s">
        <v>962</v>
      </c>
      <c r="T24" s="1" t="s">
        <v>963</v>
      </c>
      <c r="U24" s="1" t="s">
        <v>964</v>
      </c>
      <c r="V24" s="1" t="s">
        <v>972</v>
      </c>
    </row>
    <row r="25" s="1" customFormat="1" spans="1:22">
      <c r="A25" s="3">
        <v>999224063984516</v>
      </c>
      <c r="B25" s="1" t="s">
        <v>949</v>
      </c>
      <c r="C25" s="1" t="s">
        <v>1103</v>
      </c>
      <c r="D25" s="1" t="s">
        <v>1104</v>
      </c>
      <c r="E25" s="1" t="s">
        <v>1105</v>
      </c>
      <c r="F25" s="1" t="s">
        <v>949</v>
      </c>
      <c r="G25" s="1" t="s">
        <v>953</v>
      </c>
      <c r="H25" s="1" t="s">
        <v>954</v>
      </c>
      <c r="I25" s="1" t="s">
        <v>1106</v>
      </c>
      <c r="J25" s="1" t="s">
        <v>30</v>
      </c>
      <c r="K25" s="1" t="s">
        <v>1107</v>
      </c>
      <c r="L25" s="1" t="s">
        <v>1107</v>
      </c>
      <c r="M25" s="1" t="s">
        <v>957</v>
      </c>
      <c r="N25" s="1" t="s">
        <v>957</v>
      </c>
      <c r="O25" s="1" t="s">
        <v>958</v>
      </c>
      <c r="P25" s="1" t="s">
        <v>959</v>
      </c>
      <c r="Q25" s="1" t="s">
        <v>960</v>
      </c>
      <c r="R25" s="1" t="s">
        <v>1108</v>
      </c>
      <c r="S25" s="1" t="s">
        <v>962</v>
      </c>
      <c r="T25" s="1" t="s">
        <v>963</v>
      </c>
      <c r="U25" s="1" t="s">
        <v>964</v>
      </c>
      <c r="V25" s="1" t="s">
        <v>1044</v>
      </c>
    </row>
    <row r="26" s="1" customFormat="1" spans="1:22">
      <c r="A26" s="3">
        <v>999224063569533</v>
      </c>
      <c r="B26" s="1" t="s">
        <v>949</v>
      </c>
      <c r="C26" s="1" t="s">
        <v>1109</v>
      </c>
      <c r="D26" s="1" t="s">
        <v>1110</v>
      </c>
      <c r="E26" s="1" t="s">
        <v>1111</v>
      </c>
      <c r="F26" s="1" t="s">
        <v>949</v>
      </c>
      <c r="G26" s="1" t="s">
        <v>953</v>
      </c>
      <c r="H26" s="1" t="s">
        <v>954</v>
      </c>
      <c r="I26" s="1" t="s">
        <v>1112</v>
      </c>
      <c r="J26" s="1" t="s">
        <v>30</v>
      </c>
      <c r="K26" s="1" t="s">
        <v>1113</v>
      </c>
      <c r="L26" s="1" t="s">
        <v>1113</v>
      </c>
      <c r="M26" s="1" t="s">
        <v>957</v>
      </c>
      <c r="N26" s="1" t="s">
        <v>957</v>
      </c>
      <c r="O26" s="1" t="s">
        <v>958</v>
      </c>
      <c r="P26" s="1" t="s">
        <v>959</v>
      </c>
      <c r="Q26" s="1" t="s">
        <v>960</v>
      </c>
      <c r="R26" s="1" t="s">
        <v>1114</v>
      </c>
      <c r="S26" s="1" t="s">
        <v>962</v>
      </c>
      <c r="T26" s="1" t="s">
        <v>963</v>
      </c>
      <c r="U26" s="1" t="s">
        <v>964</v>
      </c>
      <c r="V26" s="1" t="s">
        <v>1044</v>
      </c>
    </row>
    <row r="27" s="1" customFormat="1" spans="1:22">
      <c r="A27" s="3">
        <v>999224063201922</v>
      </c>
      <c r="B27" s="1" t="s">
        <v>949</v>
      </c>
      <c r="C27" s="1" t="s">
        <v>1115</v>
      </c>
      <c r="D27" s="1" t="s">
        <v>1116</v>
      </c>
      <c r="E27" s="1" t="s">
        <v>1117</v>
      </c>
      <c r="F27" s="1" t="s">
        <v>949</v>
      </c>
      <c r="G27" s="1" t="s">
        <v>953</v>
      </c>
      <c r="H27" s="1" t="s">
        <v>954</v>
      </c>
      <c r="I27" s="1" t="s">
        <v>1118</v>
      </c>
      <c r="J27" s="1" t="s">
        <v>30</v>
      </c>
      <c r="K27" s="1" t="s">
        <v>1119</v>
      </c>
      <c r="L27" s="1" t="s">
        <v>1119</v>
      </c>
      <c r="M27" s="1" t="s">
        <v>957</v>
      </c>
      <c r="N27" s="1" t="s">
        <v>957</v>
      </c>
      <c r="O27" s="1" t="s">
        <v>958</v>
      </c>
      <c r="P27" s="1" t="s">
        <v>959</v>
      </c>
      <c r="Q27" s="1" t="s">
        <v>960</v>
      </c>
      <c r="R27" s="1" t="s">
        <v>1120</v>
      </c>
      <c r="S27" s="1" t="s">
        <v>962</v>
      </c>
      <c r="T27" s="1" t="s">
        <v>963</v>
      </c>
      <c r="U27" s="1" t="s">
        <v>964</v>
      </c>
      <c r="V27" s="1" t="s">
        <v>1006</v>
      </c>
    </row>
    <row r="28" s="1" customFormat="1" spans="1:22">
      <c r="A28" s="3">
        <v>999224062521017</v>
      </c>
      <c r="B28" s="1" t="s">
        <v>949</v>
      </c>
      <c r="C28" s="1" t="s">
        <v>1121</v>
      </c>
      <c r="D28" s="1" t="s">
        <v>1122</v>
      </c>
      <c r="E28" s="1" t="s">
        <v>1123</v>
      </c>
      <c r="F28" s="1" t="s">
        <v>949</v>
      </c>
      <c r="G28" s="1" t="s">
        <v>953</v>
      </c>
      <c r="H28" s="1" t="s">
        <v>954</v>
      </c>
      <c r="I28" s="1" t="s">
        <v>1124</v>
      </c>
      <c r="J28" s="1" t="s">
        <v>30</v>
      </c>
      <c r="K28" s="1" t="s">
        <v>1125</v>
      </c>
      <c r="L28" s="1" t="s">
        <v>1125</v>
      </c>
      <c r="M28" s="1" t="s">
        <v>957</v>
      </c>
      <c r="N28" s="1" t="s">
        <v>957</v>
      </c>
      <c r="O28" s="1" t="s">
        <v>958</v>
      </c>
      <c r="P28" s="1" t="s">
        <v>959</v>
      </c>
      <c r="Q28" s="1" t="s">
        <v>960</v>
      </c>
      <c r="R28" s="1" t="s">
        <v>1126</v>
      </c>
      <c r="S28" s="1" t="s">
        <v>962</v>
      </c>
      <c r="T28" s="1" t="s">
        <v>963</v>
      </c>
      <c r="U28" s="1" t="s">
        <v>964</v>
      </c>
      <c r="V28" s="1" t="s">
        <v>986</v>
      </c>
    </row>
    <row r="29" s="1" customFormat="1" spans="1:22">
      <c r="A29" s="3">
        <v>999224062510281</v>
      </c>
      <c r="B29" s="1" t="s">
        <v>949</v>
      </c>
      <c r="C29" s="1" t="s">
        <v>1127</v>
      </c>
      <c r="D29" s="1" t="s">
        <v>1128</v>
      </c>
      <c r="E29" s="1" t="s">
        <v>1129</v>
      </c>
      <c r="F29" s="1" t="s">
        <v>949</v>
      </c>
      <c r="G29" s="1" t="s">
        <v>953</v>
      </c>
      <c r="H29" s="1" t="s">
        <v>954</v>
      </c>
      <c r="I29" s="1" t="s">
        <v>1130</v>
      </c>
      <c r="J29" s="1" t="s">
        <v>30</v>
      </c>
      <c r="K29" s="1" t="s">
        <v>1131</v>
      </c>
      <c r="L29" s="1" t="s">
        <v>1131</v>
      </c>
      <c r="M29" s="1" t="s">
        <v>957</v>
      </c>
      <c r="N29" s="1" t="s">
        <v>957</v>
      </c>
      <c r="O29" s="1" t="s">
        <v>958</v>
      </c>
      <c r="P29" s="1" t="s">
        <v>959</v>
      </c>
      <c r="Q29" s="1" t="s">
        <v>960</v>
      </c>
      <c r="R29" s="1" t="s">
        <v>1132</v>
      </c>
      <c r="S29" s="1" t="s">
        <v>962</v>
      </c>
      <c r="T29" s="1" t="s">
        <v>963</v>
      </c>
      <c r="U29" s="1" t="s">
        <v>964</v>
      </c>
      <c r="V29" s="1" t="s">
        <v>1133</v>
      </c>
    </row>
    <row r="30" s="1" customFormat="1" spans="1:22">
      <c r="A30" s="3">
        <v>999224062206410</v>
      </c>
      <c r="B30" s="1" t="s">
        <v>949</v>
      </c>
      <c r="C30" s="1" t="s">
        <v>1134</v>
      </c>
      <c r="D30" s="1" t="s">
        <v>1135</v>
      </c>
      <c r="E30" s="1" t="s">
        <v>1136</v>
      </c>
      <c r="F30" s="1" t="s">
        <v>949</v>
      </c>
      <c r="G30" s="1" t="s">
        <v>953</v>
      </c>
      <c r="H30" s="1" t="s">
        <v>954</v>
      </c>
      <c r="I30" s="1" t="s">
        <v>1137</v>
      </c>
      <c r="J30" s="1" t="s">
        <v>30</v>
      </c>
      <c r="K30" s="1" t="s">
        <v>1138</v>
      </c>
      <c r="L30" s="1" t="s">
        <v>1138</v>
      </c>
      <c r="M30" s="1" t="s">
        <v>957</v>
      </c>
      <c r="N30" s="1" t="s">
        <v>957</v>
      </c>
      <c r="O30" s="1" t="s">
        <v>958</v>
      </c>
      <c r="P30" s="1" t="s">
        <v>959</v>
      </c>
      <c r="Q30" s="1" t="s">
        <v>960</v>
      </c>
      <c r="R30" s="1" t="s">
        <v>1139</v>
      </c>
      <c r="S30" s="1" t="s">
        <v>962</v>
      </c>
      <c r="T30" s="1" t="s">
        <v>963</v>
      </c>
      <c r="U30" s="1" t="s">
        <v>964</v>
      </c>
      <c r="V30" s="1" t="s">
        <v>1140</v>
      </c>
    </row>
    <row r="31" s="1" customFormat="1" spans="1:22">
      <c r="A31" s="3">
        <v>999224061964219</v>
      </c>
      <c r="B31" s="1" t="s">
        <v>949</v>
      </c>
      <c r="C31" s="1" t="s">
        <v>1141</v>
      </c>
      <c r="D31" s="1" t="s">
        <v>1142</v>
      </c>
      <c r="E31" s="1" t="s">
        <v>1143</v>
      </c>
      <c r="F31" s="1" t="s">
        <v>949</v>
      </c>
      <c r="G31" s="1" t="s">
        <v>953</v>
      </c>
      <c r="H31" s="1" t="s">
        <v>954</v>
      </c>
      <c r="I31" s="1" t="s">
        <v>1144</v>
      </c>
      <c r="J31" s="1" t="s">
        <v>30</v>
      </c>
      <c r="K31" s="1" t="s">
        <v>1145</v>
      </c>
      <c r="L31" s="1" t="s">
        <v>1145</v>
      </c>
      <c r="M31" s="1" t="s">
        <v>957</v>
      </c>
      <c r="N31" s="1" t="s">
        <v>957</v>
      </c>
      <c r="O31" s="1" t="s">
        <v>958</v>
      </c>
      <c r="P31" s="1" t="s">
        <v>959</v>
      </c>
      <c r="Q31" s="1" t="s">
        <v>960</v>
      </c>
      <c r="R31" s="1" t="s">
        <v>1146</v>
      </c>
      <c r="S31" s="1" t="s">
        <v>962</v>
      </c>
      <c r="T31" s="1" t="s">
        <v>963</v>
      </c>
      <c r="U31" s="1" t="s">
        <v>964</v>
      </c>
      <c r="V31" s="1" t="s">
        <v>972</v>
      </c>
    </row>
    <row r="32" s="1" customFormat="1" spans="1:22">
      <c r="A32" s="3">
        <v>999224061867472</v>
      </c>
      <c r="B32" s="1" t="s">
        <v>949</v>
      </c>
      <c r="C32" s="1" t="s">
        <v>1147</v>
      </c>
      <c r="D32" s="1" t="s">
        <v>1148</v>
      </c>
      <c r="E32" s="1" t="s">
        <v>1149</v>
      </c>
      <c r="F32" s="1" t="s">
        <v>949</v>
      </c>
      <c r="G32" s="1" t="s">
        <v>953</v>
      </c>
      <c r="H32" s="1" t="s">
        <v>954</v>
      </c>
      <c r="I32" s="1" t="s">
        <v>1150</v>
      </c>
      <c r="J32" s="1" t="s">
        <v>30</v>
      </c>
      <c r="K32" s="1" t="s">
        <v>1151</v>
      </c>
      <c r="L32" s="1" t="s">
        <v>1151</v>
      </c>
      <c r="M32" s="1" t="s">
        <v>957</v>
      </c>
      <c r="N32" s="1" t="s">
        <v>957</v>
      </c>
      <c r="O32" s="1" t="s">
        <v>958</v>
      </c>
      <c r="P32" s="1" t="s">
        <v>959</v>
      </c>
      <c r="Q32" s="1" t="s">
        <v>960</v>
      </c>
      <c r="R32" s="1" t="s">
        <v>1152</v>
      </c>
      <c r="S32" s="1" t="s">
        <v>962</v>
      </c>
      <c r="T32" s="1" t="s">
        <v>963</v>
      </c>
      <c r="U32" s="1" t="s">
        <v>964</v>
      </c>
      <c r="V32" s="1" t="s">
        <v>1153</v>
      </c>
    </row>
    <row r="33" s="1" customFormat="1" spans="1:22">
      <c r="A33" s="3">
        <v>999224061527026</v>
      </c>
      <c r="B33" s="1" t="s">
        <v>949</v>
      </c>
      <c r="C33" s="1" t="s">
        <v>1154</v>
      </c>
      <c r="D33" s="1" t="s">
        <v>1155</v>
      </c>
      <c r="E33" s="1" t="s">
        <v>1156</v>
      </c>
      <c r="F33" s="1" t="s">
        <v>949</v>
      </c>
      <c r="G33" s="1" t="s">
        <v>953</v>
      </c>
      <c r="H33" s="1" t="s">
        <v>954</v>
      </c>
      <c r="I33" s="1" t="s">
        <v>1157</v>
      </c>
      <c r="J33" s="1" t="s">
        <v>30</v>
      </c>
      <c r="K33" s="1" t="s">
        <v>1158</v>
      </c>
      <c r="L33" s="1" t="s">
        <v>1158</v>
      </c>
      <c r="M33" s="1" t="s">
        <v>957</v>
      </c>
      <c r="N33" s="1" t="s">
        <v>957</v>
      </c>
      <c r="O33" s="1" t="s">
        <v>958</v>
      </c>
      <c r="P33" s="1" t="s">
        <v>959</v>
      </c>
      <c r="Q33" s="1" t="s">
        <v>960</v>
      </c>
      <c r="R33" s="1" t="s">
        <v>1159</v>
      </c>
      <c r="S33" s="1" t="s">
        <v>962</v>
      </c>
      <c r="T33" s="1" t="s">
        <v>963</v>
      </c>
      <c r="U33" s="1" t="s">
        <v>964</v>
      </c>
      <c r="V33" s="1" t="s">
        <v>972</v>
      </c>
    </row>
    <row r="34" s="1" customFormat="1" spans="1:22">
      <c r="A34" s="3">
        <v>999224061186393</v>
      </c>
      <c r="B34" s="1" t="s">
        <v>949</v>
      </c>
      <c r="C34" s="1" t="s">
        <v>1160</v>
      </c>
      <c r="D34" s="1" t="s">
        <v>1161</v>
      </c>
      <c r="E34" s="1" t="s">
        <v>1162</v>
      </c>
      <c r="F34" s="1" t="s">
        <v>949</v>
      </c>
      <c r="G34" s="1" t="s">
        <v>953</v>
      </c>
      <c r="H34" s="1" t="s">
        <v>954</v>
      </c>
      <c r="I34" s="1" t="s">
        <v>1163</v>
      </c>
      <c r="J34" s="1" t="s">
        <v>30</v>
      </c>
      <c r="K34" s="1" t="s">
        <v>1164</v>
      </c>
      <c r="L34" s="1" t="s">
        <v>1164</v>
      </c>
      <c r="M34" s="1" t="s">
        <v>957</v>
      </c>
      <c r="N34" s="1" t="s">
        <v>957</v>
      </c>
      <c r="O34" s="1" t="s">
        <v>958</v>
      </c>
      <c r="P34" s="1" t="s">
        <v>959</v>
      </c>
      <c r="Q34" s="1" t="s">
        <v>960</v>
      </c>
      <c r="R34" s="1" t="s">
        <v>1165</v>
      </c>
      <c r="S34" s="1" t="s">
        <v>962</v>
      </c>
      <c r="T34" s="1" t="s">
        <v>963</v>
      </c>
      <c r="U34" s="1" t="s">
        <v>964</v>
      </c>
      <c r="V34" s="1" t="s">
        <v>972</v>
      </c>
    </row>
    <row r="35" s="1" customFormat="1" spans="1:22">
      <c r="A35" s="3">
        <v>999224060381172</v>
      </c>
      <c r="B35" s="1" t="s">
        <v>1166</v>
      </c>
      <c r="C35" s="1" t="s">
        <v>1167</v>
      </c>
      <c r="D35" s="1" t="s">
        <v>1122</v>
      </c>
      <c r="E35" s="1" t="s">
        <v>1168</v>
      </c>
      <c r="F35" s="1" t="s">
        <v>949</v>
      </c>
      <c r="G35" s="1" t="s">
        <v>953</v>
      </c>
      <c r="H35" s="1" t="s">
        <v>954</v>
      </c>
      <c r="I35" s="1" t="s">
        <v>1169</v>
      </c>
      <c r="J35" s="1" t="s">
        <v>30</v>
      </c>
      <c r="K35" s="1" t="s">
        <v>1170</v>
      </c>
      <c r="L35" s="1" t="s">
        <v>1170</v>
      </c>
      <c r="M35" s="1" t="s">
        <v>957</v>
      </c>
      <c r="N35" s="1" t="s">
        <v>957</v>
      </c>
      <c r="O35" s="1" t="s">
        <v>958</v>
      </c>
      <c r="P35" s="1" t="s">
        <v>959</v>
      </c>
      <c r="Q35" s="1" t="s">
        <v>960</v>
      </c>
      <c r="R35" s="1" t="s">
        <v>1171</v>
      </c>
      <c r="S35" s="1" t="s">
        <v>962</v>
      </c>
      <c r="T35" s="1" t="s">
        <v>963</v>
      </c>
      <c r="U35" s="1" t="s">
        <v>964</v>
      </c>
      <c r="V35" s="1" t="s">
        <v>986</v>
      </c>
    </row>
    <row r="36" s="1" customFormat="1" spans="1:22">
      <c r="A36" s="3">
        <v>999224060072117</v>
      </c>
      <c r="B36" s="1" t="s">
        <v>1166</v>
      </c>
      <c r="C36" s="1" t="s">
        <v>1172</v>
      </c>
      <c r="D36" s="1" t="s">
        <v>1173</v>
      </c>
      <c r="E36" s="1" t="s">
        <v>1174</v>
      </c>
      <c r="F36" s="1" t="s">
        <v>949</v>
      </c>
      <c r="G36" s="1" t="s">
        <v>953</v>
      </c>
      <c r="H36" s="1" t="s">
        <v>954</v>
      </c>
      <c r="I36" s="1" t="s">
        <v>1175</v>
      </c>
      <c r="J36" s="1" t="s">
        <v>30</v>
      </c>
      <c r="K36" s="1" t="s">
        <v>1176</v>
      </c>
      <c r="L36" s="1" t="s">
        <v>1176</v>
      </c>
      <c r="M36" s="1" t="s">
        <v>957</v>
      </c>
      <c r="N36" s="1" t="s">
        <v>957</v>
      </c>
      <c r="O36" s="1" t="s">
        <v>958</v>
      </c>
      <c r="P36" s="1" t="s">
        <v>959</v>
      </c>
      <c r="Q36" s="1" t="s">
        <v>960</v>
      </c>
      <c r="R36" s="1" t="s">
        <v>1177</v>
      </c>
      <c r="S36" s="1" t="s">
        <v>962</v>
      </c>
      <c r="T36" s="1" t="s">
        <v>963</v>
      </c>
      <c r="U36" s="1" t="s">
        <v>964</v>
      </c>
      <c r="V36" s="1" t="s">
        <v>972</v>
      </c>
    </row>
    <row r="37" s="1" customFormat="1" spans="1:22">
      <c r="A37" s="3">
        <v>999224059904968</v>
      </c>
      <c r="B37" s="1" t="s">
        <v>1166</v>
      </c>
      <c r="C37" s="1" t="s">
        <v>1178</v>
      </c>
      <c r="D37" s="1" t="s">
        <v>1179</v>
      </c>
      <c r="E37" s="1" t="s">
        <v>1180</v>
      </c>
      <c r="F37" s="1" t="s">
        <v>949</v>
      </c>
      <c r="G37" s="1" t="s">
        <v>953</v>
      </c>
      <c r="H37" s="1" t="s">
        <v>954</v>
      </c>
      <c r="I37" s="1" t="s">
        <v>1181</v>
      </c>
      <c r="J37" s="1" t="s">
        <v>30</v>
      </c>
      <c r="K37" s="1" t="s">
        <v>1182</v>
      </c>
      <c r="L37" s="1" t="s">
        <v>1182</v>
      </c>
      <c r="M37" s="1" t="s">
        <v>957</v>
      </c>
      <c r="N37" s="1" t="s">
        <v>957</v>
      </c>
      <c r="O37" s="1" t="s">
        <v>958</v>
      </c>
      <c r="P37" s="1" t="s">
        <v>959</v>
      </c>
      <c r="Q37" s="1" t="s">
        <v>960</v>
      </c>
      <c r="R37" s="1" t="s">
        <v>1183</v>
      </c>
      <c r="S37" s="1" t="s">
        <v>962</v>
      </c>
      <c r="T37" s="1" t="s">
        <v>963</v>
      </c>
      <c r="U37" s="1" t="s">
        <v>964</v>
      </c>
      <c r="V37" s="1" t="s">
        <v>972</v>
      </c>
    </row>
    <row r="38" s="1" customFormat="1" spans="1:22">
      <c r="A38" s="3">
        <v>999224059851542</v>
      </c>
      <c r="B38" s="1" t="s">
        <v>1166</v>
      </c>
      <c r="C38" s="1" t="s">
        <v>1184</v>
      </c>
      <c r="D38" s="1" t="s">
        <v>1185</v>
      </c>
      <c r="E38" s="1" t="s">
        <v>1186</v>
      </c>
      <c r="F38" s="1" t="s">
        <v>949</v>
      </c>
      <c r="G38" s="1" t="s">
        <v>953</v>
      </c>
      <c r="H38" s="1" t="s">
        <v>954</v>
      </c>
      <c r="I38" s="1" t="s">
        <v>1187</v>
      </c>
      <c r="J38" s="1" t="s">
        <v>30</v>
      </c>
      <c r="K38" s="1" t="s">
        <v>1188</v>
      </c>
      <c r="L38" s="1" t="s">
        <v>1188</v>
      </c>
      <c r="M38" s="1" t="s">
        <v>957</v>
      </c>
      <c r="N38" s="1" t="s">
        <v>957</v>
      </c>
      <c r="O38" s="1" t="s">
        <v>958</v>
      </c>
      <c r="P38" s="1" t="s">
        <v>959</v>
      </c>
      <c r="Q38" s="1" t="s">
        <v>960</v>
      </c>
      <c r="R38" s="1" t="s">
        <v>1189</v>
      </c>
      <c r="S38" s="1" t="s">
        <v>962</v>
      </c>
      <c r="T38" s="1" t="s">
        <v>963</v>
      </c>
      <c r="U38" s="1" t="s">
        <v>964</v>
      </c>
      <c r="V38" s="1" t="s">
        <v>1190</v>
      </c>
    </row>
    <row r="39" s="1" customFormat="1" spans="1:22">
      <c r="A39" s="3">
        <v>999224059707529</v>
      </c>
      <c r="B39" s="1" t="s">
        <v>1166</v>
      </c>
      <c r="C39" s="1" t="s">
        <v>1191</v>
      </c>
      <c r="D39" s="1" t="s">
        <v>1192</v>
      </c>
      <c r="E39" s="1" t="s">
        <v>1193</v>
      </c>
      <c r="F39" s="1" t="s">
        <v>1166</v>
      </c>
      <c r="G39" s="1" t="s">
        <v>953</v>
      </c>
      <c r="H39" s="1" t="s">
        <v>954</v>
      </c>
      <c r="I39" s="1" t="s">
        <v>1194</v>
      </c>
      <c r="J39" s="1" t="s">
        <v>30</v>
      </c>
      <c r="K39" s="1" t="s">
        <v>1195</v>
      </c>
      <c r="L39" s="1" t="s">
        <v>1195</v>
      </c>
      <c r="M39" s="1" t="s">
        <v>957</v>
      </c>
      <c r="N39" s="1" t="s">
        <v>957</v>
      </c>
      <c r="O39" s="1" t="s">
        <v>958</v>
      </c>
      <c r="P39" s="1" t="s">
        <v>959</v>
      </c>
      <c r="Q39" s="1" t="s">
        <v>960</v>
      </c>
      <c r="R39" s="1" t="s">
        <v>1196</v>
      </c>
      <c r="S39" s="1" t="s">
        <v>962</v>
      </c>
      <c r="T39" s="1" t="s">
        <v>963</v>
      </c>
      <c r="U39" s="1" t="s">
        <v>964</v>
      </c>
      <c r="V39" s="1" t="s">
        <v>1133</v>
      </c>
    </row>
    <row r="40" s="1" customFormat="1" spans="1:22">
      <c r="A40" s="3">
        <v>999224059327550</v>
      </c>
      <c r="B40" s="1" t="s">
        <v>1166</v>
      </c>
      <c r="C40" s="1" t="s">
        <v>1197</v>
      </c>
      <c r="D40" s="1" t="s">
        <v>1198</v>
      </c>
      <c r="E40" s="1" t="s">
        <v>1199</v>
      </c>
      <c r="F40" s="1" t="s">
        <v>949</v>
      </c>
      <c r="G40" s="1" t="s">
        <v>953</v>
      </c>
      <c r="H40" s="1" t="s">
        <v>954</v>
      </c>
      <c r="I40" s="1" t="s">
        <v>1200</v>
      </c>
      <c r="J40" s="1" t="s">
        <v>30</v>
      </c>
      <c r="K40" s="1" t="s">
        <v>1158</v>
      </c>
      <c r="L40" s="1" t="s">
        <v>1158</v>
      </c>
      <c r="M40" s="1" t="s">
        <v>957</v>
      </c>
      <c r="N40" s="1" t="s">
        <v>957</v>
      </c>
      <c r="O40" s="1" t="s">
        <v>958</v>
      </c>
      <c r="P40" s="1" t="s">
        <v>959</v>
      </c>
      <c r="Q40" s="1" t="s">
        <v>960</v>
      </c>
      <c r="R40" s="1" t="s">
        <v>1201</v>
      </c>
      <c r="S40" s="1" t="s">
        <v>962</v>
      </c>
      <c r="T40" s="1" t="s">
        <v>963</v>
      </c>
      <c r="U40" s="1" t="s">
        <v>964</v>
      </c>
      <c r="V40" s="1" t="s">
        <v>965</v>
      </c>
    </row>
    <row r="41" s="1" customFormat="1" spans="1:22">
      <c r="A41" s="3">
        <v>999224056999558</v>
      </c>
      <c r="B41" s="1" t="s">
        <v>1166</v>
      </c>
      <c r="C41" s="1" t="s">
        <v>1202</v>
      </c>
      <c r="D41" s="1" t="s">
        <v>1203</v>
      </c>
      <c r="E41" s="1" t="s">
        <v>1204</v>
      </c>
      <c r="F41" s="1" t="s">
        <v>1166</v>
      </c>
      <c r="G41" s="1" t="s">
        <v>953</v>
      </c>
      <c r="H41" s="1" t="s">
        <v>954</v>
      </c>
      <c r="I41" s="1" t="s">
        <v>1205</v>
      </c>
      <c r="J41" s="1" t="s">
        <v>30</v>
      </c>
      <c r="K41" s="1" t="s">
        <v>1206</v>
      </c>
      <c r="L41" s="1" t="s">
        <v>1206</v>
      </c>
      <c r="M41" s="1" t="s">
        <v>957</v>
      </c>
      <c r="N41" s="1" t="s">
        <v>957</v>
      </c>
      <c r="O41" s="1" t="s">
        <v>958</v>
      </c>
      <c r="P41" s="1" t="s">
        <v>959</v>
      </c>
      <c r="Q41" s="1" t="s">
        <v>960</v>
      </c>
      <c r="R41" s="1" t="s">
        <v>1207</v>
      </c>
      <c r="S41" s="1" t="s">
        <v>962</v>
      </c>
      <c r="T41" s="1" t="s">
        <v>963</v>
      </c>
      <c r="U41" s="1" t="s">
        <v>964</v>
      </c>
      <c r="V41" s="1" t="s">
        <v>1133</v>
      </c>
    </row>
    <row r="42" s="1" customFormat="1" spans="1:22">
      <c r="A42" s="3">
        <v>999224055202300</v>
      </c>
      <c r="B42" s="1" t="s">
        <v>1166</v>
      </c>
      <c r="C42" s="1" t="s">
        <v>1208</v>
      </c>
      <c r="D42" s="1" t="s">
        <v>1209</v>
      </c>
      <c r="E42" s="1" t="s">
        <v>1210</v>
      </c>
      <c r="F42" s="1" t="s">
        <v>1166</v>
      </c>
      <c r="G42" s="1" t="s">
        <v>953</v>
      </c>
      <c r="H42" s="1" t="s">
        <v>954</v>
      </c>
      <c r="I42" s="1" t="s">
        <v>1211</v>
      </c>
      <c r="J42" s="1" t="s">
        <v>30</v>
      </c>
      <c r="K42" s="1" t="s">
        <v>1212</v>
      </c>
      <c r="L42" s="1" t="s">
        <v>1212</v>
      </c>
      <c r="M42" s="1" t="s">
        <v>957</v>
      </c>
      <c r="N42" s="1" t="s">
        <v>957</v>
      </c>
      <c r="O42" s="1" t="s">
        <v>958</v>
      </c>
      <c r="P42" s="1" t="s">
        <v>959</v>
      </c>
      <c r="Q42" s="1" t="s">
        <v>960</v>
      </c>
      <c r="R42" s="1" t="s">
        <v>1213</v>
      </c>
      <c r="S42" s="1" t="s">
        <v>962</v>
      </c>
      <c r="T42" s="1" t="s">
        <v>963</v>
      </c>
      <c r="U42" s="1" t="s">
        <v>964</v>
      </c>
      <c r="V42" s="1" t="s">
        <v>972</v>
      </c>
    </row>
    <row r="43" s="1" customFormat="1" spans="1:22">
      <c r="A43" s="3">
        <v>999224052418870</v>
      </c>
      <c r="B43" s="1" t="s">
        <v>1166</v>
      </c>
      <c r="C43" s="1" t="s">
        <v>1214</v>
      </c>
      <c r="D43" s="1" t="s">
        <v>1215</v>
      </c>
      <c r="E43" s="1" t="s">
        <v>1216</v>
      </c>
      <c r="F43" s="1" t="s">
        <v>949</v>
      </c>
      <c r="G43" s="1" t="s">
        <v>953</v>
      </c>
      <c r="H43" s="1" t="s">
        <v>954</v>
      </c>
      <c r="I43" s="1" t="s">
        <v>1217</v>
      </c>
      <c r="J43" s="1" t="s">
        <v>30</v>
      </c>
      <c r="K43" s="1" t="s">
        <v>1218</v>
      </c>
      <c r="L43" s="1" t="s">
        <v>1218</v>
      </c>
      <c r="M43" s="1" t="s">
        <v>957</v>
      </c>
      <c r="N43" s="1" t="s">
        <v>957</v>
      </c>
      <c r="O43" s="1" t="s">
        <v>958</v>
      </c>
      <c r="P43" s="1" t="s">
        <v>959</v>
      </c>
      <c r="Q43" s="1" t="s">
        <v>960</v>
      </c>
      <c r="R43" s="1" t="s">
        <v>1219</v>
      </c>
      <c r="S43" s="1" t="s">
        <v>962</v>
      </c>
      <c r="T43" s="1" t="s">
        <v>963</v>
      </c>
      <c r="U43" s="1" t="s">
        <v>964</v>
      </c>
      <c r="V43" s="1" t="s">
        <v>1006</v>
      </c>
    </row>
    <row r="44" s="1" customFormat="1" spans="1:22">
      <c r="A44" s="3">
        <v>24052243165</v>
      </c>
      <c r="B44" s="1" t="s">
        <v>1166</v>
      </c>
      <c r="C44" s="1" t="s">
        <v>1220</v>
      </c>
      <c r="D44" s="1" t="s">
        <v>1221</v>
      </c>
      <c r="E44" s="1" t="s">
        <v>1222</v>
      </c>
      <c r="F44" s="1" t="s">
        <v>949</v>
      </c>
      <c r="G44" s="1" t="s">
        <v>953</v>
      </c>
      <c r="H44" s="1" t="s">
        <v>954</v>
      </c>
      <c r="I44" s="1" t="s">
        <v>1223</v>
      </c>
      <c r="J44" s="1" t="s">
        <v>30</v>
      </c>
      <c r="K44" s="1" t="s">
        <v>1224</v>
      </c>
      <c r="L44" s="1" t="s">
        <v>1224</v>
      </c>
      <c r="M44" s="1" t="s">
        <v>957</v>
      </c>
      <c r="N44" s="1" t="s">
        <v>957</v>
      </c>
      <c r="O44" s="1" t="s">
        <v>958</v>
      </c>
      <c r="P44" s="1" t="s">
        <v>959</v>
      </c>
      <c r="Q44" s="1" t="s">
        <v>960</v>
      </c>
      <c r="R44" s="1" t="s">
        <v>1225</v>
      </c>
      <c r="S44" s="1" t="s">
        <v>962</v>
      </c>
      <c r="T44" s="1" t="s">
        <v>963</v>
      </c>
      <c r="U44" s="1" t="s">
        <v>964</v>
      </c>
      <c r="V44" s="1" t="s">
        <v>1133</v>
      </c>
    </row>
    <row r="45" s="1" customFormat="1" spans="1:22">
      <c r="A45" s="3">
        <v>999224051035177</v>
      </c>
      <c r="B45" s="1" t="s">
        <v>1166</v>
      </c>
      <c r="C45" s="1" t="s">
        <v>1226</v>
      </c>
      <c r="D45" s="1" t="s">
        <v>1227</v>
      </c>
      <c r="E45" s="1" t="s">
        <v>1228</v>
      </c>
      <c r="F45" s="1" t="s">
        <v>1166</v>
      </c>
      <c r="G45" s="1" t="s">
        <v>953</v>
      </c>
      <c r="H45" s="1" t="s">
        <v>954</v>
      </c>
      <c r="I45" s="1" t="s">
        <v>1229</v>
      </c>
      <c r="J45" s="1" t="s">
        <v>30</v>
      </c>
      <c r="K45" s="1" t="s">
        <v>1230</v>
      </c>
      <c r="L45" s="1" t="s">
        <v>1230</v>
      </c>
      <c r="M45" s="1" t="s">
        <v>957</v>
      </c>
      <c r="N45" s="1" t="s">
        <v>957</v>
      </c>
      <c r="O45" s="1" t="s">
        <v>958</v>
      </c>
      <c r="P45" s="1" t="s">
        <v>959</v>
      </c>
      <c r="Q45" s="1" t="s">
        <v>960</v>
      </c>
      <c r="R45" s="1" t="s">
        <v>1231</v>
      </c>
      <c r="S45" s="1" t="s">
        <v>962</v>
      </c>
      <c r="T45" s="1" t="s">
        <v>963</v>
      </c>
      <c r="U45" s="1" t="s">
        <v>964</v>
      </c>
      <c r="V45" s="1" t="s">
        <v>1133</v>
      </c>
    </row>
    <row r="46" s="1" customFormat="1" spans="1:22">
      <c r="A46" s="3">
        <v>999224050724949</v>
      </c>
      <c r="B46" s="1" t="s">
        <v>1166</v>
      </c>
      <c r="C46" s="1" t="s">
        <v>1232</v>
      </c>
      <c r="D46" s="1" t="s">
        <v>1233</v>
      </c>
      <c r="E46" s="1" t="s">
        <v>1234</v>
      </c>
      <c r="F46" s="1" t="s">
        <v>949</v>
      </c>
      <c r="G46" s="1" t="s">
        <v>953</v>
      </c>
      <c r="H46" s="1" t="s">
        <v>954</v>
      </c>
      <c r="I46" s="1" t="s">
        <v>1235</v>
      </c>
      <c r="J46" s="1" t="s">
        <v>30</v>
      </c>
      <c r="K46" s="1" t="s">
        <v>1236</v>
      </c>
      <c r="L46" s="1" t="s">
        <v>1236</v>
      </c>
      <c r="M46" s="1" t="s">
        <v>957</v>
      </c>
      <c r="N46" s="1" t="s">
        <v>957</v>
      </c>
      <c r="O46" s="1" t="s">
        <v>958</v>
      </c>
      <c r="P46" s="1" t="s">
        <v>959</v>
      </c>
      <c r="Q46" s="1" t="s">
        <v>960</v>
      </c>
      <c r="R46" s="1" t="s">
        <v>1237</v>
      </c>
      <c r="S46" s="1" t="s">
        <v>962</v>
      </c>
      <c r="T46" s="1" t="s">
        <v>963</v>
      </c>
      <c r="U46" s="1" t="s">
        <v>964</v>
      </c>
      <c r="V46" s="1" t="s">
        <v>972</v>
      </c>
    </row>
    <row r="47" s="1" customFormat="1" spans="1:22">
      <c r="A47" s="3">
        <v>999224050573425</v>
      </c>
      <c r="B47" s="1" t="s">
        <v>1166</v>
      </c>
      <c r="C47" s="1" t="s">
        <v>1238</v>
      </c>
      <c r="D47" s="1" t="s">
        <v>1239</v>
      </c>
      <c r="E47" s="1" t="s">
        <v>1240</v>
      </c>
      <c r="F47" s="1" t="s">
        <v>1166</v>
      </c>
      <c r="G47" s="1" t="s">
        <v>953</v>
      </c>
      <c r="H47" s="1" t="s">
        <v>954</v>
      </c>
      <c r="I47" s="1" t="s">
        <v>1241</v>
      </c>
      <c r="J47" s="1" t="s">
        <v>30</v>
      </c>
      <c r="K47" s="1" t="s">
        <v>1242</v>
      </c>
      <c r="L47" s="1" t="s">
        <v>1242</v>
      </c>
      <c r="M47" s="1" t="s">
        <v>957</v>
      </c>
      <c r="N47" s="1" t="s">
        <v>957</v>
      </c>
      <c r="O47" s="1" t="s">
        <v>958</v>
      </c>
      <c r="P47" s="1" t="s">
        <v>959</v>
      </c>
      <c r="Q47" s="1" t="s">
        <v>960</v>
      </c>
      <c r="R47" s="1" t="s">
        <v>1243</v>
      </c>
      <c r="S47" s="1" t="s">
        <v>962</v>
      </c>
      <c r="T47" s="1" t="s">
        <v>963</v>
      </c>
      <c r="U47" s="1" t="s">
        <v>964</v>
      </c>
      <c r="V47" s="1" t="s">
        <v>1006</v>
      </c>
    </row>
    <row r="48" s="1" customFormat="1" spans="1:22">
      <c r="A48" s="3">
        <v>999224050265274</v>
      </c>
      <c r="B48" s="1" t="s">
        <v>1166</v>
      </c>
      <c r="C48" s="1" t="s">
        <v>1244</v>
      </c>
      <c r="D48" s="1" t="s">
        <v>1245</v>
      </c>
      <c r="E48" s="1" t="s">
        <v>1246</v>
      </c>
      <c r="F48" s="1" t="s">
        <v>1166</v>
      </c>
      <c r="G48" s="1" t="s">
        <v>953</v>
      </c>
      <c r="H48" s="1" t="s">
        <v>954</v>
      </c>
      <c r="I48" s="1" t="s">
        <v>1247</v>
      </c>
      <c r="J48" s="1" t="s">
        <v>30</v>
      </c>
      <c r="K48" s="1" t="s">
        <v>1248</v>
      </c>
      <c r="L48" s="1" t="s">
        <v>1248</v>
      </c>
      <c r="M48" s="1" t="s">
        <v>957</v>
      </c>
      <c r="N48" s="1" t="s">
        <v>957</v>
      </c>
      <c r="O48" s="1" t="s">
        <v>958</v>
      </c>
      <c r="P48" s="1" t="s">
        <v>959</v>
      </c>
      <c r="Q48" s="1" t="s">
        <v>960</v>
      </c>
      <c r="R48" s="1" t="s">
        <v>1249</v>
      </c>
      <c r="S48" s="1" t="s">
        <v>962</v>
      </c>
      <c r="T48" s="1" t="s">
        <v>963</v>
      </c>
      <c r="U48" s="1" t="s">
        <v>964</v>
      </c>
      <c r="V48" s="1" t="s">
        <v>1006</v>
      </c>
    </row>
    <row r="49" s="1" customFormat="1" spans="1:22">
      <c r="A49" s="3">
        <v>999224050049322</v>
      </c>
      <c r="B49" s="1" t="s">
        <v>1166</v>
      </c>
      <c r="C49" s="1" t="s">
        <v>1250</v>
      </c>
      <c r="D49" s="1" t="s">
        <v>1251</v>
      </c>
      <c r="E49" s="1" t="s">
        <v>1252</v>
      </c>
      <c r="F49" s="1" t="s">
        <v>949</v>
      </c>
      <c r="G49" s="1" t="s">
        <v>953</v>
      </c>
      <c r="H49" s="1" t="s">
        <v>954</v>
      </c>
      <c r="I49" s="1" t="s">
        <v>1253</v>
      </c>
      <c r="J49" s="1" t="s">
        <v>30</v>
      </c>
      <c r="K49" s="1" t="s">
        <v>1254</v>
      </c>
      <c r="L49" s="1" t="s">
        <v>1254</v>
      </c>
      <c r="M49" s="1" t="s">
        <v>957</v>
      </c>
      <c r="N49" s="1" t="s">
        <v>957</v>
      </c>
      <c r="O49" s="1" t="s">
        <v>958</v>
      </c>
      <c r="P49" s="1" t="s">
        <v>959</v>
      </c>
      <c r="Q49" s="1" t="s">
        <v>960</v>
      </c>
      <c r="R49" s="1" t="s">
        <v>1255</v>
      </c>
      <c r="S49" s="1" t="s">
        <v>962</v>
      </c>
      <c r="T49" s="1" t="s">
        <v>963</v>
      </c>
      <c r="U49" s="1" t="s">
        <v>964</v>
      </c>
      <c r="V49" s="1" t="s">
        <v>986</v>
      </c>
    </row>
    <row r="50" s="1" customFormat="1" spans="1:22">
      <c r="A50" s="3">
        <v>999224049621591</v>
      </c>
      <c r="B50" s="1" t="s">
        <v>1166</v>
      </c>
      <c r="C50" s="1" t="s">
        <v>1256</v>
      </c>
      <c r="D50" s="1" t="s">
        <v>1257</v>
      </c>
      <c r="E50" s="1" t="s">
        <v>1258</v>
      </c>
      <c r="F50" s="1" t="s">
        <v>949</v>
      </c>
      <c r="G50" s="1" t="s">
        <v>953</v>
      </c>
      <c r="H50" s="1" t="s">
        <v>954</v>
      </c>
      <c r="I50" s="1" t="s">
        <v>1259</v>
      </c>
      <c r="J50" s="1" t="s">
        <v>30</v>
      </c>
      <c r="K50" s="1" t="s">
        <v>1260</v>
      </c>
      <c r="L50" s="1" t="s">
        <v>1260</v>
      </c>
      <c r="M50" s="1" t="s">
        <v>957</v>
      </c>
      <c r="N50" s="1" t="s">
        <v>957</v>
      </c>
      <c r="O50" s="1" t="s">
        <v>958</v>
      </c>
      <c r="P50" s="1" t="s">
        <v>959</v>
      </c>
      <c r="Q50" s="1" t="s">
        <v>960</v>
      </c>
      <c r="R50" s="1" t="s">
        <v>1261</v>
      </c>
      <c r="S50" s="1" t="s">
        <v>962</v>
      </c>
      <c r="T50" s="1" t="s">
        <v>963</v>
      </c>
      <c r="U50" s="1" t="s">
        <v>964</v>
      </c>
      <c r="V50" s="1" t="s">
        <v>1133</v>
      </c>
    </row>
    <row r="51" s="1" customFormat="1" spans="1:22">
      <c r="A51" s="3">
        <v>999224048739010</v>
      </c>
      <c r="B51" s="1" t="s">
        <v>1166</v>
      </c>
      <c r="C51" s="1" t="s">
        <v>1262</v>
      </c>
      <c r="D51" s="1" t="s">
        <v>1263</v>
      </c>
      <c r="E51" s="1" t="s">
        <v>1264</v>
      </c>
      <c r="F51" s="1" t="s">
        <v>949</v>
      </c>
      <c r="G51" s="1" t="s">
        <v>953</v>
      </c>
      <c r="H51" s="1" t="s">
        <v>954</v>
      </c>
      <c r="I51" s="1" t="s">
        <v>1265</v>
      </c>
      <c r="J51" s="1" t="s">
        <v>30</v>
      </c>
      <c r="K51" s="1" t="s">
        <v>1266</v>
      </c>
      <c r="L51" s="1" t="s">
        <v>1266</v>
      </c>
      <c r="M51" s="1" t="s">
        <v>957</v>
      </c>
      <c r="N51" s="1" t="s">
        <v>957</v>
      </c>
      <c r="O51" s="1" t="s">
        <v>958</v>
      </c>
      <c r="P51" s="1" t="s">
        <v>959</v>
      </c>
      <c r="Q51" s="1" t="s">
        <v>960</v>
      </c>
      <c r="R51" s="1" t="s">
        <v>1267</v>
      </c>
      <c r="S51" s="1" t="s">
        <v>962</v>
      </c>
      <c r="T51" s="1" t="s">
        <v>963</v>
      </c>
      <c r="U51" s="1" t="s">
        <v>964</v>
      </c>
      <c r="V51" s="1" t="s">
        <v>986</v>
      </c>
    </row>
    <row r="52" s="1" customFormat="1" spans="1:22">
      <c r="A52" s="3">
        <v>999224048734322</v>
      </c>
      <c r="B52" s="1" t="s">
        <v>1166</v>
      </c>
      <c r="C52" s="1" t="s">
        <v>1268</v>
      </c>
      <c r="D52" s="1" t="s">
        <v>1269</v>
      </c>
      <c r="E52" s="1" t="s">
        <v>1270</v>
      </c>
      <c r="F52" s="1" t="s">
        <v>949</v>
      </c>
      <c r="G52" s="1" t="s">
        <v>953</v>
      </c>
      <c r="H52" s="1" t="s">
        <v>954</v>
      </c>
      <c r="I52" s="1" t="s">
        <v>1271</v>
      </c>
      <c r="J52" s="1" t="s">
        <v>30</v>
      </c>
      <c r="K52" s="1" t="s">
        <v>1272</v>
      </c>
      <c r="L52" s="1" t="s">
        <v>1272</v>
      </c>
      <c r="M52" s="1" t="s">
        <v>957</v>
      </c>
      <c r="N52" s="1" t="s">
        <v>957</v>
      </c>
      <c r="O52" s="1" t="s">
        <v>958</v>
      </c>
      <c r="P52" s="1" t="s">
        <v>959</v>
      </c>
      <c r="Q52" s="1" t="s">
        <v>960</v>
      </c>
      <c r="R52" s="1" t="s">
        <v>1273</v>
      </c>
      <c r="S52" s="1" t="s">
        <v>962</v>
      </c>
      <c r="T52" s="1" t="s">
        <v>963</v>
      </c>
      <c r="U52" s="1" t="s">
        <v>964</v>
      </c>
      <c r="V52" s="1" t="s">
        <v>1006</v>
      </c>
    </row>
    <row r="53" s="1" customFormat="1" spans="1:22">
      <c r="A53" s="3">
        <v>999224048696224</v>
      </c>
      <c r="B53" s="1" t="s">
        <v>1166</v>
      </c>
      <c r="C53" s="1" t="s">
        <v>1274</v>
      </c>
      <c r="D53" s="1" t="s">
        <v>1275</v>
      </c>
      <c r="E53" s="1" t="s">
        <v>1276</v>
      </c>
      <c r="F53" s="1" t="s">
        <v>1166</v>
      </c>
      <c r="G53" s="1" t="s">
        <v>953</v>
      </c>
      <c r="H53" s="1" t="s">
        <v>954</v>
      </c>
      <c r="I53" s="1" t="s">
        <v>1277</v>
      </c>
      <c r="J53" s="1" t="s">
        <v>30</v>
      </c>
      <c r="K53" s="1" t="s">
        <v>1278</v>
      </c>
      <c r="L53" s="1" t="s">
        <v>1278</v>
      </c>
      <c r="M53" s="1" t="s">
        <v>957</v>
      </c>
      <c r="N53" s="1" t="s">
        <v>957</v>
      </c>
      <c r="O53" s="1" t="s">
        <v>958</v>
      </c>
      <c r="P53" s="1" t="s">
        <v>959</v>
      </c>
      <c r="Q53" s="1" t="s">
        <v>960</v>
      </c>
      <c r="R53" s="1" t="s">
        <v>1279</v>
      </c>
      <c r="S53" s="1" t="s">
        <v>962</v>
      </c>
      <c r="T53" s="1" t="s">
        <v>963</v>
      </c>
      <c r="U53" s="1" t="s">
        <v>964</v>
      </c>
      <c r="V53" s="1" t="s">
        <v>1133</v>
      </c>
    </row>
    <row r="54" s="1" customFormat="1" spans="1:22">
      <c r="A54" s="3">
        <v>999224048015006</v>
      </c>
      <c r="B54" s="1" t="s">
        <v>1166</v>
      </c>
      <c r="C54" s="1" t="s">
        <v>1280</v>
      </c>
      <c r="D54" s="1" t="s">
        <v>1281</v>
      </c>
      <c r="E54" s="1" t="s">
        <v>1282</v>
      </c>
      <c r="F54" s="1" t="s">
        <v>1166</v>
      </c>
      <c r="G54" s="1" t="s">
        <v>953</v>
      </c>
      <c r="H54" s="1" t="s">
        <v>954</v>
      </c>
      <c r="I54" s="1" t="s">
        <v>1283</v>
      </c>
      <c r="J54" s="1" t="s">
        <v>30</v>
      </c>
      <c r="K54" s="1" t="s">
        <v>1284</v>
      </c>
      <c r="L54" s="1" t="s">
        <v>1284</v>
      </c>
      <c r="M54" s="1" t="s">
        <v>957</v>
      </c>
      <c r="N54" s="1" t="s">
        <v>957</v>
      </c>
      <c r="O54" s="1" t="s">
        <v>958</v>
      </c>
      <c r="P54" s="1" t="s">
        <v>959</v>
      </c>
      <c r="Q54" s="1" t="s">
        <v>960</v>
      </c>
      <c r="R54" s="1" t="s">
        <v>1285</v>
      </c>
      <c r="S54" s="1" t="s">
        <v>962</v>
      </c>
      <c r="T54" s="1" t="s">
        <v>963</v>
      </c>
      <c r="U54" s="1" t="s">
        <v>964</v>
      </c>
      <c r="V54" s="1" t="s">
        <v>965</v>
      </c>
    </row>
    <row r="55" s="1" customFormat="1" spans="1:22">
      <c r="A55" s="3">
        <v>999224047845483</v>
      </c>
      <c r="B55" s="1" t="s">
        <v>1166</v>
      </c>
      <c r="C55" s="1" t="s">
        <v>1286</v>
      </c>
      <c r="D55" s="1" t="s">
        <v>1287</v>
      </c>
      <c r="E55" s="1" t="s">
        <v>1288</v>
      </c>
      <c r="F55" s="1" t="s">
        <v>949</v>
      </c>
      <c r="G55" s="1" t="s">
        <v>953</v>
      </c>
      <c r="H55" s="1" t="s">
        <v>954</v>
      </c>
      <c r="I55" s="1" t="s">
        <v>1289</v>
      </c>
      <c r="J55" s="1" t="s">
        <v>30</v>
      </c>
      <c r="K55" s="1" t="s">
        <v>1290</v>
      </c>
      <c r="L55" s="1" t="s">
        <v>1290</v>
      </c>
      <c r="M55" s="1" t="s">
        <v>957</v>
      </c>
      <c r="N55" s="1" t="s">
        <v>957</v>
      </c>
      <c r="O55" s="1" t="s">
        <v>958</v>
      </c>
      <c r="P55" s="1" t="s">
        <v>959</v>
      </c>
      <c r="Q55" s="1" t="s">
        <v>960</v>
      </c>
      <c r="R55" s="1" t="s">
        <v>1291</v>
      </c>
      <c r="S55" s="1" t="s">
        <v>962</v>
      </c>
      <c r="T55" s="1" t="s">
        <v>963</v>
      </c>
      <c r="U55" s="1" t="s">
        <v>964</v>
      </c>
      <c r="V55" s="1" t="s">
        <v>1153</v>
      </c>
    </row>
    <row r="56" s="1" customFormat="1" spans="1:22">
      <c r="A56" s="3">
        <v>999224047318299</v>
      </c>
      <c r="B56" s="1" t="s">
        <v>1166</v>
      </c>
      <c r="C56" s="1" t="s">
        <v>1292</v>
      </c>
      <c r="D56" s="1" t="s">
        <v>1293</v>
      </c>
      <c r="E56" s="1" t="s">
        <v>1294</v>
      </c>
      <c r="F56" s="1" t="s">
        <v>949</v>
      </c>
      <c r="G56" s="1" t="s">
        <v>953</v>
      </c>
      <c r="H56" s="1" t="s">
        <v>954</v>
      </c>
      <c r="I56" s="1" t="s">
        <v>1295</v>
      </c>
      <c r="J56" s="1" t="s">
        <v>30</v>
      </c>
      <c r="K56" s="1" t="s">
        <v>1296</v>
      </c>
      <c r="L56" s="1" t="s">
        <v>1296</v>
      </c>
      <c r="M56" s="1" t="s">
        <v>957</v>
      </c>
      <c r="N56" s="1" t="s">
        <v>957</v>
      </c>
      <c r="O56" s="1" t="s">
        <v>958</v>
      </c>
      <c r="P56" s="1" t="s">
        <v>959</v>
      </c>
      <c r="Q56" s="1" t="s">
        <v>960</v>
      </c>
      <c r="R56" s="1" t="s">
        <v>1297</v>
      </c>
      <c r="S56" s="1" t="s">
        <v>962</v>
      </c>
      <c r="T56" s="1" t="s">
        <v>963</v>
      </c>
      <c r="U56" s="1" t="s">
        <v>964</v>
      </c>
      <c r="V56" s="1" t="s">
        <v>1006</v>
      </c>
    </row>
    <row r="57" s="1" customFormat="1" spans="1:22">
      <c r="A57" s="3">
        <v>999224045783963</v>
      </c>
      <c r="B57" s="1" t="s">
        <v>1298</v>
      </c>
      <c r="C57" s="1" t="s">
        <v>1299</v>
      </c>
      <c r="D57" s="1" t="s">
        <v>1300</v>
      </c>
      <c r="E57" s="1" t="s">
        <v>1301</v>
      </c>
      <c r="F57" s="1" t="s">
        <v>1166</v>
      </c>
      <c r="G57" s="1" t="s">
        <v>953</v>
      </c>
      <c r="H57" s="1" t="s">
        <v>954</v>
      </c>
      <c r="I57" s="1" t="s">
        <v>1302</v>
      </c>
      <c r="J57" s="1" t="s">
        <v>30</v>
      </c>
      <c r="K57" s="1" t="s">
        <v>1303</v>
      </c>
      <c r="L57" s="1" t="s">
        <v>1303</v>
      </c>
      <c r="M57" s="1" t="s">
        <v>957</v>
      </c>
      <c r="N57" s="1" t="s">
        <v>957</v>
      </c>
      <c r="O57" s="1" t="s">
        <v>958</v>
      </c>
      <c r="P57" s="1" t="s">
        <v>959</v>
      </c>
      <c r="Q57" s="1" t="s">
        <v>960</v>
      </c>
      <c r="R57" s="1" t="s">
        <v>1304</v>
      </c>
      <c r="S57" s="1" t="s">
        <v>962</v>
      </c>
      <c r="T57" s="1" t="s">
        <v>963</v>
      </c>
      <c r="U57" s="1" t="s">
        <v>964</v>
      </c>
      <c r="V57" s="1" t="s">
        <v>1305</v>
      </c>
    </row>
    <row r="58" s="1" customFormat="1" spans="1:22">
      <c r="A58" s="3">
        <v>999224043826148</v>
      </c>
      <c r="B58" s="1" t="s">
        <v>1298</v>
      </c>
      <c r="C58" s="1" t="s">
        <v>1306</v>
      </c>
      <c r="D58" s="1" t="s">
        <v>1307</v>
      </c>
      <c r="E58" s="1" t="s">
        <v>1308</v>
      </c>
      <c r="F58" s="1" t="s">
        <v>949</v>
      </c>
      <c r="G58" s="1" t="s">
        <v>953</v>
      </c>
      <c r="H58" s="1" t="s">
        <v>954</v>
      </c>
      <c r="I58" s="1" t="s">
        <v>1309</v>
      </c>
      <c r="J58" s="1" t="s">
        <v>30</v>
      </c>
      <c r="K58" s="1" t="s">
        <v>1310</v>
      </c>
      <c r="L58" s="1" t="s">
        <v>1310</v>
      </c>
      <c r="M58" s="1" t="s">
        <v>957</v>
      </c>
      <c r="N58" s="1" t="s">
        <v>957</v>
      </c>
      <c r="O58" s="1" t="s">
        <v>958</v>
      </c>
      <c r="P58" s="1" t="s">
        <v>959</v>
      </c>
      <c r="Q58" s="1" t="s">
        <v>960</v>
      </c>
      <c r="R58" s="1" t="s">
        <v>1311</v>
      </c>
      <c r="S58" s="1" t="s">
        <v>962</v>
      </c>
      <c r="T58" s="1" t="s">
        <v>963</v>
      </c>
      <c r="U58" s="1" t="s">
        <v>964</v>
      </c>
      <c r="V58" s="1" t="s">
        <v>965</v>
      </c>
    </row>
    <row r="59" s="1" customFormat="1" spans="1:22">
      <c r="A59" s="3">
        <v>999224043787320</v>
      </c>
      <c r="B59" s="1" t="s">
        <v>1298</v>
      </c>
      <c r="C59" s="1" t="s">
        <v>1312</v>
      </c>
      <c r="D59" s="1" t="s">
        <v>1313</v>
      </c>
      <c r="E59" s="1" t="s">
        <v>1314</v>
      </c>
      <c r="F59" s="1" t="s">
        <v>1166</v>
      </c>
      <c r="G59" s="1" t="s">
        <v>953</v>
      </c>
      <c r="H59" s="1" t="s">
        <v>954</v>
      </c>
      <c r="I59" s="1" t="s">
        <v>1315</v>
      </c>
      <c r="J59" s="1" t="s">
        <v>30</v>
      </c>
      <c r="K59" s="1" t="s">
        <v>1316</v>
      </c>
      <c r="L59" s="1" t="s">
        <v>1316</v>
      </c>
      <c r="M59" s="1" t="s">
        <v>957</v>
      </c>
      <c r="N59" s="1" t="s">
        <v>957</v>
      </c>
      <c r="O59" s="1" t="s">
        <v>958</v>
      </c>
      <c r="P59" s="1" t="s">
        <v>959</v>
      </c>
      <c r="Q59" s="1" t="s">
        <v>960</v>
      </c>
      <c r="R59" s="1" t="s">
        <v>1317</v>
      </c>
      <c r="S59" s="1" t="s">
        <v>962</v>
      </c>
      <c r="T59" s="1" t="s">
        <v>963</v>
      </c>
      <c r="U59" s="1" t="s">
        <v>964</v>
      </c>
      <c r="V59" s="1" t="s">
        <v>1133</v>
      </c>
    </row>
    <row r="60" s="1" customFormat="1" spans="1:22">
      <c r="A60" s="3">
        <v>999224043289506</v>
      </c>
      <c r="B60" s="1" t="s">
        <v>1298</v>
      </c>
      <c r="C60" s="1" t="s">
        <v>1318</v>
      </c>
      <c r="D60" s="1" t="s">
        <v>1319</v>
      </c>
      <c r="E60" s="1" t="s">
        <v>1320</v>
      </c>
      <c r="F60" s="1" t="s">
        <v>949</v>
      </c>
      <c r="G60" s="1" t="s">
        <v>953</v>
      </c>
      <c r="H60" s="1" t="s">
        <v>954</v>
      </c>
      <c r="I60" s="1" t="s">
        <v>1321</v>
      </c>
      <c r="J60" s="1" t="s">
        <v>30</v>
      </c>
      <c r="K60" s="1" t="s">
        <v>1322</v>
      </c>
      <c r="L60" s="1" t="s">
        <v>1322</v>
      </c>
      <c r="M60" s="1" t="s">
        <v>957</v>
      </c>
      <c r="N60" s="1" t="s">
        <v>957</v>
      </c>
      <c r="O60" s="1" t="s">
        <v>958</v>
      </c>
      <c r="P60" s="1" t="s">
        <v>959</v>
      </c>
      <c r="Q60" s="1" t="s">
        <v>960</v>
      </c>
      <c r="R60" s="1" t="s">
        <v>1323</v>
      </c>
      <c r="S60" s="1" t="s">
        <v>962</v>
      </c>
      <c r="T60" s="1" t="s">
        <v>963</v>
      </c>
      <c r="U60" s="1" t="s">
        <v>964</v>
      </c>
      <c r="V60" s="1" t="s">
        <v>986</v>
      </c>
    </row>
    <row r="61" s="1" customFormat="1" spans="1:22">
      <c r="A61" s="3">
        <v>999224040114090</v>
      </c>
      <c r="B61" s="1" t="s">
        <v>1298</v>
      </c>
      <c r="C61" s="1" t="s">
        <v>1324</v>
      </c>
      <c r="D61" s="1" t="s">
        <v>1325</v>
      </c>
      <c r="E61" s="1" t="s">
        <v>1326</v>
      </c>
      <c r="F61" s="1" t="s">
        <v>1298</v>
      </c>
      <c r="G61" s="1" t="s">
        <v>953</v>
      </c>
      <c r="H61" s="1" t="s">
        <v>954</v>
      </c>
      <c r="I61" s="1" t="s">
        <v>1327</v>
      </c>
      <c r="J61" s="1" t="s">
        <v>30</v>
      </c>
      <c r="K61" s="1" t="s">
        <v>1328</v>
      </c>
      <c r="L61" s="1" t="s">
        <v>1328</v>
      </c>
      <c r="M61" s="1" t="s">
        <v>957</v>
      </c>
      <c r="N61" s="1" t="s">
        <v>957</v>
      </c>
      <c r="O61" s="1" t="s">
        <v>958</v>
      </c>
      <c r="P61" s="1" t="s">
        <v>959</v>
      </c>
      <c r="Q61" s="1" t="s">
        <v>960</v>
      </c>
      <c r="R61" s="1" t="s">
        <v>1329</v>
      </c>
      <c r="S61" s="1" t="s">
        <v>962</v>
      </c>
      <c r="T61" s="1" t="s">
        <v>963</v>
      </c>
      <c r="U61" s="1" t="s">
        <v>964</v>
      </c>
      <c r="V61" s="1" t="s">
        <v>965</v>
      </c>
    </row>
    <row r="62" s="1" customFormat="1" spans="1:22">
      <c r="A62" s="3">
        <v>999224036197367</v>
      </c>
      <c r="B62" s="1" t="s">
        <v>1298</v>
      </c>
      <c r="C62" s="1" t="s">
        <v>1330</v>
      </c>
      <c r="D62" s="1" t="s">
        <v>1331</v>
      </c>
      <c r="E62" s="1" t="s">
        <v>1332</v>
      </c>
      <c r="F62" s="1" t="s">
        <v>1298</v>
      </c>
      <c r="G62" s="1" t="s">
        <v>953</v>
      </c>
      <c r="H62" s="1" t="s">
        <v>954</v>
      </c>
      <c r="I62" s="1" t="s">
        <v>1333</v>
      </c>
      <c r="J62" s="1" t="s">
        <v>30</v>
      </c>
      <c r="K62" s="1" t="s">
        <v>1334</v>
      </c>
      <c r="L62" s="1" t="s">
        <v>1334</v>
      </c>
      <c r="M62" s="1" t="s">
        <v>957</v>
      </c>
      <c r="N62" s="1" t="s">
        <v>957</v>
      </c>
      <c r="O62" s="1" t="s">
        <v>958</v>
      </c>
      <c r="P62" s="1" t="s">
        <v>959</v>
      </c>
      <c r="Q62" s="1" t="s">
        <v>960</v>
      </c>
      <c r="R62" s="1" t="s">
        <v>1335</v>
      </c>
      <c r="S62" s="1" t="s">
        <v>962</v>
      </c>
      <c r="T62" s="1" t="s">
        <v>963</v>
      </c>
      <c r="U62" s="1" t="s">
        <v>964</v>
      </c>
      <c r="V62" s="1" t="s">
        <v>1336</v>
      </c>
    </row>
    <row r="63" s="1" customFormat="1" spans="1:22">
      <c r="A63" s="3">
        <v>999224035985235</v>
      </c>
      <c r="B63" s="1" t="s">
        <v>1298</v>
      </c>
      <c r="C63" s="1" t="s">
        <v>1337</v>
      </c>
      <c r="D63" s="1" t="s">
        <v>1338</v>
      </c>
      <c r="E63" s="1" t="s">
        <v>1339</v>
      </c>
      <c r="F63" s="1" t="s">
        <v>1166</v>
      </c>
      <c r="G63" s="1" t="s">
        <v>953</v>
      </c>
      <c r="H63" s="1" t="s">
        <v>954</v>
      </c>
      <c r="I63" s="1" t="s">
        <v>1340</v>
      </c>
      <c r="J63" s="1" t="s">
        <v>30</v>
      </c>
      <c r="K63" s="1" t="s">
        <v>1341</v>
      </c>
      <c r="L63" s="1" t="s">
        <v>1341</v>
      </c>
      <c r="M63" s="1" t="s">
        <v>957</v>
      </c>
      <c r="N63" s="1" t="s">
        <v>957</v>
      </c>
      <c r="O63" s="1" t="s">
        <v>958</v>
      </c>
      <c r="P63" s="1" t="s">
        <v>959</v>
      </c>
      <c r="Q63" s="1" t="s">
        <v>960</v>
      </c>
      <c r="R63" s="1" t="s">
        <v>1342</v>
      </c>
      <c r="S63" s="1" t="s">
        <v>962</v>
      </c>
      <c r="T63" s="1" t="s">
        <v>963</v>
      </c>
      <c r="U63" s="1" t="s">
        <v>964</v>
      </c>
      <c r="V63" s="1" t="s">
        <v>1133</v>
      </c>
    </row>
    <row r="64" s="1" customFormat="1" spans="1:22">
      <c r="A64" s="3">
        <v>999224035538859</v>
      </c>
      <c r="B64" s="1" t="s">
        <v>1298</v>
      </c>
      <c r="C64" s="1" t="s">
        <v>1343</v>
      </c>
      <c r="D64" s="1" t="s">
        <v>1344</v>
      </c>
      <c r="E64" s="1" t="s">
        <v>1345</v>
      </c>
      <c r="F64" s="1" t="s">
        <v>1166</v>
      </c>
      <c r="G64" s="1" t="s">
        <v>953</v>
      </c>
      <c r="H64" s="1" t="s">
        <v>954</v>
      </c>
      <c r="I64" s="1" t="s">
        <v>1346</v>
      </c>
      <c r="J64" s="1" t="s">
        <v>30</v>
      </c>
      <c r="K64" s="1" t="s">
        <v>1347</v>
      </c>
      <c r="L64" s="1" t="s">
        <v>1347</v>
      </c>
      <c r="M64" s="1" t="s">
        <v>957</v>
      </c>
      <c r="N64" s="1" t="s">
        <v>957</v>
      </c>
      <c r="O64" s="1" t="s">
        <v>958</v>
      </c>
      <c r="P64" s="1" t="s">
        <v>959</v>
      </c>
      <c r="Q64" s="1" t="s">
        <v>960</v>
      </c>
      <c r="R64" s="1" t="s">
        <v>1348</v>
      </c>
      <c r="S64" s="1" t="s">
        <v>962</v>
      </c>
      <c r="T64" s="1" t="s">
        <v>963</v>
      </c>
      <c r="U64" s="1" t="s">
        <v>964</v>
      </c>
      <c r="V64" s="1" t="s">
        <v>972</v>
      </c>
    </row>
    <row r="65" s="1" customFormat="1" spans="1:22">
      <c r="A65" s="3">
        <v>999224035191674</v>
      </c>
      <c r="B65" s="1" t="s">
        <v>1298</v>
      </c>
      <c r="C65" s="1" t="s">
        <v>1349</v>
      </c>
      <c r="D65" s="1" t="s">
        <v>1350</v>
      </c>
      <c r="E65" s="1" t="s">
        <v>1351</v>
      </c>
      <c r="F65" s="1" t="s">
        <v>1298</v>
      </c>
      <c r="G65" s="1" t="s">
        <v>953</v>
      </c>
      <c r="H65" s="1" t="s">
        <v>954</v>
      </c>
      <c r="I65" s="1" t="s">
        <v>1352</v>
      </c>
      <c r="J65" s="1" t="s">
        <v>30</v>
      </c>
      <c r="K65" s="1" t="s">
        <v>1353</v>
      </c>
      <c r="L65" s="1" t="s">
        <v>1353</v>
      </c>
      <c r="M65" s="1" t="s">
        <v>957</v>
      </c>
      <c r="N65" s="1" t="s">
        <v>957</v>
      </c>
      <c r="O65" s="1" t="s">
        <v>958</v>
      </c>
      <c r="P65" s="1" t="s">
        <v>959</v>
      </c>
      <c r="Q65" s="1" t="s">
        <v>960</v>
      </c>
      <c r="R65" s="1" t="s">
        <v>1354</v>
      </c>
      <c r="S65" s="1" t="s">
        <v>962</v>
      </c>
      <c r="T65" s="1" t="s">
        <v>963</v>
      </c>
      <c r="U65" s="1" t="s">
        <v>964</v>
      </c>
      <c r="V65" s="1" t="s">
        <v>1133</v>
      </c>
    </row>
    <row r="66" s="1" customFormat="1" spans="1:22">
      <c r="A66" s="3">
        <v>999224034994642</v>
      </c>
      <c r="B66" s="1" t="s">
        <v>1298</v>
      </c>
      <c r="C66" s="1" t="s">
        <v>1355</v>
      </c>
      <c r="D66" s="1" t="s">
        <v>1356</v>
      </c>
      <c r="E66" s="1" t="s">
        <v>1357</v>
      </c>
      <c r="F66" s="1" t="s">
        <v>949</v>
      </c>
      <c r="G66" s="1" t="s">
        <v>953</v>
      </c>
      <c r="H66" s="1" t="s">
        <v>954</v>
      </c>
      <c r="I66" s="1" t="s">
        <v>1358</v>
      </c>
      <c r="J66" s="1" t="s">
        <v>30</v>
      </c>
      <c r="K66" s="1" t="s">
        <v>1359</v>
      </c>
      <c r="L66" s="1" t="s">
        <v>1359</v>
      </c>
      <c r="M66" s="1" t="s">
        <v>957</v>
      </c>
      <c r="N66" s="1" t="s">
        <v>957</v>
      </c>
      <c r="O66" s="1" t="s">
        <v>958</v>
      </c>
      <c r="P66" s="1" t="s">
        <v>959</v>
      </c>
      <c r="Q66" s="1" t="s">
        <v>960</v>
      </c>
      <c r="R66" s="1" t="s">
        <v>1360</v>
      </c>
      <c r="S66" s="1" t="s">
        <v>962</v>
      </c>
      <c r="T66" s="1" t="s">
        <v>963</v>
      </c>
      <c r="U66" s="1" t="s">
        <v>964</v>
      </c>
      <c r="V66" s="1" t="s">
        <v>1153</v>
      </c>
    </row>
    <row r="67" s="1" customFormat="1" spans="1:22">
      <c r="A67" s="3">
        <v>999224034758005</v>
      </c>
      <c r="B67" s="1" t="s">
        <v>1298</v>
      </c>
      <c r="C67" s="1" t="s">
        <v>1361</v>
      </c>
      <c r="D67" s="1" t="s">
        <v>1362</v>
      </c>
      <c r="E67" s="1" t="s">
        <v>1363</v>
      </c>
      <c r="F67" s="1" t="s">
        <v>1166</v>
      </c>
      <c r="G67" s="1" t="s">
        <v>953</v>
      </c>
      <c r="H67" s="1" t="s">
        <v>954</v>
      </c>
      <c r="I67" s="1" t="s">
        <v>1364</v>
      </c>
      <c r="J67" s="1" t="s">
        <v>30</v>
      </c>
      <c r="K67" s="1" t="s">
        <v>1365</v>
      </c>
      <c r="L67" s="1" t="s">
        <v>1365</v>
      </c>
      <c r="M67" s="1" t="s">
        <v>957</v>
      </c>
      <c r="N67" s="1" t="s">
        <v>957</v>
      </c>
      <c r="O67" s="1" t="s">
        <v>958</v>
      </c>
      <c r="P67" s="1" t="s">
        <v>959</v>
      </c>
      <c r="Q67" s="1" t="s">
        <v>960</v>
      </c>
      <c r="R67" s="1" t="s">
        <v>1366</v>
      </c>
      <c r="S67" s="1" t="s">
        <v>962</v>
      </c>
      <c r="T67" s="1" t="s">
        <v>963</v>
      </c>
      <c r="U67" s="1" t="s">
        <v>964</v>
      </c>
      <c r="V67" s="1" t="s">
        <v>972</v>
      </c>
    </row>
    <row r="68" s="1" customFormat="1" spans="1:22">
      <c r="A68" s="3">
        <v>999224034512287</v>
      </c>
      <c r="B68" s="1" t="s">
        <v>1298</v>
      </c>
      <c r="C68" s="1" t="s">
        <v>1367</v>
      </c>
      <c r="D68" s="1" t="s">
        <v>1368</v>
      </c>
      <c r="E68" s="1" t="s">
        <v>1369</v>
      </c>
      <c r="F68" s="1" t="s">
        <v>949</v>
      </c>
      <c r="G68" s="1" t="s">
        <v>953</v>
      </c>
      <c r="H68" s="1" t="s">
        <v>954</v>
      </c>
      <c r="I68" s="1" t="s">
        <v>1370</v>
      </c>
      <c r="J68" s="1" t="s">
        <v>30</v>
      </c>
      <c r="K68" s="1" t="s">
        <v>1371</v>
      </c>
      <c r="L68" s="1" t="s">
        <v>1371</v>
      </c>
      <c r="M68" s="1" t="s">
        <v>957</v>
      </c>
      <c r="N68" s="1" t="s">
        <v>957</v>
      </c>
      <c r="O68" s="1" t="s">
        <v>958</v>
      </c>
      <c r="P68" s="1" t="s">
        <v>959</v>
      </c>
      <c r="Q68" s="1" t="s">
        <v>960</v>
      </c>
      <c r="R68" s="1" t="s">
        <v>1372</v>
      </c>
      <c r="S68" s="1" t="s">
        <v>962</v>
      </c>
      <c r="T68" s="1" t="s">
        <v>963</v>
      </c>
      <c r="U68" s="1" t="s">
        <v>964</v>
      </c>
      <c r="V68" s="1" t="s">
        <v>1133</v>
      </c>
    </row>
    <row r="69" s="1" customFormat="1" spans="1:22">
      <c r="A69" s="3">
        <v>999224033946377</v>
      </c>
      <c r="B69" s="1" t="s">
        <v>1298</v>
      </c>
      <c r="C69" s="1" t="s">
        <v>1373</v>
      </c>
      <c r="D69" s="1" t="s">
        <v>1374</v>
      </c>
      <c r="E69" s="1" t="s">
        <v>1375</v>
      </c>
      <c r="F69" s="1" t="s">
        <v>1166</v>
      </c>
      <c r="G69" s="1" t="s">
        <v>953</v>
      </c>
      <c r="H69" s="1" t="s">
        <v>954</v>
      </c>
      <c r="I69" s="1" t="s">
        <v>1376</v>
      </c>
      <c r="J69" s="1" t="s">
        <v>30</v>
      </c>
      <c r="K69" s="1" t="s">
        <v>1377</v>
      </c>
      <c r="L69" s="1" t="s">
        <v>1377</v>
      </c>
      <c r="M69" s="1" t="s">
        <v>957</v>
      </c>
      <c r="N69" s="1" t="s">
        <v>957</v>
      </c>
      <c r="O69" s="1" t="s">
        <v>958</v>
      </c>
      <c r="P69" s="1" t="s">
        <v>959</v>
      </c>
      <c r="Q69" s="1" t="s">
        <v>960</v>
      </c>
      <c r="R69" s="1" t="s">
        <v>1378</v>
      </c>
      <c r="S69" s="1" t="s">
        <v>962</v>
      </c>
      <c r="T69" s="1" t="s">
        <v>963</v>
      </c>
      <c r="U69" s="1" t="s">
        <v>964</v>
      </c>
      <c r="V69" s="1" t="s">
        <v>1133</v>
      </c>
    </row>
    <row r="70" s="1" customFormat="1" spans="1:22">
      <c r="A70" s="3">
        <v>999224033895440</v>
      </c>
      <c r="B70" s="1" t="s">
        <v>1298</v>
      </c>
      <c r="C70" s="1" t="s">
        <v>1379</v>
      </c>
      <c r="D70" s="1" t="s">
        <v>1380</v>
      </c>
      <c r="E70" s="1" t="s">
        <v>1381</v>
      </c>
      <c r="F70" s="1" t="s">
        <v>1298</v>
      </c>
      <c r="G70" s="1" t="s">
        <v>953</v>
      </c>
      <c r="H70" s="1" t="s">
        <v>954</v>
      </c>
      <c r="I70" s="1" t="s">
        <v>1382</v>
      </c>
      <c r="J70" s="1" t="s">
        <v>30</v>
      </c>
      <c r="K70" s="1" t="s">
        <v>1383</v>
      </c>
      <c r="L70" s="1" t="s">
        <v>1383</v>
      </c>
      <c r="M70" s="1" t="s">
        <v>957</v>
      </c>
      <c r="N70" s="1" t="s">
        <v>957</v>
      </c>
      <c r="O70" s="1" t="s">
        <v>958</v>
      </c>
      <c r="P70" s="1" t="s">
        <v>959</v>
      </c>
      <c r="Q70" s="1" t="s">
        <v>960</v>
      </c>
      <c r="R70" s="1" t="s">
        <v>1384</v>
      </c>
      <c r="S70" s="1" t="s">
        <v>962</v>
      </c>
      <c r="T70" s="1" t="s">
        <v>963</v>
      </c>
      <c r="U70" s="1" t="s">
        <v>964</v>
      </c>
      <c r="V70" s="1" t="s">
        <v>1133</v>
      </c>
    </row>
    <row r="71" s="1" customFormat="1" spans="1:22">
      <c r="A71" s="3">
        <v>999224033666080</v>
      </c>
      <c r="B71" s="1" t="s">
        <v>1298</v>
      </c>
      <c r="C71" s="1" t="s">
        <v>1385</v>
      </c>
      <c r="D71" s="1" t="s">
        <v>1386</v>
      </c>
      <c r="E71" s="1" t="s">
        <v>1387</v>
      </c>
      <c r="F71" s="1" t="s">
        <v>1298</v>
      </c>
      <c r="G71" s="1" t="s">
        <v>953</v>
      </c>
      <c r="H71" s="1" t="s">
        <v>954</v>
      </c>
      <c r="I71" s="1" t="s">
        <v>1388</v>
      </c>
      <c r="J71" s="1" t="s">
        <v>30</v>
      </c>
      <c r="K71" s="1" t="s">
        <v>1389</v>
      </c>
      <c r="L71" s="1" t="s">
        <v>1389</v>
      </c>
      <c r="M71" s="1" t="s">
        <v>957</v>
      </c>
      <c r="N71" s="1" t="s">
        <v>957</v>
      </c>
      <c r="O71" s="1" t="s">
        <v>958</v>
      </c>
      <c r="P71" s="1" t="s">
        <v>959</v>
      </c>
      <c r="Q71" s="1" t="s">
        <v>960</v>
      </c>
      <c r="R71" s="1" t="s">
        <v>1390</v>
      </c>
      <c r="S71" s="1" t="s">
        <v>962</v>
      </c>
      <c r="T71" s="1" t="s">
        <v>963</v>
      </c>
      <c r="U71" s="1" t="s">
        <v>964</v>
      </c>
      <c r="V71" s="1" t="s">
        <v>1190</v>
      </c>
    </row>
    <row r="72" s="1" customFormat="1" spans="1:22">
      <c r="A72" s="3">
        <v>999224032937215</v>
      </c>
      <c r="B72" s="1" t="s">
        <v>1298</v>
      </c>
      <c r="C72" s="1" t="s">
        <v>1391</v>
      </c>
      <c r="D72" s="1" t="s">
        <v>1392</v>
      </c>
      <c r="E72" s="1" t="s">
        <v>1393</v>
      </c>
      <c r="F72" s="1" t="s">
        <v>949</v>
      </c>
      <c r="G72" s="1" t="s">
        <v>953</v>
      </c>
      <c r="H72" s="1" t="s">
        <v>954</v>
      </c>
      <c r="I72" s="1" t="s">
        <v>1124</v>
      </c>
      <c r="J72" s="1" t="s">
        <v>30</v>
      </c>
      <c r="K72" s="1" t="s">
        <v>1125</v>
      </c>
      <c r="L72" s="1" t="s">
        <v>1125</v>
      </c>
      <c r="M72" s="1" t="s">
        <v>957</v>
      </c>
      <c r="N72" s="1" t="s">
        <v>957</v>
      </c>
      <c r="O72" s="1" t="s">
        <v>958</v>
      </c>
      <c r="P72" s="1" t="s">
        <v>959</v>
      </c>
      <c r="Q72" s="1" t="s">
        <v>960</v>
      </c>
      <c r="R72" s="1" t="s">
        <v>1394</v>
      </c>
      <c r="S72" s="1" t="s">
        <v>962</v>
      </c>
      <c r="T72" s="1" t="s">
        <v>963</v>
      </c>
      <c r="U72" s="1" t="s">
        <v>964</v>
      </c>
      <c r="V72" s="1" t="s">
        <v>972</v>
      </c>
    </row>
    <row r="73" s="1" customFormat="1" spans="1:22">
      <c r="A73" s="3">
        <v>999224032539917</v>
      </c>
      <c r="B73" s="1" t="s">
        <v>1395</v>
      </c>
      <c r="C73" s="1" t="s">
        <v>1396</v>
      </c>
      <c r="D73" s="1" t="s">
        <v>1397</v>
      </c>
      <c r="E73" s="1" t="s">
        <v>1398</v>
      </c>
      <c r="F73" s="1" t="s">
        <v>949</v>
      </c>
      <c r="G73" s="1" t="s">
        <v>953</v>
      </c>
      <c r="H73" s="1" t="s">
        <v>954</v>
      </c>
      <c r="I73" s="1" t="s">
        <v>1399</v>
      </c>
      <c r="J73" s="1" t="s">
        <v>30</v>
      </c>
      <c r="K73" s="1" t="s">
        <v>1400</v>
      </c>
      <c r="L73" s="1" t="s">
        <v>1400</v>
      </c>
      <c r="M73" s="1" t="s">
        <v>957</v>
      </c>
      <c r="N73" s="1" t="s">
        <v>957</v>
      </c>
      <c r="O73" s="1" t="s">
        <v>958</v>
      </c>
      <c r="P73" s="1" t="s">
        <v>959</v>
      </c>
      <c r="Q73" s="1" t="s">
        <v>960</v>
      </c>
      <c r="R73" s="1" t="s">
        <v>1401</v>
      </c>
      <c r="S73" s="1" t="s">
        <v>962</v>
      </c>
      <c r="T73" s="1" t="s">
        <v>963</v>
      </c>
      <c r="U73" s="1" t="s">
        <v>964</v>
      </c>
      <c r="V73" s="1" t="s">
        <v>972</v>
      </c>
    </row>
    <row r="74" s="1" customFormat="1" spans="1:22">
      <c r="A74" s="3">
        <v>999224032048895</v>
      </c>
      <c r="B74" s="1" t="s">
        <v>1395</v>
      </c>
      <c r="C74" s="1" t="s">
        <v>1402</v>
      </c>
      <c r="D74" s="1" t="s">
        <v>1403</v>
      </c>
      <c r="E74" s="1" t="s">
        <v>1404</v>
      </c>
      <c r="F74" s="1" t="s">
        <v>1166</v>
      </c>
      <c r="G74" s="1" t="s">
        <v>953</v>
      </c>
      <c r="H74" s="1" t="s">
        <v>954</v>
      </c>
      <c r="I74" s="1" t="s">
        <v>1405</v>
      </c>
      <c r="J74" s="1" t="s">
        <v>30</v>
      </c>
      <c r="K74" s="1" t="s">
        <v>1406</v>
      </c>
      <c r="L74" s="1" t="s">
        <v>1406</v>
      </c>
      <c r="M74" s="1" t="s">
        <v>957</v>
      </c>
      <c r="N74" s="1" t="s">
        <v>957</v>
      </c>
      <c r="O74" s="1" t="s">
        <v>958</v>
      </c>
      <c r="P74" s="1" t="s">
        <v>959</v>
      </c>
      <c r="Q74" s="1" t="s">
        <v>960</v>
      </c>
      <c r="R74" s="1" t="s">
        <v>1407</v>
      </c>
      <c r="S74" s="1" t="s">
        <v>962</v>
      </c>
      <c r="T74" s="1" t="s">
        <v>963</v>
      </c>
      <c r="U74" s="1" t="s">
        <v>964</v>
      </c>
      <c r="V74" s="1" t="s">
        <v>1133</v>
      </c>
    </row>
    <row r="75" s="1" customFormat="1" spans="1:22">
      <c r="A75" s="3">
        <v>999224031239640</v>
      </c>
      <c r="B75" s="1" t="s">
        <v>1395</v>
      </c>
      <c r="C75" s="1" t="s">
        <v>1408</v>
      </c>
      <c r="D75" s="1" t="s">
        <v>1409</v>
      </c>
      <c r="E75" s="1" t="s">
        <v>1410</v>
      </c>
      <c r="F75" s="1" t="s">
        <v>1395</v>
      </c>
      <c r="G75" s="1" t="s">
        <v>953</v>
      </c>
      <c r="H75" s="1" t="s">
        <v>954</v>
      </c>
      <c r="I75" s="1" t="s">
        <v>1411</v>
      </c>
      <c r="J75" s="1" t="s">
        <v>30</v>
      </c>
      <c r="K75" s="1" t="s">
        <v>1412</v>
      </c>
      <c r="L75" s="1" t="s">
        <v>1412</v>
      </c>
      <c r="M75" s="1" t="s">
        <v>957</v>
      </c>
      <c r="N75" s="1" t="s">
        <v>957</v>
      </c>
      <c r="O75" s="1" t="s">
        <v>958</v>
      </c>
      <c r="P75" s="1" t="s">
        <v>959</v>
      </c>
      <c r="Q75" s="1" t="s">
        <v>960</v>
      </c>
      <c r="R75" s="1" t="s">
        <v>1413</v>
      </c>
      <c r="S75" s="1" t="s">
        <v>962</v>
      </c>
      <c r="T75" s="1" t="s">
        <v>963</v>
      </c>
      <c r="U75" s="1" t="s">
        <v>964</v>
      </c>
      <c r="V75" s="1" t="s">
        <v>1133</v>
      </c>
    </row>
    <row r="76" s="1" customFormat="1" spans="1:22">
      <c r="A76" s="3">
        <v>999224030757737</v>
      </c>
      <c r="B76" s="1" t="s">
        <v>1395</v>
      </c>
      <c r="C76" s="1" t="s">
        <v>1414</v>
      </c>
      <c r="D76" s="1" t="s">
        <v>1415</v>
      </c>
      <c r="E76" s="1" t="s">
        <v>1416</v>
      </c>
      <c r="F76" s="1" t="s">
        <v>1166</v>
      </c>
      <c r="G76" s="1" t="s">
        <v>953</v>
      </c>
      <c r="H76" s="1" t="s">
        <v>954</v>
      </c>
      <c r="I76" s="1" t="s">
        <v>1417</v>
      </c>
      <c r="J76" s="1" t="s">
        <v>30</v>
      </c>
      <c r="K76" s="1" t="s">
        <v>1418</v>
      </c>
      <c r="L76" s="1" t="s">
        <v>1418</v>
      </c>
      <c r="M76" s="1" t="s">
        <v>957</v>
      </c>
      <c r="N76" s="1" t="s">
        <v>957</v>
      </c>
      <c r="O76" s="1" t="s">
        <v>958</v>
      </c>
      <c r="P76" s="1" t="s">
        <v>959</v>
      </c>
      <c r="Q76" s="1" t="s">
        <v>960</v>
      </c>
      <c r="R76" s="1" t="s">
        <v>1419</v>
      </c>
      <c r="S76" s="1" t="s">
        <v>962</v>
      </c>
      <c r="T76" s="1" t="s">
        <v>963</v>
      </c>
      <c r="U76" s="1" t="s">
        <v>964</v>
      </c>
      <c r="V76" s="1" t="s">
        <v>1006</v>
      </c>
    </row>
    <row r="77" s="1" customFormat="1" spans="1:22">
      <c r="A77" s="3">
        <v>999224028123679</v>
      </c>
      <c r="B77" s="1" t="s">
        <v>1395</v>
      </c>
      <c r="C77" s="1" t="s">
        <v>1420</v>
      </c>
      <c r="D77" s="1" t="s">
        <v>1421</v>
      </c>
      <c r="E77" s="1" t="s">
        <v>1422</v>
      </c>
      <c r="F77" s="1" t="s">
        <v>1395</v>
      </c>
      <c r="G77" s="1" t="s">
        <v>953</v>
      </c>
      <c r="H77" s="1" t="s">
        <v>954</v>
      </c>
      <c r="I77" s="1" t="s">
        <v>1423</v>
      </c>
      <c r="J77" s="1" t="s">
        <v>30</v>
      </c>
      <c r="K77" s="1" t="s">
        <v>1424</v>
      </c>
      <c r="L77" s="1" t="s">
        <v>1424</v>
      </c>
      <c r="M77" s="1" t="s">
        <v>957</v>
      </c>
      <c r="N77" s="1" t="s">
        <v>957</v>
      </c>
      <c r="O77" s="1" t="s">
        <v>958</v>
      </c>
      <c r="P77" s="1" t="s">
        <v>959</v>
      </c>
      <c r="Q77" s="1" t="s">
        <v>960</v>
      </c>
      <c r="R77" s="1" t="s">
        <v>1425</v>
      </c>
      <c r="S77" s="1" t="s">
        <v>962</v>
      </c>
      <c r="T77" s="1" t="s">
        <v>963</v>
      </c>
      <c r="U77" s="1" t="s">
        <v>964</v>
      </c>
      <c r="V77" s="1" t="s">
        <v>972</v>
      </c>
    </row>
    <row r="78" s="1" customFormat="1" spans="1:22">
      <c r="A78" s="3">
        <v>999224027744132</v>
      </c>
      <c r="B78" s="1" t="s">
        <v>1395</v>
      </c>
      <c r="C78" s="1" t="s">
        <v>1426</v>
      </c>
      <c r="D78" s="1" t="s">
        <v>1427</v>
      </c>
      <c r="E78" s="1" t="s">
        <v>1428</v>
      </c>
      <c r="F78" s="1" t="s">
        <v>949</v>
      </c>
      <c r="G78" s="1" t="s">
        <v>953</v>
      </c>
      <c r="H78" s="1" t="s">
        <v>954</v>
      </c>
      <c r="I78" s="1" t="s">
        <v>1429</v>
      </c>
      <c r="J78" s="1" t="s">
        <v>30</v>
      </c>
      <c r="K78" s="1" t="s">
        <v>1430</v>
      </c>
      <c r="L78" s="1" t="s">
        <v>1430</v>
      </c>
      <c r="M78" s="1" t="s">
        <v>957</v>
      </c>
      <c r="N78" s="1" t="s">
        <v>957</v>
      </c>
      <c r="O78" s="1" t="s">
        <v>958</v>
      </c>
      <c r="P78" s="1" t="s">
        <v>959</v>
      </c>
      <c r="Q78" s="1" t="s">
        <v>960</v>
      </c>
      <c r="R78" s="1" t="s">
        <v>1431</v>
      </c>
      <c r="S78" s="1" t="s">
        <v>962</v>
      </c>
      <c r="T78" s="1" t="s">
        <v>963</v>
      </c>
      <c r="U78" s="1" t="s">
        <v>1432</v>
      </c>
      <c r="V78" s="1" t="s">
        <v>972</v>
      </c>
    </row>
    <row r="79" s="1" customFormat="1" spans="1:22">
      <c r="A79" s="3">
        <v>999224026150402</v>
      </c>
      <c r="B79" s="1" t="s">
        <v>1395</v>
      </c>
      <c r="C79" s="1" t="s">
        <v>1433</v>
      </c>
      <c r="D79" s="1" t="s">
        <v>1434</v>
      </c>
      <c r="E79" s="1" t="s">
        <v>1435</v>
      </c>
      <c r="F79" s="1" t="s">
        <v>1166</v>
      </c>
      <c r="G79" s="1" t="s">
        <v>953</v>
      </c>
      <c r="H79" s="1" t="s">
        <v>954</v>
      </c>
      <c r="I79" s="1" t="s">
        <v>1436</v>
      </c>
      <c r="J79" s="1" t="s">
        <v>30</v>
      </c>
      <c r="K79" s="1" t="s">
        <v>1437</v>
      </c>
      <c r="L79" s="1" t="s">
        <v>1437</v>
      </c>
      <c r="M79" s="1" t="s">
        <v>957</v>
      </c>
      <c r="N79" s="1" t="s">
        <v>957</v>
      </c>
      <c r="O79" s="1" t="s">
        <v>958</v>
      </c>
      <c r="P79" s="1" t="s">
        <v>959</v>
      </c>
      <c r="Q79" s="1" t="s">
        <v>960</v>
      </c>
      <c r="R79" s="1" t="s">
        <v>1438</v>
      </c>
      <c r="S79" s="1" t="s">
        <v>962</v>
      </c>
      <c r="T79" s="1" t="s">
        <v>963</v>
      </c>
      <c r="U79" s="1" t="s">
        <v>964</v>
      </c>
      <c r="V79" s="1" t="s">
        <v>1133</v>
      </c>
    </row>
    <row r="80" s="1" customFormat="1" spans="1:22">
      <c r="A80" s="3">
        <v>999224025626088</v>
      </c>
      <c r="B80" s="1" t="s">
        <v>1395</v>
      </c>
      <c r="C80" s="1" t="s">
        <v>1439</v>
      </c>
      <c r="D80" s="1" t="s">
        <v>1440</v>
      </c>
      <c r="E80" s="1" t="s">
        <v>1441</v>
      </c>
      <c r="F80" s="1" t="s">
        <v>1166</v>
      </c>
      <c r="G80" s="1" t="s">
        <v>953</v>
      </c>
      <c r="H80" s="1" t="s">
        <v>954</v>
      </c>
      <c r="I80" s="1" t="s">
        <v>1442</v>
      </c>
      <c r="J80" s="1" t="s">
        <v>30</v>
      </c>
      <c r="K80" s="1" t="s">
        <v>1443</v>
      </c>
      <c r="L80" s="1" t="s">
        <v>1443</v>
      </c>
      <c r="M80" s="1" t="s">
        <v>957</v>
      </c>
      <c r="N80" s="1" t="s">
        <v>957</v>
      </c>
      <c r="O80" s="1" t="s">
        <v>958</v>
      </c>
      <c r="P80" s="1" t="s">
        <v>959</v>
      </c>
      <c r="Q80" s="1" t="s">
        <v>960</v>
      </c>
      <c r="R80" s="1" t="s">
        <v>1444</v>
      </c>
      <c r="S80" s="1" t="s">
        <v>962</v>
      </c>
      <c r="T80" s="1" t="s">
        <v>963</v>
      </c>
      <c r="U80" s="1" t="s">
        <v>1432</v>
      </c>
      <c r="V80" s="1" t="s">
        <v>986</v>
      </c>
    </row>
    <row r="81" s="1" customFormat="1" spans="1:22">
      <c r="A81" s="3">
        <v>999224024137820</v>
      </c>
      <c r="B81" s="1" t="s">
        <v>1395</v>
      </c>
      <c r="C81" s="1" t="s">
        <v>1445</v>
      </c>
      <c r="D81" s="1" t="s">
        <v>1446</v>
      </c>
      <c r="E81" s="1" t="s">
        <v>1447</v>
      </c>
      <c r="F81" s="1" t="s">
        <v>1395</v>
      </c>
      <c r="G81" s="1" t="s">
        <v>953</v>
      </c>
      <c r="H81" s="1" t="s">
        <v>954</v>
      </c>
      <c r="I81" s="1" t="s">
        <v>1448</v>
      </c>
      <c r="J81" s="1" t="s">
        <v>30</v>
      </c>
      <c r="K81" s="1" t="s">
        <v>1449</v>
      </c>
      <c r="L81" s="1" t="s">
        <v>1449</v>
      </c>
      <c r="M81" s="1" t="s">
        <v>957</v>
      </c>
      <c r="N81" s="1" t="s">
        <v>957</v>
      </c>
      <c r="O81" s="1" t="s">
        <v>958</v>
      </c>
      <c r="P81" s="1" t="s">
        <v>959</v>
      </c>
      <c r="Q81" s="1" t="s">
        <v>960</v>
      </c>
      <c r="R81" s="1" t="s">
        <v>1450</v>
      </c>
      <c r="S81" s="1" t="s">
        <v>962</v>
      </c>
      <c r="T81" s="1" t="s">
        <v>963</v>
      </c>
      <c r="U81" s="1" t="s">
        <v>964</v>
      </c>
      <c r="V81" s="1" t="s">
        <v>999</v>
      </c>
    </row>
    <row r="82" s="1" customFormat="1" spans="1:22">
      <c r="A82" s="3">
        <v>999224022515541</v>
      </c>
      <c r="B82" s="1" t="s">
        <v>1395</v>
      </c>
      <c r="C82" s="1" t="s">
        <v>1451</v>
      </c>
      <c r="D82" s="1" t="s">
        <v>1263</v>
      </c>
      <c r="E82" s="1" t="s">
        <v>1452</v>
      </c>
      <c r="F82" s="1" t="s">
        <v>1166</v>
      </c>
      <c r="G82" s="1" t="s">
        <v>953</v>
      </c>
      <c r="H82" s="1" t="s">
        <v>954</v>
      </c>
      <c r="I82" s="1" t="s">
        <v>1453</v>
      </c>
      <c r="J82" s="1" t="s">
        <v>30</v>
      </c>
      <c r="K82" s="1" t="s">
        <v>1454</v>
      </c>
      <c r="L82" s="1" t="s">
        <v>1454</v>
      </c>
      <c r="M82" s="1" t="s">
        <v>957</v>
      </c>
      <c r="N82" s="1" t="s">
        <v>957</v>
      </c>
      <c r="O82" s="1" t="s">
        <v>958</v>
      </c>
      <c r="P82" s="1" t="s">
        <v>959</v>
      </c>
      <c r="Q82" s="1" t="s">
        <v>960</v>
      </c>
      <c r="R82" s="1" t="s">
        <v>1455</v>
      </c>
      <c r="S82" s="1" t="s">
        <v>962</v>
      </c>
      <c r="T82" s="1" t="s">
        <v>963</v>
      </c>
      <c r="U82" s="1" t="s">
        <v>964</v>
      </c>
      <c r="V82" s="1" t="s">
        <v>986</v>
      </c>
    </row>
    <row r="83" s="1" customFormat="1" spans="1:22">
      <c r="A83" s="3">
        <v>999224020803274</v>
      </c>
      <c r="B83" s="1" t="s">
        <v>1395</v>
      </c>
      <c r="C83" s="1" t="s">
        <v>1456</v>
      </c>
      <c r="D83" s="1" t="s">
        <v>1093</v>
      </c>
      <c r="E83" s="1" t="s">
        <v>1457</v>
      </c>
      <c r="F83" s="1" t="s">
        <v>1298</v>
      </c>
      <c r="G83" s="1" t="s">
        <v>953</v>
      </c>
      <c r="H83" s="1" t="s">
        <v>954</v>
      </c>
      <c r="I83" s="1" t="s">
        <v>1458</v>
      </c>
      <c r="J83" s="1" t="s">
        <v>30</v>
      </c>
      <c r="K83" s="1" t="s">
        <v>1459</v>
      </c>
      <c r="L83" s="1" t="s">
        <v>1459</v>
      </c>
      <c r="M83" s="1" t="s">
        <v>957</v>
      </c>
      <c r="N83" s="1" t="s">
        <v>957</v>
      </c>
      <c r="O83" s="1" t="s">
        <v>958</v>
      </c>
      <c r="P83" s="1" t="s">
        <v>959</v>
      </c>
      <c r="Q83" s="1" t="s">
        <v>960</v>
      </c>
      <c r="R83" s="1" t="s">
        <v>1460</v>
      </c>
      <c r="S83" s="1" t="s">
        <v>962</v>
      </c>
      <c r="T83" s="1" t="s">
        <v>963</v>
      </c>
      <c r="U83" s="1" t="s">
        <v>964</v>
      </c>
      <c r="V83" s="1" t="s">
        <v>972</v>
      </c>
    </row>
    <row r="84" s="1" customFormat="1" spans="1:22">
      <c r="A84" s="3">
        <v>999224017933743</v>
      </c>
      <c r="B84" s="1" t="s">
        <v>1395</v>
      </c>
      <c r="C84" s="1" t="s">
        <v>1461</v>
      </c>
      <c r="D84" s="1" t="s">
        <v>1462</v>
      </c>
      <c r="E84" s="1" t="s">
        <v>1463</v>
      </c>
      <c r="F84" s="1" t="s">
        <v>949</v>
      </c>
      <c r="G84" s="1" t="s">
        <v>953</v>
      </c>
      <c r="H84" s="1" t="s">
        <v>954</v>
      </c>
      <c r="I84" s="1" t="s">
        <v>1464</v>
      </c>
      <c r="J84" s="1" t="s">
        <v>30</v>
      </c>
      <c r="K84" s="1" t="s">
        <v>1465</v>
      </c>
      <c r="L84" s="1" t="s">
        <v>1465</v>
      </c>
      <c r="M84" s="1" t="s">
        <v>957</v>
      </c>
      <c r="N84" s="1" t="s">
        <v>957</v>
      </c>
      <c r="O84" s="1" t="s">
        <v>958</v>
      </c>
      <c r="P84" s="1" t="s">
        <v>959</v>
      </c>
      <c r="Q84" s="1" t="s">
        <v>960</v>
      </c>
      <c r="R84" s="1" t="s">
        <v>1466</v>
      </c>
      <c r="S84" s="1" t="s">
        <v>962</v>
      </c>
      <c r="T84" s="1" t="s">
        <v>963</v>
      </c>
      <c r="U84" s="1" t="s">
        <v>964</v>
      </c>
      <c r="V84" s="1" t="s">
        <v>1133</v>
      </c>
    </row>
    <row r="85" s="1" customFormat="1" spans="1:22">
      <c r="A85" s="3">
        <v>999224016317523</v>
      </c>
      <c r="B85" s="1" t="s">
        <v>1467</v>
      </c>
      <c r="C85" s="1" t="s">
        <v>1468</v>
      </c>
      <c r="D85" s="1" t="s">
        <v>1469</v>
      </c>
      <c r="E85" s="1" t="s">
        <v>1470</v>
      </c>
      <c r="F85" s="1" t="s">
        <v>1395</v>
      </c>
      <c r="G85" s="1" t="s">
        <v>953</v>
      </c>
      <c r="H85" s="1" t="s">
        <v>954</v>
      </c>
      <c r="I85" s="1" t="s">
        <v>1471</v>
      </c>
      <c r="J85" s="1" t="s">
        <v>30</v>
      </c>
      <c r="K85" s="1" t="s">
        <v>1472</v>
      </c>
      <c r="L85" s="1" t="s">
        <v>1472</v>
      </c>
      <c r="M85" s="1" t="s">
        <v>957</v>
      </c>
      <c r="N85" s="1" t="s">
        <v>957</v>
      </c>
      <c r="O85" s="1" t="s">
        <v>958</v>
      </c>
      <c r="P85" s="1" t="s">
        <v>959</v>
      </c>
      <c r="Q85" s="1" t="s">
        <v>960</v>
      </c>
      <c r="R85" s="1" t="s">
        <v>1473</v>
      </c>
      <c r="S85" s="1" t="s">
        <v>962</v>
      </c>
      <c r="T85" s="1" t="s">
        <v>963</v>
      </c>
      <c r="U85" s="1" t="s">
        <v>964</v>
      </c>
      <c r="V85" s="1" t="s">
        <v>1474</v>
      </c>
    </row>
    <row r="86" s="1" customFormat="1" spans="1:22">
      <c r="A86" s="3">
        <v>999224016238457</v>
      </c>
      <c r="B86" s="1" t="s">
        <v>1467</v>
      </c>
      <c r="C86" s="1" t="s">
        <v>1475</v>
      </c>
      <c r="D86" s="1" t="s">
        <v>1476</v>
      </c>
      <c r="E86" s="1" t="s">
        <v>1477</v>
      </c>
      <c r="F86" s="1" t="s">
        <v>949</v>
      </c>
      <c r="G86" s="1" t="s">
        <v>953</v>
      </c>
      <c r="H86" s="1" t="s">
        <v>954</v>
      </c>
      <c r="I86" s="1" t="s">
        <v>1478</v>
      </c>
      <c r="J86" s="1" t="s">
        <v>30</v>
      </c>
      <c r="K86" s="1" t="s">
        <v>1479</v>
      </c>
      <c r="L86" s="1" t="s">
        <v>1479</v>
      </c>
      <c r="M86" s="1" t="s">
        <v>957</v>
      </c>
      <c r="N86" s="1" t="s">
        <v>957</v>
      </c>
      <c r="O86" s="1" t="s">
        <v>958</v>
      </c>
      <c r="P86" s="1" t="s">
        <v>959</v>
      </c>
      <c r="Q86" s="1" t="s">
        <v>960</v>
      </c>
      <c r="R86" s="1" t="s">
        <v>1480</v>
      </c>
      <c r="S86" s="1" t="s">
        <v>962</v>
      </c>
      <c r="T86" s="1" t="s">
        <v>963</v>
      </c>
      <c r="U86" s="1" t="s">
        <v>964</v>
      </c>
      <c r="V86" s="1" t="s">
        <v>1190</v>
      </c>
    </row>
    <row r="87" s="1" customFormat="1" spans="1:22">
      <c r="A87" s="3">
        <v>24015691678</v>
      </c>
      <c r="B87" s="1" t="s">
        <v>1467</v>
      </c>
      <c r="C87" s="1" t="s">
        <v>1481</v>
      </c>
      <c r="D87" s="1" t="s">
        <v>1482</v>
      </c>
      <c r="E87" s="1" t="s">
        <v>1483</v>
      </c>
      <c r="F87" s="1" t="s">
        <v>1298</v>
      </c>
      <c r="G87" s="1" t="s">
        <v>953</v>
      </c>
      <c r="H87" s="1" t="s">
        <v>954</v>
      </c>
      <c r="I87" s="1" t="s">
        <v>1484</v>
      </c>
      <c r="J87" s="1" t="s">
        <v>30</v>
      </c>
      <c r="K87" s="1" t="s">
        <v>1485</v>
      </c>
      <c r="L87" s="1" t="s">
        <v>1485</v>
      </c>
      <c r="M87" s="1" t="s">
        <v>957</v>
      </c>
      <c r="N87" s="1" t="s">
        <v>957</v>
      </c>
      <c r="O87" s="1" t="s">
        <v>958</v>
      </c>
      <c r="P87" s="1" t="s">
        <v>959</v>
      </c>
      <c r="Q87" s="1" t="s">
        <v>960</v>
      </c>
      <c r="R87" s="1" t="s">
        <v>1486</v>
      </c>
      <c r="S87" s="1" t="s">
        <v>962</v>
      </c>
      <c r="T87" s="1" t="s">
        <v>963</v>
      </c>
      <c r="U87" s="1" t="s">
        <v>964</v>
      </c>
      <c r="V87" s="1" t="s">
        <v>1044</v>
      </c>
    </row>
    <row r="88" s="1" customFormat="1" spans="1:22">
      <c r="A88" s="3">
        <v>999224014499835</v>
      </c>
      <c r="B88" s="1" t="s">
        <v>1467</v>
      </c>
      <c r="C88" s="1" t="s">
        <v>1487</v>
      </c>
      <c r="D88" s="1" t="s">
        <v>1488</v>
      </c>
      <c r="E88" s="1" t="s">
        <v>1489</v>
      </c>
      <c r="F88" s="1" t="s">
        <v>949</v>
      </c>
      <c r="G88" s="1" t="s">
        <v>953</v>
      </c>
      <c r="H88" s="1" t="s">
        <v>954</v>
      </c>
      <c r="I88" s="1" t="s">
        <v>1490</v>
      </c>
      <c r="J88" s="1" t="s">
        <v>30</v>
      </c>
      <c r="K88" s="1" t="s">
        <v>1491</v>
      </c>
      <c r="L88" s="1" t="s">
        <v>1491</v>
      </c>
      <c r="M88" s="1" t="s">
        <v>957</v>
      </c>
      <c r="N88" s="1" t="s">
        <v>957</v>
      </c>
      <c r="O88" s="1" t="s">
        <v>958</v>
      </c>
      <c r="P88" s="1" t="s">
        <v>959</v>
      </c>
      <c r="Q88" s="1" t="s">
        <v>960</v>
      </c>
      <c r="R88" s="1" t="s">
        <v>1492</v>
      </c>
      <c r="S88" s="1" t="s">
        <v>962</v>
      </c>
      <c r="T88" s="1" t="s">
        <v>963</v>
      </c>
      <c r="U88" s="1" t="s">
        <v>964</v>
      </c>
      <c r="V88" s="1" t="s">
        <v>1305</v>
      </c>
    </row>
    <row r="89" s="1" customFormat="1" spans="1:22">
      <c r="A89" s="3">
        <v>999224013635059</v>
      </c>
      <c r="B89" s="1" t="s">
        <v>1467</v>
      </c>
      <c r="C89" s="1" t="s">
        <v>1493</v>
      </c>
      <c r="D89" s="1" t="s">
        <v>1494</v>
      </c>
      <c r="E89" s="1" t="s">
        <v>1495</v>
      </c>
      <c r="F89" s="1" t="s">
        <v>1166</v>
      </c>
      <c r="G89" s="1" t="s">
        <v>953</v>
      </c>
      <c r="H89" s="1" t="s">
        <v>954</v>
      </c>
      <c r="I89" s="1" t="s">
        <v>1496</v>
      </c>
      <c r="J89" s="1" t="s">
        <v>30</v>
      </c>
      <c r="K89" s="1" t="s">
        <v>1497</v>
      </c>
      <c r="L89" s="1" t="s">
        <v>1497</v>
      </c>
      <c r="M89" s="1" t="s">
        <v>957</v>
      </c>
      <c r="N89" s="1" t="s">
        <v>957</v>
      </c>
      <c r="O89" s="1" t="s">
        <v>958</v>
      </c>
      <c r="P89" s="1" t="s">
        <v>959</v>
      </c>
      <c r="Q89" s="1" t="s">
        <v>960</v>
      </c>
      <c r="R89" s="1" t="s">
        <v>1498</v>
      </c>
      <c r="S89" s="1" t="s">
        <v>962</v>
      </c>
      <c r="T89" s="1" t="s">
        <v>963</v>
      </c>
      <c r="U89" s="1" t="s">
        <v>964</v>
      </c>
      <c r="V89" s="1" t="s">
        <v>986</v>
      </c>
    </row>
    <row r="90" s="1" customFormat="1" spans="1:22">
      <c r="A90" s="3">
        <v>999224012975967</v>
      </c>
      <c r="B90" s="1" t="s">
        <v>1467</v>
      </c>
      <c r="C90" s="1" t="s">
        <v>1499</v>
      </c>
      <c r="D90" s="1" t="s">
        <v>1500</v>
      </c>
      <c r="E90" s="1" t="s">
        <v>1501</v>
      </c>
      <c r="F90" s="1" t="s">
        <v>949</v>
      </c>
      <c r="G90" s="1" t="s">
        <v>953</v>
      </c>
      <c r="H90" s="1" t="s">
        <v>954</v>
      </c>
      <c r="I90" s="1" t="s">
        <v>1502</v>
      </c>
      <c r="J90" s="1" t="s">
        <v>30</v>
      </c>
      <c r="K90" s="1" t="s">
        <v>1503</v>
      </c>
      <c r="L90" s="1" t="s">
        <v>1503</v>
      </c>
      <c r="M90" s="1" t="s">
        <v>957</v>
      </c>
      <c r="N90" s="1" t="s">
        <v>957</v>
      </c>
      <c r="O90" s="1" t="s">
        <v>958</v>
      </c>
      <c r="P90" s="1" t="s">
        <v>959</v>
      </c>
      <c r="Q90" s="1" t="s">
        <v>960</v>
      </c>
      <c r="R90" s="1" t="s">
        <v>1504</v>
      </c>
      <c r="S90" s="1" t="s">
        <v>962</v>
      </c>
      <c r="T90" s="1" t="s">
        <v>963</v>
      </c>
      <c r="U90" s="1" t="s">
        <v>964</v>
      </c>
      <c r="V90" s="1" t="s">
        <v>972</v>
      </c>
    </row>
    <row r="91" s="1" customFormat="1" spans="1:22">
      <c r="A91" s="3">
        <v>999224012186468</v>
      </c>
      <c r="B91" s="1" t="s">
        <v>1467</v>
      </c>
      <c r="C91" s="1" t="s">
        <v>1505</v>
      </c>
      <c r="D91" s="1" t="s">
        <v>1506</v>
      </c>
      <c r="E91" s="1" t="s">
        <v>1507</v>
      </c>
      <c r="F91" s="1" t="s">
        <v>949</v>
      </c>
      <c r="G91" s="1" t="s">
        <v>953</v>
      </c>
      <c r="H91" s="1" t="s">
        <v>954</v>
      </c>
      <c r="I91" s="1" t="s">
        <v>1508</v>
      </c>
      <c r="J91" s="1" t="s">
        <v>30</v>
      </c>
      <c r="K91" s="1" t="s">
        <v>1509</v>
      </c>
      <c r="L91" s="1" t="s">
        <v>1509</v>
      </c>
      <c r="M91" s="1" t="s">
        <v>957</v>
      </c>
      <c r="N91" s="1" t="s">
        <v>957</v>
      </c>
      <c r="O91" s="1" t="s">
        <v>958</v>
      </c>
      <c r="P91" s="1" t="s">
        <v>959</v>
      </c>
      <c r="Q91" s="1" t="s">
        <v>960</v>
      </c>
      <c r="R91" s="1" t="s">
        <v>1510</v>
      </c>
      <c r="S91" s="1" t="s">
        <v>962</v>
      </c>
      <c r="T91" s="1" t="s">
        <v>963</v>
      </c>
      <c r="U91" s="1" t="s">
        <v>964</v>
      </c>
      <c r="V91" s="1" t="s">
        <v>1133</v>
      </c>
    </row>
    <row r="92" s="1" customFormat="1" spans="1:22">
      <c r="A92" s="3">
        <v>999224010078040</v>
      </c>
      <c r="B92" s="1" t="s">
        <v>1467</v>
      </c>
      <c r="C92" s="1" t="s">
        <v>1511</v>
      </c>
      <c r="D92" s="1" t="s">
        <v>1512</v>
      </c>
      <c r="E92" s="1" t="s">
        <v>1513</v>
      </c>
      <c r="F92" s="1" t="s">
        <v>1298</v>
      </c>
      <c r="G92" s="1" t="s">
        <v>953</v>
      </c>
      <c r="H92" s="1" t="s">
        <v>954</v>
      </c>
      <c r="I92" s="1" t="s">
        <v>1514</v>
      </c>
      <c r="J92" s="1" t="s">
        <v>30</v>
      </c>
      <c r="K92" s="1" t="s">
        <v>1515</v>
      </c>
      <c r="L92" s="1" t="s">
        <v>1515</v>
      </c>
      <c r="M92" s="1" t="s">
        <v>957</v>
      </c>
      <c r="N92" s="1" t="s">
        <v>957</v>
      </c>
      <c r="O92" s="1" t="s">
        <v>958</v>
      </c>
      <c r="P92" s="1" t="s">
        <v>959</v>
      </c>
      <c r="Q92" s="1" t="s">
        <v>960</v>
      </c>
      <c r="R92" s="1" t="s">
        <v>1516</v>
      </c>
      <c r="S92" s="1" t="s">
        <v>962</v>
      </c>
      <c r="T92" s="1" t="s">
        <v>963</v>
      </c>
      <c r="U92" s="1" t="s">
        <v>964</v>
      </c>
      <c r="V92" s="1" t="s">
        <v>1517</v>
      </c>
    </row>
    <row r="93" s="1" customFormat="1" spans="1:22">
      <c r="A93" s="3">
        <v>999224009725426</v>
      </c>
      <c r="B93" s="1" t="s">
        <v>1467</v>
      </c>
      <c r="C93" s="1" t="s">
        <v>1518</v>
      </c>
      <c r="D93" s="1" t="s">
        <v>1440</v>
      </c>
      <c r="E93" s="1" t="s">
        <v>1519</v>
      </c>
      <c r="F93" s="1" t="s">
        <v>1395</v>
      </c>
      <c r="G93" s="1" t="s">
        <v>953</v>
      </c>
      <c r="H93" s="1" t="s">
        <v>954</v>
      </c>
      <c r="I93" s="1" t="s">
        <v>1520</v>
      </c>
      <c r="J93" s="1" t="s">
        <v>30</v>
      </c>
      <c r="K93" s="1" t="s">
        <v>1521</v>
      </c>
      <c r="L93" s="1" t="s">
        <v>1521</v>
      </c>
      <c r="M93" s="1" t="s">
        <v>957</v>
      </c>
      <c r="N93" s="1" t="s">
        <v>957</v>
      </c>
      <c r="O93" s="1" t="s">
        <v>958</v>
      </c>
      <c r="P93" s="1" t="s">
        <v>959</v>
      </c>
      <c r="Q93" s="1" t="s">
        <v>960</v>
      </c>
      <c r="R93" s="1" t="s">
        <v>1522</v>
      </c>
      <c r="S93" s="1" t="s">
        <v>962</v>
      </c>
      <c r="T93" s="1" t="s">
        <v>963</v>
      </c>
      <c r="U93" s="1" t="s">
        <v>1432</v>
      </c>
      <c r="V93" s="1" t="s">
        <v>986</v>
      </c>
    </row>
    <row r="94" s="1" customFormat="1" spans="1:22">
      <c r="A94" s="3">
        <v>999224006588871</v>
      </c>
      <c r="B94" s="1" t="s">
        <v>1467</v>
      </c>
      <c r="C94" s="1" t="s">
        <v>1523</v>
      </c>
      <c r="D94" s="1" t="s">
        <v>1524</v>
      </c>
      <c r="E94" s="1" t="s">
        <v>1525</v>
      </c>
      <c r="F94" s="1" t="s">
        <v>949</v>
      </c>
      <c r="G94" s="1" t="s">
        <v>953</v>
      </c>
      <c r="H94" s="1" t="s">
        <v>954</v>
      </c>
      <c r="I94" s="1" t="s">
        <v>1526</v>
      </c>
      <c r="J94" s="1" t="s">
        <v>30</v>
      </c>
      <c r="K94" s="1" t="s">
        <v>1527</v>
      </c>
      <c r="L94" s="1" t="s">
        <v>1527</v>
      </c>
      <c r="M94" s="1" t="s">
        <v>957</v>
      </c>
      <c r="N94" s="1" t="s">
        <v>957</v>
      </c>
      <c r="O94" s="1" t="s">
        <v>958</v>
      </c>
      <c r="P94" s="1" t="s">
        <v>959</v>
      </c>
      <c r="Q94" s="1" t="s">
        <v>960</v>
      </c>
      <c r="R94" s="1" t="s">
        <v>1528</v>
      </c>
      <c r="S94" s="1" t="s">
        <v>962</v>
      </c>
      <c r="T94" s="1" t="s">
        <v>963</v>
      </c>
      <c r="U94" s="1" t="s">
        <v>964</v>
      </c>
      <c r="V94" s="1" t="s">
        <v>1133</v>
      </c>
    </row>
    <row r="95" s="1" customFormat="1" spans="1:22">
      <c r="A95" s="3">
        <v>999224006472106</v>
      </c>
      <c r="B95" s="1" t="s">
        <v>1467</v>
      </c>
      <c r="C95" s="1" t="s">
        <v>1529</v>
      </c>
      <c r="D95" s="1" t="s">
        <v>974</v>
      </c>
      <c r="E95" s="1" t="s">
        <v>1530</v>
      </c>
      <c r="F95" s="1" t="s">
        <v>949</v>
      </c>
      <c r="G95" s="1" t="s">
        <v>953</v>
      </c>
      <c r="H95" s="1" t="s">
        <v>954</v>
      </c>
      <c r="I95" s="1" t="s">
        <v>1531</v>
      </c>
      <c r="J95" s="1" t="s">
        <v>30</v>
      </c>
      <c r="K95" s="1" t="s">
        <v>1532</v>
      </c>
      <c r="L95" s="1" t="s">
        <v>1532</v>
      </c>
      <c r="M95" s="1" t="s">
        <v>957</v>
      </c>
      <c r="N95" s="1" t="s">
        <v>957</v>
      </c>
      <c r="O95" s="1" t="s">
        <v>958</v>
      </c>
      <c r="P95" s="1" t="s">
        <v>959</v>
      </c>
      <c r="Q95" s="1" t="s">
        <v>960</v>
      </c>
      <c r="R95" s="1" t="s">
        <v>1533</v>
      </c>
      <c r="S95" s="1" t="s">
        <v>962</v>
      </c>
      <c r="T95" s="1" t="s">
        <v>963</v>
      </c>
      <c r="U95" s="1" t="s">
        <v>964</v>
      </c>
      <c r="V95" s="1" t="s">
        <v>979</v>
      </c>
    </row>
    <row r="96" s="1" customFormat="1" spans="1:22">
      <c r="A96" s="3">
        <v>999224006332314</v>
      </c>
      <c r="B96" s="1" t="s">
        <v>1467</v>
      </c>
      <c r="C96" s="1" t="s">
        <v>1534</v>
      </c>
      <c r="D96" s="1" t="s">
        <v>1535</v>
      </c>
      <c r="E96" s="1" t="s">
        <v>1536</v>
      </c>
      <c r="F96" s="1" t="s">
        <v>1166</v>
      </c>
      <c r="G96" s="1" t="s">
        <v>953</v>
      </c>
      <c r="H96" s="1" t="s">
        <v>954</v>
      </c>
      <c r="I96" s="1" t="s">
        <v>1537</v>
      </c>
      <c r="J96" s="1" t="s">
        <v>30</v>
      </c>
      <c r="K96" s="1" t="s">
        <v>1538</v>
      </c>
      <c r="L96" s="1" t="s">
        <v>1538</v>
      </c>
      <c r="M96" s="1" t="s">
        <v>957</v>
      </c>
      <c r="N96" s="1" t="s">
        <v>957</v>
      </c>
      <c r="O96" s="1" t="s">
        <v>958</v>
      </c>
      <c r="P96" s="1" t="s">
        <v>959</v>
      </c>
      <c r="Q96" s="1" t="s">
        <v>960</v>
      </c>
      <c r="R96" s="1" t="s">
        <v>1539</v>
      </c>
      <c r="S96" s="1" t="s">
        <v>962</v>
      </c>
      <c r="T96" s="1" t="s">
        <v>963</v>
      </c>
      <c r="U96" s="1" t="s">
        <v>964</v>
      </c>
      <c r="V96" s="1" t="s">
        <v>1305</v>
      </c>
    </row>
    <row r="97" s="1" customFormat="1" spans="1:22">
      <c r="A97" s="3">
        <v>999224001163723</v>
      </c>
      <c r="B97" s="1" t="s">
        <v>1540</v>
      </c>
      <c r="C97" s="1" t="s">
        <v>1541</v>
      </c>
      <c r="D97" s="1" t="s">
        <v>1542</v>
      </c>
      <c r="E97" s="1" t="s">
        <v>1543</v>
      </c>
      <c r="F97" s="1" t="s">
        <v>949</v>
      </c>
      <c r="G97" s="1" t="s">
        <v>953</v>
      </c>
      <c r="H97" s="1" t="s">
        <v>954</v>
      </c>
      <c r="I97" s="1" t="s">
        <v>1544</v>
      </c>
      <c r="J97" s="1" t="s">
        <v>30</v>
      </c>
      <c r="K97" s="1" t="s">
        <v>1545</v>
      </c>
      <c r="L97" s="1" t="s">
        <v>1545</v>
      </c>
      <c r="M97" s="1" t="s">
        <v>957</v>
      </c>
      <c r="N97" s="1" t="s">
        <v>957</v>
      </c>
      <c r="O97" s="1" t="s">
        <v>958</v>
      </c>
      <c r="P97" s="1" t="s">
        <v>959</v>
      </c>
      <c r="Q97" s="1" t="s">
        <v>960</v>
      </c>
      <c r="R97" s="1" t="s">
        <v>1546</v>
      </c>
      <c r="S97" s="1" t="s">
        <v>962</v>
      </c>
      <c r="T97" s="1" t="s">
        <v>963</v>
      </c>
      <c r="U97" s="1" t="s">
        <v>964</v>
      </c>
      <c r="V97" s="1" t="s">
        <v>965</v>
      </c>
    </row>
    <row r="98" s="1" customFormat="1" spans="1:22">
      <c r="A98" s="3">
        <v>999223999645363</v>
      </c>
      <c r="B98" s="1" t="s">
        <v>1540</v>
      </c>
      <c r="C98" s="1" t="s">
        <v>1547</v>
      </c>
      <c r="D98" s="1" t="s">
        <v>1548</v>
      </c>
      <c r="E98" s="1" t="s">
        <v>1549</v>
      </c>
      <c r="F98" s="1" t="s">
        <v>1166</v>
      </c>
      <c r="G98" s="1" t="s">
        <v>953</v>
      </c>
      <c r="H98" s="1" t="s">
        <v>954</v>
      </c>
      <c r="I98" s="1" t="s">
        <v>1550</v>
      </c>
      <c r="J98" s="1" t="s">
        <v>30</v>
      </c>
      <c r="K98" s="1" t="s">
        <v>1551</v>
      </c>
      <c r="L98" s="1" t="s">
        <v>1551</v>
      </c>
      <c r="M98" s="1" t="s">
        <v>957</v>
      </c>
      <c r="N98" s="1" t="s">
        <v>957</v>
      </c>
      <c r="O98" s="1" t="s">
        <v>958</v>
      </c>
      <c r="P98" s="1" t="s">
        <v>959</v>
      </c>
      <c r="Q98" s="1" t="s">
        <v>960</v>
      </c>
      <c r="R98" s="1" t="s">
        <v>1552</v>
      </c>
      <c r="S98" s="1" t="s">
        <v>962</v>
      </c>
      <c r="T98" s="1" t="s">
        <v>963</v>
      </c>
      <c r="U98" s="1" t="s">
        <v>964</v>
      </c>
      <c r="V98" s="1" t="s">
        <v>986</v>
      </c>
    </row>
    <row r="99" s="1" customFormat="1" spans="1:22">
      <c r="A99" s="3">
        <v>999223993925573</v>
      </c>
      <c r="B99" s="1" t="s">
        <v>1540</v>
      </c>
      <c r="C99" s="1" t="s">
        <v>1553</v>
      </c>
      <c r="D99" s="1" t="s">
        <v>1554</v>
      </c>
      <c r="E99" s="1" t="s">
        <v>1555</v>
      </c>
      <c r="F99" s="1" t="s">
        <v>1540</v>
      </c>
      <c r="G99" s="1" t="s">
        <v>953</v>
      </c>
      <c r="H99" s="1" t="s">
        <v>954</v>
      </c>
      <c r="I99" s="1" t="s">
        <v>1556</v>
      </c>
      <c r="J99" s="1" t="s">
        <v>30</v>
      </c>
      <c r="K99" s="1" t="s">
        <v>1557</v>
      </c>
      <c r="L99" s="1" t="s">
        <v>1557</v>
      </c>
      <c r="M99" s="1" t="s">
        <v>957</v>
      </c>
      <c r="N99" s="1" t="s">
        <v>957</v>
      </c>
      <c r="O99" s="1" t="s">
        <v>958</v>
      </c>
      <c r="P99" s="1" t="s">
        <v>959</v>
      </c>
      <c r="Q99" s="1" t="s">
        <v>960</v>
      </c>
      <c r="R99" s="1" t="s">
        <v>1558</v>
      </c>
      <c r="S99" s="1" t="s">
        <v>962</v>
      </c>
      <c r="T99" s="1" t="s">
        <v>963</v>
      </c>
      <c r="U99" s="1" t="s">
        <v>964</v>
      </c>
      <c r="V99" s="1" t="s">
        <v>1559</v>
      </c>
    </row>
    <row r="100" s="1" customFormat="1" spans="1:22">
      <c r="A100" s="3">
        <v>999223992826193</v>
      </c>
      <c r="B100" s="1" t="s">
        <v>1540</v>
      </c>
      <c r="C100" s="1" t="s">
        <v>1560</v>
      </c>
      <c r="D100" s="1" t="s">
        <v>1561</v>
      </c>
      <c r="E100" s="1" t="s">
        <v>1562</v>
      </c>
      <c r="F100" s="1" t="s">
        <v>1166</v>
      </c>
      <c r="G100" s="1" t="s">
        <v>953</v>
      </c>
      <c r="H100" s="1" t="s">
        <v>954</v>
      </c>
      <c r="I100" s="1" t="s">
        <v>1563</v>
      </c>
      <c r="J100" s="1" t="s">
        <v>30</v>
      </c>
      <c r="K100" s="1" t="s">
        <v>1564</v>
      </c>
      <c r="L100" s="1" t="s">
        <v>1564</v>
      </c>
      <c r="M100" s="1" t="s">
        <v>957</v>
      </c>
      <c r="N100" s="1" t="s">
        <v>957</v>
      </c>
      <c r="O100" s="1" t="s">
        <v>958</v>
      </c>
      <c r="P100" s="1" t="s">
        <v>959</v>
      </c>
      <c r="Q100" s="1" t="s">
        <v>960</v>
      </c>
      <c r="R100" s="1" t="s">
        <v>1565</v>
      </c>
      <c r="S100" s="1" t="s">
        <v>962</v>
      </c>
      <c r="T100" s="1" t="s">
        <v>963</v>
      </c>
      <c r="U100" s="1" t="s">
        <v>964</v>
      </c>
      <c r="V100" s="1" t="s">
        <v>972</v>
      </c>
    </row>
    <row r="101" s="1" customFormat="1" spans="1:22">
      <c r="A101" s="3">
        <v>999223992476330</v>
      </c>
      <c r="B101" s="1" t="s">
        <v>1540</v>
      </c>
      <c r="C101" s="1" t="s">
        <v>1566</v>
      </c>
      <c r="D101" s="1" t="s">
        <v>1567</v>
      </c>
      <c r="E101" s="1" t="s">
        <v>1568</v>
      </c>
      <c r="F101" s="1" t="s">
        <v>1166</v>
      </c>
      <c r="G101" s="1" t="s">
        <v>953</v>
      </c>
      <c r="H101" s="1" t="s">
        <v>954</v>
      </c>
      <c r="I101" s="1" t="s">
        <v>1569</v>
      </c>
      <c r="J101" s="1" t="s">
        <v>30</v>
      </c>
      <c r="K101" s="1" t="s">
        <v>1570</v>
      </c>
      <c r="L101" s="1" t="s">
        <v>1570</v>
      </c>
      <c r="M101" s="1" t="s">
        <v>957</v>
      </c>
      <c r="N101" s="1" t="s">
        <v>957</v>
      </c>
      <c r="O101" s="1" t="s">
        <v>958</v>
      </c>
      <c r="P101" s="1" t="s">
        <v>959</v>
      </c>
      <c r="Q101" s="1" t="s">
        <v>960</v>
      </c>
      <c r="R101" s="1" t="s">
        <v>1571</v>
      </c>
      <c r="S101" s="1" t="s">
        <v>962</v>
      </c>
      <c r="T101" s="1" t="s">
        <v>963</v>
      </c>
      <c r="U101" s="1" t="s">
        <v>964</v>
      </c>
      <c r="V101" s="1" t="s">
        <v>1474</v>
      </c>
    </row>
    <row r="102" s="1" customFormat="1" spans="1:22">
      <c r="A102" s="3">
        <v>999223986647952</v>
      </c>
      <c r="B102" s="1" t="s">
        <v>1572</v>
      </c>
      <c r="C102" s="1" t="s">
        <v>1573</v>
      </c>
      <c r="D102" s="1" t="s">
        <v>1574</v>
      </c>
      <c r="E102" s="1" t="s">
        <v>1575</v>
      </c>
      <c r="F102" s="1" t="s">
        <v>1166</v>
      </c>
      <c r="G102" s="1" t="s">
        <v>953</v>
      </c>
      <c r="H102" s="1" t="s">
        <v>954</v>
      </c>
      <c r="I102" s="1" t="s">
        <v>1576</v>
      </c>
      <c r="J102" s="1" t="s">
        <v>30</v>
      </c>
      <c r="K102" s="1" t="s">
        <v>1577</v>
      </c>
      <c r="L102" s="1" t="s">
        <v>1577</v>
      </c>
      <c r="M102" s="1" t="s">
        <v>957</v>
      </c>
      <c r="N102" s="1" t="s">
        <v>957</v>
      </c>
      <c r="O102" s="1" t="s">
        <v>958</v>
      </c>
      <c r="P102" s="1" t="s">
        <v>959</v>
      </c>
      <c r="Q102" s="1" t="s">
        <v>960</v>
      </c>
      <c r="R102" s="1" t="s">
        <v>1578</v>
      </c>
      <c r="S102" s="1" t="s">
        <v>962</v>
      </c>
      <c r="T102" s="1" t="s">
        <v>963</v>
      </c>
      <c r="U102" s="1" t="s">
        <v>964</v>
      </c>
      <c r="V102" s="1" t="s">
        <v>1579</v>
      </c>
    </row>
    <row r="103" s="1" customFormat="1" spans="1:22">
      <c r="A103" s="3">
        <v>999223984869918</v>
      </c>
      <c r="B103" s="1" t="s">
        <v>1572</v>
      </c>
      <c r="C103" s="1" t="s">
        <v>1580</v>
      </c>
      <c r="D103" s="1" t="s">
        <v>1581</v>
      </c>
      <c r="E103" s="1" t="s">
        <v>1582</v>
      </c>
      <c r="F103" s="1" t="s">
        <v>1166</v>
      </c>
      <c r="G103" s="1" t="s">
        <v>953</v>
      </c>
      <c r="H103" s="1" t="s">
        <v>954</v>
      </c>
      <c r="I103" s="1" t="s">
        <v>1583</v>
      </c>
      <c r="J103" s="1" t="s">
        <v>30</v>
      </c>
      <c r="K103" s="1" t="s">
        <v>1584</v>
      </c>
      <c r="L103" s="1" t="s">
        <v>1584</v>
      </c>
      <c r="M103" s="1" t="s">
        <v>957</v>
      </c>
      <c r="N103" s="1" t="s">
        <v>957</v>
      </c>
      <c r="O103" s="1" t="s">
        <v>958</v>
      </c>
      <c r="P103" s="1" t="s">
        <v>959</v>
      </c>
      <c r="Q103" s="1" t="s">
        <v>960</v>
      </c>
      <c r="R103" s="1" t="s">
        <v>1585</v>
      </c>
      <c r="S103" s="1" t="s">
        <v>962</v>
      </c>
      <c r="T103" s="1" t="s">
        <v>963</v>
      </c>
      <c r="U103" s="1" t="s">
        <v>964</v>
      </c>
      <c r="V103" s="1" t="s">
        <v>986</v>
      </c>
    </row>
    <row r="104" s="1" customFormat="1" spans="1:22">
      <c r="A104" s="3">
        <v>999223984634546</v>
      </c>
      <c r="B104" s="1" t="s">
        <v>1572</v>
      </c>
      <c r="C104" s="1" t="s">
        <v>1586</v>
      </c>
      <c r="D104" s="1" t="s">
        <v>1587</v>
      </c>
      <c r="E104" s="1" t="s">
        <v>1588</v>
      </c>
      <c r="F104" s="1" t="s">
        <v>1298</v>
      </c>
      <c r="G104" s="1" t="s">
        <v>953</v>
      </c>
      <c r="H104" s="1" t="s">
        <v>954</v>
      </c>
      <c r="I104" s="1" t="s">
        <v>1589</v>
      </c>
      <c r="J104" s="1" t="s">
        <v>30</v>
      </c>
      <c r="K104" s="1" t="s">
        <v>1590</v>
      </c>
      <c r="L104" s="1" t="s">
        <v>1590</v>
      </c>
      <c r="M104" s="1" t="s">
        <v>957</v>
      </c>
      <c r="N104" s="1" t="s">
        <v>957</v>
      </c>
      <c r="O104" s="1" t="s">
        <v>958</v>
      </c>
      <c r="P104" s="1" t="s">
        <v>959</v>
      </c>
      <c r="Q104" s="1" t="s">
        <v>960</v>
      </c>
      <c r="R104" s="1" t="s">
        <v>1591</v>
      </c>
      <c r="S104" s="1" t="s">
        <v>962</v>
      </c>
      <c r="T104" s="1" t="s">
        <v>963</v>
      </c>
      <c r="U104" s="1" t="s">
        <v>964</v>
      </c>
      <c r="V104" s="1" t="s">
        <v>972</v>
      </c>
    </row>
    <row r="105" s="1" customFormat="1" spans="1:22">
      <c r="A105" s="3">
        <v>999223984452544</v>
      </c>
      <c r="B105" s="1" t="s">
        <v>1572</v>
      </c>
      <c r="C105" s="1" t="s">
        <v>1592</v>
      </c>
      <c r="D105" s="1" t="s">
        <v>1593</v>
      </c>
      <c r="E105" s="1" t="s">
        <v>1594</v>
      </c>
      <c r="F105" s="1" t="s">
        <v>1166</v>
      </c>
      <c r="G105" s="1" t="s">
        <v>953</v>
      </c>
      <c r="H105" s="1" t="s">
        <v>954</v>
      </c>
      <c r="I105" s="1" t="s">
        <v>1595</v>
      </c>
      <c r="J105" s="1" t="s">
        <v>30</v>
      </c>
      <c r="K105" s="1" t="s">
        <v>1596</v>
      </c>
      <c r="L105" s="1" t="s">
        <v>1596</v>
      </c>
      <c r="M105" s="1" t="s">
        <v>957</v>
      </c>
      <c r="N105" s="1" t="s">
        <v>957</v>
      </c>
      <c r="O105" s="1" t="s">
        <v>958</v>
      </c>
      <c r="P105" s="1" t="s">
        <v>959</v>
      </c>
      <c r="Q105" s="1" t="s">
        <v>960</v>
      </c>
      <c r="R105" s="1" t="s">
        <v>1597</v>
      </c>
      <c r="S105" s="1" t="s">
        <v>962</v>
      </c>
      <c r="T105" s="1" t="s">
        <v>963</v>
      </c>
      <c r="U105" s="1" t="s">
        <v>964</v>
      </c>
      <c r="V105" s="1" t="s">
        <v>972</v>
      </c>
    </row>
    <row r="106" s="1" customFormat="1" spans="1:22">
      <c r="A106" s="3">
        <v>999223982717975</v>
      </c>
      <c r="B106" s="1" t="s">
        <v>1572</v>
      </c>
      <c r="C106" s="1" t="s">
        <v>1598</v>
      </c>
      <c r="D106" s="1" t="s">
        <v>1599</v>
      </c>
      <c r="E106" s="1" t="s">
        <v>1600</v>
      </c>
      <c r="F106" s="1" t="s">
        <v>949</v>
      </c>
      <c r="G106" s="1" t="s">
        <v>953</v>
      </c>
      <c r="H106" s="1" t="s">
        <v>954</v>
      </c>
      <c r="I106" s="1" t="s">
        <v>1601</v>
      </c>
      <c r="J106" s="1" t="s">
        <v>30</v>
      </c>
      <c r="K106" s="1" t="s">
        <v>1602</v>
      </c>
      <c r="L106" s="1" t="s">
        <v>1602</v>
      </c>
      <c r="M106" s="1" t="s">
        <v>957</v>
      </c>
      <c r="N106" s="1" t="s">
        <v>957</v>
      </c>
      <c r="O106" s="1" t="s">
        <v>958</v>
      </c>
      <c r="P106" s="1" t="s">
        <v>959</v>
      </c>
      <c r="Q106" s="1" t="s">
        <v>960</v>
      </c>
      <c r="R106" s="1" t="s">
        <v>1603</v>
      </c>
      <c r="S106" s="1" t="s">
        <v>962</v>
      </c>
      <c r="T106" s="1" t="s">
        <v>963</v>
      </c>
      <c r="U106" s="1" t="s">
        <v>964</v>
      </c>
      <c r="V106" s="1" t="s">
        <v>1133</v>
      </c>
    </row>
    <row r="107" s="1" customFormat="1" spans="1:22">
      <c r="A107" s="3">
        <v>999223979766148</v>
      </c>
      <c r="B107" s="1" t="s">
        <v>1604</v>
      </c>
      <c r="C107" s="1" t="s">
        <v>1605</v>
      </c>
      <c r="D107" s="1" t="s">
        <v>1606</v>
      </c>
      <c r="E107" s="1" t="s">
        <v>1607</v>
      </c>
      <c r="F107" s="1" t="s">
        <v>1166</v>
      </c>
      <c r="G107" s="1" t="s">
        <v>953</v>
      </c>
      <c r="H107" s="1" t="s">
        <v>954</v>
      </c>
      <c r="I107" s="1" t="s">
        <v>1608</v>
      </c>
      <c r="J107" s="1" t="s">
        <v>30</v>
      </c>
      <c r="K107" s="1" t="s">
        <v>1609</v>
      </c>
      <c r="L107" s="1" t="s">
        <v>1609</v>
      </c>
      <c r="M107" s="1" t="s">
        <v>957</v>
      </c>
      <c r="N107" s="1" t="s">
        <v>957</v>
      </c>
      <c r="O107" s="1" t="s">
        <v>958</v>
      </c>
      <c r="P107" s="1" t="s">
        <v>959</v>
      </c>
      <c r="Q107" s="1" t="s">
        <v>960</v>
      </c>
      <c r="R107" s="1" t="s">
        <v>1610</v>
      </c>
      <c r="S107" s="1" t="s">
        <v>962</v>
      </c>
      <c r="T107" s="1" t="s">
        <v>963</v>
      </c>
      <c r="U107" s="1" t="s">
        <v>964</v>
      </c>
      <c r="V107" s="1" t="s">
        <v>986</v>
      </c>
    </row>
    <row r="108" s="1" customFormat="1" spans="1:22">
      <c r="A108" s="3">
        <v>999223979262527</v>
      </c>
      <c r="B108" s="1" t="s">
        <v>1604</v>
      </c>
      <c r="C108" s="1" t="s">
        <v>1611</v>
      </c>
      <c r="D108" s="1" t="s">
        <v>1612</v>
      </c>
      <c r="E108" s="1" t="s">
        <v>1613</v>
      </c>
      <c r="F108" s="1" t="s">
        <v>949</v>
      </c>
      <c r="G108" s="1" t="s">
        <v>953</v>
      </c>
      <c r="H108" s="1" t="s">
        <v>954</v>
      </c>
      <c r="I108" s="1" t="s">
        <v>1614</v>
      </c>
      <c r="J108" s="1" t="s">
        <v>30</v>
      </c>
      <c r="K108" s="1" t="s">
        <v>1615</v>
      </c>
      <c r="L108" s="1" t="s">
        <v>1615</v>
      </c>
      <c r="M108" s="1" t="s">
        <v>957</v>
      </c>
      <c r="N108" s="1" t="s">
        <v>957</v>
      </c>
      <c r="O108" s="1" t="s">
        <v>958</v>
      </c>
      <c r="P108" s="1" t="s">
        <v>959</v>
      </c>
      <c r="Q108" s="1" t="s">
        <v>960</v>
      </c>
      <c r="R108" s="1" t="s">
        <v>1616</v>
      </c>
      <c r="S108" s="1" t="s">
        <v>962</v>
      </c>
      <c r="T108" s="1" t="s">
        <v>963</v>
      </c>
      <c r="U108" s="1" t="s">
        <v>964</v>
      </c>
      <c r="V108" s="1" t="s">
        <v>1153</v>
      </c>
    </row>
    <row r="109" s="1" customFormat="1" spans="1:22">
      <c r="A109" s="3">
        <v>999223978635568</v>
      </c>
      <c r="B109" s="1" t="s">
        <v>1604</v>
      </c>
      <c r="C109" s="1" t="s">
        <v>1617</v>
      </c>
      <c r="D109" s="1" t="s">
        <v>1618</v>
      </c>
      <c r="E109" s="1" t="s">
        <v>1619</v>
      </c>
      <c r="F109" s="1" t="s">
        <v>1166</v>
      </c>
      <c r="G109" s="1" t="s">
        <v>953</v>
      </c>
      <c r="H109" s="1" t="s">
        <v>954</v>
      </c>
      <c r="I109" s="1" t="s">
        <v>1620</v>
      </c>
      <c r="J109" s="1" t="s">
        <v>30</v>
      </c>
      <c r="K109" s="1" t="s">
        <v>1621</v>
      </c>
      <c r="L109" s="1" t="s">
        <v>1621</v>
      </c>
      <c r="M109" s="1" t="s">
        <v>957</v>
      </c>
      <c r="N109" s="1" t="s">
        <v>957</v>
      </c>
      <c r="O109" s="1" t="s">
        <v>958</v>
      </c>
      <c r="P109" s="1" t="s">
        <v>959</v>
      </c>
      <c r="Q109" s="1" t="s">
        <v>960</v>
      </c>
      <c r="R109" s="1" t="s">
        <v>1622</v>
      </c>
      <c r="S109" s="1" t="s">
        <v>962</v>
      </c>
      <c r="T109" s="1" t="s">
        <v>963</v>
      </c>
      <c r="U109" s="1" t="s">
        <v>964</v>
      </c>
      <c r="V109" s="1" t="s">
        <v>1517</v>
      </c>
    </row>
    <row r="110" s="1" customFormat="1" spans="1:22">
      <c r="A110" s="3">
        <v>999223970640130</v>
      </c>
      <c r="B110" s="1" t="s">
        <v>1604</v>
      </c>
      <c r="C110" s="1" t="s">
        <v>1623</v>
      </c>
      <c r="D110" s="1" t="s">
        <v>1624</v>
      </c>
      <c r="E110" s="1" t="s">
        <v>1625</v>
      </c>
      <c r="F110" s="1" t="s">
        <v>949</v>
      </c>
      <c r="G110" s="1" t="s">
        <v>953</v>
      </c>
      <c r="H110" s="1" t="s">
        <v>954</v>
      </c>
      <c r="I110" s="1" t="s">
        <v>1626</v>
      </c>
      <c r="J110" s="1" t="s">
        <v>30</v>
      </c>
      <c r="K110" s="1" t="s">
        <v>1627</v>
      </c>
      <c r="L110" s="1" t="s">
        <v>1627</v>
      </c>
      <c r="M110" s="1" t="s">
        <v>957</v>
      </c>
      <c r="N110" s="1" t="s">
        <v>957</v>
      </c>
      <c r="O110" s="1" t="s">
        <v>958</v>
      </c>
      <c r="P110" s="1" t="s">
        <v>959</v>
      </c>
      <c r="Q110" s="1" t="s">
        <v>960</v>
      </c>
      <c r="R110" s="1" t="s">
        <v>1628</v>
      </c>
      <c r="S110" s="1" t="s">
        <v>962</v>
      </c>
      <c r="T110" s="1" t="s">
        <v>963</v>
      </c>
      <c r="U110" s="1" t="s">
        <v>964</v>
      </c>
      <c r="V110" s="1" t="s">
        <v>1133</v>
      </c>
    </row>
    <row r="111" s="1" customFormat="1" spans="1:22">
      <c r="A111" s="3">
        <v>999223969326814</v>
      </c>
      <c r="B111" s="1" t="s">
        <v>1604</v>
      </c>
      <c r="C111" s="1" t="s">
        <v>1629</v>
      </c>
      <c r="D111" s="1" t="s">
        <v>1427</v>
      </c>
      <c r="E111" s="1" t="s">
        <v>1630</v>
      </c>
      <c r="F111" s="1" t="s">
        <v>1298</v>
      </c>
      <c r="G111" s="1" t="s">
        <v>953</v>
      </c>
      <c r="H111" s="1" t="s">
        <v>954</v>
      </c>
      <c r="I111" s="1" t="s">
        <v>1631</v>
      </c>
      <c r="J111" s="1" t="s">
        <v>30</v>
      </c>
      <c r="K111" s="1" t="s">
        <v>1632</v>
      </c>
      <c r="L111" s="1" t="s">
        <v>1632</v>
      </c>
      <c r="M111" s="1" t="s">
        <v>957</v>
      </c>
      <c r="N111" s="1" t="s">
        <v>957</v>
      </c>
      <c r="O111" s="1" t="s">
        <v>958</v>
      </c>
      <c r="P111" s="1" t="s">
        <v>959</v>
      </c>
      <c r="Q111" s="1" t="s">
        <v>960</v>
      </c>
      <c r="R111" s="1" t="s">
        <v>1633</v>
      </c>
      <c r="S111" s="1" t="s">
        <v>962</v>
      </c>
      <c r="T111" s="1" t="s">
        <v>963</v>
      </c>
      <c r="U111" s="1" t="s">
        <v>1432</v>
      </c>
      <c r="V111" s="1" t="s">
        <v>972</v>
      </c>
    </row>
    <row r="112" s="1" customFormat="1" spans="1:22">
      <c r="A112" s="3">
        <v>999223966233535</v>
      </c>
      <c r="B112" s="1" t="s">
        <v>1604</v>
      </c>
      <c r="C112" s="1" t="s">
        <v>1634</v>
      </c>
      <c r="D112" s="1" t="s">
        <v>1635</v>
      </c>
      <c r="E112" s="1" t="s">
        <v>1636</v>
      </c>
      <c r="F112" s="1" t="s">
        <v>1298</v>
      </c>
      <c r="G112" s="1" t="s">
        <v>953</v>
      </c>
      <c r="H112" s="1" t="s">
        <v>954</v>
      </c>
      <c r="I112" s="1" t="s">
        <v>1637</v>
      </c>
      <c r="J112" s="1" t="s">
        <v>30</v>
      </c>
      <c r="K112" s="1" t="s">
        <v>1638</v>
      </c>
      <c r="L112" s="1" t="s">
        <v>1638</v>
      </c>
      <c r="M112" s="1" t="s">
        <v>957</v>
      </c>
      <c r="N112" s="1" t="s">
        <v>957</v>
      </c>
      <c r="O112" s="1" t="s">
        <v>958</v>
      </c>
      <c r="P112" s="1" t="s">
        <v>959</v>
      </c>
      <c r="Q112" s="1" t="s">
        <v>960</v>
      </c>
      <c r="R112" s="1" t="s">
        <v>1639</v>
      </c>
      <c r="S112" s="1" t="s">
        <v>962</v>
      </c>
      <c r="T112" s="1" t="s">
        <v>963</v>
      </c>
      <c r="U112" s="1" t="s">
        <v>964</v>
      </c>
      <c r="V112" s="1" t="s">
        <v>1044</v>
      </c>
    </row>
    <row r="113" s="1" customFormat="1" spans="1:22">
      <c r="A113" s="3">
        <v>999223954966247</v>
      </c>
      <c r="B113" s="1" t="s">
        <v>1640</v>
      </c>
      <c r="C113" s="1" t="s">
        <v>1641</v>
      </c>
      <c r="D113" s="1" t="s">
        <v>1642</v>
      </c>
      <c r="E113" s="1" t="s">
        <v>1643</v>
      </c>
      <c r="F113" s="1" t="s">
        <v>1166</v>
      </c>
      <c r="G113" s="1" t="s">
        <v>953</v>
      </c>
      <c r="H113" s="1" t="s">
        <v>954</v>
      </c>
      <c r="I113" s="1" t="s">
        <v>1644</v>
      </c>
      <c r="J113" s="1" t="s">
        <v>30</v>
      </c>
      <c r="K113" s="1" t="s">
        <v>1645</v>
      </c>
      <c r="L113" s="1" t="s">
        <v>1645</v>
      </c>
      <c r="M113" s="1" t="s">
        <v>957</v>
      </c>
      <c r="N113" s="1" t="s">
        <v>957</v>
      </c>
      <c r="O113" s="1" t="s">
        <v>958</v>
      </c>
      <c r="P113" s="1" t="s">
        <v>959</v>
      </c>
      <c r="Q113" s="1" t="s">
        <v>960</v>
      </c>
      <c r="R113" s="1" t="s">
        <v>1646</v>
      </c>
      <c r="S113" s="1" t="s">
        <v>962</v>
      </c>
      <c r="T113" s="1" t="s">
        <v>963</v>
      </c>
      <c r="U113" s="1" t="s">
        <v>964</v>
      </c>
      <c r="V113" s="1" t="s">
        <v>972</v>
      </c>
    </row>
    <row r="114" s="1" customFormat="1" spans="1:22">
      <c r="A114" s="3">
        <v>999223946800276</v>
      </c>
      <c r="B114" s="1" t="s">
        <v>1640</v>
      </c>
      <c r="C114" s="1" t="s">
        <v>1647</v>
      </c>
      <c r="D114" s="1" t="s">
        <v>1648</v>
      </c>
      <c r="E114" s="1" t="s">
        <v>1649</v>
      </c>
      <c r="F114" s="1" t="s">
        <v>949</v>
      </c>
      <c r="G114" s="1" t="s">
        <v>953</v>
      </c>
      <c r="H114" s="1" t="s">
        <v>954</v>
      </c>
      <c r="I114" s="1" t="s">
        <v>1650</v>
      </c>
      <c r="J114" s="1" t="s">
        <v>30</v>
      </c>
      <c r="K114" s="1" t="s">
        <v>1651</v>
      </c>
      <c r="L114" s="1" t="s">
        <v>1651</v>
      </c>
      <c r="M114" s="1" t="s">
        <v>957</v>
      </c>
      <c r="N114" s="1" t="s">
        <v>957</v>
      </c>
      <c r="O114" s="1" t="s">
        <v>958</v>
      </c>
      <c r="P114" s="1" t="s">
        <v>959</v>
      </c>
      <c r="Q114" s="1" t="s">
        <v>960</v>
      </c>
      <c r="R114" s="1" t="s">
        <v>1652</v>
      </c>
      <c r="S114" s="1" t="s">
        <v>962</v>
      </c>
      <c r="T114" s="1" t="s">
        <v>963</v>
      </c>
      <c r="U114" s="1" t="s">
        <v>964</v>
      </c>
      <c r="V114" s="1" t="s">
        <v>1133</v>
      </c>
    </row>
    <row r="115" s="1" customFormat="1" spans="1:22">
      <c r="A115" s="3">
        <v>999223939575242</v>
      </c>
      <c r="B115" s="1" t="s">
        <v>1653</v>
      </c>
      <c r="C115" s="1" t="s">
        <v>1654</v>
      </c>
      <c r="D115" s="1" t="s">
        <v>1655</v>
      </c>
      <c r="E115" s="1" t="s">
        <v>1656</v>
      </c>
      <c r="F115" s="1" t="s">
        <v>1298</v>
      </c>
      <c r="G115" s="1" t="s">
        <v>953</v>
      </c>
      <c r="H115" s="1" t="s">
        <v>954</v>
      </c>
      <c r="I115" s="1" t="s">
        <v>1657</v>
      </c>
      <c r="J115" s="1" t="s">
        <v>30</v>
      </c>
      <c r="K115" s="1" t="s">
        <v>1658</v>
      </c>
      <c r="L115" s="1" t="s">
        <v>1658</v>
      </c>
      <c r="M115" s="1" t="s">
        <v>957</v>
      </c>
      <c r="N115" s="1" t="s">
        <v>957</v>
      </c>
      <c r="O115" s="1" t="s">
        <v>958</v>
      </c>
      <c r="P115" s="1" t="s">
        <v>959</v>
      </c>
      <c r="Q115" s="1" t="s">
        <v>960</v>
      </c>
      <c r="R115" s="1" t="s">
        <v>1659</v>
      </c>
      <c r="S115" s="1" t="s">
        <v>962</v>
      </c>
      <c r="T115" s="1" t="s">
        <v>963</v>
      </c>
      <c r="U115" s="1" t="s">
        <v>964</v>
      </c>
      <c r="V115" s="1" t="s">
        <v>1133</v>
      </c>
    </row>
    <row r="116" s="1" customFormat="1" spans="1:22">
      <c r="A116" s="3">
        <v>999223938675746</v>
      </c>
      <c r="B116" s="1" t="s">
        <v>1653</v>
      </c>
      <c r="C116" s="1" t="s">
        <v>1660</v>
      </c>
      <c r="D116" s="1" t="s">
        <v>1661</v>
      </c>
      <c r="E116" s="1" t="s">
        <v>1662</v>
      </c>
      <c r="F116" s="1" t="s">
        <v>1572</v>
      </c>
      <c r="G116" s="1" t="s">
        <v>953</v>
      </c>
      <c r="H116" s="1" t="s">
        <v>954</v>
      </c>
      <c r="I116" s="1" t="s">
        <v>1663</v>
      </c>
      <c r="J116" s="1" t="s">
        <v>30</v>
      </c>
      <c r="K116" s="1" t="s">
        <v>1664</v>
      </c>
      <c r="L116" s="1" t="s">
        <v>1664</v>
      </c>
      <c r="M116" s="1" t="s">
        <v>957</v>
      </c>
      <c r="N116" s="1" t="s">
        <v>957</v>
      </c>
      <c r="O116" s="1" t="s">
        <v>958</v>
      </c>
      <c r="P116" s="1" t="s">
        <v>959</v>
      </c>
      <c r="Q116" s="1" t="s">
        <v>960</v>
      </c>
      <c r="R116" s="1" t="s">
        <v>1665</v>
      </c>
      <c r="S116" s="1" t="s">
        <v>962</v>
      </c>
      <c r="T116" s="1" t="s">
        <v>963</v>
      </c>
      <c r="U116" s="1" t="s">
        <v>964</v>
      </c>
      <c r="V116" s="1" t="s">
        <v>972</v>
      </c>
    </row>
    <row r="117" s="1" customFormat="1" spans="1:22">
      <c r="A117" s="3">
        <v>999223934279628</v>
      </c>
      <c r="B117" s="1" t="s">
        <v>1653</v>
      </c>
      <c r="C117" s="1" t="s">
        <v>1666</v>
      </c>
      <c r="D117" s="1" t="s">
        <v>1667</v>
      </c>
      <c r="E117" s="1" t="s">
        <v>1668</v>
      </c>
      <c r="F117" s="1" t="s">
        <v>1298</v>
      </c>
      <c r="G117" s="1" t="s">
        <v>953</v>
      </c>
      <c r="H117" s="1" t="s">
        <v>954</v>
      </c>
      <c r="I117" s="1" t="s">
        <v>1669</v>
      </c>
      <c r="J117" s="1" t="s">
        <v>30</v>
      </c>
      <c r="K117" s="1" t="s">
        <v>1670</v>
      </c>
      <c r="L117" s="1" t="s">
        <v>1670</v>
      </c>
      <c r="M117" s="1" t="s">
        <v>957</v>
      </c>
      <c r="N117" s="1" t="s">
        <v>957</v>
      </c>
      <c r="O117" s="1" t="s">
        <v>958</v>
      </c>
      <c r="P117" s="1" t="s">
        <v>959</v>
      </c>
      <c r="Q117" s="1" t="s">
        <v>960</v>
      </c>
      <c r="R117" s="1" t="s">
        <v>1671</v>
      </c>
      <c r="S117" s="1" t="s">
        <v>962</v>
      </c>
      <c r="T117" s="1" t="s">
        <v>963</v>
      </c>
      <c r="U117" s="1" t="s">
        <v>964</v>
      </c>
      <c r="V117" s="1" t="s">
        <v>1517</v>
      </c>
    </row>
    <row r="118" s="1" customFormat="1" spans="1:22">
      <c r="A118" s="3">
        <v>999223916490767</v>
      </c>
      <c r="B118" s="1" t="s">
        <v>1672</v>
      </c>
      <c r="C118" s="1" t="s">
        <v>1673</v>
      </c>
      <c r="D118" s="1" t="s">
        <v>1674</v>
      </c>
      <c r="E118" s="1" t="s">
        <v>1675</v>
      </c>
      <c r="F118" s="1" t="s">
        <v>1298</v>
      </c>
      <c r="G118" s="1" t="s">
        <v>953</v>
      </c>
      <c r="H118" s="1" t="s">
        <v>954</v>
      </c>
      <c r="I118" s="1" t="s">
        <v>1676</v>
      </c>
      <c r="J118" s="1" t="s">
        <v>30</v>
      </c>
      <c r="K118" s="1" t="s">
        <v>1677</v>
      </c>
      <c r="L118" s="1" t="s">
        <v>1677</v>
      </c>
      <c r="M118" s="1" t="s">
        <v>957</v>
      </c>
      <c r="N118" s="1" t="s">
        <v>957</v>
      </c>
      <c r="O118" s="1" t="s">
        <v>958</v>
      </c>
      <c r="P118" s="1" t="s">
        <v>959</v>
      </c>
      <c r="Q118" s="1" t="s">
        <v>960</v>
      </c>
      <c r="R118" s="1" t="s">
        <v>1678</v>
      </c>
      <c r="S118" s="1" t="s">
        <v>962</v>
      </c>
      <c r="T118" s="1" t="s">
        <v>963</v>
      </c>
      <c r="U118" s="1" t="s">
        <v>964</v>
      </c>
      <c r="V118" s="1" t="s">
        <v>972</v>
      </c>
    </row>
    <row r="119" s="1" customFormat="1" spans="1:22">
      <c r="A119" s="3">
        <v>999223915403850</v>
      </c>
      <c r="B119" s="1" t="s">
        <v>1672</v>
      </c>
      <c r="C119" s="1" t="s">
        <v>1679</v>
      </c>
      <c r="D119" s="1" t="s">
        <v>1680</v>
      </c>
      <c r="E119" s="1" t="s">
        <v>1681</v>
      </c>
      <c r="F119" s="1" t="s">
        <v>1166</v>
      </c>
      <c r="G119" s="1" t="s">
        <v>953</v>
      </c>
      <c r="H119" s="1" t="s">
        <v>954</v>
      </c>
      <c r="I119" s="1" t="s">
        <v>1682</v>
      </c>
      <c r="J119" s="1" t="s">
        <v>30</v>
      </c>
      <c r="K119" s="1" t="s">
        <v>1683</v>
      </c>
      <c r="L119" s="1" t="s">
        <v>1683</v>
      </c>
      <c r="M119" s="1" t="s">
        <v>957</v>
      </c>
      <c r="N119" s="1" t="s">
        <v>957</v>
      </c>
      <c r="O119" s="1" t="s">
        <v>958</v>
      </c>
      <c r="P119" s="1" t="s">
        <v>959</v>
      </c>
      <c r="Q119" s="1" t="s">
        <v>960</v>
      </c>
      <c r="R119" s="1" t="s">
        <v>1684</v>
      </c>
      <c r="S119" s="1" t="s">
        <v>962</v>
      </c>
      <c r="T119" s="1" t="s">
        <v>963</v>
      </c>
      <c r="U119" s="1" t="s">
        <v>964</v>
      </c>
      <c r="V119" s="1" t="s">
        <v>1305</v>
      </c>
    </row>
    <row r="120" s="1" customFormat="1" spans="1:22">
      <c r="A120" s="3">
        <v>999223905936263</v>
      </c>
      <c r="B120" s="1" t="s">
        <v>1672</v>
      </c>
      <c r="C120" s="1" t="s">
        <v>1685</v>
      </c>
      <c r="D120" s="1" t="s">
        <v>1686</v>
      </c>
      <c r="E120" s="1" t="s">
        <v>1687</v>
      </c>
      <c r="F120" s="1" t="s">
        <v>1166</v>
      </c>
      <c r="G120" s="1" t="s">
        <v>953</v>
      </c>
      <c r="H120" s="1" t="s">
        <v>954</v>
      </c>
      <c r="I120" s="1" t="s">
        <v>1688</v>
      </c>
      <c r="J120" s="1" t="s">
        <v>30</v>
      </c>
      <c r="K120" s="1" t="s">
        <v>1689</v>
      </c>
      <c r="L120" s="1" t="s">
        <v>1689</v>
      </c>
      <c r="M120" s="1" t="s">
        <v>957</v>
      </c>
      <c r="N120" s="1" t="s">
        <v>957</v>
      </c>
      <c r="O120" s="1" t="s">
        <v>958</v>
      </c>
      <c r="P120" s="1" t="s">
        <v>959</v>
      </c>
      <c r="Q120" s="1" t="s">
        <v>960</v>
      </c>
      <c r="R120" s="1" t="s">
        <v>1690</v>
      </c>
      <c r="S120" s="1" t="s">
        <v>962</v>
      </c>
      <c r="T120" s="1" t="s">
        <v>963</v>
      </c>
      <c r="U120" s="1" t="s">
        <v>964</v>
      </c>
      <c r="V120" s="1" t="s">
        <v>1579</v>
      </c>
    </row>
    <row r="121" s="1" customFormat="1" spans="1:22">
      <c r="A121" s="3">
        <v>999223905240518</v>
      </c>
      <c r="B121" s="1" t="s">
        <v>1672</v>
      </c>
      <c r="C121" s="1" t="s">
        <v>1691</v>
      </c>
      <c r="D121" s="1" t="s">
        <v>1233</v>
      </c>
      <c r="E121" s="1" t="s">
        <v>1692</v>
      </c>
      <c r="F121" s="1" t="s">
        <v>1166</v>
      </c>
      <c r="G121" s="1" t="s">
        <v>953</v>
      </c>
      <c r="H121" s="1" t="s">
        <v>954</v>
      </c>
      <c r="I121" s="1" t="s">
        <v>1693</v>
      </c>
      <c r="J121" s="1" t="s">
        <v>30</v>
      </c>
      <c r="K121" s="1" t="s">
        <v>1694</v>
      </c>
      <c r="L121" s="1" t="s">
        <v>1694</v>
      </c>
      <c r="M121" s="1" t="s">
        <v>957</v>
      </c>
      <c r="N121" s="1" t="s">
        <v>957</v>
      </c>
      <c r="O121" s="1" t="s">
        <v>958</v>
      </c>
      <c r="P121" s="1" t="s">
        <v>959</v>
      </c>
      <c r="Q121" s="1" t="s">
        <v>960</v>
      </c>
      <c r="R121" s="1" t="s">
        <v>1695</v>
      </c>
      <c r="S121" s="1" t="s">
        <v>962</v>
      </c>
      <c r="T121" s="1" t="s">
        <v>963</v>
      </c>
      <c r="U121" s="1" t="s">
        <v>964</v>
      </c>
      <c r="V121" s="1" t="s">
        <v>972</v>
      </c>
    </row>
    <row r="122" s="1" customFormat="1" spans="1:22">
      <c r="A122" s="3">
        <v>999223905037024</v>
      </c>
      <c r="B122" s="1" t="s">
        <v>1672</v>
      </c>
      <c r="C122" s="1" t="s">
        <v>1696</v>
      </c>
      <c r="D122" s="1" t="s">
        <v>1697</v>
      </c>
      <c r="E122" s="1" t="s">
        <v>1698</v>
      </c>
      <c r="F122" s="1" t="s">
        <v>1467</v>
      </c>
      <c r="G122" s="1" t="s">
        <v>953</v>
      </c>
      <c r="H122" s="1" t="s">
        <v>954</v>
      </c>
      <c r="I122" s="1" t="s">
        <v>1699</v>
      </c>
      <c r="J122" s="1" t="s">
        <v>30</v>
      </c>
      <c r="K122" s="1" t="s">
        <v>1700</v>
      </c>
      <c r="L122" s="1" t="s">
        <v>1700</v>
      </c>
      <c r="M122" s="1" t="s">
        <v>957</v>
      </c>
      <c r="N122" s="1" t="s">
        <v>957</v>
      </c>
      <c r="O122" s="1" t="s">
        <v>958</v>
      </c>
      <c r="P122" s="1" t="s">
        <v>959</v>
      </c>
      <c r="Q122" s="1" t="s">
        <v>960</v>
      </c>
      <c r="R122" s="1" t="s">
        <v>1701</v>
      </c>
      <c r="S122" s="1" t="s">
        <v>962</v>
      </c>
      <c r="T122" s="1" t="s">
        <v>963</v>
      </c>
      <c r="U122" s="1" t="s">
        <v>1432</v>
      </c>
      <c r="V122" s="1" t="s">
        <v>986</v>
      </c>
    </row>
    <row r="123" s="1" customFormat="1" spans="1:22">
      <c r="A123" s="3">
        <v>999223899920645</v>
      </c>
      <c r="B123" s="1" t="s">
        <v>1702</v>
      </c>
      <c r="C123" s="1" t="s">
        <v>1703</v>
      </c>
      <c r="D123" s="1" t="s">
        <v>1221</v>
      </c>
      <c r="E123" s="1" t="s">
        <v>1704</v>
      </c>
      <c r="F123" s="1" t="s">
        <v>1467</v>
      </c>
      <c r="G123" s="1" t="s">
        <v>953</v>
      </c>
      <c r="H123" s="1" t="s">
        <v>954</v>
      </c>
      <c r="I123" s="1" t="s">
        <v>1705</v>
      </c>
      <c r="J123" s="1" t="s">
        <v>30</v>
      </c>
      <c r="K123" s="1" t="s">
        <v>1706</v>
      </c>
      <c r="L123" s="1" t="s">
        <v>1706</v>
      </c>
      <c r="M123" s="1" t="s">
        <v>957</v>
      </c>
      <c r="N123" s="1" t="s">
        <v>957</v>
      </c>
      <c r="O123" s="1" t="s">
        <v>958</v>
      </c>
      <c r="P123" s="1" t="s">
        <v>959</v>
      </c>
      <c r="Q123" s="1" t="s">
        <v>960</v>
      </c>
      <c r="R123" s="1" t="s">
        <v>1707</v>
      </c>
      <c r="S123" s="1" t="s">
        <v>962</v>
      </c>
      <c r="T123" s="1" t="s">
        <v>963</v>
      </c>
      <c r="U123" s="1" t="s">
        <v>964</v>
      </c>
      <c r="V123" s="1" t="s">
        <v>1133</v>
      </c>
    </row>
    <row r="124" s="1" customFormat="1" spans="1:22">
      <c r="A124" s="3">
        <v>999223896759110</v>
      </c>
      <c r="B124" s="1" t="s">
        <v>1702</v>
      </c>
      <c r="C124" s="1" t="s">
        <v>1708</v>
      </c>
      <c r="D124" s="1" t="s">
        <v>1709</v>
      </c>
      <c r="E124" s="1" t="s">
        <v>1710</v>
      </c>
      <c r="F124" s="1" t="s">
        <v>949</v>
      </c>
      <c r="G124" s="1" t="s">
        <v>953</v>
      </c>
      <c r="H124" s="1" t="s">
        <v>954</v>
      </c>
      <c r="I124" s="1" t="s">
        <v>1711</v>
      </c>
      <c r="J124" s="1" t="s">
        <v>30</v>
      </c>
      <c r="K124" s="1" t="s">
        <v>1712</v>
      </c>
      <c r="L124" s="1" t="s">
        <v>1712</v>
      </c>
      <c r="M124" s="1" t="s">
        <v>957</v>
      </c>
      <c r="N124" s="1" t="s">
        <v>957</v>
      </c>
      <c r="O124" s="1" t="s">
        <v>958</v>
      </c>
      <c r="P124" s="1" t="s">
        <v>959</v>
      </c>
      <c r="Q124" s="1" t="s">
        <v>960</v>
      </c>
      <c r="R124" s="1" t="s">
        <v>1713</v>
      </c>
      <c r="S124" s="1" t="s">
        <v>962</v>
      </c>
      <c r="T124" s="1" t="s">
        <v>963</v>
      </c>
      <c r="U124" s="1" t="s">
        <v>964</v>
      </c>
      <c r="V124" s="1" t="s">
        <v>972</v>
      </c>
    </row>
    <row r="125" s="1" customFormat="1" spans="1:22">
      <c r="A125" s="3">
        <v>999223892496709</v>
      </c>
      <c r="B125" s="1" t="s">
        <v>1702</v>
      </c>
      <c r="C125" s="1" t="s">
        <v>1714</v>
      </c>
      <c r="D125" s="1" t="s">
        <v>1221</v>
      </c>
      <c r="E125" s="1" t="s">
        <v>1715</v>
      </c>
      <c r="F125" s="1" t="s">
        <v>1467</v>
      </c>
      <c r="G125" s="1" t="s">
        <v>953</v>
      </c>
      <c r="H125" s="1" t="s">
        <v>954</v>
      </c>
      <c r="I125" s="1" t="s">
        <v>1716</v>
      </c>
      <c r="J125" s="1" t="s">
        <v>30</v>
      </c>
      <c r="K125" s="1" t="s">
        <v>1717</v>
      </c>
      <c r="L125" s="1" t="s">
        <v>1717</v>
      </c>
      <c r="M125" s="1" t="s">
        <v>957</v>
      </c>
      <c r="N125" s="1" t="s">
        <v>957</v>
      </c>
      <c r="O125" s="1" t="s">
        <v>958</v>
      </c>
      <c r="P125" s="1" t="s">
        <v>959</v>
      </c>
      <c r="Q125" s="1" t="s">
        <v>960</v>
      </c>
      <c r="R125" s="1" t="s">
        <v>1718</v>
      </c>
      <c r="S125" s="1" t="s">
        <v>962</v>
      </c>
      <c r="T125" s="1" t="s">
        <v>963</v>
      </c>
      <c r="U125" s="1" t="s">
        <v>964</v>
      </c>
      <c r="V125" s="1" t="s">
        <v>1133</v>
      </c>
    </row>
    <row r="126" s="1" customFormat="1" spans="1:22">
      <c r="A126" s="3">
        <v>999223887245274</v>
      </c>
      <c r="B126" s="1" t="s">
        <v>1702</v>
      </c>
      <c r="C126" s="1" t="s">
        <v>1719</v>
      </c>
      <c r="D126" s="1" t="s">
        <v>1720</v>
      </c>
      <c r="E126" s="1" t="s">
        <v>1721</v>
      </c>
      <c r="F126" s="1" t="s">
        <v>1166</v>
      </c>
      <c r="G126" s="1" t="s">
        <v>953</v>
      </c>
      <c r="H126" s="1" t="s">
        <v>954</v>
      </c>
      <c r="I126" s="1" t="s">
        <v>1722</v>
      </c>
      <c r="J126" s="1" t="s">
        <v>30</v>
      </c>
      <c r="K126" s="1" t="s">
        <v>1723</v>
      </c>
      <c r="L126" s="1" t="s">
        <v>1723</v>
      </c>
      <c r="M126" s="1" t="s">
        <v>957</v>
      </c>
      <c r="N126" s="1" t="s">
        <v>957</v>
      </c>
      <c r="O126" s="1" t="s">
        <v>958</v>
      </c>
      <c r="P126" s="1" t="s">
        <v>959</v>
      </c>
      <c r="Q126" s="1" t="s">
        <v>960</v>
      </c>
      <c r="R126" s="1" t="s">
        <v>1724</v>
      </c>
      <c r="S126" s="1" t="s">
        <v>962</v>
      </c>
      <c r="T126" s="1" t="s">
        <v>963</v>
      </c>
      <c r="U126" s="1" t="s">
        <v>964</v>
      </c>
      <c r="V126" s="1" t="s">
        <v>986</v>
      </c>
    </row>
    <row r="127" s="1" customFormat="1" spans="1:22">
      <c r="A127" s="3">
        <v>23869300883</v>
      </c>
      <c r="B127" s="1" t="s">
        <v>1725</v>
      </c>
      <c r="C127" s="1" t="s">
        <v>1726</v>
      </c>
      <c r="D127" s="1" t="s">
        <v>1727</v>
      </c>
      <c r="E127" s="1" t="s">
        <v>1728</v>
      </c>
      <c r="F127" s="1" t="s">
        <v>949</v>
      </c>
      <c r="G127" s="1" t="s">
        <v>953</v>
      </c>
      <c r="H127" s="1" t="s">
        <v>954</v>
      </c>
      <c r="I127" s="1" t="s">
        <v>1729</v>
      </c>
      <c r="J127" s="1" t="s">
        <v>30</v>
      </c>
      <c r="K127" s="1" t="s">
        <v>1730</v>
      </c>
      <c r="L127" s="1" t="s">
        <v>1730</v>
      </c>
      <c r="M127" s="1" t="s">
        <v>957</v>
      </c>
      <c r="N127" s="1" t="s">
        <v>957</v>
      </c>
      <c r="O127" s="1" t="s">
        <v>958</v>
      </c>
      <c r="P127" s="1" t="s">
        <v>959</v>
      </c>
      <c r="Q127" s="1" t="s">
        <v>960</v>
      </c>
      <c r="R127" s="1" t="s">
        <v>1731</v>
      </c>
      <c r="S127" s="1" t="s">
        <v>962</v>
      </c>
      <c r="T127" s="1" t="s">
        <v>963</v>
      </c>
      <c r="U127" s="1" t="s">
        <v>964</v>
      </c>
      <c r="V127" s="1" t="s">
        <v>986</v>
      </c>
    </row>
    <row r="128" s="1" customFormat="1" spans="1:22">
      <c r="A128" s="3">
        <v>23869300884</v>
      </c>
      <c r="B128" s="1" t="s">
        <v>1725</v>
      </c>
      <c r="C128" s="1" t="s">
        <v>1732</v>
      </c>
      <c r="D128" s="1" t="s">
        <v>1727</v>
      </c>
      <c r="E128" s="1" t="s">
        <v>1733</v>
      </c>
      <c r="F128" s="1" t="s">
        <v>949</v>
      </c>
      <c r="G128" s="1" t="s">
        <v>953</v>
      </c>
      <c r="H128" s="1" t="s">
        <v>954</v>
      </c>
      <c r="I128" s="1" t="s">
        <v>1734</v>
      </c>
      <c r="J128" s="1" t="s">
        <v>30</v>
      </c>
      <c r="K128" s="1" t="s">
        <v>1735</v>
      </c>
      <c r="L128" s="1" t="s">
        <v>1735</v>
      </c>
      <c r="M128" s="1" t="s">
        <v>957</v>
      </c>
      <c r="N128" s="1" t="s">
        <v>957</v>
      </c>
      <c r="O128" s="1" t="s">
        <v>958</v>
      </c>
      <c r="P128" s="1" t="s">
        <v>959</v>
      </c>
      <c r="Q128" s="1" t="s">
        <v>960</v>
      </c>
      <c r="R128" s="1" t="s">
        <v>1736</v>
      </c>
      <c r="S128" s="1" t="s">
        <v>962</v>
      </c>
      <c r="T128" s="1" t="s">
        <v>963</v>
      </c>
      <c r="U128" s="1" t="s">
        <v>964</v>
      </c>
      <c r="V128" s="1" t="s">
        <v>986</v>
      </c>
    </row>
    <row r="129" s="1" customFormat="1" spans="1:22">
      <c r="A129" s="3">
        <v>999223860801684</v>
      </c>
      <c r="B129" s="1" t="s">
        <v>1737</v>
      </c>
      <c r="C129" s="1" t="s">
        <v>1738</v>
      </c>
      <c r="D129" s="1" t="s">
        <v>1739</v>
      </c>
      <c r="E129" s="1" t="s">
        <v>1740</v>
      </c>
      <c r="F129" s="1" t="s">
        <v>1166</v>
      </c>
      <c r="G129" s="1" t="s">
        <v>953</v>
      </c>
      <c r="H129" s="1" t="s">
        <v>954</v>
      </c>
      <c r="I129" s="1" t="s">
        <v>1741</v>
      </c>
      <c r="J129" s="1" t="s">
        <v>30</v>
      </c>
      <c r="K129" s="1" t="s">
        <v>1742</v>
      </c>
      <c r="L129" s="1" t="s">
        <v>1742</v>
      </c>
      <c r="M129" s="1" t="s">
        <v>957</v>
      </c>
      <c r="N129" s="1" t="s">
        <v>957</v>
      </c>
      <c r="O129" s="1" t="s">
        <v>958</v>
      </c>
      <c r="P129" s="1" t="s">
        <v>959</v>
      </c>
      <c r="Q129" s="1" t="s">
        <v>960</v>
      </c>
      <c r="R129" s="1" t="s">
        <v>1743</v>
      </c>
      <c r="S129" s="1" t="s">
        <v>962</v>
      </c>
      <c r="T129" s="1" t="s">
        <v>963</v>
      </c>
      <c r="U129" s="1" t="s">
        <v>1432</v>
      </c>
      <c r="V129" s="1" t="s">
        <v>986</v>
      </c>
    </row>
    <row r="130" s="1" customFormat="1" spans="1:22">
      <c r="A130" s="3">
        <v>999223859176043</v>
      </c>
      <c r="B130" s="1" t="s">
        <v>1737</v>
      </c>
      <c r="C130" s="1" t="s">
        <v>1744</v>
      </c>
      <c r="D130" s="1" t="s">
        <v>1745</v>
      </c>
      <c r="E130" s="1" t="s">
        <v>1746</v>
      </c>
      <c r="F130" s="1" t="s">
        <v>949</v>
      </c>
      <c r="G130" s="1" t="s">
        <v>953</v>
      </c>
      <c r="H130" s="1" t="s">
        <v>954</v>
      </c>
      <c r="I130" s="1" t="s">
        <v>1747</v>
      </c>
      <c r="J130" s="1" t="s">
        <v>30</v>
      </c>
      <c r="K130" s="1" t="s">
        <v>1748</v>
      </c>
      <c r="L130" s="1" t="s">
        <v>1748</v>
      </c>
      <c r="M130" s="1" t="s">
        <v>957</v>
      </c>
      <c r="N130" s="1" t="s">
        <v>957</v>
      </c>
      <c r="O130" s="1" t="s">
        <v>958</v>
      </c>
      <c r="P130" s="1" t="s">
        <v>959</v>
      </c>
      <c r="Q130" s="1" t="s">
        <v>960</v>
      </c>
      <c r="R130" s="1" t="s">
        <v>1749</v>
      </c>
      <c r="S130" s="1" t="s">
        <v>962</v>
      </c>
      <c r="T130" s="1" t="s">
        <v>963</v>
      </c>
      <c r="U130" s="1" t="s">
        <v>964</v>
      </c>
      <c r="V130" s="1" t="s">
        <v>972</v>
      </c>
    </row>
    <row r="131" s="1" customFormat="1" spans="1:22">
      <c r="A131" s="3">
        <v>999223845297252</v>
      </c>
      <c r="B131" s="1" t="s">
        <v>1750</v>
      </c>
      <c r="C131" s="1" t="s">
        <v>1751</v>
      </c>
      <c r="D131" s="1" t="s">
        <v>1745</v>
      </c>
      <c r="E131" s="1" t="s">
        <v>1752</v>
      </c>
      <c r="F131" s="1" t="s">
        <v>949</v>
      </c>
      <c r="G131" s="1" t="s">
        <v>953</v>
      </c>
      <c r="H131" s="1" t="s">
        <v>954</v>
      </c>
      <c r="I131" s="1" t="s">
        <v>1753</v>
      </c>
      <c r="J131" s="1" t="s">
        <v>30</v>
      </c>
      <c r="K131" s="1" t="s">
        <v>1754</v>
      </c>
      <c r="L131" s="1" t="s">
        <v>1754</v>
      </c>
      <c r="M131" s="1" t="s">
        <v>957</v>
      </c>
      <c r="N131" s="1" t="s">
        <v>957</v>
      </c>
      <c r="O131" s="1" t="s">
        <v>958</v>
      </c>
      <c r="P131" s="1" t="s">
        <v>959</v>
      </c>
      <c r="Q131" s="1" t="s">
        <v>960</v>
      </c>
      <c r="R131" s="1" t="s">
        <v>1755</v>
      </c>
      <c r="S131" s="1" t="s">
        <v>962</v>
      </c>
      <c r="T131" s="1" t="s">
        <v>963</v>
      </c>
      <c r="U131" s="1" t="s">
        <v>964</v>
      </c>
      <c r="V131" s="1" t="s">
        <v>972</v>
      </c>
    </row>
    <row r="132" s="1" customFormat="1" spans="1:22">
      <c r="A132" s="3">
        <v>999223843405054</v>
      </c>
      <c r="B132" s="1" t="s">
        <v>1750</v>
      </c>
      <c r="C132" s="1" t="s">
        <v>1756</v>
      </c>
      <c r="D132" s="1" t="s">
        <v>1757</v>
      </c>
      <c r="E132" s="1" t="s">
        <v>1758</v>
      </c>
      <c r="F132" s="1" t="s">
        <v>1298</v>
      </c>
      <c r="G132" s="1" t="s">
        <v>953</v>
      </c>
      <c r="H132" s="1" t="s">
        <v>954</v>
      </c>
      <c r="I132" s="1" t="s">
        <v>1759</v>
      </c>
      <c r="J132" s="1" t="s">
        <v>30</v>
      </c>
      <c r="K132" s="1" t="s">
        <v>1760</v>
      </c>
      <c r="L132" s="1" t="s">
        <v>1760</v>
      </c>
      <c r="M132" s="1" t="s">
        <v>957</v>
      </c>
      <c r="N132" s="1" t="s">
        <v>957</v>
      </c>
      <c r="O132" s="1" t="s">
        <v>958</v>
      </c>
      <c r="P132" s="1" t="s">
        <v>959</v>
      </c>
      <c r="Q132" s="1" t="s">
        <v>960</v>
      </c>
      <c r="R132" s="1" t="s">
        <v>1761</v>
      </c>
      <c r="S132" s="1" t="s">
        <v>962</v>
      </c>
      <c r="T132" s="1" t="s">
        <v>963</v>
      </c>
      <c r="U132" s="1" t="s">
        <v>1432</v>
      </c>
      <c r="V132" s="1" t="s">
        <v>1153</v>
      </c>
    </row>
    <row r="133" s="1" customFormat="1" spans="1:22">
      <c r="A133" s="3">
        <v>999223839523449</v>
      </c>
      <c r="B133" s="1" t="s">
        <v>1750</v>
      </c>
      <c r="C133" s="1" t="s">
        <v>1762</v>
      </c>
      <c r="D133" s="1" t="s">
        <v>1763</v>
      </c>
      <c r="E133" s="1" t="s">
        <v>1764</v>
      </c>
      <c r="F133" s="1" t="s">
        <v>1166</v>
      </c>
      <c r="G133" s="1" t="s">
        <v>953</v>
      </c>
      <c r="H133" s="1" t="s">
        <v>954</v>
      </c>
      <c r="I133" s="1" t="s">
        <v>1765</v>
      </c>
      <c r="J133" s="1" t="s">
        <v>30</v>
      </c>
      <c r="K133" s="1" t="s">
        <v>1766</v>
      </c>
      <c r="L133" s="1" t="s">
        <v>1766</v>
      </c>
      <c r="M133" s="1" t="s">
        <v>957</v>
      </c>
      <c r="N133" s="1" t="s">
        <v>957</v>
      </c>
      <c r="O133" s="1" t="s">
        <v>958</v>
      </c>
      <c r="P133" s="1" t="s">
        <v>959</v>
      </c>
      <c r="Q133" s="1" t="s">
        <v>960</v>
      </c>
      <c r="R133" s="1" t="s">
        <v>1767</v>
      </c>
      <c r="S133" s="1" t="s">
        <v>962</v>
      </c>
      <c r="T133" s="1" t="s">
        <v>963</v>
      </c>
      <c r="U133" s="1" t="s">
        <v>1432</v>
      </c>
      <c r="V133" s="1" t="s">
        <v>986</v>
      </c>
    </row>
    <row r="134" s="1" customFormat="1" spans="1:22">
      <c r="A134" s="3">
        <v>999223833002930</v>
      </c>
      <c r="B134" s="1" t="s">
        <v>1750</v>
      </c>
      <c r="C134" s="1" t="s">
        <v>1768</v>
      </c>
      <c r="D134" s="1" t="s">
        <v>1769</v>
      </c>
      <c r="E134" s="1" t="s">
        <v>1770</v>
      </c>
      <c r="F134" s="1" t="s">
        <v>949</v>
      </c>
      <c r="G134" s="1" t="s">
        <v>953</v>
      </c>
      <c r="H134" s="1" t="s">
        <v>954</v>
      </c>
      <c r="I134" s="1" t="s">
        <v>1771</v>
      </c>
      <c r="J134" s="1" t="s">
        <v>30</v>
      </c>
      <c r="K134" s="1" t="s">
        <v>1772</v>
      </c>
      <c r="L134" s="1" t="s">
        <v>1772</v>
      </c>
      <c r="M134" s="1" t="s">
        <v>957</v>
      </c>
      <c r="N134" s="1" t="s">
        <v>957</v>
      </c>
      <c r="O134" s="1" t="s">
        <v>958</v>
      </c>
      <c r="P134" s="1" t="s">
        <v>959</v>
      </c>
      <c r="Q134" s="1" t="s">
        <v>960</v>
      </c>
      <c r="R134" s="1" t="s">
        <v>1773</v>
      </c>
      <c r="S134" s="1" t="s">
        <v>962</v>
      </c>
      <c r="T134" s="1" t="s">
        <v>963</v>
      </c>
      <c r="U134" s="1" t="s">
        <v>964</v>
      </c>
      <c r="V134" s="1" t="s">
        <v>1025</v>
      </c>
    </row>
    <row r="135" s="1" customFormat="1" spans="1:22">
      <c r="A135" s="3">
        <v>999223832430261</v>
      </c>
      <c r="B135" s="1" t="s">
        <v>1774</v>
      </c>
      <c r="C135" s="1" t="s">
        <v>1775</v>
      </c>
      <c r="D135" s="1" t="s">
        <v>1776</v>
      </c>
      <c r="E135" s="1" t="s">
        <v>1777</v>
      </c>
      <c r="F135" s="1" t="s">
        <v>1166</v>
      </c>
      <c r="G135" s="1" t="s">
        <v>953</v>
      </c>
      <c r="H135" s="1" t="s">
        <v>954</v>
      </c>
      <c r="I135" s="1" t="s">
        <v>1778</v>
      </c>
      <c r="J135" s="1" t="s">
        <v>30</v>
      </c>
      <c r="K135" s="1" t="s">
        <v>1779</v>
      </c>
      <c r="L135" s="1" t="s">
        <v>1779</v>
      </c>
      <c r="M135" s="1" t="s">
        <v>957</v>
      </c>
      <c r="N135" s="1" t="s">
        <v>957</v>
      </c>
      <c r="O135" s="1" t="s">
        <v>958</v>
      </c>
      <c r="P135" s="1" t="s">
        <v>959</v>
      </c>
      <c r="Q135" s="1" t="s">
        <v>960</v>
      </c>
      <c r="R135" s="1" t="s">
        <v>1780</v>
      </c>
      <c r="S135" s="1" t="s">
        <v>962</v>
      </c>
      <c r="T135" s="1" t="s">
        <v>963</v>
      </c>
      <c r="U135" s="1" t="s">
        <v>964</v>
      </c>
      <c r="V135" s="1" t="s">
        <v>972</v>
      </c>
    </row>
    <row r="136" s="1" customFormat="1" spans="1:22">
      <c r="A136" s="3">
        <v>999223830481771</v>
      </c>
      <c r="B136" s="1" t="s">
        <v>1774</v>
      </c>
      <c r="C136" s="1" t="s">
        <v>1781</v>
      </c>
      <c r="D136" s="1" t="s">
        <v>1745</v>
      </c>
      <c r="E136" s="1" t="s">
        <v>1782</v>
      </c>
      <c r="F136" s="1" t="s">
        <v>949</v>
      </c>
      <c r="G136" s="1" t="s">
        <v>953</v>
      </c>
      <c r="H136" s="1" t="s">
        <v>954</v>
      </c>
      <c r="I136" s="1" t="s">
        <v>1783</v>
      </c>
      <c r="J136" s="1" t="s">
        <v>30</v>
      </c>
      <c r="K136" s="1" t="s">
        <v>1784</v>
      </c>
      <c r="L136" s="1" t="s">
        <v>1784</v>
      </c>
      <c r="M136" s="1" t="s">
        <v>957</v>
      </c>
      <c r="N136" s="1" t="s">
        <v>957</v>
      </c>
      <c r="O136" s="1" t="s">
        <v>958</v>
      </c>
      <c r="P136" s="1" t="s">
        <v>959</v>
      </c>
      <c r="Q136" s="1" t="s">
        <v>960</v>
      </c>
      <c r="R136" s="1" t="s">
        <v>1785</v>
      </c>
      <c r="S136" s="1" t="s">
        <v>962</v>
      </c>
      <c r="T136" s="1" t="s">
        <v>963</v>
      </c>
      <c r="U136" s="1" t="s">
        <v>964</v>
      </c>
      <c r="V136" s="1" t="s">
        <v>972</v>
      </c>
    </row>
    <row r="137" s="1" customFormat="1" spans="1:22">
      <c r="A137" s="3">
        <v>999223830032978</v>
      </c>
      <c r="B137" s="1" t="s">
        <v>1774</v>
      </c>
      <c r="C137" s="1" t="s">
        <v>1786</v>
      </c>
      <c r="D137" s="1" t="s">
        <v>1745</v>
      </c>
      <c r="E137" s="1" t="s">
        <v>1787</v>
      </c>
      <c r="F137" s="1" t="s">
        <v>949</v>
      </c>
      <c r="G137" s="1" t="s">
        <v>953</v>
      </c>
      <c r="H137" s="1" t="s">
        <v>954</v>
      </c>
      <c r="I137" s="1" t="s">
        <v>1788</v>
      </c>
      <c r="J137" s="1" t="s">
        <v>30</v>
      </c>
      <c r="K137" s="1" t="s">
        <v>1789</v>
      </c>
      <c r="L137" s="1" t="s">
        <v>1789</v>
      </c>
      <c r="M137" s="1" t="s">
        <v>957</v>
      </c>
      <c r="N137" s="1" t="s">
        <v>957</v>
      </c>
      <c r="O137" s="1" t="s">
        <v>958</v>
      </c>
      <c r="P137" s="1" t="s">
        <v>959</v>
      </c>
      <c r="Q137" s="1" t="s">
        <v>960</v>
      </c>
      <c r="R137" s="1" t="s">
        <v>1790</v>
      </c>
      <c r="S137" s="1" t="s">
        <v>962</v>
      </c>
      <c r="T137" s="1" t="s">
        <v>963</v>
      </c>
      <c r="U137" s="1" t="s">
        <v>964</v>
      </c>
      <c r="V137" s="1" t="s">
        <v>972</v>
      </c>
    </row>
    <row r="138" s="1" customFormat="1" spans="1:22">
      <c r="A138" s="3">
        <v>999223828549976</v>
      </c>
      <c r="B138" s="1" t="s">
        <v>1774</v>
      </c>
      <c r="C138" s="1" t="s">
        <v>1791</v>
      </c>
      <c r="D138" s="1" t="s">
        <v>1792</v>
      </c>
      <c r="E138" s="1" t="s">
        <v>1793</v>
      </c>
      <c r="F138" s="1" t="s">
        <v>1298</v>
      </c>
      <c r="G138" s="1" t="s">
        <v>953</v>
      </c>
      <c r="H138" s="1" t="s">
        <v>954</v>
      </c>
      <c r="I138" s="1" t="s">
        <v>1794</v>
      </c>
      <c r="J138" s="1" t="s">
        <v>30</v>
      </c>
      <c r="K138" s="1" t="s">
        <v>1795</v>
      </c>
      <c r="L138" s="1" t="s">
        <v>1795</v>
      </c>
      <c r="M138" s="1" t="s">
        <v>957</v>
      </c>
      <c r="N138" s="1" t="s">
        <v>957</v>
      </c>
      <c r="O138" s="1" t="s">
        <v>958</v>
      </c>
      <c r="P138" s="1" t="s">
        <v>959</v>
      </c>
      <c r="Q138" s="1" t="s">
        <v>960</v>
      </c>
      <c r="R138" s="1" t="s">
        <v>1796</v>
      </c>
      <c r="S138" s="1" t="s">
        <v>962</v>
      </c>
      <c r="T138" s="1" t="s">
        <v>963</v>
      </c>
      <c r="U138" s="1" t="s">
        <v>964</v>
      </c>
      <c r="V138" s="1" t="s">
        <v>1133</v>
      </c>
    </row>
    <row r="139" s="1" customFormat="1" spans="1:22">
      <c r="A139" s="3">
        <v>999223826124063</v>
      </c>
      <c r="B139" s="1" t="s">
        <v>1774</v>
      </c>
      <c r="C139" s="1" t="s">
        <v>1797</v>
      </c>
      <c r="D139" s="1" t="s">
        <v>1798</v>
      </c>
      <c r="E139" s="1" t="s">
        <v>1799</v>
      </c>
      <c r="F139" s="1" t="s">
        <v>949</v>
      </c>
      <c r="G139" s="1" t="s">
        <v>953</v>
      </c>
      <c r="H139" s="1" t="s">
        <v>954</v>
      </c>
      <c r="I139" s="1" t="s">
        <v>1800</v>
      </c>
      <c r="J139" s="1" t="s">
        <v>30</v>
      </c>
      <c r="K139" s="1" t="s">
        <v>1801</v>
      </c>
      <c r="L139" s="1" t="s">
        <v>1801</v>
      </c>
      <c r="M139" s="1" t="s">
        <v>957</v>
      </c>
      <c r="N139" s="1" t="s">
        <v>957</v>
      </c>
      <c r="O139" s="1" t="s">
        <v>958</v>
      </c>
      <c r="P139" s="1" t="s">
        <v>959</v>
      </c>
      <c r="Q139" s="1" t="s">
        <v>960</v>
      </c>
      <c r="R139" s="1" t="s">
        <v>1802</v>
      </c>
      <c r="S139" s="1" t="s">
        <v>962</v>
      </c>
      <c r="T139" s="1" t="s">
        <v>963</v>
      </c>
      <c r="U139" s="1" t="s">
        <v>964</v>
      </c>
      <c r="V139" s="1" t="s">
        <v>1336</v>
      </c>
    </row>
    <row r="140" s="1" customFormat="1" spans="1:22">
      <c r="A140" s="3">
        <v>23820026572</v>
      </c>
      <c r="B140" s="1" t="s">
        <v>1774</v>
      </c>
      <c r="C140" s="1" t="s">
        <v>1803</v>
      </c>
      <c r="D140" s="1" t="s">
        <v>1745</v>
      </c>
      <c r="E140" s="1" t="s">
        <v>1804</v>
      </c>
      <c r="F140" s="1" t="s">
        <v>949</v>
      </c>
      <c r="G140" s="1" t="s">
        <v>953</v>
      </c>
      <c r="H140" s="1" t="s">
        <v>954</v>
      </c>
      <c r="I140" s="1" t="s">
        <v>1805</v>
      </c>
      <c r="J140" s="1" t="s">
        <v>30</v>
      </c>
      <c r="K140" s="1" t="s">
        <v>1806</v>
      </c>
      <c r="L140" s="1" t="s">
        <v>1807</v>
      </c>
      <c r="M140" s="1" t="s">
        <v>1808</v>
      </c>
      <c r="N140" s="1" t="s">
        <v>1809</v>
      </c>
      <c r="O140" s="1" t="s">
        <v>958</v>
      </c>
      <c r="P140" s="1" t="s">
        <v>959</v>
      </c>
      <c r="Q140" s="1" t="s">
        <v>960</v>
      </c>
      <c r="R140" s="1" t="s">
        <v>1810</v>
      </c>
      <c r="S140" s="1" t="s">
        <v>962</v>
      </c>
      <c r="T140" s="1" t="s">
        <v>963</v>
      </c>
      <c r="U140" s="1" t="s">
        <v>964</v>
      </c>
      <c r="V140" s="1" t="s">
        <v>972</v>
      </c>
    </row>
    <row r="141" s="1" customFormat="1" spans="1:22">
      <c r="A141" s="3">
        <v>999223817711025</v>
      </c>
      <c r="B141" s="1" t="s">
        <v>1774</v>
      </c>
      <c r="C141" s="1" t="s">
        <v>1811</v>
      </c>
      <c r="D141" s="1" t="s">
        <v>1812</v>
      </c>
      <c r="E141" s="1" t="s">
        <v>1813</v>
      </c>
      <c r="F141" s="1" t="s">
        <v>1298</v>
      </c>
      <c r="G141" s="1" t="s">
        <v>953</v>
      </c>
      <c r="H141" s="1" t="s">
        <v>954</v>
      </c>
      <c r="I141" s="1" t="s">
        <v>1814</v>
      </c>
      <c r="J141" s="1" t="s">
        <v>30</v>
      </c>
      <c r="K141" s="1" t="s">
        <v>1815</v>
      </c>
      <c r="L141" s="1" t="s">
        <v>1815</v>
      </c>
      <c r="M141" s="1" t="s">
        <v>957</v>
      </c>
      <c r="N141" s="1" t="s">
        <v>957</v>
      </c>
      <c r="O141" s="1" t="s">
        <v>958</v>
      </c>
      <c r="P141" s="1" t="s">
        <v>959</v>
      </c>
      <c r="Q141" s="1" t="s">
        <v>960</v>
      </c>
      <c r="R141" s="1" t="s">
        <v>1816</v>
      </c>
      <c r="S141" s="1" t="s">
        <v>962</v>
      </c>
      <c r="T141" s="1" t="s">
        <v>963</v>
      </c>
      <c r="U141" s="1" t="s">
        <v>964</v>
      </c>
      <c r="V141" s="1" t="s">
        <v>1006</v>
      </c>
    </row>
    <row r="142" s="1" customFormat="1" spans="1:22">
      <c r="A142" s="3">
        <v>999223817492976</v>
      </c>
      <c r="B142" s="1" t="s">
        <v>1774</v>
      </c>
      <c r="C142" s="1" t="s">
        <v>1817</v>
      </c>
      <c r="D142" s="1" t="s">
        <v>1745</v>
      </c>
      <c r="E142" s="1" t="s">
        <v>1818</v>
      </c>
      <c r="F142" s="1" t="s">
        <v>949</v>
      </c>
      <c r="G142" s="1" t="s">
        <v>953</v>
      </c>
      <c r="H142" s="1" t="s">
        <v>954</v>
      </c>
      <c r="I142" s="1" t="s">
        <v>1783</v>
      </c>
      <c r="J142" s="1" t="s">
        <v>30</v>
      </c>
      <c r="K142" s="1" t="s">
        <v>1784</v>
      </c>
      <c r="L142" s="1" t="s">
        <v>1784</v>
      </c>
      <c r="M142" s="1" t="s">
        <v>957</v>
      </c>
      <c r="N142" s="1" t="s">
        <v>957</v>
      </c>
      <c r="O142" s="1" t="s">
        <v>958</v>
      </c>
      <c r="P142" s="1" t="s">
        <v>959</v>
      </c>
      <c r="Q142" s="1" t="s">
        <v>960</v>
      </c>
      <c r="R142" s="1" t="s">
        <v>1819</v>
      </c>
      <c r="S142" s="1" t="s">
        <v>962</v>
      </c>
      <c r="T142" s="1" t="s">
        <v>963</v>
      </c>
      <c r="U142" s="1" t="s">
        <v>964</v>
      </c>
      <c r="V142" s="1" t="s">
        <v>972</v>
      </c>
    </row>
    <row r="143" s="1" customFormat="1" spans="1:22">
      <c r="A143" s="3">
        <v>999223816715011</v>
      </c>
      <c r="B143" s="1" t="s">
        <v>1774</v>
      </c>
      <c r="C143" s="1" t="s">
        <v>1820</v>
      </c>
      <c r="D143" s="1" t="s">
        <v>1821</v>
      </c>
      <c r="E143" s="1" t="s">
        <v>1822</v>
      </c>
      <c r="F143" s="1" t="s">
        <v>1166</v>
      </c>
      <c r="G143" s="1" t="s">
        <v>953</v>
      </c>
      <c r="H143" s="1" t="s">
        <v>954</v>
      </c>
      <c r="I143" s="1" t="s">
        <v>1823</v>
      </c>
      <c r="J143" s="1" t="s">
        <v>30</v>
      </c>
      <c r="K143" s="1" t="s">
        <v>1824</v>
      </c>
      <c r="L143" s="1" t="s">
        <v>1824</v>
      </c>
      <c r="M143" s="1" t="s">
        <v>957</v>
      </c>
      <c r="N143" s="1" t="s">
        <v>957</v>
      </c>
      <c r="O143" s="1" t="s">
        <v>958</v>
      </c>
      <c r="P143" s="1" t="s">
        <v>959</v>
      </c>
      <c r="Q143" s="1" t="s">
        <v>960</v>
      </c>
      <c r="R143" s="1" t="s">
        <v>1825</v>
      </c>
      <c r="S143" s="1" t="s">
        <v>962</v>
      </c>
      <c r="T143" s="1" t="s">
        <v>963</v>
      </c>
      <c r="U143" s="1" t="s">
        <v>964</v>
      </c>
      <c r="V143" s="1" t="s">
        <v>1133</v>
      </c>
    </row>
    <row r="144" s="1" customFormat="1" spans="1:22">
      <c r="A144" s="3">
        <v>999223814949803</v>
      </c>
      <c r="B144" s="1" t="s">
        <v>1826</v>
      </c>
      <c r="C144" s="1" t="s">
        <v>1827</v>
      </c>
      <c r="D144" s="1" t="s">
        <v>1745</v>
      </c>
      <c r="E144" s="1" t="s">
        <v>1828</v>
      </c>
      <c r="F144" s="1" t="s">
        <v>949</v>
      </c>
      <c r="G144" s="1" t="s">
        <v>953</v>
      </c>
      <c r="H144" s="1" t="s">
        <v>954</v>
      </c>
      <c r="I144" s="1" t="s">
        <v>1829</v>
      </c>
      <c r="J144" s="1" t="s">
        <v>30</v>
      </c>
      <c r="K144" s="1" t="s">
        <v>1830</v>
      </c>
      <c r="L144" s="1" t="s">
        <v>1830</v>
      </c>
      <c r="M144" s="1" t="s">
        <v>957</v>
      </c>
      <c r="N144" s="1" t="s">
        <v>957</v>
      </c>
      <c r="O144" s="1" t="s">
        <v>958</v>
      </c>
      <c r="P144" s="1" t="s">
        <v>959</v>
      </c>
      <c r="Q144" s="1" t="s">
        <v>960</v>
      </c>
      <c r="R144" s="1" t="s">
        <v>1831</v>
      </c>
      <c r="S144" s="1" t="s">
        <v>962</v>
      </c>
      <c r="T144" s="1" t="s">
        <v>963</v>
      </c>
      <c r="U144" s="1" t="s">
        <v>964</v>
      </c>
      <c r="V144" s="1" t="s">
        <v>972</v>
      </c>
    </row>
    <row r="145" s="1" customFormat="1" spans="1:22">
      <c r="A145" s="3">
        <v>999223811537873</v>
      </c>
      <c r="B145" s="1" t="s">
        <v>1826</v>
      </c>
      <c r="C145" s="1" t="s">
        <v>1832</v>
      </c>
      <c r="D145" s="1" t="s">
        <v>1833</v>
      </c>
      <c r="E145" s="1" t="s">
        <v>1834</v>
      </c>
      <c r="F145" s="1" t="s">
        <v>1395</v>
      </c>
      <c r="G145" s="1" t="s">
        <v>953</v>
      </c>
      <c r="H145" s="1" t="s">
        <v>954</v>
      </c>
      <c r="I145" s="1" t="s">
        <v>1835</v>
      </c>
      <c r="J145" s="1" t="s">
        <v>30</v>
      </c>
      <c r="K145" s="1" t="s">
        <v>1836</v>
      </c>
      <c r="L145" s="1" t="s">
        <v>1836</v>
      </c>
      <c r="M145" s="1" t="s">
        <v>957</v>
      </c>
      <c r="N145" s="1" t="s">
        <v>957</v>
      </c>
      <c r="O145" s="1" t="s">
        <v>958</v>
      </c>
      <c r="P145" s="1" t="s">
        <v>959</v>
      </c>
      <c r="Q145" s="1" t="s">
        <v>960</v>
      </c>
      <c r="R145" s="1" t="s">
        <v>1837</v>
      </c>
      <c r="S145" s="1" t="s">
        <v>962</v>
      </c>
      <c r="T145" s="1" t="s">
        <v>963</v>
      </c>
      <c r="U145" s="1" t="s">
        <v>1432</v>
      </c>
      <c r="V145" s="1" t="s">
        <v>972</v>
      </c>
    </row>
    <row r="146" s="1" customFormat="1" spans="1:22">
      <c r="A146" s="3">
        <v>999223802866740</v>
      </c>
      <c r="B146" s="1" t="s">
        <v>1826</v>
      </c>
      <c r="C146" s="1" t="s">
        <v>1838</v>
      </c>
      <c r="D146" s="1" t="s">
        <v>1745</v>
      </c>
      <c r="E146" s="1" t="s">
        <v>1839</v>
      </c>
      <c r="F146" s="1" t="s">
        <v>949</v>
      </c>
      <c r="G146" s="1" t="s">
        <v>953</v>
      </c>
      <c r="H146" s="1" t="s">
        <v>954</v>
      </c>
      <c r="I146" s="1" t="s">
        <v>1840</v>
      </c>
      <c r="J146" s="1" t="s">
        <v>30</v>
      </c>
      <c r="K146" s="1" t="s">
        <v>1841</v>
      </c>
      <c r="L146" s="1" t="s">
        <v>1841</v>
      </c>
      <c r="M146" s="1" t="s">
        <v>957</v>
      </c>
      <c r="N146" s="1" t="s">
        <v>957</v>
      </c>
      <c r="O146" s="1" t="s">
        <v>958</v>
      </c>
      <c r="P146" s="1" t="s">
        <v>959</v>
      </c>
      <c r="Q146" s="1" t="s">
        <v>960</v>
      </c>
      <c r="R146" s="1" t="s">
        <v>1842</v>
      </c>
      <c r="S146" s="1" t="s">
        <v>962</v>
      </c>
      <c r="T146" s="1" t="s">
        <v>963</v>
      </c>
      <c r="U146" s="1" t="s">
        <v>964</v>
      </c>
      <c r="V146" s="1" t="s">
        <v>972</v>
      </c>
    </row>
    <row r="147" s="1" customFormat="1" spans="1:22">
      <c r="A147" s="3">
        <v>999223800161554</v>
      </c>
      <c r="B147" s="1" t="s">
        <v>1826</v>
      </c>
      <c r="C147" s="1" t="s">
        <v>1843</v>
      </c>
      <c r="D147" s="1" t="s">
        <v>1844</v>
      </c>
      <c r="E147" s="1" t="s">
        <v>1845</v>
      </c>
      <c r="F147" s="1" t="s">
        <v>1540</v>
      </c>
      <c r="G147" s="1" t="s">
        <v>953</v>
      </c>
      <c r="H147" s="1" t="s">
        <v>954</v>
      </c>
      <c r="I147" s="1" t="s">
        <v>1846</v>
      </c>
      <c r="J147" s="1" t="s">
        <v>30</v>
      </c>
      <c r="K147" s="1" t="s">
        <v>1847</v>
      </c>
      <c r="L147" s="1" t="s">
        <v>958</v>
      </c>
      <c r="M147" s="1" t="s">
        <v>1848</v>
      </c>
      <c r="N147" s="1" t="s">
        <v>1849</v>
      </c>
      <c r="O147" s="1" t="s">
        <v>958</v>
      </c>
      <c r="P147" s="1" t="s">
        <v>959</v>
      </c>
      <c r="Q147" s="1" t="s">
        <v>960</v>
      </c>
      <c r="R147" s="1" t="s">
        <v>1850</v>
      </c>
      <c r="S147" s="1" t="s">
        <v>962</v>
      </c>
      <c r="T147" s="1" t="s">
        <v>963</v>
      </c>
      <c r="U147" s="1" t="s">
        <v>964</v>
      </c>
      <c r="V147" s="1" t="s">
        <v>972</v>
      </c>
    </row>
    <row r="148" s="1" customFormat="1" spans="1:22">
      <c r="A148" s="3">
        <v>999223798472682</v>
      </c>
      <c r="B148" s="1" t="s">
        <v>1851</v>
      </c>
      <c r="C148" s="1" t="s">
        <v>1852</v>
      </c>
      <c r="D148" s="1" t="s">
        <v>1745</v>
      </c>
      <c r="E148" s="1" t="s">
        <v>1853</v>
      </c>
      <c r="F148" s="1" t="s">
        <v>949</v>
      </c>
      <c r="G148" s="1" t="s">
        <v>953</v>
      </c>
      <c r="H148" s="1" t="s">
        <v>954</v>
      </c>
      <c r="I148" s="1" t="s">
        <v>1854</v>
      </c>
      <c r="J148" s="1" t="s">
        <v>30</v>
      </c>
      <c r="K148" s="1" t="s">
        <v>1855</v>
      </c>
      <c r="L148" s="1" t="s">
        <v>1855</v>
      </c>
      <c r="M148" s="1" t="s">
        <v>957</v>
      </c>
      <c r="N148" s="1" t="s">
        <v>957</v>
      </c>
      <c r="O148" s="1" t="s">
        <v>958</v>
      </c>
      <c r="P148" s="1" t="s">
        <v>959</v>
      </c>
      <c r="Q148" s="1" t="s">
        <v>960</v>
      </c>
      <c r="R148" s="1" t="s">
        <v>1856</v>
      </c>
      <c r="S148" s="1" t="s">
        <v>962</v>
      </c>
      <c r="T148" s="1" t="s">
        <v>963</v>
      </c>
      <c r="U148" s="1" t="s">
        <v>964</v>
      </c>
      <c r="V148" s="1" t="s">
        <v>972</v>
      </c>
    </row>
    <row r="149" s="1" customFormat="1" spans="1:22">
      <c r="A149" s="3">
        <v>999223784026755</v>
      </c>
      <c r="B149" s="1" t="s">
        <v>1851</v>
      </c>
      <c r="C149" s="1" t="s">
        <v>1857</v>
      </c>
      <c r="D149" s="1" t="s">
        <v>1858</v>
      </c>
      <c r="E149" s="1" t="s">
        <v>1859</v>
      </c>
      <c r="F149" s="1" t="s">
        <v>1298</v>
      </c>
      <c r="G149" s="1" t="s">
        <v>953</v>
      </c>
      <c r="H149" s="1" t="s">
        <v>954</v>
      </c>
      <c r="I149" s="1" t="s">
        <v>1860</v>
      </c>
      <c r="J149" s="1" t="s">
        <v>30</v>
      </c>
      <c r="K149" s="1" t="s">
        <v>1861</v>
      </c>
      <c r="L149" s="1" t="s">
        <v>1861</v>
      </c>
      <c r="M149" s="1" t="s">
        <v>957</v>
      </c>
      <c r="N149" s="1" t="s">
        <v>957</v>
      </c>
      <c r="O149" s="1" t="s">
        <v>958</v>
      </c>
      <c r="P149" s="1" t="s">
        <v>959</v>
      </c>
      <c r="Q149" s="1" t="s">
        <v>960</v>
      </c>
      <c r="R149" s="1" t="s">
        <v>1862</v>
      </c>
      <c r="S149" s="1" t="s">
        <v>962</v>
      </c>
      <c r="T149" s="1" t="s">
        <v>963</v>
      </c>
      <c r="U149" s="1" t="s">
        <v>964</v>
      </c>
      <c r="V149" s="1" t="s">
        <v>1006</v>
      </c>
    </row>
    <row r="150" s="1" customFormat="1" spans="1:22">
      <c r="A150" s="3">
        <v>999223743052858</v>
      </c>
      <c r="B150" s="1" t="s">
        <v>1863</v>
      </c>
      <c r="C150" s="1" t="s">
        <v>1864</v>
      </c>
      <c r="D150" s="1" t="s">
        <v>1865</v>
      </c>
      <c r="E150" s="1" t="s">
        <v>1866</v>
      </c>
      <c r="F150" s="1" t="s">
        <v>1166</v>
      </c>
      <c r="G150" s="1" t="s">
        <v>953</v>
      </c>
      <c r="H150" s="1" t="s">
        <v>954</v>
      </c>
      <c r="I150" s="1" t="s">
        <v>1867</v>
      </c>
      <c r="J150" s="1" t="s">
        <v>30</v>
      </c>
      <c r="K150" s="1" t="s">
        <v>1868</v>
      </c>
      <c r="L150" s="1" t="s">
        <v>1868</v>
      </c>
      <c r="M150" s="1" t="s">
        <v>957</v>
      </c>
      <c r="N150" s="1" t="s">
        <v>957</v>
      </c>
      <c r="O150" s="1" t="s">
        <v>958</v>
      </c>
      <c r="P150" s="1" t="s">
        <v>959</v>
      </c>
      <c r="Q150" s="1" t="s">
        <v>960</v>
      </c>
      <c r="R150" s="1" t="s">
        <v>1869</v>
      </c>
      <c r="S150" s="1" t="s">
        <v>962</v>
      </c>
      <c r="T150" s="1" t="s">
        <v>963</v>
      </c>
      <c r="U150" s="1" t="s">
        <v>964</v>
      </c>
      <c r="V150" s="1" t="s">
        <v>979</v>
      </c>
    </row>
    <row r="151" s="1" customFormat="1" spans="1:22">
      <c r="A151" s="3">
        <v>999223736332917</v>
      </c>
      <c r="B151" s="1" t="s">
        <v>1863</v>
      </c>
      <c r="C151" s="1" t="s">
        <v>1870</v>
      </c>
      <c r="D151" s="1" t="s">
        <v>1871</v>
      </c>
      <c r="E151" s="1" t="s">
        <v>1872</v>
      </c>
      <c r="F151" s="1" t="s">
        <v>949</v>
      </c>
      <c r="G151" s="1" t="s">
        <v>953</v>
      </c>
      <c r="H151" s="1" t="s">
        <v>954</v>
      </c>
      <c r="I151" s="1" t="s">
        <v>1873</v>
      </c>
      <c r="J151" s="1" t="s">
        <v>30</v>
      </c>
      <c r="K151" s="1" t="s">
        <v>1874</v>
      </c>
      <c r="L151" s="1" t="s">
        <v>1874</v>
      </c>
      <c r="M151" s="1" t="s">
        <v>957</v>
      </c>
      <c r="N151" s="1" t="s">
        <v>957</v>
      </c>
      <c r="O151" s="1" t="s">
        <v>958</v>
      </c>
      <c r="P151" s="1" t="s">
        <v>959</v>
      </c>
      <c r="Q151" s="1" t="s">
        <v>960</v>
      </c>
      <c r="R151" s="1" t="s">
        <v>1875</v>
      </c>
      <c r="S151" s="1" t="s">
        <v>962</v>
      </c>
      <c r="T151" s="1" t="s">
        <v>963</v>
      </c>
      <c r="U151" s="1" t="s">
        <v>964</v>
      </c>
      <c r="V151" s="1" t="s">
        <v>1517</v>
      </c>
    </row>
    <row r="152" s="1" customFormat="1" spans="1:22">
      <c r="A152" s="3">
        <v>999223724924830</v>
      </c>
      <c r="B152" s="1" t="s">
        <v>1876</v>
      </c>
      <c r="C152" s="1" t="s">
        <v>1877</v>
      </c>
      <c r="D152" s="1" t="s">
        <v>1878</v>
      </c>
      <c r="E152" s="1" t="s">
        <v>1879</v>
      </c>
      <c r="F152" s="1" t="s">
        <v>1540</v>
      </c>
      <c r="G152" s="1" t="s">
        <v>953</v>
      </c>
      <c r="H152" s="1" t="s">
        <v>954</v>
      </c>
      <c r="I152" s="1" t="s">
        <v>1880</v>
      </c>
      <c r="J152" s="1" t="s">
        <v>30</v>
      </c>
      <c r="K152" s="1" t="s">
        <v>1881</v>
      </c>
      <c r="L152" s="1" t="s">
        <v>1881</v>
      </c>
      <c r="M152" s="1" t="s">
        <v>957</v>
      </c>
      <c r="N152" s="1" t="s">
        <v>957</v>
      </c>
      <c r="O152" s="1" t="s">
        <v>958</v>
      </c>
      <c r="P152" s="1" t="s">
        <v>959</v>
      </c>
      <c r="Q152" s="1" t="s">
        <v>960</v>
      </c>
      <c r="R152" s="1" t="s">
        <v>1882</v>
      </c>
      <c r="S152" s="1" t="s">
        <v>962</v>
      </c>
      <c r="T152" s="1" t="s">
        <v>963</v>
      </c>
      <c r="U152" s="1" t="s">
        <v>964</v>
      </c>
      <c r="V152" s="1" t="s">
        <v>1133</v>
      </c>
    </row>
    <row r="153" s="1" customFormat="1" spans="1:22">
      <c r="A153" s="3">
        <v>999223707872152</v>
      </c>
      <c r="B153" s="1" t="s">
        <v>1883</v>
      </c>
      <c r="C153" s="1" t="s">
        <v>1884</v>
      </c>
      <c r="D153" s="1" t="s">
        <v>1885</v>
      </c>
      <c r="E153" s="1" t="s">
        <v>1886</v>
      </c>
      <c r="F153" s="1" t="s">
        <v>1166</v>
      </c>
      <c r="G153" s="1" t="s">
        <v>953</v>
      </c>
      <c r="H153" s="1" t="s">
        <v>954</v>
      </c>
      <c r="I153" s="1" t="s">
        <v>1887</v>
      </c>
      <c r="J153" s="1" t="s">
        <v>30</v>
      </c>
      <c r="K153" s="1" t="s">
        <v>1888</v>
      </c>
      <c r="L153" s="1" t="s">
        <v>1888</v>
      </c>
      <c r="M153" s="1" t="s">
        <v>957</v>
      </c>
      <c r="N153" s="1" t="s">
        <v>957</v>
      </c>
      <c r="O153" s="1" t="s">
        <v>958</v>
      </c>
      <c r="P153" s="1" t="s">
        <v>959</v>
      </c>
      <c r="Q153" s="1" t="s">
        <v>960</v>
      </c>
      <c r="R153" s="1" t="s">
        <v>1889</v>
      </c>
      <c r="S153" s="1" t="s">
        <v>962</v>
      </c>
      <c r="T153" s="1" t="s">
        <v>963</v>
      </c>
      <c r="U153" s="1" t="s">
        <v>964</v>
      </c>
      <c r="V153" s="1" t="s">
        <v>972</v>
      </c>
    </row>
    <row r="154" s="1" customFormat="1" spans="1:22">
      <c r="A154" s="3">
        <v>999223702066792</v>
      </c>
      <c r="B154" s="1" t="s">
        <v>1883</v>
      </c>
      <c r="C154" s="1" t="s">
        <v>1890</v>
      </c>
      <c r="D154" s="1" t="s">
        <v>1362</v>
      </c>
      <c r="E154" s="1" t="s">
        <v>1891</v>
      </c>
      <c r="F154" s="1" t="s">
        <v>1166</v>
      </c>
      <c r="G154" s="1" t="s">
        <v>953</v>
      </c>
      <c r="H154" s="1" t="s">
        <v>954</v>
      </c>
      <c r="I154" s="1" t="s">
        <v>1892</v>
      </c>
      <c r="J154" s="1" t="s">
        <v>30</v>
      </c>
      <c r="K154" s="1" t="s">
        <v>1893</v>
      </c>
      <c r="L154" s="1" t="s">
        <v>1893</v>
      </c>
      <c r="M154" s="1" t="s">
        <v>957</v>
      </c>
      <c r="N154" s="1" t="s">
        <v>957</v>
      </c>
      <c r="O154" s="1" t="s">
        <v>958</v>
      </c>
      <c r="P154" s="1" t="s">
        <v>959</v>
      </c>
      <c r="Q154" s="1" t="s">
        <v>960</v>
      </c>
      <c r="R154" s="1" t="s">
        <v>1894</v>
      </c>
      <c r="S154" s="1" t="s">
        <v>962</v>
      </c>
      <c r="T154" s="1" t="s">
        <v>963</v>
      </c>
      <c r="U154" s="1" t="s">
        <v>964</v>
      </c>
      <c r="V154" s="1" t="s">
        <v>972</v>
      </c>
    </row>
    <row r="155" s="1" customFormat="1" spans="1:22">
      <c r="A155" s="3">
        <v>999223596207153</v>
      </c>
      <c r="B155" s="1" t="s">
        <v>1895</v>
      </c>
      <c r="C155" s="1" t="s">
        <v>1896</v>
      </c>
      <c r="D155" s="1" t="s">
        <v>1897</v>
      </c>
      <c r="E155" s="1" t="s">
        <v>1898</v>
      </c>
      <c r="F155" s="1" t="s">
        <v>1166</v>
      </c>
      <c r="G155" s="1" t="s">
        <v>953</v>
      </c>
      <c r="H155" s="1" t="s">
        <v>954</v>
      </c>
      <c r="I155" s="1" t="s">
        <v>1899</v>
      </c>
      <c r="J155" s="1" t="s">
        <v>30</v>
      </c>
      <c r="K155" s="1" t="s">
        <v>1900</v>
      </c>
      <c r="L155" s="1" t="s">
        <v>1900</v>
      </c>
      <c r="M155" s="1" t="s">
        <v>957</v>
      </c>
      <c r="N155" s="1" t="s">
        <v>957</v>
      </c>
      <c r="O155" s="1" t="s">
        <v>958</v>
      </c>
      <c r="P155" s="1" t="s">
        <v>959</v>
      </c>
      <c r="Q155" s="1" t="s">
        <v>960</v>
      </c>
      <c r="R155" s="1" t="s">
        <v>1901</v>
      </c>
      <c r="S155" s="1" t="s">
        <v>962</v>
      </c>
      <c r="T155" s="1" t="s">
        <v>963</v>
      </c>
      <c r="U155" s="1" t="s">
        <v>964</v>
      </c>
      <c r="V155" s="1" t="s">
        <v>1517</v>
      </c>
    </row>
    <row r="156" s="1" customFormat="1" spans="1:22">
      <c r="A156" s="3">
        <v>999223571404831</v>
      </c>
      <c r="B156" s="1" t="s">
        <v>1902</v>
      </c>
      <c r="C156" s="1" t="s">
        <v>1903</v>
      </c>
      <c r="D156" s="1" t="s">
        <v>1904</v>
      </c>
      <c r="E156" s="1" t="s">
        <v>1905</v>
      </c>
      <c r="F156" s="1" t="s">
        <v>949</v>
      </c>
      <c r="G156" s="1" t="s">
        <v>953</v>
      </c>
      <c r="H156" s="1" t="s">
        <v>954</v>
      </c>
      <c r="I156" s="1" t="s">
        <v>1906</v>
      </c>
      <c r="J156" s="1" t="s">
        <v>30</v>
      </c>
      <c r="K156" s="1" t="s">
        <v>1907</v>
      </c>
      <c r="L156" s="1" t="s">
        <v>1907</v>
      </c>
      <c r="M156" s="1" t="s">
        <v>957</v>
      </c>
      <c r="N156" s="1" t="s">
        <v>957</v>
      </c>
      <c r="O156" s="1" t="s">
        <v>958</v>
      </c>
      <c r="P156" s="1" t="s">
        <v>959</v>
      </c>
      <c r="Q156" s="1" t="s">
        <v>960</v>
      </c>
      <c r="R156" s="1" t="s">
        <v>1908</v>
      </c>
      <c r="S156" s="1" t="s">
        <v>962</v>
      </c>
      <c r="T156" s="1" t="s">
        <v>963</v>
      </c>
      <c r="U156" s="1" t="s">
        <v>964</v>
      </c>
      <c r="V156" s="1" t="s">
        <v>1133</v>
      </c>
    </row>
    <row r="157" s="1" customFormat="1" spans="1:22">
      <c r="A157" s="3">
        <v>999223461876975</v>
      </c>
      <c r="B157" s="1" t="s">
        <v>1909</v>
      </c>
      <c r="C157" s="1" t="s">
        <v>1910</v>
      </c>
      <c r="D157" s="1" t="s">
        <v>1911</v>
      </c>
      <c r="E157" s="1" t="s">
        <v>1912</v>
      </c>
      <c r="F157" s="1" t="s">
        <v>1166</v>
      </c>
      <c r="G157" s="1" t="s">
        <v>953</v>
      </c>
      <c r="H157" s="1" t="s">
        <v>954</v>
      </c>
      <c r="I157" s="1" t="s">
        <v>1913</v>
      </c>
      <c r="J157" s="1" t="s">
        <v>30</v>
      </c>
      <c r="K157" s="1" t="s">
        <v>1914</v>
      </c>
      <c r="L157" s="1" t="s">
        <v>1914</v>
      </c>
      <c r="M157" s="1" t="s">
        <v>957</v>
      </c>
      <c r="N157" s="1" t="s">
        <v>957</v>
      </c>
      <c r="O157" s="1" t="s">
        <v>958</v>
      </c>
      <c r="P157" s="1" t="s">
        <v>959</v>
      </c>
      <c r="Q157" s="1" t="s">
        <v>960</v>
      </c>
      <c r="R157" s="1" t="s">
        <v>1915</v>
      </c>
      <c r="S157" s="1" t="s">
        <v>962</v>
      </c>
      <c r="T157" s="1" t="s">
        <v>963</v>
      </c>
      <c r="U157" s="1" t="s">
        <v>964</v>
      </c>
      <c r="V157" s="1" t="s">
        <v>1916</v>
      </c>
    </row>
    <row r="158" s="1" customFormat="1" spans="1:22">
      <c r="A158" s="3">
        <v>23356496338</v>
      </c>
      <c r="B158" s="1" t="s">
        <v>1917</v>
      </c>
      <c r="C158" s="1" t="s">
        <v>1918</v>
      </c>
      <c r="D158" s="1" t="s">
        <v>1919</v>
      </c>
      <c r="E158" s="1" t="s">
        <v>1920</v>
      </c>
      <c r="F158" s="1" t="s">
        <v>1467</v>
      </c>
      <c r="G158" s="1" t="s">
        <v>953</v>
      </c>
      <c r="H158" s="1" t="s">
        <v>954</v>
      </c>
      <c r="I158" s="1" t="s">
        <v>1921</v>
      </c>
      <c r="J158" s="1" t="s">
        <v>30</v>
      </c>
      <c r="K158" s="1" t="s">
        <v>1922</v>
      </c>
      <c r="L158" s="1" t="s">
        <v>1922</v>
      </c>
      <c r="M158" s="1" t="s">
        <v>957</v>
      </c>
      <c r="N158" s="1" t="s">
        <v>957</v>
      </c>
      <c r="O158" s="1" t="s">
        <v>958</v>
      </c>
      <c r="P158" s="1" t="s">
        <v>959</v>
      </c>
      <c r="Q158" s="1" t="s">
        <v>960</v>
      </c>
      <c r="R158" s="1" t="s">
        <v>1923</v>
      </c>
      <c r="S158" s="1" t="s">
        <v>962</v>
      </c>
      <c r="T158" s="1" t="s">
        <v>963</v>
      </c>
      <c r="U158" s="1" t="s">
        <v>964</v>
      </c>
      <c r="V158" s="1" t="s">
        <v>1133</v>
      </c>
    </row>
    <row r="159" s="1" customFormat="1" spans="1:22">
      <c r="A159" s="3">
        <v>999223266595267</v>
      </c>
      <c r="B159" s="1" t="s">
        <v>1924</v>
      </c>
      <c r="C159" s="1" t="s">
        <v>1925</v>
      </c>
      <c r="D159" s="1" t="s">
        <v>1926</v>
      </c>
      <c r="E159" s="1" t="s">
        <v>1927</v>
      </c>
      <c r="F159" s="1" t="s">
        <v>1298</v>
      </c>
      <c r="G159" s="1" t="s">
        <v>953</v>
      </c>
      <c r="H159" s="1" t="s">
        <v>954</v>
      </c>
      <c r="I159" s="1" t="s">
        <v>1928</v>
      </c>
      <c r="J159" s="1" t="s">
        <v>30</v>
      </c>
      <c r="K159" s="1" t="s">
        <v>1929</v>
      </c>
      <c r="L159" s="1" t="s">
        <v>1929</v>
      </c>
      <c r="M159" s="1" t="s">
        <v>957</v>
      </c>
      <c r="N159" s="1" t="s">
        <v>957</v>
      </c>
      <c r="O159" s="1" t="s">
        <v>958</v>
      </c>
      <c r="P159" s="1" t="s">
        <v>959</v>
      </c>
      <c r="Q159" s="1" t="s">
        <v>960</v>
      </c>
      <c r="R159" s="1" t="s">
        <v>1930</v>
      </c>
      <c r="S159" s="1" t="s">
        <v>962</v>
      </c>
      <c r="T159" s="1" t="s">
        <v>963</v>
      </c>
      <c r="U159" s="1" t="s">
        <v>964</v>
      </c>
      <c r="V159" s="1" t="s">
        <v>1133</v>
      </c>
    </row>
    <row r="160" s="1" customFormat="1" spans="1:22">
      <c r="A160" s="3">
        <v>999223190032158</v>
      </c>
      <c r="B160" s="1" t="s">
        <v>1931</v>
      </c>
      <c r="C160" s="1" t="s">
        <v>1932</v>
      </c>
      <c r="D160" s="1" t="s">
        <v>1933</v>
      </c>
      <c r="E160" s="1" t="s">
        <v>1934</v>
      </c>
      <c r="F160" s="1" t="s">
        <v>1166</v>
      </c>
      <c r="G160" s="1" t="s">
        <v>953</v>
      </c>
      <c r="H160" s="1" t="s">
        <v>954</v>
      </c>
      <c r="I160" s="1" t="s">
        <v>1935</v>
      </c>
      <c r="J160" s="1" t="s">
        <v>30</v>
      </c>
      <c r="K160" s="1" t="s">
        <v>1936</v>
      </c>
      <c r="L160" s="1" t="s">
        <v>1936</v>
      </c>
      <c r="M160" s="1" t="s">
        <v>957</v>
      </c>
      <c r="N160" s="1" t="s">
        <v>957</v>
      </c>
      <c r="O160" s="1" t="s">
        <v>958</v>
      </c>
      <c r="P160" s="1" t="s">
        <v>959</v>
      </c>
      <c r="Q160" s="1" t="s">
        <v>960</v>
      </c>
      <c r="R160" s="1" t="s">
        <v>1937</v>
      </c>
      <c r="S160" s="1" t="s">
        <v>962</v>
      </c>
      <c r="T160" s="1" t="s">
        <v>963</v>
      </c>
      <c r="U160" s="1" t="s">
        <v>964</v>
      </c>
      <c r="V160" s="1" t="s">
        <v>1305</v>
      </c>
    </row>
    <row r="161" s="1" customFormat="1" spans="1:22">
      <c r="A161" s="3">
        <v>999222618481651</v>
      </c>
      <c r="B161" s="1" t="s">
        <v>1938</v>
      </c>
      <c r="C161" s="1" t="s">
        <v>1939</v>
      </c>
      <c r="D161" s="1" t="s">
        <v>1940</v>
      </c>
      <c r="E161" s="1" t="s">
        <v>1941</v>
      </c>
      <c r="F161" s="1" t="s">
        <v>949</v>
      </c>
      <c r="G161" s="1" t="s">
        <v>953</v>
      </c>
      <c r="H161" s="1" t="s">
        <v>954</v>
      </c>
      <c r="I161" s="1" t="s">
        <v>1942</v>
      </c>
      <c r="J161" s="1" t="s">
        <v>30</v>
      </c>
      <c r="K161" s="1" t="s">
        <v>1943</v>
      </c>
      <c r="L161" s="1" t="s">
        <v>1943</v>
      </c>
      <c r="M161" s="1" t="s">
        <v>957</v>
      </c>
      <c r="N161" s="1" t="s">
        <v>957</v>
      </c>
      <c r="O161" s="1" t="s">
        <v>958</v>
      </c>
      <c r="P161" s="1" t="s">
        <v>959</v>
      </c>
      <c r="Q161" s="1" t="s">
        <v>960</v>
      </c>
      <c r="R161" s="1" t="s">
        <v>1944</v>
      </c>
      <c r="S161" s="1" t="s">
        <v>962</v>
      </c>
      <c r="T161" s="1" t="s">
        <v>963</v>
      </c>
      <c r="U161" s="1" t="s">
        <v>964</v>
      </c>
      <c r="V161" s="1" t="s">
        <v>1945</v>
      </c>
    </row>
    <row r="162" s="1" customFormat="1" spans="1:22">
      <c r="A162" s="3">
        <v>999222589051302</v>
      </c>
      <c r="B162" s="1" t="s">
        <v>1946</v>
      </c>
      <c r="C162" s="1" t="s">
        <v>1947</v>
      </c>
      <c r="D162" s="1" t="s">
        <v>1948</v>
      </c>
      <c r="E162" s="1" t="s">
        <v>1949</v>
      </c>
      <c r="F162" s="1" t="s">
        <v>949</v>
      </c>
      <c r="G162" s="1" t="s">
        <v>953</v>
      </c>
      <c r="H162" s="1" t="s">
        <v>954</v>
      </c>
      <c r="I162" s="1" t="s">
        <v>1950</v>
      </c>
      <c r="J162" s="1" t="s">
        <v>30</v>
      </c>
      <c r="K162" s="1" t="s">
        <v>1951</v>
      </c>
      <c r="L162" s="1" t="s">
        <v>1951</v>
      </c>
      <c r="M162" s="1" t="s">
        <v>957</v>
      </c>
      <c r="N162" s="1" t="s">
        <v>957</v>
      </c>
      <c r="O162" s="1" t="s">
        <v>958</v>
      </c>
      <c r="P162" s="1" t="s">
        <v>959</v>
      </c>
      <c r="Q162" s="1" t="s">
        <v>960</v>
      </c>
      <c r="R162" s="1" t="s">
        <v>1952</v>
      </c>
      <c r="S162" s="1" t="s">
        <v>962</v>
      </c>
      <c r="T162" s="1" t="s">
        <v>963</v>
      </c>
      <c r="U162" s="1" t="s">
        <v>964</v>
      </c>
      <c r="V162" s="1" t="s">
        <v>965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2023-05-13T01:48:30Z</dcterms:created>
  <dcterms:modified xsi:type="dcterms:W3CDTF">2023-05-13T01:58:05Z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C412BCE0892D4DD5B08BF7925946C82E_12</vt:lpwstr>
  </property>
  <property fmtid="{D5CDD505-2E9C-101B-9397-08002B2CF9AE}" pid="3" name="KSOProductBuildVer">
    <vt:lpwstr>2052-11.1.0.14036</vt:lpwstr>
  </property>
</Properties>
</file>