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对账!$A$1:$I$295</definedName>
  </definedNames>
  <calcPr calcId="144525"/>
</workbook>
</file>

<file path=xl/sharedStrings.xml><?xml version="1.0" encoding="utf-8"?>
<sst xmlns="http://schemas.openxmlformats.org/spreadsheetml/2006/main" count="15107" uniqueCount="2814">
  <si>
    <t>去哪儿网酒店预付对账单</t>
  </si>
  <si>
    <t>供应商名称：</t>
  </si>
  <si>
    <t>趣悠游</t>
  </si>
  <si>
    <t>结算周期：</t>
  </si>
  <si>
    <t>2023-05-08至2023-05-14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</si>
  <si>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</si>
  <si>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</si>
  <si>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</si>
  <si>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</si>
  <si>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</si>
  <si>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</si>
  <si>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</si>
  <si>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</si>
  <si>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</si>
  <si>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</si>
  <si>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</si>
  <si>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</si>
  <si>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</si>
  <si>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</si>
  <si>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</si>
  <si>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¥494,534.38</t>
  </si>
  <si>
    <t>¥132,699.16</t>
  </si>
  <si>
    <t>¥30,186.22</t>
  </si>
  <si>
    <t>-¥1,546.00</t>
  </si>
  <si>
    <t>¥330,103.00</t>
  </si>
  <si>
    <t>分类信息</t>
  </si>
  <si>
    <t>业务类型</t>
  </si>
  <si>
    <t>酒店预付（点击查看明细）</t>
  </si>
  <si>
    <t>¥331,649.00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</si>
  <si>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</si>
  <si>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</si>
  <si>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</si>
  <si>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</si>
  <si>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</si>
  <si>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</si>
  <si>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</si>
  <si>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</si>
  <si>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</si>
  <si>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</si>
  <si>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</si>
  <si>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</si>
  <si>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</si>
  <si>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</si>
  <si>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</si>
  <si>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</si>
  <si>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</si>
  <si>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</si>
  <si>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</si>
  <si>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</si>
  <si>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</si>
  <si>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</si>
  <si>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</si>
  <si>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</si>
  <si>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</si>
  <si>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</si>
  <si>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</si>
  <si>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</si>
  <si>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</si>
  <si>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</si>
  <si>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</si>
  <si>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</si>
  <si>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</si>
  <si>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</si>
  <si>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</si>
  <si>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</si>
  <si>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</si>
  <si>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</si>
  <si>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</si>
  <si>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</si>
  <si>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</si>
  <si>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</si>
  <si>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</si>
  <si>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703346135693</t>
  </si>
  <si>
    <t>3300929</t>
  </si>
  <si>
    <t>酒店预付</t>
  </si>
  <si>
    <t>否</t>
  </si>
  <si>
    <t>普通</t>
  </si>
  <si>
    <t>197318075</t>
  </si>
  <si>
    <t>大阪心斋桥舒适酒店</t>
  </si>
  <si>
    <t>1626188</t>
  </si>
  <si>
    <t>ZHAO/SHUANGGUAN|ZHAO/SHUANGZHI</t>
  </si>
  <si>
    <t>2023-04-28</t>
  </si>
  <si>
    <t>2023-05-05</t>
  </si>
  <si>
    <t>2023-05-08</t>
  </si>
  <si>
    <t>¥1,674.00</t>
  </si>
  <si>
    <t>¥165.00</t>
  </si>
  <si>
    <t>¥1,509.00</t>
  </si>
  <si>
    <t>double room non smoking</t>
  </si>
  <si>
    <t>WEBSITE</t>
  </si>
  <si>
    <t>703335125707</t>
  </si>
  <si>
    <t>3242378</t>
  </si>
  <si>
    <t>819679714</t>
  </si>
  <si>
    <t>格雷酒店草梁</t>
  </si>
  <si>
    <t>ZHAO/YAJIE</t>
  </si>
  <si>
    <t>2023-04-17</t>
  </si>
  <si>
    <t>¥1,290.00</t>
  </si>
  <si>
    <t>¥138.00</t>
  </si>
  <si>
    <t>¥1,152.00</t>
  </si>
  <si>
    <t>standard double room</t>
  </si>
  <si>
    <t>703352884862</t>
  </si>
  <si>
    <t>3324783</t>
  </si>
  <si>
    <t>221846048</t>
  </si>
  <si>
    <t>江南欧克劳德酒店</t>
  </si>
  <si>
    <t>ZHANG/MIN</t>
  </si>
  <si>
    <t>2023-05-04</t>
  </si>
  <si>
    <t>2023-05-07</t>
  </si>
  <si>
    <t>¥740.00</t>
  </si>
  <si>
    <t>¥79.00</t>
  </si>
  <si>
    <t>¥661.00</t>
  </si>
  <si>
    <t>Deluxe Corner Room</t>
  </si>
  <si>
    <t>703349184617</t>
  </si>
  <si>
    <t>3310395</t>
  </si>
  <si>
    <t>203704508</t>
  </si>
  <si>
    <t>特雷维酒店</t>
  </si>
  <si>
    <t>CHEN/LIANG|XU/MEI</t>
  </si>
  <si>
    <t>2023-05-01</t>
  </si>
  <si>
    <t>¥825.00</t>
  </si>
  <si>
    <t>¥90.00</t>
  </si>
  <si>
    <t>¥735.00</t>
  </si>
  <si>
    <t>Double Room</t>
  </si>
  <si>
    <t>703307947656</t>
  </si>
  <si>
    <t>3156084</t>
  </si>
  <si>
    <t>221853425</t>
  </si>
  <si>
    <t>香港帝苑酒店</t>
  </si>
  <si>
    <t>WU/SIJIA</t>
  </si>
  <si>
    <t>2023-03-20</t>
  </si>
  <si>
    <t>¥4,712.00</t>
  </si>
  <si>
    <t>¥354.00</t>
  </si>
  <si>
    <t>¥4,358.00</t>
  </si>
  <si>
    <t>Deluxe Room</t>
  </si>
  <si>
    <t>703335647934</t>
  </si>
  <si>
    <t>3235108</t>
  </si>
  <si>
    <t>221861702</t>
  </si>
  <si>
    <t>香港丽豪酒店</t>
  </si>
  <si>
    <t>ZHANG/YIGE</t>
  </si>
  <si>
    <t>¥2,252.00</t>
  </si>
  <si>
    <t>¥188.00</t>
  </si>
  <si>
    <t>¥2,064.00</t>
  </si>
  <si>
    <t>Superior room</t>
  </si>
  <si>
    <t>703348546568</t>
  </si>
  <si>
    <t>3307613</t>
  </si>
  <si>
    <t>859488293</t>
  </si>
  <si>
    <t>香港铜锣湾皇悦酒店</t>
  </si>
  <si>
    <t>ZHANG/YANGYANG</t>
  </si>
  <si>
    <t>2023-04-30</t>
  </si>
  <si>
    <t>2023-05-06</t>
  </si>
  <si>
    <t>¥1,174.00</t>
  </si>
  <si>
    <t>¥66.00</t>
  </si>
  <si>
    <t>¥1,108.00</t>
  </si>
  <si>
    <t>Economy Room</t>
  </si>
  <si>
    <t>703345420592</t>
  </si>
  <si>
    <t>3295134</t>
  </si>
  <si>
    <t>221839076</t>
  </si>
  <si>
    <t>香港九龙酒店</t>
  </si>
  <si>
    <t>DENG/SONGQUAN|YANG/YUJING</t>
  </si>
  <si>
    <t>2023-04-27</t>
  </si>
  <si>
    <t>¥3,936.00</t>
  </si>
  <si>
    <t>¥362.00</t>
  </si>
  <si>
    <t>¥3,574.00</t>
  </si>
  <si>
    <t>Superior Room</t>
  </si>
  <si>
    <t>703350057541</t>
  </si>
  <si>
    <t>3315795</t>
  </si>
  <si>
    <t>221834930</t>
  </si>
  <si>
    <t>香港龙堡国际</t>
  </si>
  <si>
    <t>LIANG/YIXIA</t>
  </si>
  <si>
    <t>2023-05-02</t>
  </si>
  <si>
    <t>¥581.00</t>
  </si>
  <si>
    <t>¥53.00</t>
  </si>
  <si>
    <t>¥528.00</t>
  </si>
  <si>
    <t>City Vista King Room</t>
  </si>
  <si>
    <t>703350519908</t>
  </si>
  <si>
    <t>3315520</t>
  </si>
  <si>
    <t>809159881</t>
  </si>
  <si>
    <t>香港富荟旺角酒店</t>
  </si>
  <si>
    <t>MOU/SHIXUE|ZAN/LIHUA</t>
  </si>
  <si>
    <t>¥2,100.00</t>
  </si>
  <si>
    <t>¥117.00</t>
  </si>
  <si>
    <t>¥1,983.00</t>
  </si>
  <si>
    <t>ISelect Room</t>
  </si>
  <si>
    <t>703346549356</t>
  </si>
  <si>
    <t>3301700</t>
  </si>
  <si>
    <t>YANG/YANG|LIU/ZIYI</t>
  </si>
  <si>
    <t>¥2,012.00</t>
  </si>
  <si>
    <t>¥133.00</t>
  </si>
  <si>
    <t>¥1,879.00</t>
  </si>
  <si>
    <t>703345912115</t>
  </si>
  <si>
    <t>3295040</t>
  </si>
  <si>
    <t>871576539</t>
  </si>
  <si>
    <t>光辉米拉卡伦海滩酒店</t>
  </si>
  <si>
    <t>WANG/XIN</t>
  </si>
  <si>
    <t>¥171.00</t>
  </si>
  <si>
    <t>¥1,812.00</t>
  </si>
  <si>
    <t>Family Room(Bunk Bed)</t>
  </si>
  <si>
    <t>703349685127</t>
  </si>
  <si>
    <t>3313527</t>
  </si>
  <si>
    <t>197299205</t>
  </si>
  <si>
    <t>苏梅岛W酒店</t>
  </si>
  <si>
    <t>KULIKOVA/DARIA|OLGA/KULIKOVA</t>
  </si>
  <si>
    <t>¥9,231.00</t>
  </si>
  <si>
    <t>¥951.00</t>
  </si>
  <si>
    <t>¥8,280.00</t>
  </si>
  <si>
    <t>Jungle Oasis King Villa</t>
  </si>
  <si>
    <t>703304543013</t>
  </si>
  <si>
    <t>3147148</t>
  </si>
  <si>
    <t>871131234</t>
  </si>
  <si>
    <t>普吉岛西奈奢华酒店(政府卫生认证)</t>
  </si>
  <si>
    <t>YE/SHIDI</t>
  </si>
  <si>
    <t>2023-03-17</t>
  </si>
  <si>
    <t>¥2,246.00</t>
  </si>
  <si>
    <t>¥186.00</t>
  </si>
  <si>
    <t>¥2,060.00</t>
  </si>
  <si>
    <t>STUDIO Studio Pool Villa</t>
  </si>
  <si>
    <t>703348744342</t>
  </si>
  <si>
    <t>3310158</t>
  </si>
  <si>
    <t>197295836</t>
  </si>
  <si>
    <t>宜必思尚品曼谷素坤逸康福酒店</t>
  </si>
  <si>
    <t>GUO/CANLIN|JIAO/YAN</t>
  </si>
  <si>
    <t>¥281.00</t>
  </si>
  <si>
    <t>¥27.00</t>
  </si>
  <si>
    <t>¥254.00</t>
  </si>
  <si>
    <t>Standard Twin Room</t>
  </si>
  <si>
    <t>703311370326</t>
  </si>
  <si>
    <t>3170149</t>
  </si>
  <si>
    <t>FANG/WANXI|SU/SHU</t>
  </si>
  <si>
    <t>2023-03-24</t>
  </si>
  <si>
    <t>¥2,268.00</t>
  </si>
  <si>
    <t>¥2,080.00</t>
  </si>
  <si>
    <t>Studio Pool Villa King</t>
  </si>
  <si>
    <t>703319318858</t>
  </si>
  <si>
    <t>3189632</t>
  </si>
  <si>
    <t>210831068</t>
  </si>
  <si>
    <t>普吉岛玛丽莎别墅酒店(政府卫生认证)</t>
  </si>
  <si>
    <t>GUO/SHUJUN|SUN/LINROU|PAN/LAN|WU/YIDAN</t>
  </si>
  <si>
    <t>2023-04-01</t>
  </si>
  <si>
    <t>¥7,461.00</t>
  </si>
  <si>
    <t>¥708.00</t>
  </si>
  <si>
    <t>¥6,753.00</t>
  </si>
  <si>
    <t>Two Bedrooms Superior Family Pool Villa</t>
  </si>
  <si>
    <t>703339342988</t>
  </si>
  <si>
    <t>3265424</t>
  </si>
  <si>
    <t>JI/YUANMING|JI/QUAN|LIU/GUANZHEN</t>
  </si>
  <si>
    <t>2023-04-21</t>
  </si>
  <si>
    <t>¥549.00</t>
  </si>
  <si>
    <t>¥48.00</t>
  </si>
  <si>
    <t>¥501.00</t>
  </si>
  <si>
    <t>Standard Double Room</t>
  </si>
  <si>
    <t>703347168181</t>
  </si>
  <si>
    <t>3304217</t>
  </si>
  <si>
    <t>197324210</t>
  </si>
  <si>
    <t>曼谷铂尔曼G酒店 （政府卫生认证）</t>
  </si>
  <si>
    <t>CHENG/BIN|HANG/FUYOU</t>
  </si>
  <si>
    <t>2023-04-29</t>
  </si>
  <si>
    <t>¥2,724.00</t>
  </si>
  <si>
    <t>¥280.00</t>
  </si>
  <si>
    <t>¥2,444.00</t>
  </si>
  <si>
    <t>premium deluxe twin room</t>
  </si>
  <si>
    <t>703351072912</t>
  </si>
  <si>
    <t>3319538</t>
  </si>
  <si>
    <t>LIU/WEIJIE</t>
  </si>
  <si>
    <t>2023-05-03</t>
  </si>
  <si>
    <t>¥2,040.00</t>
  </si>
  <si>
    <t>¥219.00</t>
  </si>
  <si>
    <t>¥1,821.00</t>
  </si>
  <si>
    <t>G Deluxe Room</t>
  </si>
  <si>
    <t>703350000132</t>
  </si>
  <si>
    <t>3318145</t>
  </si>
  <si>
    <t>CHOU/CHISHOU</t>
  </si>
  <si>
    <t>¥300.00</t>
  </si>
  <si>
    <t>¥29.00</t>
  </si>
  <si>
    <t>¥271.00</t>
  </si>
  <si>
    <t>Standard Room</t>
  </si>
  <si>
    <t>703353648121</t>
  </si>
  <si>
    <t>3329013</t>
  </si>
  <si>
    <t>ZHANG/FUYUN</t>
  </si>
  <si>
    <t>¥6,182.00</t>
  </si>
  <si>
    <t>¥662.00</t>
  </si>
  <si>
    <t>¥5,520.00</t>
  </si>
  <si>
    <t>703352180526</t>
  </si>
  <si>
    <t>3323661</t>
  </si>
  <si>
    <t>243273721</t>
  </si>
  <si>
    <t>塔娜法特哈提艾酒店</t>
  </si>
  <si>
    <t>SHEN/JIEMING</t>
  </si>
  <si>
    <t>¥122.00</t>
  </si>
  <si>
    <t>¥11.00</t>
  </si>
  <si>
    <t>¥111.00</t>
  </si>
  <si>
    <t>standard</t>
  </si>
  <si>
    <t>703353127635</t>
  </si>
  <si>
    <t>3328573</t>
  </si>
  <si>
    <t>197322530</t>
  </si>
  <si>
    <t>康帕斯酒店集团曼谷素坤逸10巷格乐丽雅酒店</t>
  </si>
  <si>
    <t>WAN/SILE</t>
  </si>
  <si>
    <t>¥580.00</t>
  </si>
  <si>
    <t>¥18.00</t>
  </si>
  <si>
    <t>¥562.00</t>
  </si>
  <si>
    <t>Deluxe Chill Doule Bed Room</t>
  </si>
  <si>
    <t>703353161637</t>
  </si>
  <si>
    <t>3328228</t>
  </si>
  <si>
    <t>197587496</t>
  </si>
  <si>
    <t>曼谷湄南河畔华美达广场酒店(政府卫生认证)</t>
  </si>
  <si>
    <t>ZHAI/YINGLI</t>
  </si>
  <si>
    <t>¥1,563.00</t>
  </si>
  <si>
    <t>¥114.00</t>
  </si>
  <si>
    <t>¥1,449.00</t>
  </si>
  <si>
    <t>deluxe king bed river view room</t>
  </si>
  <si>
    <t>703356370672</t>
  </si>
  <si>
    <t>3340144</t>
  </si>
  <si>
    <t>197324393</t>
  </si>
  <si>
    <t>维加蛇象牙酒店</t>
  </si>
  <si>
    <t>ZHONG/MIN</t>
  </si>
  <si>
    <t>2023-05-10</t>
  </si>
  <si>
    <t>2023-05-11</t>
  </si>
  <si>
    <t>¥346.00</t>
  </si>
  <si>
    <t>2023-05-08 08:48:14</t>
  </si>
  <si>
    <t>703355750824</t>
  </si>
  <si>
    <t>3335860</t>
  </si>
  <si>
    <t>197295179</t>
  </si>
  <si>
    <t>曼谷铂尔曼皇权酒店 (政府卫生认证)</t>
  </si>
  <si>
    <t>GUO/LISHA|LI/ZHENGHUA</t>
  </si>
  <si>
    <t>¥814.00</t>
  </si>
  <si>
    <t>¥60.00</t>
  </si>
  <si>
    <t>¥754.00</t>
  </si>
  <si>
    <t>Superior 1 King Size Bed Room</t>
  </si>
  <si>
    <t>703355139553</t>
  </si>
  <si>
    <t>3336003</t>
  </si>
  <si>
    <t>XIONG/CHEN|GAO/TU</t>
  </si>
  <si>
    <t>¥282.00</t>
  </si>
  <si>
    <t>¥28.00</t>
  </si>
  <si>
    <t>703355649150</t>
  </si>
  <si>
    <t>3336962</t>
  </si>
  <si>
    <t>871941318</t>
  </si>
  <si>
    <t>曼谷拉玛9号美蒂雅酒店</t>
  </si>
  <si>
    <t>SONG/JIANGWEN</t>
  </si>
  <si>
    <t>¥396.00</t>
  </si>
  <si>
    <t>¥37.00</t>
  </si>
  <si>
    <t>¥359.00</t>
  </si>
  <si>
    <t>Superior Room with Garden View 1 King bed</t>
  </si>
  <si>
    <t>703355448913</t>
  </si>
  <si>
    <t>3339260</t>
  </si>
  <si>
    <t>CHEN/GUILAN</t>
  </si>
  <si>
    <t>¥493.00</t>
  </si>
  <si>
    <t>¥47.00</t>
  </si>
  <si>
    <t>¥446.00</t>
  </si>
  <si>
    <t>703352608361</t>
  </si>
  <si>
    <t>3323223</t>
  </si>
  <si>
    <t>197310068</t>
  </si>
  <si>
    <t>巴厘岛库塔海滩温德姆花园度假酒店</t>
  </si>
  <si>
    <t>ZHANG/YONGMIN</t>
  </si>
  <si>
    <t>¥746.00</t>
  </si>
  <si>
    <t>¥80.00</t>
  </si>
  <si>
    <t>¥666.00</t>
  </si>
  <si>
    <t>double or twin deluxe</t>
  </si>
  <si>
    <t>703344887106</t>
  </si>
  <si>
    <t>3291914</t>
  </si>
  <si>
    <t>TAN/YI|YI/SHUANG</t>
  </si>
  <si>
    <t>2023-04-26</t>
  </si>
  <si>
    <t>¥1,972.00</t>
  </si>
  <si>
    <t>¥172.00</t>
  </si>
  <si>
    <t>¥1,800.00</t>
  </si>
  <si>
    <t>703352604728</t>
  </si>
  <si>
    <t>3325217</t>
  </si>
  <si>
    <t>ZHENG/WENHAN|YOU/SIJIE</t>
  </si>
  <si>
    <t>¥494.00</t>
  </si>
  <si>
    <t>¥466.00</t>
  </si>
  <si>
    <t>standard room</t>
  </si>
  <si>
    <t>703355096413</t>
  </si>
  <si>
    <t>3336719</t>
  </si>
  <si>
    <t>875630365</t>
  </si>
  <si>
    <t>槟城WOW酒店</t>
  </si>
  <si>
    <t>WU/MINJIE</t>
  </si>
  <si>
    <t>¥180.00</t>
  </si>
  <si>
    <t>¥19.00</t>
  </si>
  <si>
    <t>¥161.00</t>
  </si>
  <si>
    <t>703355596402</t>
  </si>
  <si>
    <t>3337245</t>
  </si>
  <si>
    <t>221835086</t>
  </si>
  <si>
    <t>香港港岛海逸君绰酒店</t>
  </si>
  <si>
    <t>HONG/JIAFENG</t>
  </si>
  <si>
    <t>¥902.00</t>
  </si>
  <si>
    <t>¥51.00</t>
  </si>
  <si>
    <t>¥851.00</t>
  </si>
  <si>
    <t>Superior Harbour View Room</t>
  </si>
  <si>
    <t>703356788180</t>
  </si>
  <si>
    <t>221876558</t>
  </si>
  <si>
    <t>迪士尼探索家度假酒店</t>
  </si>
  <si>
    <t>YANG/JIALI|CAI/KEXIN</t>
  </si>
  <si>
    <t>2023-05-20</t>
  </si>
  <si>
    <t>2023-05-21</t>
  </si>
  <si>
    <t>¥2,407.00</t>
  </si>
  <si>
    <t>703356239712</t>
  </si>
  <si>
    <t>3340760</t>
  </si>
  <si>
    <t>197296784</t>
  </si>
  <si>
    <t>济州君临海域酒店</t>
  </si>
  <si>
    <t>LI/GUANGYU|WANG/SIHAN</t>
  </si>
  <si>
    <t>¥368.00</t>
  </si>
  <si>
    <t>2023-05-08 16:18:25</t>
  </si>
  <si>
    <t>Deluxe Double bed room</t>
  </si>
  <si>
    <t>703356743035</t>
  </si>
  <si>
    <t>3340833</t>
  </si>
  <si>
    <t>YU/NINGHUI</t>
  </si>
  <si>
    <t>2023-05-12</t>
  </si>
  <si>
    <t>2023-05-08 16:18:38</t>
  </si>
  <si>
    <t>703354651467</t>
  </si>
  <si>
    <t>3333074</t>
  </si>
  <si>
    <t>LIU/YUE|WANG/YINGXIN</t>
  </si>
  <si>
    <t>2023-05-18</t>
  </si>
  <si>
    <t>2023-05-19</t>
  </si>
  <si>
    <t>¥1,220.00</t>
  </si>
  <si>
    <t>2023-05-08 17:18:36</t>
  </si>
  <si>
    <t>703350892042</t>
  </si>
  <si>
    <t>3315900</t>
  </si>
  <si>
    <t>221846855</t>
  </si>
  <si>
    <t>核桃市-工业城凯艺套房酒店</t>
  </si>
  <si>
    <t>Sun/Xuan</t>
  </si>
  <si>
    <t>¥1,566.00</t>
  </si>
  <si>
    <t>¥148.00</t>
  </si>
  <si>
    <t>¥1,418.00</t>
  </si>
  <si>
    <t>king room non-smoking</t>
  </si>
  <si>
    <t>703345967261</t>
  </si>
  <si>
    <t>3295127</t>
  </si>
  <si>
    <t>197306264</t>
  </si>
  <si>
    <t>东京新宿馨乐庭酒店</t>
  </si>
  <si>
    <t>TAO/YUAN</t>
  </si>
  <si>
    <t>2023-05-09</t>
  </si>
  <si>
    <t>¥4,512.00</t>
  </si>
  <si>
    <t>¥428.00</t>
  </si>
  <si>
    <t>¥4,084.00</t>
  </si>
  <si>
    <t>[Non-Smoking]Studio Double</t>
  </si>
  <si>
    <t>703347575086</t>
  </si>
  <si>
    <t>3305902</t>
  </si>
  <si>
    <t>821396167</t>
  </si>
  <si>
    <t>土豆头套房和一室公寓</t>
  </si>
  <si>
    <t>WU/FANGFANG|TAN/YUAN</t>
  </si>
  <si>
    <t>¥3,018.00</t>
  </si>
  <si>
    <t>¥324.00</t>
  </si>
  <si>
    <t>¥2,694.00</t>
  </si>
  <si>
    <t>Sunrise Studios</t>
  </si>
  <si>
    <t>703347206471</t>
  </si>
  <si>
    <t>3305894</t>
  </si>
  <si>
    <t>TANG/WEI|DAI/CAN</t>
  </si>
  <si>
    <t>703348514067</t>
  </si>
  <si>
    <t>3308086</t>
  </si>
  <si>
    <t>WU/HUIBING</t>
  </si>
  <si>
    <t>¥645.00</t>
  </si>
  <si>
    <t>¥56.00</t>
  </si>
  <si>
    <t>¥589.00</t>
  </si>
  <si>
    <t>City Vista Double Room</t>
  </si>
  <si>
    <t>703347952898</t>
  </si>
  <si>
    <t>3305905</t>
  </si>
  <si>
    <t>WANG/YUE</t>
  </si>
  <si>
    <t>703347999835</t>
  </si>
  <si>
    <t>3306516</t>
  </si>
  <si>
    <t>MA/CHENYANG</t>
  </si>
  <si>
    <t>¥1,294.00</t>
  </si>
  <si>
    <t>¥73.00</t>
  </si>
  <si>
    <t>¥1,221.00</t>
  </si>
  <si>
    <t>703348727608</t>
  </si>
  <si>
    <t>3308239</t>
  </si>
  <si>
    <t>LU/SZEKAI</t>
  </si>
  <si>
    <t>¥1,632.00</t>
  </si>
  <si>
    <t>¥93.00</t>
  </si>
  <si>
    <t>¥1,539.00</t>
  </si>
  <si>
    <t>703339935777</t>
  </si>
  <si>
    <t>3267673</t>
  </si>
  <si>
    <t>ZHENG/JIAJUN</t>
  </si>
  <si>
    <t>¥2,432.00</t>
  </si>
  <si>
    <t>¥215.00</t>
  </si>
  <si>
    <t>¥2,217.00</t>
  </si>
  <si>
    <t>703345289606</t>
  </si>
  <si>
    <t>3297288</t>
  </si>
  <si>
    <t>LI/SAIYA</t>
  </si>
  <si>
    <t>703345917486</t>
  </si>
  <si>
    <t>3295351</t>
  </si>
  <si>
    <t>205744181</t>
  </si>
  <si>
    <t>国际机场 KLIA-KLIA2途恩酒店</t>
  </si>
  <si>
    <t>WANG/XIN|XU/WENJUN</t>
  </si>
  <si>
    <t>¥561.00</t>
  </si>
  <si>
    <t>Garden Twin Room</t>
  </si>
  <si>
    <t>703338902233</t>
  </si>
  <si>
    <t>3260547</t>
  </si>
  <si>
    <t>ZHENG/MINGHUI</t>
  </si>
  <si>
    <t>2023-04-20</t>
  </si>
  <si>
    <t>¥1,386.00</t>
  </si>
  <si>
    <t>¥115.00</t>
  </si>
  <si>
    <t>¥1,271.00</t>
  </si>
  <si>
    <t>703333341221</t>
  </si>
  <si>
    <t>3231558</t>
  </si>
  <si>
    <t>LYU/MINGFANG|DU/PING</t>
  </si>
  <si>
    <t>2023-04-15</t>
  </si>
  <si>
    <t>¥1,331.00</t>
  </si>
  <si>
    <t>¥110.00</t>
  </si>
  <si>
    <t>703352580715</t>
  </si>
  <si>
    <t>3323476</t>
  </si>
  <si>
    <t>LIU/GENGYUE|SUN/XIAOTONG</t>
  </si>
  <si>
    <t>¥1,533.00</t>
  </si>
  <si>
    <t>¥88.00</t>
  </si>
  <si>
    <t>¥1,445.00</t>
  </si>
  <si>
    <t>703325126987</t>
  </si>
  <si>
    <t>3205106</t>
  </si>
  <si>
    <t>870808986</t>
  </si>
  <si>
    <t>曼谷辛德霍恩凯宾斯基</t>
  </si>
  <si>
    <t>LIN/ZEWU</t>
  </si>
  <si>
    <t>2023-04-07</t>
  </si>
  <si>
    <t>¥2,070.00</t>
  </si>
  <si>
    <t>¥1,899.00</t>
  </si>
  <si>
    <t>Grand Deluxe Room</t>
  </si>
  <si>
    <t>703348678049</t>
  </si>
  <si>
    <t>3309041</t>
  </si>
  <si>
    <t>197275388</t>
  </si>
  <si>
    <t>普吉岛印度奇那别墅度假酒店 (政府卫生认证)</t>
  </si>
  <si>
    <t>WANG/HONGJI|ZHAO/YU</t>
  </si>
  <si>
    <t>¥806.00</t>
  </si>
  <si>
    <t>¥45.00</t>
  </si>
  <si>
    <t>¥761.00</t>
  </si>
  <si>
    <t>Premium Deluxe with Plunge Pool</t>
  </si>
  <si>
    <t>703350915628</t>
  </si>
  <si>
    <t>3318151</t>
  </si>
  <si>
    <t>703351343962</t>
  </si>
  <si>
    <t>3322734</t>
  </si>
  <si>
    <t>197307197</t>
  </si>
  <si>
    <t>芭堤雅百思通酒店 (政府卫生认证)</t>
  </si>
  <si>
    <t>XU/PENG|YANG/JING</t>
  </si>
  <si>
    <t>¥10.00</t>
  </si>
  <si>
    <t>¥128.00</t>
  </si>
  <si>
    <t>703353356351</t>
  </si>
  <si>
    <t>3327565</t>
  </si>
  <si>
    <t>870809004</t>
  </si>
  <si>
    <t>芭堤雅北部遨舍度假酒店</t>
  </si>
  <si>
    <t>JING/YUJIE</t>
  </si>
  <si>
    <t>¥908.00</t>
  </si>
  <si>
    <t>¥52.00</t>
  </si>
  <si>
    <t>¥856.00</t>
  </si>
  <si>
    <t>703355824833</t>
  </si>
  <si>
    <t>3335770</t>
  </si>
  <si>
    <t>XIE/JINHUANG|FANG/ZHENLEI</t>
  </si>
  <si>
    <t>¥2,692.00</t>
  </si>
  <si>
    <t>¥288.00</t>
  </si>
  <si>
    <t>¥2,404.00</t>
  </si>
  <si>
    <t>Premium Deluxe Room</t>
  </si>
  <si>
    <t>703352125912</t>
  </si>
  <si>
    <t>3326660</t>
  </si>
  <si>
    <t>SU/XIN</t>
  </si>
  <si>
    <t>¥912.00</t>
  </si>
  <si>
    <t>¥822.00</t>
  </si>
  <si>
    <t>703355191614</t>
  </si>
  <si>
    <t>3336803</t>
  </si>
  <si>
    <t>199565078</t>
  </si>
  <si>
    <t>曼谷廊曼机场阿玛瑞酒店</t>
  </si>
  <si>
    <t>WANG/WENFENG|HE/CHENGZE</t>
  </si>
  <si>
    <t>¥1,104.00</t>
  </si>
  <si>
    <t>¥1,024.00</t>
  </si>
  <si>
    <t>Deluxe Twin Room</t>
  </si>
  <si>
    <t>703354777399</t>
  </si>
  <si>
    <t>3334598</t>
  </si>
  <si>
    <t>804832873</t>
  </si>
  <si>
    <t>河内酒店</t>
  </si>
  <si>
    <t>HO/HOY</t>
  </si>
  <si>
    <t>¥811.00</t>
  </si>
  <si>
    <t>¥87.00</t>
  </si>
  <si>
    <t>¥724.00</t>
  </si>
  <si>
    <t>Junior Suite</t>
  </si>
  <si>
    <t>703355588200</t>
  </si>
  <si>
    <t>3337425</t>
  </si>
  <si>
    <t>197316770</t>
  </si>
  <si>
    <t>假日酒店披披岛度假村 (政府卫生认证)</t>
  </si>
  <si>
    <t>XU/WEIPING</t>
  </si>
  <si>
    <t>¥1,085.00</t>
  </si>
  <si>
    <t>¥1,005.00</t>
  </si>
  <si>
    <t>Ocean Sunset Pool Villa</t>
  </si>
  <si>
    <t>703355047276</t>
  </si>
  <si>
    <t>3339182</t>
  </si>
  <si>
    <t>236077835</t>
  </si>
  <si>
    <t>雅加达牙也马达假日套房酒店 - IHG 酒店</t>
  </si>
  <si>
    <t>WU/HAN|XIE/JI</t>
  </si>
  <si>
    <t>¥998.00</t>
  </si>
  <si>
    <t>¥108.00</t>
  </si>
  <si>
    <t>¥890.00</t>
  </si>
  <si>
    <t>Standard Twin Room with City View</t>
  </si>
  <si>
    <t>703356659585</t>
  </si>
  <si>
    <t>3339684</t>
  </si>
  <si>
    <t>197316458</t>
  </si>
  <si>
    <t>曼谷瑞博朗得酒店</t>
  </si>
  <si>
    <t>CHEN/YONGXU|HAO/MEIXIN</t>
  </si>
  <si>
    <t>¥320.00</t>
  </si>
  <si>
    <t>¥33.00</t>
  </si>
  <si>
    <t>¥287.00</t>
  </si>
  <si>
    <t>Supeior Room</t>
  </si>
  <si>
    <t>703356612754</t>
  </si>
  <si>
    <t>3340525</t>
  </si>
  <si>
    <t>236057561</t>
  </si>
  <si>
    <t>马约兰金色精品酒店</t>
  </si>
  <si>
    <t>LI/JIAJIA</t>
  </si>
  <si>
    <t>¥197.00</t>
  </si>
  <si>
    <t>¥21.00</t>
  </si>
  <si>
    <t>¥176.00</t>
  </si>
  <si>
    <t>703356846796</t>
  </si>
  <si>
    <t>3340601</t>
  </si>
  <si>
    <t>SUN/LU</t>
  </si>
  <si>
    <t>703356823629</t>
  </si>
  <si>
    <t>3342384</t>
  </si>
  <si>
    <t>197319731</t>
  </si>
  <si>
    <t>首尔江南大使宜必思尚品酒店</t>
  </si>
  <si>
    <t>LI/MING</t>
  </si>
  <si>
    <t>¥1,839.00</t>
  </si>
  <si>
    <t>2023-05-09 09:13:54</t>
  </si>
  <si>
    <t>Superior Twin Room</t>
  </si>
  <si>
    <t>703340031385</t>
  </si>
  <si>
    <t>3273135</t>
  </si>
  <si>
    <t>197330624</t>
  </si>
  <si>
    <t>阿布扎比市区万豪酒店</t>
  </si>
  <si>
    <t>PENG/JIAN|LIU/BAOYI</t>
  </si>
  <si>
    <t>2023-04-22</t>
  </si>
  <si>
    <t>¥1,292.00</t>
  </si>
  <si>
    <t>¥118.00</t>
  </si>
  <si>
    <t>703357735463</t>
  </si>
  <si>
    <t>3345526</t>
  </si>
  <si>
    <t>236599775</t>
  </si>
  <si>
    <t>曼谷沙吞宜必思酒店</t>
  </si>
  <si>
    <t>HUANG/JIAYI</t>
  </si>
  <si>
    <t>2023-05-22</t>
  </si>
  <si>
    <t>2023-05-27</t>
  </si>
  <si>
    <t>¥1,435.00</t>
  </si>
  <si>
    <t>2023-05-09 14:41:48</t>
  </si>
  <si>
    <t>superior queen room</t>
  </si>
  <si>
    <t>703345005789</t>
  </si>
  <si>
    <t>3296366</t>
  </si>
  <si>
    <t>859497578</t>
  </si>
  <si>
    <t>阿布扎比W酒店</t>
  </si>
  <si>
    <t>CHEN/MEIJUN|ZHAO/ZHENZHOU</t>
  </si>
  <si>
    <t>2023-05-13</t>
  </si>
  <si>
    <t>2023-05-14</t>
  </si>
  <si>
    <t>¥1,223.00</t>
  </si>
  <si>
    <t>2023-05-09 15:52:13</t>
  </si>
  <si>
    <t>Wonderful Twin Room</t>
  </si>
  <si>
    <t>703357860705</t>
  </si>
  <si>
    <t>3346204</t>
  </si>
  <si>
    <t>875630599</t>
  </si>
  <si>
    <t>济州亚洲酒店</t>
  </si>
  <si>
    <t>LIU/DAN|XU/SHAN|WANG/WENYAN</t>
  </si>
  <si>
    <t>2023-05-29</t>
  </si>
  <si>
    <t>2023-05-31</t>
  </si>
  <si>
    <t>¥1,138.00</t>
  </si>
  <si>
    <t>2023-05-09 18:28:58</t>
  </si>
  <si>
    <t>Deluxe Triple Room</t>
  </si>
  <si>
    <t>703357846950</t>
  </si>
  <si>
    <t>3347360</t>
  </si>
  <si>
    <t>197292155</t>
  </si>
  <si>
    <t>京桥三井花园酒店</t>
  </si>
  <si>
    <t>LU/YUN</t>
  </si>
  <si>
    <t>2023-07-07</t>
  </si>
  <si>
    <t>2023-07-10</t>
  </si>
  <si>
    <t>¥3,666.00</t>
  </si>
  <si>
    <t>2023-05-09 21:36:58</t>
  </si>
  <si>
    <t>Moderate Twin Non-Smoking</t>
  </si>
  <si>
    <t>703357367726</t>
  </si>
  <si>
    <t>3347956</t>
  </si>
  <si>
    <t>197316809</t>
  </si>
  <si>
    <t>明洞PJ酒店</t>
  </si>
  <si>
    <t>YU/ANLIN</t>
  </si>
  <si>
    <t>2023-05-15</t>
  </si>
  <si>
    <t>2023-05-17</t>
  </si>
  <si>
    <t>¥1,188.00</t>
  </si>
  <si>
    <t>2023-05-09 23:08:17</t>
  </si>
  <si>
    <t>703357284265</t>
  </si>
  <si>
    <t>3347159</t>
  </si>
  <si>
    <t>LI/JIAHAO</t>
  </si>
  <si>
    <t>¥816.00</t>
  </si>
  <si>
    <t>¥729.00</t>
  </si>
  <si>
    <t>Family Twin Room</t>
  </si>
  <si>
    <t>703323876768</t>
  </si>
  <si>
    <t>3200033</t>
  </si>
  <si>
    <t>221848163</t>
  </si>
  <si>
    <t>香港九龙海逸君绰酒店</t>
  </si>
  <si>
    <t>ZHANG/YUTING|PANG/ANITA</t>
  </si>
  <si>
    <t>2023-04-05</t>
  </si>
  <si>
    <t>¥4,044.00</t>
  </si>
  <si>
    <t>¥334.00</t>
  </si>
  <si>
    <t>¥3,710.00</t>
  </si>
  <si>
    <t>703358505154</t>
  </si>
  <si>
    <t>3348620</t>
  </si>
  <si>
    <t>240073922</t>
  </si>
  <si>
    <t>三井花园饭店银座普米尔</t>
  </si>
  <si>
    <t>PU/YEDUO|LI/HANZHANG</t>
  </si>
  <si>
    <t>2023-06-07</t>
  </si>
  <si>
    <t>2023-06-10</t>
  </si>
  <si>
    <t>¥3,897.00</t>
  </si>
  <si>
    <t>2023-05-10 07:07:55</t>
  </si>
  <si>
    <t>[Non-Smoking]Moderate Single</t>
  </si>
  <si>
    <t>703341587704</t>
  </si>
  <si>
    <t>3275406</t>
  </si>
  <si>
    <t>221835584</t>
  </si>
  <si>
    <t>香港悦来酒店</t>
  </si>
  <si>
    <t>CHEN/WEIFENG|HUANG/JING</t>
  </si>
  <si>
    <t>2023-04-23</t>
  </si>
  <si>
    <t>¥1,695.00</t>
  </si>
  <si>
    <t>¥147.00</t>
  </si>
  <si>
    <t>¥1,548.00</t>
  </si>
  <si>
    <t>703351983307</t>
  </si>
  <si>
    <t>3319392</t>
  </si>
  <si>
    <t>221888771</t>
  </si>
  <si>
    <t>香港瑞生嘉威酒店</t>
  </si>
  <si>
    <t>Bai/xiao guang</t>
  </si>
  <si>
    <t>¥72.00</t>
  </si>
  <si>
    <t>¥1,467.00</t>
  </si>
  <si>
    <t>Superior King bed room</t>
  </si>
  <si>
    <t>703347863652</t>
  </si>
  <si>
    <t>3303689</t>
  </si>
  <si>
    <t>GAO/YANG|MENG/XUEYING</t>
  </si>
  <si>
    <t>703348813990</t>
  </si>
  <si>
    <t>3310191</t>
  </si>
  <si>
    <t>871576536</t>
  </si>
  <si>
    <t>攀瓦布里海滨度假村(政府卫生认证)</t>
  </si>
  <si>
    <t>FENG/XUE|FENG/ZIJIAO</t>
  </si>
  <si>
    <t>¥1,755.00</t>
  </si>
  <si>
    <t>¥132.00</t>
  </si>
  <si>
    <t>¥1,623.00</t>
  </si>
  <si>
    <t>Deluxe Double Room with Pool Access</t>
  </si>
  <si>
    <t>703305190976</t>
  </si>
  <si>
    <t>3150303</t>
  </si>
  <si>
    <t>GU/MINGHUI</t>
  </si>
  <si>
    <t>2023-03-18</t>
  </si>
  <si>
    <t>¥1,134.00</t>
  </si>
  <si>
    <t>¥94.00</t>
  </si>
  <si>
    <t>¥1,040.00</t>
  </si>
  <si>
    <t>Studio Pool Villa Twin</t>
  </si>
  <si>
    <t>703348126616</t>
  </si>
  <si>
    <t>3310129</t>
  </si>
  <si>
    <t>GUO/LIJUAN|ZHANG/BOXUAN</t>
  </si>
  <si>
    <t>Deluxe Twin Room with Pool Access</t>
  </si>
  <si>
    <t>703353426888</t>
  </si>
  <si>
    <t>3328583</t>
  </si>
  <si>
    <t>197294942</t>
  </si>
  <si>
    <t>奈涵度假村(政府卫生认证)</t>
  </si>
  <si>
    <t>WU/SHUDAN</t>
  </si>
  <si>
    <t>¥1,441.00</t>
  </si>
  <si>
    <t>¥106.00</t>
  </si>
  <si>
    <t>¥1,335.00</t>
  </si>
  <si>
    <t>Grand Ocean View Room</t>
  </si>
  <si>
    <t>703356212675</t>
  </si>
  <si>
    <t>3340139</t>
  </si>
  <si>
    <t>¥246.00</t>
  </si>
  <si>
    <t>703355997250</t>
  </si>
  <si>
    <t>3336571</t>
  </si>
  <si>
    <t>197587163</t>
  </si>
  <si>
    <t>曼谷68酒店</t>
  </si>
  <si>
    <t>GUO/WEIJING|GUO/RONGTIAN</t>
  </si>
  <si>
    <t>¥327.00</t>
  </si>
  <si>
    <t>¥309.00</t>
  </si>
  <si>
    <t>703356572894</t>
  </si>
  <si>
    <t>3340657</t>
  </si>
  <si>
    <t>¥596.00</t>
  </si>
  <si>
    <t>¥34.00</t>
  </si>
  <si>
    <t>Deluxe Chill Twin Room</t>
  </si>
  <si>
    <t>703356809883</t>
  </si>
  <si>
    <t>3340318</t>
  </si>
  <si>
    <t>YANG/LEI</t>
  </si>
  <si>
    <t>¥1,792.00</t>
  </si>
  <si>
    <t>¥1,660.00</t>
  </si>
  <si>
    <t>703356399880</t>
  </si>
  <si>
    <t>3343213</t>
  </si>
  <si>
    <t>CAO/YU</t>
  </si>
  <si>
    <t>703356921396</t>
  </si>
  <si>
    <t>3342298</t>
  </si>
  <si>
    <t>197333105</t>
  </si>
  <si>
    <t>沙美岛萨凯海滩度假村 (政府卫生认证)</t>
  </si>
  <si>
    <t>ZHANG/XIAOJIE</t>
  </si>
  <si>
    <t>¥942.00</t>
  </si>
  <si>
    <t>¥54.00</t>
  </si>
  <si>
    <t>¥888.00</t>
  </si>
  <si>
    <t>Premier Room</t>
  </si>
  <si>
    <t>703357364785</t>
  </si>
  <si>
    <t>3344803</t>
  </si>
  <si>
    <t>703354310787</t>
  </si>
  <si>
    <t>3333183</t>
  </si>
  <si>
    <t>Deng/Lixia</t>
  </si>
  <si>
    <t>¥976.00</t>
  </si>
  <si>
    <t>¥55.00</t>
  </si>
  <si>
    <t>¥921.00</t>
  </si>
  <si>
    <t>703356957974</t>
  </si>
  <si>
    <t>3340333</t>
  </si>
  <si>
    <t>YI/SHENZHENG|XIAO/WEIWEI</t>
  </si>
  <si>
    <t>¥1,534.00</t>
  </si>
  <si>
    <t>¥1,369.00</t>
  </si>
  <si>
    <t>703332239748</t>
  </si>
  <si>
    <t>3226950</t>
  </si>
  <si>
    <t>236094158</t>
  </si>
  <si>
    <t>克拉嗤机场酒店 - 温德姆华美达广场酒店</t>
  </si>
  <si>
    <t>FU/JUNLEI|FU/QINJUAN</t>
  </si>
  <si>
    <t>2023-04-14</t>
  </si>
  <si>
    <t>¥813.00</t>
  </si>
  <si>
    <t>¥726.00</t>
  </si>
  <si>
    <t>Executive Double Room</t>
  </si>
  <si>
    <t>703357537637</t>
  </si>
  <si>
    <t>3348064</t>
  </si>
  <si>
    <t>weng/maili</t>
  </si>
  <si>
    <t>¥569.00</t>
  </si>
  <si>
    <t>2023-05-10 10:00:42</t>
  </si>
  <si>
    <t>703354702917</t>
  </si>
  <si>
    <t>3333710</t>
  </si>
  <si>
    <t>873904526</t>
  </si>
  <si>
    <t>阿尔巴沙西提马克斯购物中心酒店</t>
  </si>
  <si>
    <t>MEI/FASHENG</t>
  </si>
  <si>
    <t>¥1,888.00</t>
  </si>
  <si>
    <t>¥189.00</t>
  </si>
  <si>
    <t>¥1,699.00</t>
  </si>
  <si>
    <t>Double or Twin Room 2 Single bed</t>
  </si>
  <si>
    <t>703358432571</t>
  </si>
  <si>
    <t>3350449</t>
  </si>
  <si>
    <t>221835092</t>
  </si>
  <si>
    <t>香港湾景国际</t>
  </si>
  <si>
    <t>WANG/LIJIE</t>
  </si>
  <si>
    <t>2023-05-10 15:57:37</t>
  </si>
  <si>
    <t>703356069027</t>
  </si>
  <si>
    <t>3339710</t>
  </si>
  <si>
    <t>859413395</t>
  </si>
  <si>
    <t>7 天优品暹罗饭店</t>
  </si>
  <si>
    <t>MO/GUANSHENG</t>
  </si>
  <si>
    <t>¥212.00</t>
  </si>
  <si>
    <t>2023-05-10 16:27:11</t>
  </si>
  <si>
    <t>703358561989</t>
  </si>
  <si>
    <t>197323478</t>
  </si>
  <si>
    <t>住宿酒店</t>
  </si>
  <si>
    <t>XIA/JIAO</t>
  </si>
  <si>
    <t>2023-05-10 16:29:59</t>
  </si>
  <si>
    <t>STAY Deluxe Twin Room</t>
  </si>
  <si>
    <t>703358683407</t>
  </si>
  <si>
    <t>3351408</t>
  </si>
  <si>
    <t>221838017</t>
  </si>
  <si>
    <t>澳门银河酒店</t>
  </si>
  <si>
    <t>ZHOU/CHAO</t>
  </si>
  <si>
    <t>¥3,446.00</t>
  </si>
  <si>
    <t>2023-05-10 19:28:59</t>
  </si>
  <si>
    <t>Deluxe City Twin</t>
  </si>
  <si>
    <t>703352719629</t>
  </si>
  <si>
    <t>3322843</t>
  </si>
  <si>
    <t>872882178</t>
  </si>
  <si>
    <t>Hampton by Hilton Canterbury</t>
  </si>
  <si>
    <t>HOU/DONGSHENG</t>
  </si>
  <si>
    <t>¥759.00</t>
  </si>
  <si>
    <t>¥81.00</t>
  </si>
  <si>
    <t>¥678.00</t>
  </si>
  <si>
    <t>Twin Room</t>
  </si>
  <si>
    <t>703358842376</t>
  </si>
  <si>
    <t>3352864</t>
  </si>
  <si>
    <t>221883080</t>
  </si>
  <si>
    <t>香港华大盛品酒店</t>
  </si>
  <si>
    <t>OUYANG/KAIBIN</t>
  </si>
  <si>
    <t>2023-06-02</t>
  </si>
  <si>
    <t>2023-06-06</t>
  </si>
  <si>
    <t>¥2,308.00</t>
  </si>
  <si>
    <t>2023-05-10 23:28:32</t>
  </si>
  <si>
    <t>superior twin room</t>
  </si>
  <si>
    <t>703359055346</t>
  </si>
  <si>
    <t>3353249</t>
  </si>
  <si>
    <t>ZHANG/YUHUA|TU/CHENYU|LAI/HAIJUN</t>
  </si>
  <si>
    <t>¥458.00</t>
  </si>
  <si>
    <t>superiorior room one queen bed</t>
  </si>
  <si>
    <t>703336061254</t>
  </si>
  <si>
    <t>3244098</t>
  </si>
  <si>
    <t>197311256</t>
  </si>
  <si>
    <t>首尔世贸中心洲际酒店</t>
  </si>
  <si>
    <t>LIU/JIE|WU/SHUYAN|WU/BICHEN</t>
  </si>
  <si>
    <t>2023-04-18</t>
  </si>
  <si>
    <t>¥21,384.00</t>
  </si>
  <si>
    <t>¥2,292.00</t>
  </si>
  <si>
    <t>¥19,092.00</t>
  </si>
  <si>
    <t>Classic King Room High Floor</t>
  </si>
  <si>
    <t>703355970518</t>
  </si>
  <si>
    <t>3337168</t>
  </si>
  <si>
    <t>197317649</t>
  </si>
  <si>
    <t>三井酒店</t>
  </si>
  <si>
    <t>ZHOU/YANG</t>
  </si>
  <si>
    <t>¥605.05</t>
  </si>
  <si>
    <t>¥65.05</t>
  </si>
  <si>
    <t>¥540.00</t>
  </si>
  <si>
    <t>Standard Twin Bed</t>
  </si>
  <si>
    <t>703357536626</t>
  </si>
  <si>
    <t>3344978</t>
  </si>
  <si>
    <t>¥766.00</t>
  </si>
  <si>
    <t>¥82.00</t>
  </si>
  <si>
    <t>¥684.00</t>
  </si>
  <si>
    <t>703337846217</t>
  </si>
  <si>
    <t>3251636</t>
  </si>
  <si>
    <t>HUANG/YU|MENG/LINGLING|SHI/JIAMIN</t>
  </si>
  <si>
    <t>2023-04-19</t>
  </si>
  <si>
    <t>¥6,756.00</t>
  </si>
  <si>
    <t>¥564.00</t>
  </si>
  <si>
    <t>¥6,192.00</t>
  </si>
  <si>
    <t>703330248957</t>
  </si>
  <si>
    <t>3220696</t>
  </si>
  <si>
    <t>859413311</t>
  </si>
  <si>
    <t>历山酒店</t>
  </si>
  <si>
    <t>CAI/DONGYI</t>
  </si>
  <si>
    <t>2023-04-12</t>
  </si>
  <si>
    <t>¥1,878.00</t>
  </si>
  <si>
    <t>¥1,731.00</t>
  </si>
  <si>
    <t>Clover Room</t>
  </si>
  <si>
    <t>703330289442</t>
  </si>
  <si>
    <t>3220662</t>
  </si>
  <si>
    <t>ZENG/HUALING|ZHENG/ZHEN</t>
  </si>
  <si>
    <t>¥1,860.00</t>
  </si>
  <si>
    <t>¥1,713.00</t>
  </si>
  <si>
    <t>Diamond Room</t>
  </si>
  <si>
    <t>703344395938</t>
  </si>
  <si>
    <t>3290646</t>
  </si>
  <si>
    <t>LU/ZHIFANG</t>
  </si>
  <si>
    <t>¥2,769.00</t>
  </si>
  <si>
    <t>¥252.00</t>
  </si>
  <si>
    <t>¥2,517.00</t>
  </si>
  <si>
    <t>703346675999</t>
  </si>
  <si>
    <t>3299645</t>
  </si>
  <si>
    <t>OU/WEIZHONG</t>
  </si>
  <si>
    <t>¥1,929.00</t>
  </si>
  <si>
    <t>¥126.00</t>
  </si>
  <si>
    <t>¥1,803.00</t>
  </si>
  <si>
    <t>703330509431</t>
  </si>
  <si>
    <t>3217879</t>
  </si>
  <si>
    <t>LEE/TAKCHOR</t>
  </si>
  <si>
    <t>¥1,884.00</t>
  </si>
  <si>
    <t>¥156.00</t>
  </si>
  <si>
    <t>¥1,728.00</t>
  </si>
  <si>
    <t>703348635900</t>
  </si>
  <si>
    <t>3307413</t>
  </si>
  <si>
    <t>ZENG/QIAN</t>
  </si>
  <si>
    <t>¥1,170.00</t>
  </si>
  <si>
    <t>¥1,082.00</t>
  </si>
  <si>
    <t>703356603968</t>
  </si>
  <si>
    <t>3339884</t>
  </si>
  <si>
    <t>WANG/XIYE</t>
  </si>
  <si>
    <t>¥2,442.00</t>
  </si>
  <si>
    <t>¥2,262.00</t>
  </si>
  <si>
    <t>703356890256</t>
  </si>
  <si>
    <t>3340058</t>
  </si>
  <si>
    <t>LU/JINGYU</t>
  </si>
  <si>
    <t>703358258614</t>
  </si>
  <si>
    <t>3348485</t>
  </si>
  <si>
    <t>YIN/YUWEI</t>
  </si>
  <si>
    <t>703358753224</t>
  </si>
  <si>
    <t>3352955</t>
  </si>
  <si>
    <t>820581700</t>
  </si>
  <si>
    <t>海蓝丽景酒店</t>
  </si>
  <si>
    <t>LYU/WENFENG|HONG/ZIDI</t>
  </si>
  <si>
    <t>2023-05-28</t>
  </si>
  <si>
    <t>¥711.00</t>
  </si>
  <si>
    <t>2023-05-11 08:41:32</t>
  </si>
  <si>
    <t>Standard Family Twin</t>
  </si>
  <si>
    <t>703357880152</t>
  </si>
  <si>
    <t>3345337</t>
  </si>
  <si>
    <t>870809142</t>
  </si>
  <si>
    <t>我行我素博物馆酒店 (政府卫生认证)</t>
  </si>
  <si>
    <t>zhao/gen</t>
  </si>
  <si>
    <t>¥800.00</t>
  </si>
  <si>
    <t>Family Room</t>
  </si>
  <si>
    <t>703358702744</t>
  </si>
  <si>
    <t>3348979</t>
  </si>
  <si>
    <t>703357617396</t>
  </si>
  <si>
    <t>3348140</t>
  </si>
  <si>
    <t>QIAN/YUFEI</t>
  </si>
  <si>
    <t>¥304.00</t>
  </si>
  <si>
    <t>¥30.00</t>
  </si>
  <si>
    <t>¥274.00</t>
  </si>
  <si>
    <t>703358600464</t>
  </si>
  <si>
    <t>3349329</t>
  </si>
  <si>
    <t>XU/CHEN|LIU/YANJIE</t>
  </si>
  <si>
    <t>¥42.00</t>
  </si>
  <si>
    <t>¥519.00</t>
  </si>
  <si>
    <t>Deluxe Room With River View</t>
  </si>
  <si>
    <t>703343865137</t>
  </si>
  <si>
    <t>3288653</t>
  </si>
  <si>
    <t>ZENG/XIAOYAN|XIN/JINJIN</t>
  </si>
  <si>
    <t>2023-04-25</t>
  </si>
  <si>
    <t>¥112.00</t>
  </si>
  <si>
    <t>¥1,178.00</t>
  </si>
  <si>
    <t>703353138665</t>
  </si>
  <si>
    <t>3327055</t>
  </si>
  <si>
    <t>221877158</t>
  </si>
  <si>
    <t>香港旺角希尔顿花园酒店</t>
  </si>
  <si>
    <t>WANG/MENGYING</t>
  </si>
  <si>
    <t>¥2,024.00</t>
  </si>
  <si>
    <t>¥1,910.00</t>
  </si>
  <si>
    <t>high floor garden view King bed room</t>
  </si>
  <si>
    <t>703352429823</t>
  </si>
  <si>
    <t>3325318</t>
  </si>
  <si>
    <t>221838998</t>
  </si>
  <si>
    <t>香港皇家太平洋酒店</t>
  </si>
  <si>
    <t>CHEN/XIAOXIN|BAOYING/GUO</t>
  </si>
  <si>
    <t>¥3,720.00</t>
  </si>
  <si>
    <t>¥3,508.00</t>
  </si>
  <si>
    <t>703338105489</t>
  </si>
  <si>
    <t>3262822</t>
  </si>
  <si>
    <t>NI/SHENGLI|JI/WEN</t>
  </si>
  <si>
    <t>¥1,320.00</t>
  </si>
  <si>
    <t>¥109.00</t>
  </si>
  <si>
    <t>¥1,211.00</t>
  </si>
  <si>
    <t>703349410339</t>
  </si>
  <si>
    <t>3314249</t>
  </si>
  <si>
    <t>YANG/WENQI</t>
  </si>
  <si>
    <t>¥1,273.00</t>
  </si>
  <si>
    <t>¥1,201.00</t>
  </si>
  <si>
    <t>703350355861</t>
  </si>
  <si>
    <t>3317496</t>
  </si>
  <si>
    <t>WANG/YING|WANG/GANG</t>
  </si>
  <si>
    <t>¥2,472.00</t>
  </si>
  <si>
    <t>¥140.00</t>
  </si>
  <si>
    <t>¥2,332.00</t>
  </si>
  <si>
    <t>703357197281</t>
  </si>
  <si>
    <t>3345721</t>
  </si>
  <si>
    <t>236622053</t>
  </si>
  <si>
    <t>鲁容码头及度假酒店</t>
  </si>
  <si>
    <t>LI/LIN|LI/GUANGHUI</t>
  </si>
  <si>
    <t>¥405.00</t>
  </si>
  <si>
    <t>¥43.00</t>
  </si>
  <si>
    <t>703359496463</t>
  </si>
  <si>
    <t>3354454</t>
  </si>
  <si>
    <t>221888711</t>
  </si>
  <si>
    <t>香港富荟炮台山酒店</t>
  </si>
  <si>
    <t>chen/sirui</t>
  </si>
  <si>
    <t>¥572.00</t>
  </si>
  <si>
    <t>2023-05-11 11:32:51</t>
  </si>
  <si>
    <t>iSelect</t>
  </si>
  <si>
    <t>703359960131</t>
  </si>
  <si>
    <t>3354476</t>
  </si>
  <si>
    <t>221839043</t>
  </si>
  <si>
    <t>马哥孛罗香港酒店</t>
  </si>
  <si>
    <t>LI/MENGTING|ZHAO/JINGE</t>
  </si>
  <si>
    <t>¥2,112.00</t>
  </si>
  <si>
    <t>2023-05-11 11:38:55</t>
  </si>
  <si>
    <t>703358186976</t>
  </si>
  <si>
    <t>3352091</t>
  </si>
  <si>
    <t>859497608</t>
  </si>
  <si>
    <t>香港悦品度假酒店(屯门)</t>
  </si>
  <si>
    <t>LIANG/XIUXING</t>
  </si>
  <si>
    <t>¥597.00</t>
  </si>
  <si>
    <t>¥563.00</t>
  </si>
  <si>
    <t>Superior Room (Run of the house)</t>
  </si>
  <si>
    <t>703358095723</t>
  </si>
  <si>
    <t>3351198</t>
  </si>
  <si>
    <t>WANG/XIAOFENG|WANG/LIWEN</t>
  </si>
  <si>
    <t>¥495.00</t>
  </si>
  <si>
    <t>¥467.00</t>
  </si>
  <si>
    <t>703359573887</t>
  </si>
  <si>
    <t>3354980</t>
  </si>
  <si>
    <t>197277269</t>
  </si>
  <si>
    <t>卡塔岩石酒店 (政府卫生认证)</t>
  </si>
  <si>
    <t>YU/XINYI|SUN/MENGYING</t>
  </si>
  <si>
    <t>2023-05-23</t>
  </si>
  <si>
    <t>2023-05-24</t>
  </si>
  <si>
    <t>¥5,920.00</t>
  </si>
  <si>
    <t>2023-05-11 13:03:32</t>
  </si>
  <si>
    <t>1 bedroom sky pool villa</t>
  </si>
  <si>
    <t>703359920628</t>
  </si>
  <si>
    <t>3354985</t>
  </si>
  <si>
    <t>2023-05-11 13:13:04</t>
  </si>
  <si>
    <t>703349352342</t>
  </si>
  <si>
    <t>3310760</t>
  </si>
  <si>
    <t>197317388</t>
  </si>
  <si>
    <t>艾塔娜室友酒店</t>
  </si>
  <si>
    <t>LU/ZEYU</t>
  </si>
  <si>
    <t>¥1,941.00</t>
  </si>
  <si>
    <t>¥208.00</t>
  </si>
  <si>
    <t>¥1,733.00</t>
  </si>
  <si>
    <t>1 Queen with Views</t>
  </si>
  <si>
    <t>703359100374</t>
  </si>
  <si>
    <t>3355319</t>
  </si>
  <si>
    <t>201622085</t>
  </si>
  <si>
    <t>贝斯特韦斯特菲诺大阪心斋桥酒店</t>
  </si>
  <si>
    <t>YAO/YUFENG</t>
  </si>
  <si>
    <t>2023-07-11</t>
  </si>
  <si>
    <t>2023-07-15</t>
  </si>
  <si>
    <t>2023-05-11 14:45:40</t>
  </si>
  <si>
    <t>2 single beds comfort room non-smoking</t>
  </si>
  <si>
    <t>703359095802</t>
  </si>
  <si>
    <t>3353345</t>
  </si>
  <si>
    <t>221835650</t>
  </si>
  <si>
    <t>香港华美达海景酒店</t>
  </si>
  <si>
    <t>ZENG/RONG</t>
  </si>
  <si>
    <t>¥542.00</t>
  </si>
  <si>
    <t>2023-05-11 14:56:39</t>
  </si>
  <si>
    <t>Standard City View Twin Room</t>
  </si>
  <si>
    <t>703359425842</t>
  </si>
  <si>
    <t>3354144</t>
  </si>
  <si>
    <t>YANG/MENGYUE|LIU/YANG</t>
  </si>
  <si>
    <t>¥780.00</t>
  </si>
  <si>
    <t>2023-05-11 15:55:52</t>
  </si>
  <si>
    <t>703359051013</t>
  </si>
  <si>
    <t>CHAN/IEKKAI</t>
  </si>
  <si>
    <t>2023-06-03</t>
  </si>
  <si>
    <t>2023-06-04</t>
  </si>
  <si>
    <t>¥2,153.00</t>
  </si>
  <si>
    <t>2023-05-11 19:48:04</t>
  </si>
  <si>
    <t>703359420760</t>
  </si>
  <si>
    <t>3356485</t>
  </si>
  <si>
    <t>870809316</t>
  </si>
  <si>
    <t>宜必思尚品迪拜机场酒店</t>
  </si>
  <si>
    <t>ZHOU/PENGAN</t>
  </si>
  <si>
    <t>¥258.00</t>
  </si>
  <si>
    <t>2023-05-11 21:23:07</t>
  </si>
  <si>
    <t>703359058727</t>
  </si>
  <si>
    <t>3353331</t>
  </si>
  <si>
    <t>221861717</t>
  </si>
  <si>
    <t>香港九龙维景酒店</t>
  </si>
  <si>
    <t>LI/SIJIA|HUANG/JIRONG</t>
  </si>
  <si>
    <t>2023-05-16</t>
  </si>
  <si>
    <t>2023-05-11 23:21:55</t>
  </si>
  <si>
    <t>703359864047</t>
  </si>
  <si>
    <t>3358247</t>
  </si>
  <si>
    <t>871137963</t>
  </si>
  <si>
    <t>西贡拉维拉酒店</t>
  </si>
  <si>
    <t>MELENTYEVA/KRISTINA|TBA/TBA</t>
  </si>
  <si>
    <t>2023-05-11 23:43:39</t>
  </si>
  <si>
    <t>Deluxe Room with City view 2 Single bed</t>
  </si>
  <si>
    <t>703360877312</t>
  </si>
  <si>
    <t>3358595</t>
  </si>
  <si>
    <t>875630194</t>
  </si>
  <si>
    <t>曼谷素坤逸奥克伍德华庭工作室酒店</t>
  </si>
  <si>
    <t>PENG/XIACHU|YI/SHUNSHUO</t>
  </si>
  <si>
    <t>¥444.00</t>
  </si>
  <si>
    <t>2023-05-12 01:18:01</t>
  </si>
  <si>
    <t>Superior King</t>
  </si>
  <si>
    <t>703346165078</t>
  </si>
  <si>
    <t>3299709</t>
  </si>
  <si>
    <t>871940940</t>
  </si>
  <si>
    <t>明洞斯坦福酒店</t>
  </si>
  <si>
    <t>SUN/JING</t>
  </si>
  <si>
    <t>¥3,252.00</t>
  </si>
  <si>
    <t>¥348.00</t>
  </si>
  <si>
    <t>¥2,904.00</t>
  </si>
  <si>
    <t>703355827291</t>
  </si>
  <si>
    <t>3336286</t>
  </si>
  <si>
    <t>820598746</t>
  </si>
  <si>
    <t>和歌山第二富士酒店</t>
  </si>
  <si>
    <t>LI/YIMING|LI/CHUNHUA|CHEN/ZHENYING</t>
  </si>
  <si>
    <t>¥606.00</t>
  </si>
  <si>
    <t>¥546.00</t>
  </si>
  <si>
    <t>Small Double Room - Non-Smoking</t>
  </si>
  <si>
    <t>703355787341</t>
  </si>
  <si>
    <t>3338440</t>
  </si>
  <si>
    <t>XU/ZHENGHUA</t>
  </si>
  <si>
    <t>¥586.00</t>
  </si>
  <si>
    <t>¥63.00</t>
  </si>
  <si>
    <t>¥523.00</t>
  </si>
  <si>
    <t>703360387602</t>
  </si>
  <si>
    <t>3358938</t>
  </si>
  <si>
    <t>199254620</t>
  </si>
  <si>
    <t>华沙万豪酒店</t>
  </si>
  <si>
    <t>LUO/FANG|SHENG/XIAOYING</t>
  </si>
  <si>
    <t>2023-06-15</t>
  </si>
  <si>
    <t>2023-06-16</t>
  </si>
  <si>
    <t>2023-05-12 06:45:33</t>
  </si>
  <si>
    <t>Deluxe Room, 2 Double Beds, Non Smoking</t>
  </si>
  <si>
    <t>703341664933</t>
  </si>
  <si>
    <t>3276249</t>
  </si>
  <si>
    <t>221856005</t>
  </si>
  <si>
    <t>香港沙田凯悦酒店</t>
  </si>
  <si>
    <t>SHI/JUNYANG</t>
  </si>
  <si>
    <t>¥1,366.00</t>
  </si>
  <si>
    <t>¥119.00</t>
  </si>
  <si>
    <t>¥1,247.00</t>
  </si>
  <si>
    <t>2 Twin Beds room Harbour View</t>
  </si>
  <si>
    <t>703326634409</t>
  </si>
  <si>
    <t>3208510</t>
  </si>
  <si>
    <t>221864168</t>
  </si>
  <si>
    <t>香港帝都酒店</t>
  </si>
  <si>
    <t>TENG/CONG</t>
  </si>
  <si>
    <t>2023-04-08</t>
  </si>
  <si>
    <t>¥756.00</t>
  </si>
  <si>
    <t>¥59.00</t>
  </si>
  <si>
    <t>¥697.00</t>
  </si>
  <si>
    <t>Newly Renovated Standard Room</t>
  </si>
  <si>
    <t>703317181174</t>
  </si>
  <si>
    <t>3182672</t>
  </si>
  <si>
    <t>ZHANG/XIAOHONG</t>
  </si>
  <si>
    <t>2023-03-30</t>
  </si>
  <si>
    <t>¥3,000.00</t>
  </si>
  <si>
    <t>¥220.00</t>
  </si>
  <si>
    <t>¥2,780.00</t>
  </si>
  <si>
    <t>703346560253</t>
  </si>
  <si>
    <t>3301066</t>
  </si>
  <si>
    <t>LIU/PEIXIN</t>
  </si>
  <si>
    <t>¥2,624.00</t>
  </si>
  <si>
    <t>¥2,452.00</t>
  </si>
  <si>
    <t>703345156113</t>
  </si>
  <si>
    <t>3295306</t>
  </si>
  <si>
    <t>820607551</t>
  </si>
  <si>
    <t>巴厘酒店</t>
  </si>
  <si>
    <t>liu/guanxiong</t>
  </si>
  <si>
    <t>¥1,317.00</t>
  </si>
  <si>
    <t>¥141.00</t>
  </si>
  <si>
    <t>¥1,176.00</t>
  </si>
  <si>
    <t>703341364738</t>
  </si>
  <si>
    <t>3279705</t>
  </si>
  <si>
    <t>ZHANG/FANG</t>
  </si>
  <si>
    <t>¥630.00</t>
  </si>
  <si>
    <t>¥57.00</t>
  </si>
  <si>
    <t>¥573.00</t>
  </si>
  <si>
    <t>703352084169</t>
  </si>
  <si>
    <t>3324381</t>
  </si>
  <si>
    <t>820765306</t>
  </si>
  <si>
    <t>汤姆逊别墅酒店</t>
  </si>
  <si>
    <t>CAO/JIAYIHONG|MO/XINGYUE</t>
  </si>
  <si>
    <t>¥333.00</t>
  </si>
  <si>
    <t>¥32.00</t>
  </si>
  <si>
    <t>¥301.00</t>
  </si>
  <si>
    <t>standard twin room</t>
  </si>
  <si>
    <t>703355616602</t>
  </si>
  <si>
    <t>3336641</t>
  </si>
  <si>
    <t>197287856</t>
  </si>
  <si>
    <t>曼谷沙通智选假日酒店</t>
  </si>
  <si>
    <t>ZHAN/SICHEN|ZHANG/TINGTING</t>
  </si>
  <si>
    <t>¥2,300.00</t>
  </si>
  <si>
    <t>¥170.00</t>
  </si>
  <si>
    <t>¥2,130.00</t>
  </si>
  <si>
    <t>2 Single Beds Standard</t>
  </si>
  <si>
    <t>703358141769</t>
  </si>
  <si>
    <t>3348460</t>
  </si>
  <si>
    <t>197309189</t>
  </si>
  <si>
    <t>拉威贵宾别墅、儿童公园及水疗中心</t>
  </si>
  <si>
    <t>LI/XUDONG|YANG/ZIYU|ZHAO/YI|XU/HELING|LI/XULIANG|XU/HAOCHEN</t>
  </si>
  <si>
    <t>¥2,606.00</t>
  </si>
  <si>
    <t>¥270.00</t>
  </si>
  <si>
    <t>¥2,336.00</t>
  </si>
  <si>
    <t>3BR pool villa</t>
  </si>
  <si>
    <t>703357529092</t>
  </si>
  <si>
    <t>3347112</t>
  </si>
  <si>
    <t>LIU/YUWEI|MO/WEIFENG</t>
  </si>
  <si>
    <t>¥2,132.00</t>
  </si>
  <si>
    <t>¥160.00</t>
  </si>
  <si>
    <t>Deluxe Twin Room with River View</t>
  </si>
  <si>
    <t>703359318319</t>
  </si>
  <si>
    <t>3354478</t>
  </si>
  <si>
    <t>LIU/XUANJUN</t>
  </si>
  <si>
    <t>¥357.00</t>
  </si>
  <si>
    <t>¥26.00</t>
  </si>
  <si>
    <t>¥331.00</t>
  </si>
  <si>
    <t>703359852377</t>
  </si>
  <si>
    <t>3353334</t>
  </si>
  <si>
    <t>804833296</t>
  </si>
  <si>
    <t>吉吉住所酒店</t>
  </si>
  <si>
    <t>ZHOU/XIAODAN</t>
  </si>
  <si>
    <t>¥387.00</t>
  </si>
  <si>
    <t>¥350.00</t>
  </si>
  <si>
    <t>703359422256</t>
  </si>
  <si>
    <t>3355692</t>
  </si>
  <si>
    <t>ZHAO/XIAOQIAO</t>
  </si>
  <si>
    <t>703352832733</t>
  </si>
  <si>
    <t>3324402</t>
  </si>
  <si>
    <t>QU/YANQIU|YIN/MIN</t>
  </si>
  <si>
    <t>¥2,725.00</t>
  </si>
  <si>
    <t>¥155.00</t>
  </si>
  <si>
    <t>¥2,570.00</t>
  </si>
  <si>
    <t>703345956391</t>
  </si>
  <si>
    <t>3296543</t>
  </si>
  <si>
    <t>201787892</t>
  </si>
  <si>
    <t>因特拉肯酒店</t>
  </si>
  <si>
    <t>LI/MEILING|TAN/XINGXING</t>
  </si>
  <si>
    <t>¥2,068.00</t>
  </si>
  <si>
    <t>2023-05-12 09:34:13</t>
  </si>
  <si>
    <t>double room economy</t>
  </si>
  <si>
    <t>703354637627</t>
  </si>
  <si>
    <t>3332682</t>
  </si>
  <si>
    <t>221888714</t>
  </si>
  <si>
    <t>香港湾仔睿景酒店</t>
  </si>
  <si>
    <t>LI/PEILIN</t>
  </si>
  <si>
    <t>¥1,505.00</t>
  </si>
  <si>
    <t>¥85.00</t>
  </si>
  <si>
    <t>¥1,420.00</t>
  </si>
  <si>
    <t>Executive Studio Room</t>
  </si>
  <si>
    <t>703339460355</t>
  </si>
  <si>
    <t>3264809</t>
  </si>
  <si>
    <t>HAN/XUE</t>
  </si>
  <si>
    <t>¥1,277.00</t>
  </si>
  <si>
    <t>¥1,171.00</t>
  </si>
  <si>
    <t>703355656454</t>
  </si>
  <si>
    <t>3337241</t>
  </si>
  <si>
    <t>LIAO/SHU|LIU/DAPENG</t>
  </si>
  <si>
    <t>¥61.00</t>
  </si>
  <si>
    <t>¥1,021.00</t>
  </si>
  <si>
    <t>703357954974</t>
  </si>
  <si>
    <t>3347144</t>
  </si>
  <si>
    <t>820772164</t>
  </si>
  <si>
    <t>民都鲁园市艾佛利酒店</t>
  </si>
  <si>
    <t>Ramli/Rosman</t>
  </si>
  <si>
    <t>¥628.00</t>
  </si>
  <si>
    <t>703360793686</t>
  </si>
  <si>
    <t>3359770</t>
  </si>
  <si>
    <t>871138461</t>
  </si>
  <si>
    <t>雅加达橡木PIK公寓</t>
  </si>
  <si>
    <t>LI/JINGJING|ZHOU/WENHUA</t>
  </si>
  <si>
    <t>¥1,368.00</t>
  </si>
  <si>
    <t>2023-05-12 11:36:25</t>
  </si>
  <si>
    <t>Studio</t>
  </si>
  <si>
    <t>703359027396</t>
  </si>
  <si>
    <t>3353222</t>
  </si>
  <si>
    <t>LI/JINAN</t>
  </si>
  <si>
    <t>¥629.00</t>
  </si>
  <si>
    <t>¥592.00</t>
  </si>
  <si>
    <t>703360593592</t>
  </si>
  <si>
    <t>3359890</t>
  </si>
  <si>
    <t>LIU/XIAOXIA|DU/RUIHU</t>
  </si>
  <si>
    <t>2023-05-12 11:43:37</t>
  </si>
  <si>
    <t>703359452706</t>
  </si>
  <si>
    <t>3353225</t>
  </si>
  <si>
    <t>CHEN/XIAOBO</t>
  </si>
  <si>
    <t>703359497963</t>
  </si>
  <si>
    <t>3353245</t>
  </si>
  <si>
    <t>LI/DAI</t>
  </si>
  <si>
    <t>703359554484</t>
  </si>
  <si>
    <t>3353096</t>
  </si>
  <si>
    <t>XIAO/YUANJUN</t>
  </si>
  <si>
    <t>¥819.00</t>
  </si>
  <si>
    <t>¥46.00</t>
  </si>
  <si>
    <t>¥773.00</t>
  </si>
  <si>
    <t>703359497563</t>
  </si>
  <si>
    <t>3353974</t>
  </si>
  <si>
    <t>221861711</t>
  </si>
  <si>
    <t>荃湾西如心酒店</t>
  </si>
  <si>
    <t>CHEN/YAN</t>
  </si>
  <si>
    <t>¥793.00</t>
  </si>
  <si>
    <t>¥714.00</t>
  </si>
  <si>
    <t>Superior City View Room (Tower 1)</t>
  </si>
  <si>
    <t>703359219707</t>
  </si>
  <si>
    <t>3354578</t>
  </si>
  <si>
    <t>HU/XIAORONG</t>
  </si>
  <si>
    <t>¥527.00</t>
  </si>
  <si>
    <t>¥497.00</t>
  </si>
  <si>
    <t>703359420856</t>
  </si>
  <si>
    <t>3355277</t>
  </si>
  <si>
    <t>TAN/CHU|TAN/CHU</t>
  </si>
  <si>
    <t>703360196913</t>
  </si>
  <si>
    <t>3359337</t>
  </si>
  <si>
    <t>804840037</t>
  </si>
  <si>
    <t>京都四条微笑酒店</t>
  </si>
  <si>
    <t>CHEN/QIAOLI</t>
  </si>
  <si>
    <t>2023-06-17</t>
  </si>
  <si>
    <t>2023-06-18</t>
  </si>
  <si>
    <t>¥474.00</t>
  </si>
  <si>
    <t>2023-05-12 12:13:33</t>
  </si>
  <si>
    <t>Semi-Double Room, Non Smoking (120cm bed, 2 guests only)</t>
  </si>
  <si>
    <t>703359957308</t>
  </si>
  <si>
    <t>3355288</t>
  </si>
  <si>
    <t>YANG/XIAOCHUAN</t>
  </si>
  <si>
    <t>703359083396</t>
  </si>
  <si>
    <t>3355073</t>
  </si>
  <si>
    <t>238575602</t>
  </si>
  <si>
    <t>伯惠酒店</t>
  </si>
  <si>
    <t>SUN/KAILI</t>
  </si>
  <si>
    <t>¥846.00</t>
  </si>
  <si>
    <t>¥790.00</t>
  </si>
  <si>
    <t>deluxe room</t>
  </si>
  <si>
    <t>703359716722</t>
  </si>
  <si>
    <t>3355150</t>
  </si>
  <si>
    <t>MENG/TING|WU/XIAN</t>
  </si>
  <si>
    <t>703359205800</t>
  </si>
  <si>
    <t>3355527</t>
  </si>
  <si>
    <t>WU/CAITONG|WU/ZHAOJUN</t>
  </si>
  <si>
    <t>¥574.00</t>
  </si>
  <si>
    <t>¥541.00</t>
  </si>
  <si>
    <t>703359893684</t>
  </si>
  <si>
    <t>3356317</t>
  </si>
  <si>
    <t>221856611</t>
  </si>
  <si>
    <t>香港憙酒店</t>
  </si>
  <si>
    <t>DENG/YANG</t>
  </si>
  <si>
    <t>¥1,234.00</t>
  </si>
  <si>
    <t>¥1,122.00</t>
  </si>
  <si>
    <t>Deluxe King Room</t>
  </si>
  <si>
    <t>703357621035</t>
  </si>
  <si>
    <t>3344845</t>
  </si>
  <si>
    <t>197290157</t>
  </si>
  <si>
    <t>安纳塔拉东方曼格罗夫阿布扎比酒店</t>
  </si>
  <si>
    <t>LI/XIAOLEI</t>
  </si>
  <si>
    <t>¥844.00</t>
  </si>
  <si>
    <t>¥83.00</t>
  </si>
  <si>
    <t>Deluxe Room(With Balcony)</t>
  </si>
  <si>
    <t>703341193645</t>
  </si>
  <si>
    <t>3277864</t>
  </si>
  <si>
    <t>197324951</t>
  </si>
  <si>
    <t>伊斯坦布尔铂尔曼酒店及会议中心</t>
  </si>
  <si>
    <t>WANG/XIANCHI</t>
  </si>
  <si>
    <t>¥1,779.00</t>
  </si>
  <si>
    <t>¥1,590.00</t>
  </si>
  <si>
    <t>Superior King Room</t>
  </si>
  <si>
    <t>703346895196</t>
  </si>
  <si>
    <t>3298716</t>
  </si>
  <si>
    <t>240086039</t>
  </si>
  <si>
    <t>霍夫顿，巴黎酒店</t>
  </si>
  <si>
    <t>DONG/BO|REN/YING</t>
  </si>
  <si>
    <t>¥4,281.00</t>
  </si>
  <si>
    <t>¥459.00</t>
  </si>
  <si>
    <t>¥3,822.00</t>
  </si>
  <si>
    <t>Roomy</t>
  </si>
  <si>
    <t>703360482230</t>
  </si>
  <si>
    <t>3361367</t>
  </si>
  <si>
    <t>197293688</t>
  </si>
  <si>
    <t>迪拜侯爵 JW 万豪酒店</t>
  </si>
  <si>
    <t>DENG/DECHENG|OU/YONGQIANG|LU/HAORAN|YANG/JUN</t>
  </si>
  <si>
    <t>¥2,679.16</t>
  </si>
  <si>
    <t>2023-05-12 17:11:42</t>
  </si>
  <si>
    <t>deluxe twin room</t>
  </si>
  <si>
    <t>703359892330</t>
  </si>
  <si>
    <t>3353703</t>
  </si>
  <si>
    <t>ZHOU/LINTONG|ZHU/LIMENG</t>
  </si>
  <si>
    <t>¥745.00</t>
  </si>
  <si>
    <t>2023-05-12 18:31:26</t>
  </si>
  <si>
    <t>703361412573</t>
  </si>
  <si>
    <t>HUANG/JUNRONG|LU/QING</t>
  </si>
  <si>
    <t>¥828.00</t>
  </si>
  <si>
    <t>2023-05-13 01:02:37</t>
  </si>
  <si>
    <t>703361561528</t>
  </si>
  <si>
    <t>3364044</t>
  </si>
  <si>
    <t>WANG/JIA</t>
  </si>
  <si>
    <t>¥1,146.00</t>
  </si>
  <si>
    <t>703346979635</t>
  </si>
  <si>
    <t>3300181</t>
  </si>
  <si>
    <t>ZHANG/JIABAO|CHENG/JIANI</t>
  </si>
  <si>
    <t>¥410.00</t>
  </si>
  <si>
    <t>¥44.00</t>
  </si>
  <si>
    <t>¥366.00</t>
  </si>
  <si>
    <t>Deluxe Twin bed room</t>
  </si>
  <si>
    <t>703325821330</t>
  </si>
  <si>
    <t>3205916</t>
  </si>
  <si>
    <t>CHENG/YAN</t>
  </si>
  <si>
    <t>¥158.00</t>
  </si>
  <si>
    <t>¥1,752.00</t>
  </si>
  <si>
    <t>703346926938</t>
  </si>
  <si>
    <t>3302453</t>
  </si>
  <si>
    <t>LIU/BINGBING</t>
  </si>
  <si>
    <t>¥2,151.00</t>
  </si>
  <si>
    <t>¥2,010.00</t>
  </si>
  <si>
    <t>703328777196</t>
  </si>
  <si>
    <t>3214735</t>
  </si>
  <si>
    <t>872881971</t>
  </si>
  <si>
    <t>12号住宅酒店及公寓</t>
  </si>
  <si>
    <t>ZENG/WENJIA|LU/SHUANGLONG</t>
  </si>
  <si>
    <t>2023-04-10</t>
  </si>
  <si>
    <t>¥237.00</t>
  </si>
  <si>
    <t>¥20.00</t>
  </si>
  <si>
    <t>¥217.00</t>
  </si>
  <si>
    <t>Deluxe Double Room</t>
  </si>
  <si>
    <t>703353449185</t>
  </si>
  <si>
    <t>3329934</t>
  </si>
  <si>
    <t>SU/QIAN</t>
  </si>
  <si>
    <t>¥2,566.00</t>
  </si>
  <si>
    <t>¥264.00</t>
  </si>
  <si>
    <t>¥2,302.00</t>
  </si>
  <si>
    <t>pool villa</t>
  </si>
  <si>
    <t>703358166848</t>
  </si>
  <si>
    <t>3350724</t>
  </si>
  <si>
    <t>¥36.00</t>
  </si>
  <si>
    <t>703359103179</t>
  </si>
  <si>
    <t>3353325</t>
  </si>
  <si>
    <t>WANG/HONGBO</t>
  </si>
  <si>
    <t>¥808.00</t>
  </si>
  <si>
    <t>¥78.00</t>
  </si>
  <si>
    <t>¥730.00</t>
  </si>
  <si>
    <t>703360080791</t>
  </si>
  <si>
    <t>3359835</t>
  </si>
  <si>
    <t>703360743526</t>
  </si>
  <si>
    <t>3360972</t>
  </si>
  <si>
    <t>197324492</t>
  </si>
  <si>
    <t>雅加达布鲁特 - 哈尼瑞斯通套房酒店</t>
  </si>
  <si>
    <t>WANG/LIANMING</t>
  </si>
  <si>
    <t>¥242.00</t>
  </si>
  <si>
    <t>703360698851</t>
  </si>
  <si>
    <t>3362005</t>
  </si>
  <si>
    <t>820593589</t>
  </si>
  <si>
    <t>LCS 酒店 &amp; 公寓</t>
  </si>
  <si>
    <t>FU/WENHONG</t>
  </si>
  <si>
    <t>deluxe double bed room with balcony</t>
  </si>
  <si>
    <t>703360560855</t>
  </si>
  <si>
    <t>3362388</t>
  </si>
  <si>
    <t>197305112</t>
  </si>
  <si>
    <t>芭堤雅盛泰乐精选诺娃水疗酒店 (政府卫生认证)</t>
  </si>
  <si>
    <t>CHEN/YUJIE</t>
  </si>
  <si>
    <t>¥243.00</t>
  </si>
  <si>
    <t>¥23.00</t>
  </si>
  <si>
    <t>Deluxe Pool View King</t>
  </si>
  <si>
    <t>703353036426</t>
  </si>
  <si>
    <t>3330797</t>
  </si>
  <si>
    <t>ZHONG/JUNHUI|CHEN/JINGHUA</t>
  </si>
  <si>
    <t>¥2,248.00</t>
  </si>
  <si>
    <t>¥127.00</t>
  </si>
  <si>
    <t>¥2,121.00</t>
  </si>
  <si>
    <t>703345018157</t>
  </si>
  <si>
    <t>3296597</t>
  </si>
  <si>
    <t>HU/LING|HU/NILING</t>
  </si>
  <si>
    <t>¥3,496.00</t>
  </si>
  <si>
    <t>¥3,192.00</t>
  </si>
  <si>
    <t>703333410650</t>
  </si>
  <si>
    <t>3230476</t>
  </si>
  <si>
    <t>ZHANG/LINA</t>
  </si>
  <si>
    <t>¥1,767.00</t>
  </si>
  <si>
    <t>¥146.00</t>
  </si>
  <si>
    <t>¥1,621.00</t>
  </si>
  <si>
    <t>703336040217</t>
  </si>
  <si>
    <t>3243996</t>
  </si>
  <si>
    <t>CHEN/DONGHUA</t>
  </si>
  <si>
    <t>¥1,822.00</t>
  </si>
  <si>
    <t>¥151.00</t>
  </si>
  <si>
    <t>¥1,671.00</t>
  </si>
  <si>
    <t>703355152863</t>
  </si>
  <si>
    <t>3339184</t>
  </si>
  <si>
    <t>WU/XIGUANG|NI/YANWEI|DENG/SUWEN</t>
  </si>
  <si>
    <t>¥3,444.00</t>
  </si>
  <si>
    <t>¥198.00</t>
  </si>
  <si>
    <t>¥3,246.00</t>
  </si>
  <si>
    <t>703354322048</t>
  </si>
  <si>
    <t>3333380</t>
  </si>
  <si>
    <t>WU/YUE</t>
  </si>
  <si>
    <t>703357796507</t>
  </si>
  <si>
    <t>3347376</t>
  </si>
  <si>
    <t>MA/QI|HUANG/YUJIE</t>
  </si>
  <si>
    <t>¥1,560.00</t>
  </si>
  <si>
    <t>¥91.00</t>
  </si>
  <si>
    <t>¥1,469.00</t>
  </si>
  <si>
    <t>703360949546</t>
  </si>
  <si>
    <t>3362687</t>
  </si>
  <si>
    <t>HUA/JINGYI|HUA/YUHAN|WANG/HANQI</t>
  </si>
  <si>
    <t>¥1,153.00</t>
  </si>
  <si>
    <t>2023-05-13 09:59:19</t>
  </si>
  <si>
    <t>703360953110</t>
  </si>
  <si>
    <t>3362686</t>
  </si>
  <si>
    <t>WANG/JIAXIN</t>
  </si>
  <si>
    <t>¥2,036.00</t>
  </si>
  <si>
    <t>2023-05-13 09:59:36</t>
  </si>
  <si>
    <t>703360263061</t>
  </si>
  <si>
    <t>3361319</t>
  </si>
  <si>
    <t>WANG/TONG</t>
  </si>
  <si>
    <t>¥2,115.00</t>
  </si>
  <si>
    <t>2023-05-13 09:59:54</t>
  </si>
  <si>
    <t>703359024686</t>
  </si>
  <si>
    <t>3354251</t>
  </si>
  <si>
    <t>ZHANG/CHI|LI/SHUNA</t>
  </si>
  <si>
    <t>¥850.00</t>
  </si>
  <si>
    <t>¥49.00</t>
  </si>
  <si>
    <t>¥801.00</t>
  </si>
  <si>
    <t>703358748752</t>
  </si>
  <si>
    <t>3352537</t>
  </si>
  <si>
    <t>221888813</t>
  </si>
  <si>
    <t>华美达盛景酒店</t>
  </si>
  <si>
    <t>LIN/YUXIONG</t>
  </si>
  <si>
    <t>¥1,186.00</t>
  </si>
  <si>
    <t>¥1,120.00</t>
  </si>
  <si>
    <t>703361072180</t>
  </si>
  <si>
    <t>3363625</t>
  </si>
  <si>
    <t>197282081</t>
  </si>
  <si>
    <t>济州岛阳光酒店</t>
  </si>
  <si>
    <t>SHANG/HUI|LIN/QIANG</t>
  </si>
  <si>
    <t>¥2,178.00</t>
  </si>
  <si>
    <t>2023-05-13 11:00:03</t>
  </si>
  <si>
    <t>Standard Family Room</t>
  </si>
  <si>
    <t>703359835353</t>
  </si>
  <si>
    <t>3354520</t>
  </si>
  <si>
    <t>221861747</t>
  </si>
  <si>
    <t>香港帝国酒店</t>
  </si>
  <si>
    <t>TIAN/QIUSHENG|LIU/WEI</t>
  </si>
  <si>
    <t>¥1,694.00</t>
  </si>
  <si>
    <t>¥1,616.00</t>
  </si>
  <si>
    <t>703360044208</t>
  </si>
  <si>
    <t>3359147</t>
  </si>
  <si>
    <t>871131237</t>
  </si>
  <si>
    <t>辉盛凯贝丽</t>
  </si>
  <si>
    <t>YAN/HONG|PENG/ZHIHUI</t>
  </si>
  <si>
    <t>¥632.00</t>
  </si>
  <si>
    <t>Studio Deluxe Twin</t>
  </si>
  <si>
    <t>703361804034</t>
  </si>
  <si>
    <t>3365104</t>
  </si>
  <si>
    <t>¥680.00</t>
  </si>
  <si>
    <t>2023-05-13 11:18:24</t>
  </si>
  <si>
    <t>703360703750</t>
  </si>
  <si>
    <t>3359830</t>
  </si>
  <si>
    <t>859496942</t>
  </si>
  <si>
    <t>香港四季阳光国际酒店</t>
  </si>
  <si>
    <t>WENG/ZHENGEN</t>
  </si>
  <si>
    <t>¥340.00</t>
  </si>
  <si>
    <t>¥31.00</t>
  </si>
  <si>
    <t>Couple Circle Bed Room</t>
  </si>
  <si>
    <t>703360161147</t>
  </si>
  <si>
    <t>3359621</t>
  </si>
  <si>
    <t>LI/LIQIONG</t>
  </si>
  <si>
    <t>703360775348</t>
  </si>
  <si>
    <t>3359551</t>
  </si>
  <si>
    <t>YAO/BINGQIN</t>
  </si>
  <si>
    <t>¥950.00</t>
  </si>
  <si>
    <t>¥896.00</t>
  </si>
  <si>
    <t>Diamond City View Room</t>
  </si>
  <si>
    <t>703360301835</t>
  </si>
  <si>
    <t>3359498</t>
  </si>
  <si>
    <t>221845637</t>
  </si>
  <si>
    <t>华美达华丽酒店</t>
  </si>
  <si>
    <t>LU/BINGKE</t>
  </si>
  <si>
    <t>¥791.00</t>
  </si>
  <si>
    <t>703360218547</t>
  </si>
  <si>
    <t>3360485</t>
  </si>
  <si>
    <t>221839064</t>
  </si>
  <si>
    <t>香港园景轩</t>
  </si>
  <si>
    <t>TANG/CHENXU</t>
  </si>
  <si>
    <t>¥732.00</t>
  </si>
  <si>
    <t>¥690.00</t>
  </si>
  <si>
    <t>703360955390</t>
  </si>
  <si>
    <t>3362764</t>
  </si>
  <si>
    <t>221856707</t>
  </si>
  <si>
    <t>澳门盛世酒店</t>
  </si>
  <si>
    <t>HE/XUAI</t>
  </si>
  <si>
    <t>¥643.00</t>
  </si>
  <si>
    <t>¥64.00</t>
  </si>
  <si>
    <t>¥579.00</t>
  </si>
  <si>
    <t>703360462683</t>
  </si>
  <si>
    <t>3361375</t>
  </si>
  <si>
    <t>197305196</t>
  </si>
  <si>
    <t>迪拜双季公寓酒店(原迪拜格洛里亚公寓酒店)</t>
  </si>
  <si>
    <t>FANG/WEIGUANG</t>
  </si>
  <si>
    <t>¥660.00</t>
  </si>
  <si>
    <t>¥594.00</t>
  </si>
  <si>
    <t>Premium Ocean View Suite</t>
  </si>
  <si>
    <t>703360258318</t>
  </si>
  <si>
    <t>3362418</t>
  </si>
  <si>
    <t>870809334</t>
  </si>
  <si>
    <t>迪拜龙城普瑞米尔酒店</t>
  </si>
  <si>
    <t>NONG/MEIJIA|YAO/ENXIONG</t>
  </si>
  <si>
    <t>¥369.00</t>
  </si>
  <si>
    <t>703361201317</t>
  </si>
  <si>
    <t>3365754</t>
  </si>
  <si>
    <t>WANG/LIAN</t>
  </si>
  <si>
    <t>¥1,916.00</t>
  </si>
  <si>
    <t>2023-05-13 14:04:08</t>
  </si>
  <si>
    <t>703361287549</t>
  </si>
  <si>
    <t>3367269</t>
  </si>
  <si>
    <t>197321495</t>
  </si>
  <si>
    <t>薄荷岛米提水疗度假村</t>
  </si>
  <si>
    <t>CHIM/TSECHIU|CHENG/CHAUYIVENUS</t>
  </si>
  <si>
    <t>2023-05-25</t>
  </si>
  <si>
    <t>2023-05-26</t>
  </si>
  <si>
    <t>¥3,184.00</t>
  </si>
  <si>
    <t>2023-05-13 19:00:59</t>
  </si>
  <si>
    <t>Mithi Sea View Villa</t>
  </si>
  <si>
    <t>703361541658</t>
  </si>
  <si>
    <t>3364019</t>
  </si>
  <si>
    <t>197328233</t>
  </si>
  <si>
    <t>普吉岛卡塔坦尼海滩度假村(政府卫生认证)</t>
  </si>
  <si>
    <t>GU/KALI|WANG/YUNZI</t>
  </si>
  <si>
    <t>2023-08-02</t>
  </si>
  <si>
    <t>2023-08-06</t>
  </si>
  <si>
    <t>¥3,808.00</t>
  </si>
  <si>
    <t>2023-05-13 22:27:39</t>
  </si>
  <si>
    <t>Deluxe Pool View (Bhuri wing)</t>
  </si>
  <si>
    <t>703361805798</t>
  </si>
  <si>
    <t>3366282</t>
  </si>
  <si>
    <t>197316470</t>
  </si>
  <si>
    <t>薄荷海滩俱乐部酒店</t>
  </si>
  <si>
    <t>LIANG/XIAOYING|YANG/BIYI</t>
  </si>
  <si>
    <t>¥4,480.00</t>
  </si>
  <si>
    <t>2023-05-13 23:00:02</t>
  </si>
  <si>
    <t>703355647825</t>
  </si>
  <si>
    <t>3338933</t>
  </si>
  <si>
    <t>197296331</t>
  </si>
  <si>
    <t>新加坡史各士皇族酒店</t>
  </si>
  <si>
    <t>XU/WEN</t>
  </si>
  <si>
    <t>2023-07-05</t>
  </si>
  <si>
    <t>2023-07-08</t>
  </si>
  <si>
    <t>¥4,431.00</t>
  </si>
  <si>
    <t>2023-05-14 00:09:23</t>
  </si>
  <si>
    <t>703362957858</t>
  </si>
  <si>
    <t>3369134</t>
  </si>
  <si>
    <t>GUO/FEIFAN|ZHANG/YUQIANG</t>
  </si>
  <si>
    <t>¥1,123.00</t>
  </si>
  <si>
    <t>2023-05-14 01:36:17</t>
  </si>
  <si>
    <t>Twin Room（Courtview）</t>
  </si>
  <si>
    <t>703336644944</t>
  </si>
  <si>
    <t>3244843</t>
  </si>
  <si>
    <t>206934812</t>
  </si>
  <si>
    <t>成田东武机场酒店</t>
  </si>
  <si>
    <t>CHEN/YUXI|BAO/NINA</t>
  </si>
  <si>
    <t>¥58.00</t>
  </si>
  <si>
    <t>¥587.00</t>
  </si>
  <si>
    <t>Standard Double bed Room Non-Smoking (East Wing)</t>
  </si>
  <si>
    <t>703336153232</t>
  </si>
  <si>
    <t>3244838</t>
  </si>
  <si>
    <t>ZHAO/RONG|ZHOU/ZIXIN</t>
  </si>
  <si>
    <t>703316627362</t>
  </si>
  <si>
    <t>3180101</t>
  </si>
  <si>
    <t>221839022</t>
  </si>
  <si>
    <t>香港都会海逸酒店</t>
  </si>
  <si>
    <t>TIAN/WENYI</t>
  </si>
  <si>
    <t>2023-03-29</t>
  </si>
  <si>
    <t>¥1,094.00</t>
  </si>
  <si>
    <t>¥1,009.00</t>
  </si>
  <si>
    <t>Superior  Room</t>
  </si>
  <si>
    <t>703319831608</t>
  </si>
  <si>
    <t>3190540</t>
  </si>
  <si>
    <t>GAO/XUEYING</t>
  </si>
  <si>
    <t>¥3,057.00</t>
  </si>
  <si>
    <t>¥2,805.00</t>
  </si>
  <si>
    <t>703361736285</t>
  </si>
  <si>
    <t>3364683</t>
  </si>
  <si>
    <t>XIONG/HAI|SHEN/JIANHUA|ZHOU/LIPING</t>
  </si>
  <si>
    <t>2023-09-28</t>
  </si>
  <si>
    <t>2023-10-02</t>
  </si>
  <si>
    <t>¥15,228.00</t>
  </si>
  <si>
    <t>2023-05-14 07:32:46</t>
  </si>
  <si>
    <t>Junior Suite Oceanfront(Thanin wing)</t>
  </si>
  <si>
    <t>703328062606</t>
  </si>
  <si>
    <t>3215014</t>
  </si>
  <si>
    <t>JIA/YONGHENG|ZHANG/YAOJING</t>
  </si>
  <si>
    <t>¥1,545.00</t>
  </si>
  <si>
    <t>¥120.00</t>
  </si>
  <si>
    <t>¥1,425.00</t>
  </si>
  <si>
    <t>703330917266</t>
  </si>
  <si>
    <t>3218457</t>
  </si>
  <si>
    <t>jing/wu</t>
  </si>
  <si>
    <t>¥2,124.00</t>
  </si>
  <si>
    <t>¥1,959.00</t>
  </si>
  <si>
    <t>703350254283</t>
  </si>
  <si>
    <t>3316693</t>
  </si>
  <si>
    <t>ZHONG/YUSHI|CAI/LINGQIAN</t>
  </si>
  <si>
    <t>¥1,249.00</t>
  </si>
  <si>
    <t>¥1,140.00</t>
  </si>
  <si>
    <t>Studio Ocean Pool Villa</t>
  </si>
  <si>
    <t>703350148898</t>
  </si>
  <si>
    <t>3316714</t>
  </si>
  <si>
    <t>LU/ZIQING|CHEN/SHANSHAN|LIANG/JUNXIAN|HE/MINYI</t>
  </si>
  <si>
    <t>¥2,498.00</t>
  </si>
  <si>
    <t>¥218.00</t>
  </si>
  <si>
    <t>¥2,280.00</t>
  </si>
  <si>
    <t>703356573224</t>
  </si>
  <si>
    <t>3342724</t>
  </si>
  <si>
    <t>197293316</t>
  </si>
  <si>
    <t>曼谷爱湾酒店</t>
  </si>
  <si>
    <t>ZHONG/YUN</t>
  </si>
  <si>
    <t>¥552.00</t>
  </si>
  <si>
    <t>¥522.00</t>
  </si>
  <si>
    <t>703357240216</t>
  </si>
  <si>
    <t>3344670</t>
  </si>
  <si>
    <t>WAN/GUOBAO</t>
  </si>
  <si>
    <t>¥783.00</t>
  </si>
  <si>
    <t>703358273043</t>
  </si>
  <si>
    <t>3350517</t>
  </si>
  <si>
    <t>SHEN/ZHIQIANG|ZHOU/ZIQIANG|LIU/LISI|QIN/LIAN|GUO/CHENGZHEN|SANG/HUI</t>
  </si>
  <si>
    <t>¥1,734.00</t>
  </si>
  <si>
    <t>¥1,608.00</t>
  </si>
  <si>
    <t>703357527193</t>
  </si>
  <si>
    <t>3344658</t>
  </si>
  <si>
    <t>WU/WENJIE|YE/GUOQIANG|XIONG/LIQIN|ZHU/MINGLIANG|WAN/JIANCHUAN</t>
  </si>
  <si>
    <t>¥2,484.00</t>
  </si>
  <si>
    <t>¥135.00</t>
  </si>
  <si>
    <t>¥2,349.00</t>
  </si>
  <si>
    <t>703360884681</t>
  </si>
  <si>
    <t>3358645</t>
  </si>
  <si>
    <t>197313890</t>
  </si>
  <si>
    <t>金色郁金香麦迪逊套房酒店</t>
  </si>
  <si>
    <t>ZHANG/YUE</t>
  </si>
  <si>
    <t>¥978.00</t>
  </si>
  <si>
    <t>¥924.00</t>
  </si>
  <si>
    <t>Deluxe twin Room</t>
  </si>
  <si>
    <t>703360627853</t>
  </si>
  <si>
    <t>3358935</t>
  </si>
  <si>
    <t>197287667</t>
  </si>
  <si>
    <t>UHG四分之一华蓝逢</t>
  </si>
  <si>
    <t>LIU/JIE</t>
  </si>
  <si>
    <t>¥534.00</t>
  </si>
  <si>
    <t>¥504.00</t>
  </si>
  <si>
    <t>703359847042</t>
  </si>
  <si>
    <t>3355152</t>
  </si>
  <si>
    <t>197585867</t>
  </si>
  <si>
    <t>格莱富酒店</t>
  </si>
  <si>
    <t>GUO/YUNYUN|CHEN/KANG</t>
  </si>
  <si>
    <t>¥664.00</t>
  </si>
  <si>
    <t>¥615.00</t>
  </si>
  <si>
    <t>703360301615</t>
  </si>
  <si>
    <t>3360947</t>
  </si>
  <si>
    <t>YU/XINGPENG|HE/BIN</t>
  </si>
  <si>
    <t>703361394901</t>
  </si>
  <si>
    <t>3365490</t>
  </si>
  <si>
    <t>802677652</t>
  </si>
  <si>
    <t>芭堤雅J灵感酒店</t>
  </si>
  <si>
    <t>FU/LIYONG</t>
  </si>
  <si>
    <t>¥236.00</t>
  </si>
  <si>
    <t>¥24.00</t>
  </si>
  <si>
    <t>Deluxe City View Room</t>
  </si>
  <si>
    <t>703361459672</t>
  </si>
  <si>
    <t>3365700</t>
  </si>
  <si>
    <t>HUANG/XI|LUO/CHENGYU</t>
  </si>
  <si>
    <t>¥1,457.00</t>
  </si>
  <si>
    <t>¥1,301.00</t>
  </si>
  <si>
    <t>703348208616</t>
  </si>
  <si>
    <t>3308351</t>
  </si>
  <si>
    <t>LU/CHANGHOU</t>
  </si>
  <si>
    <t>¥1,182.00</t>
  </si>
  <si>
    <t>¥68.00</t>
  </si>
  <si>
    <t>¥1,114.00</t>
  </si>
  <si>
    <t>703345282104</t>
  </si>
  <si>
    <t>3296634</t>
  </si>
  <si>
    <t>LUO/KAI</t>
  </si>
  <si>
    <t>¥2,940.00</t>
  </si>
  <si>
    <t>¥267.00</t>
  </si>
  <si>
    <t>¥2,673.00</t>
  </si>
  <si>
    <t>703347201151</t>
  </si>
  <si>
    <t>3303872</t>
  </si>
  <si>
    <t>XIONG/LIMIN</t>
  </si>
  <si>
    <t>¥1,117.00</t>
  </si>
  <si>
    <t>¥97.00</t>
  </si>
  <si>
    <t>¥1,020.00</t>
  </si>
  <si>
    <t>703346017017</t>
  </si>
  <si>
    <t>3300927</t>
  </si>
  <si>
    <t>221883110</t>
  </si>
  <si>
    <t>富荟土瓜湾酒店</t>
  </si>
  <si>
    <t>YUAN/SHILONG</t>
  </si>
  <si>
    <t>¥1,905.00</t>
  </si>
  <si>
    <t>iSelect Room</t>
  </si>
  <si>
    <t>703352586016</t>
  </si>
  <si>
    <t>3326818</t>
  </si>
  <si>
    <t>LYU/XIAOYAN</t>
  </si>
  <si>
    <t>¥531.00</t>
  </si>
  <si>
    <t>Garden King Room</t>
  </si>
  <si>
    <t>703352815951</t>
  </si>
  <si>
    <t>3323673</t>
  </si>
  <si>
    <t>DU/TINGTING</t>
  </si>
  <si>
    <t>¥2,088.00</t>
  </si>
  <si>
    <t>¥1,969.00</t>
  </si>
  <si>
    <t>703352483441</t>
  </si>
  <si>
    <t>3324737</t>
  </si>
  <si>
    <t>ZHENG/JIA</t>
  </si>
  <si>
    <t>¥1,101.00</t>
  </si>
  <si>
    <t>¥1,038.00</t>
  </si>
  <si>
    <t>703353905436</t>
  </si>
  <si>
    <t>3329826</t>
  </si>
  <si>
    <t>FAN/HONG|LIU/ZHE</t>
  </si>
  <si>
    <t>703352596288</t>
  </si>
  <si>
    <t>3324749</t>
  </si>
  <si>
    <t>DONG/JIMIN</t>
  </si>
  <si>
    <t>703355237320</t>
  </si>
  <si>
    <t>3337374</t>
  </si>
  <si>
    <t>HE/MIAO</t>
  </si>
  <si>
    <t>¥3,291.00</t>
  </si>
  <si>
    <t>¥3,105.00</t>
  </si>
  <si>
    <t>Garden Twin  Bed Room</t>
  </si>
  <si>
    <t>703362436322</t>
  </si>
  <si>
    <t>3369866</t>
  </si>
  <si>
    <t>221839622</t>
  </si>
  <si>
    <t>曼谷城中城酒店</t>
  </si>
  <si>
    <t>SHEN/ENYU</t>
  </si>
  <si>
    <t>¥263.00</t>
  </si>
  <si>
    <t>2023-05-14 10:26:53</t>
  </si>
  <si>
    <t>Super Deluxe twin Room</t>
  </si>
  <si>
    <t>703353756588</t>
  </si>
  <si>
    <t>3329404</t>
  </si>
  <si>
    <t>LU/ZUYONH</t>
  </si>
  <si>
    <t>¥1,520.00</t>
  </si>
  <si>
    <t>¥1,382.00</t>
  </si>
  <si>
    <t>Iplus Room</t>
  </si>
  <si>
    <t>703353858321</t>
  </si>
  <si>
    <t>3329832</t>
  </si>
  <si>
    <t>FAN/LING|GAO/KUN</t>
  </si>
  <si>
    <t>703353113057</t>
  </si>
  <si>
    <t>3329869</t>
  </si>
  <si>
    <t>197325995</t>
  </si>
  <si>
    <t>亚庇凯城酒店</t>
  </si>
  <si>
    <t>MEI/LANBIN|ZHU/LIMING|MEI/CHAOPING</t>
  </si>
  <si>
    <t>¥788.00</t>
  </si>
  <si>
    <t>¥84.00</t>
  </si>
  <si>
    <t>¥704.00</t>
  </si>
  <si>
    <t>SUPERIOR ROOM</t>
  </si>
  <si>
    <t>703354941363</t>
  </si>
  <si>
    <t>3334816</t>
  </si>
  <si>
    <t>NIU/FANGQUAN|ZHAO/SHENGYAO</t>
  </si>
  <si>
    <t>¥2,224.00</t>
  </si>
  <si>
    <t>¥2,098.00</t>
  </si>
  <si>
    <t>703355397614</t>
  </si>
  <si>
    <t>3339645</t>
  </si>
  <si>
    <t>HE/RUNDONG</t>
  </si>
  <si>
    <t>¥1,696.00</t>
  </si>
  <si>
    <t>¥1,599.00</t>
  </si>
  <si>
    <t>Family Room(Single Bed+Double Bed)</t>
  </si>
  <si>
    <t>703355114952</t>
  </si>
  <si>
    <t>3338944</t>
  </si>
  <si>
    <t>LI/LI|LIU/YAN</t>
  </si>
  <si>
    <t>¥1,102.00</t>
  </si>
  <si>
    <t>¥62.00</t>
  </si>
  <si>
    <t>703341432655</t>
  </si>
  <si>
    <t>3275336</t>
  </si>
  <si>
    <t>PAN/FANG|LI/XIYI</t>
  </si>
  <si>
    <t>¥2,530.00</t>
  </si>
  <si>
    <t>¥209.00</t>
  </si>
  <si>
    <t>¥2,321.00</t>
  </si>
  <si>
    <t>703358278704</t>
  </si>
  <si>
    <t>3350823</t>
  </si>
  <si>
    <t>WEI/ZILI|WEI/XIUFEN</t>
  </si>
  <si>
    <t>¥1,398.00</t>
  </si>
  <si>
    <t>703356243691</t>
  </si>
  <si>
    <t>3342961</t>
  </si>
  <si>
    <t>DING/WENJIE</t>
  </si>
  <si>
    <t>¥1,139.00</t>
  </si>
  <si>
    <t>¥1,073.00</t>
  </si>
  <si>
    <t>703358542841</t>
  </si>
  <si>
    <t>3350472</t>
  </si>
  <si>
    <t>221881616</t>
  </si>
  <si>
    <t>兰卡威卡马度假村</t>
  </si>
  <si>
    <t>DAI/NING</t>
  </si>
  <si>
    <t>¥1,340.00</t>
  </si>
  <si>
    <t>¥144.00</t>
  </si>
  <si>
    <t>¥1,196.00</t>
  </si>
  <si>
    <t>Premier Villa</t>
  </si>
  <si>
    <t>703361992767</t>
  </si>
  <si>
    <t>3368259</t>
  </si>
  <si>
    <t>203704562</t>
  </si>
  <si>
    <t>济州WITH酒店</t>
  </si>
  <si>
    <t>YU/CONG|YOU/YUXING|GU/XIANG</t>
  </si>
  <si>
    <t>¥1,704.00</t>
  </si>
  <si>
    <t>2023-05-14 11:00:02</t>
  </si>
  <si>
    <t>premier family triple room</t>
  </si>
  <si>
    <t>703356574118</t>
  </si>
  <si>
    <t>3342343</t>
  </si>
  <si>
    <t>820615510</t>
  </si>
  <si>
    <t>森林城市高尔夫酒店</t>
  </si>
  <si>
    <t>SONG/JING|LI/SAIQUN</t>
  </si>
  <si>
    <t>¥192.00</t>
  </si>
  <si>
    <t>703357838103</t>
  </si>
  <si>
    <t>3344782</t>
  </si>
  <si>
    <t>870817155</t>
  </si>
  <si>
    <t>高级酒店</t>
  </si>
  <si>
    <t>WANG/DONG</t>
  </si>
  <si>
    <t>¥1,515.00</t>
  </si>
  <si>
    <t>¥162.00</t>
  </si>
  <si>
    <t>¥1,353.00</t>
  </si>
  <si>
    <t>premier king room</t>
  </si>
  <si>
    <t>703337865444</t>
  </si>
  <si>
    <t>3246258</t>
  </si>
  <si>
    <t>HONG/JINGYUE</t>
  </si>
  <si>
    <t>¥2,072.00</t>
  </si>
  <si>
    <t>¥1,901.00</t>
  </si>
  <si>
    <t>703359324148</t>
  </si>
  <si>
    <t>3354132</t>
  </si>
  <si>
    <t>HUANG/TAO|QIN/MINGMOU</t>
  </si>
  <si>
    <t>¥747.00</t>
  </si>
  <si>
    <t>¥705.00</t>
  </si>
  <si>
    <t>703359027770</t>
  </si>
  <si>
    <t>3355151</t>
  </si>
  <si>
    <t>YAO/SHILI|WU/YONGYIN</t>
  </si>
  <si>
    <t>¥2,206.00</t>
  </si>
  <si>
    <t>¥125.00</t>
  </si>
  <si>
    <t>¥2,081.00</t>
  </si>
  <si>
    <t>703359397706</t>
  </si>
  <si>
    <t>3355357</t>
  </si>
  <si>
    <t>YANG/HONGZHU</t>
  </si>
  <si>
    <t>703359783238</t>
  </si>
  <si>
    <t>3355305</t>
  </si>
  <si>
    <t>QIU/WENYU</t>
  </si>
  <si>
    <t>¥3,482.00</t>
  </si>
  <si>
    <t>¥3,284.00</t>
  </si>
  <si>
    <t>703361666591</t>
  </si>
  <si>
    <t>3364485</t>
  </si>
  <si>
    <t>LIU/SIHAN|LANG/ZHIKUN</t>
  </si>
  <si>
    <t>¥1,062.00</t>
  </si>
  <si>
    <t>¥965.00</t>
  </si>
  <si>
    <t>703344515974</t>
  </si>
  <si>
    <t>3290849</t>
  </si>
  <si>
    <t>OU/HAOER</t>
  </si>
  <si>
    <t>¥2,148.00</t>
  </si>
  <si>
    <t>¥177.00</t>
  </si>
  <si>
    <t>¥1,971.00</t>
  </si>
  <si>
    <t>703361189050</t>
  </si>
  <si>
    <t>3366634</t>
  </si>
  <si>
    <t>197283068</t>
  </si>
  <si>
    <t>吉隆坡大华酒店，傲途格精选酒店</t>
  </si>
  <si>
    <t>DAI/YINGXIN</t>
  </si>
  <si>
    <t>¥982.00</t>
  </si>
  <si>
    <t>¥105.00</t>
  </si>
  <si>
    <t>¥877.00</t>
  </si>
  <si>
    <t>Deluxe Room, 1 Twin Bed, Non Smoking, Tower</t>
  </si>
  <si>
    <t>703360366858</t>
  </si>
  <si>
    <t>3363039</t>
  </si>
  <si>
    <t>820578451</t>
  </si>
  <si>
    <t>B公园酒店</t>
  </si>
  <si>
    <t>MENG/YANYAN|MENG/WEIWEI</t>
  </si>
  <si>
    <t>¥257.00</t>
  </si>
  <si>
    <t>¥230.00</t>
  </si>
  <si>
    <t>703360133212</t>
  </si>
  <si>
    <t>3360090</t>
  </si>
  <si>
    <t>221837939</t>
  </si>
  <si>
    <t>香港迪士尼乐园酒店</t>
  </si>
  <si>
    <t>GAO/SHUWEN</t>
  </si>
  <si>
    <t>¥2,528.00</t>
  </si>
  <si>
    <t>¥2,382.00</t>
  </si>
  <si>
    <t>703360406133</t>
  </si>
  <si>
    <t>3360270</t>
  </si>
  <si>
    <t>Liao/Jingyao</t>
  </si>
  <si>
    <t>¥1,365.00</t>
  </si>
  <si>
    <t>¥1,230.00</t>
  </si>
  <si>
    <t>Tower 2 Harbour View Room-Two Beds</t>
  </si>
  <si>
    <t>703360435075</t>
  </si>
  <si>
    <t>3359798</t>
  </si>
  <si>
    <t>WU/HUIZHEN|HU/PAN</t>
  </si>
  <si>
    <t>¥738.00</t>
  </si>
  <si>
    <t>¥695.00</t>
  </si>
  <si>
    <t>703361958500</t>
  </si>
  <si>
    <t>3365395</t>
  </si>
  <si>
    <t>197296616</t>
  </si>
  <si>
    <t>吉隆坡希尔顿花园酒店南店</t>
  </si>
  <si>
    <t>WANG/KAI|LIANG/XIANG</t>
  </si>
  <si>
    <t>¥365.00</t>
  </si>
  <si>
    <t>¥39.00</t>
  </si>
  <si>
    <t>¥326.00</t>
  </si>
  <si>
    <t>Deluxe Twin Room with KLTower View</t>
  </si>
  <si>
    <t>703361784649</t>
  </si>
  <si>
    <t>3366736</t>
  </si>
  <si>
    <t>197587862</t>
  </si>
  <si>
    <t>马六甲希尔顿逸林酒店</t>
  </si>
  <si>
    <t>MIAO/MENG</t>
  </si>
  <si>
    <t>¥576.00</t>
  </si>
  <si>
    <t>¥514.00</t>
  </si>
  <si>
    <t>Twin room</t>
  </si>
  <si>
    <t>703361764549</t>
  </si>
  <si>
    <t>3367537</t>
  </si>
  <si>
    <t>YAO/YANYU|HONG/MENGXUE</t>
  </si>
  <si>
    <t>¥842.00</t>
  </si>
  <si>
    <t>¥723.00</t>
  </si>
  <si>
    <t>703362573629</t>
  </si>
  <si>
    <t>855708845</t>
  </si>
  <si>
    <t>香港帝逸酒店</t>
  </si>
  <si>
    <t>GONG/XUE</t>
  </si>
  <si>
    <t>2023-05-14 13:50:20</t>
  </si>
  <si>
    <t>Standard Room with Twin Beds</t>
  </si>
  <si>
    <t>703362241898</t>
  </si>
  <si>
    <t>3370635</t>
  </si>
  <si>
    <t>JIANG/LIN|HU/MEI|GUO/DINGXIAN</t>
  </si>
  <si>
    <t>¥7,116.00</t>
  </si>
  <si>
    <t>2023-05-14 14:44:13</t>
  </si>
  <si>
    <t>703362545913</t>
  </si>
  <si>
    <t>3372169</t>
  </si>
  <si>
    <t>FENG/JIE|ZHOU/YANG</t>
  </si>
  <si>
    <t>2023-07-22</t>
  </si>
  <si>
    <t>2023-07-25</t>
  </si>
  <si>
    <t>¥9,315.00</t>
  </si>
  <si>
    <t>2023-05-14 21:46:28</t>
  </si>
  <si>
    <t>703362926660</t>
  </si>
  <si>
    <t>3371995</t>
  </si>
  <si>
    <t>ZHANG/CHI|YANG/YINGYING</t>
  </si>
  <si>
    <t>2023-05-14 21:46:44</t>
  </si>
  <si>
    <t>703361718050</t>
  </si>
  <si>
    <t>3368283</t>
  </si>
  <si>
    <t>221856314</t>
  </si>
  <si>
    <t>亚特兰大机场北索内斯塔酒店</t>
  </si>
  <si>
    <t>LU/JIANHUA</t>
  </si>
  <si>
    <t>¥724.17</t>
  </si>
  <si>
    <t>¥74.17</t>
  </si>
  <si>
    <t>¥650.00</t>
  </si>
  <si>
    <t>Deluxe Two Double Room</t>
  </si>
  <si>
    <t>合计</t>
  </si>
  <si>
    <t/>
  </si>
  <si>
    <t>¥361,835.22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</si>
  <si>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</si>
  <si>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</si>
  <si>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</si>
  <si>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</si>
  <si>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</si>
  <si>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</si>
  <si>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</si>
  <si>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chase_deduct_988b230511151704098</t>
  </si>
  <si>
    <t>1615646</t>
  </si>
  <si>
    <t>赔付-房费追回</t>
  </si>
  <si>
    <t>-¥512.00</t>
  </si>
  <si>
    <t>--</t>
  </si>
  <si>
    <t>生成追赔task#追赔系统-预付扣款直连#</t>
  </si>
  <si>
    <t>NRACH20230511143454195668</t>
  </si>
  <si>
    <t>chase_deduct_SWze230512100614479</t>
  </si>
  <si>
    <t>-¥239.00</t>
  </si>
  <si>
    <t>NRACH20230511201724441311</t>
  </si>
  <si>
    <t>chase_deduct_0S6X230512111752174</t>
  </si>
  <si>
    <t>703270371991</t>
  </si>
  <si>
    <t>-¥834.00</t>
  </si>
  <si>
    <t>NSTH20230510121949276659</t>
  </si>
  <si>
    <t>csg_manual_202305100958444705743</t>
  </si>
  <si>
    <t>703295658408</t>
  </si>
  <si>
    <t>此单用户反馈酒店房间环境差，没有入住，我处已结算643元，已追赔682元，故我处应补回贵司39元</t>
  </si>
  <si>
    <t>返现日期</t>
  </si>
  <si>
    <t>，</t>
  </si>
  <si>
    <r>
      <t>本期扣款</t>
    </r>
    <r>
      <rPr>
        <sz val="10"/>
        <rFont val="Arial"/>
        <charset val="134"/>
      </rPr>
      <t>512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</si>
  <si>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</si>
  <si>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834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</si>
  <si>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39</t>
    </r>
    <r>
      <rPr>
        <sz val="10"/>
        <rFont val="宋体"/>
        <charset val="134"/>
      </rPr>
      <t>元</t>
    </r>
  </si>
  <si>
    <t>A230516105739481</t>
  </si>
  <si>
    <t>A230516105803481</t>
  </si>
  <si>
    <r>
      <t>总计：</t>
    </r>
    <r>
      <rPr>
        <sz val="10"/>
        <rFont val="Arial"/>
        <charset val="134"/>
      </rPr>
      <t>330103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</si>
  <si>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</si>
  <si>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</si>
  <si>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</si>
  <si>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</si>
  <si>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</si>
  <si>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</si>
  <si>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</si>
  <si>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</si>
  <si>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</si>
  <si>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</si>
  <si>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</si>
  <si>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</si>
  <si>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</si>
  <si>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</si>
  <si>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</si>
  <si>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</si>
  <si>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</si>
  <si>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</si>
  <si>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YAO YANYU,HONG MENGXUE</t>
  </si>
  <si>
    <t>退房日周结</t>
  </si>
  <si>
    <t>723.00</t>
  </si>
  <si>
    <t>RMB</t>
  </si>
  <si>
    <t>0</t>
  </si>
  <si>
    <t>0.00</t>
  </si>
  <si>
    <t>趣悠游国际直连</t>
  </si>
  <si>
    <t>1659</t>
  </si>
  <si>
    <t>2023-05-13 19:43:49</t>
  </si>
  <si>
    <t>汇智国际旅游发展有限公司</t>
  </si>
  <si>
    <t>直连</t>
  </si>
  <si>
    <t>中国</t>
  </si>
  <si>
    <t>吉隆坡大华酒店 - 傲途格精选酒店</t>
  </si>
  <si>
    <t>DAI YINGXIN</t>
  </si>
  <si>
    <t>877.00</t>
  </si>
  <si>
    <t>2023-05-13 16:22:40</t>
  </si>
  <si>
    <t>马来西亚</t>
  </si>
  <si>
    <t>MIAO MENG</t>
  </si>
  <si>
    <t>514.00</t>
  </si>
  <si>
    <t>2023-05-13 16:55:15</t>
  </si>
  <si>
    <t>FU LIYONG</t>
  </si>
  <si>
    <t>212.00</t>
  </si>
  <si>
    <t>2023-05-13 12:39:12</t>
  </si>
  <si>
    <t>泰国</t>
  </si>
  <si>
    <t>普吉岛玛丽莎别墅酒店(SHA Plus+)</t>
  </si>
  <si>
    <t>HUANG XI,LUO CHENGYU</t>
  </si>
  <si>
    <t>1301.00</t>
  </si>
  <si>
    <t>2023-05-13 14:58:56</t>
  </si>
  <si>
    <t>直采</t>
  </si>
  <si>
    <t>LIU SIHAN,LANG ZHIKUN</t>
  </si>
  <si>
    <t>965.00</t>
  </si>
  <si>
    <t>2023-05-13 08:07:19</t>
  </si>
  <si>
    <t>WANG KAI,LIANG XIANG</t>
  </si>
  <si>
    <t>326.00</t>
  </si>
  <si>
    <t>2023-05-13 12:15:16</t>
  </si>
  <si>
    <t>MENG YANYAN,MENG WEIWEI</t>
  </si>
  <si>
    <t>230.00</t>
  </si>
  <si>
    <t>2023-05-12 22:19:12</t>
  </si>
  <si>
    <t>HE XUAI</t>
  </si>
  <si>
    <t>579.00</t>
  </si>
  <si>
    <t>2023-05-12 21:45:16</t>
  </si>
  <si>
    <t>迪拜龙城高级旅馆</t>
  </si>
  <si>
    <t>NONG MEIJIA,YAO ENXIONG</t>
  </si>
  <si>
    <t>333.00</t>
  </si>
  <si>
    <t>2023-05-12 20:53:14</t>
  </si>
  <si>
    <t>阿拉伯联合酋长国</t>
  </si>
  <si>
    <t>盛泰乐精选诺娃水疗酒店</t>
  </si>
  <si>
    <t>CHEN YUJIE</t>
  </si>
  <si>
    <t>220.00</t>
  </si>
  <si>
    <t>2023-05-12 20:44:45</t>
  </si>
  <si>
    <t>FU WENHONG</t>
  </si>
  <si>
    <t>242.00</t>
  </si>
  <si>
    <t>2023-05-12 19:35:01</t>
  </si>
  <si>
    <t>柬埔寨</t>
  </si>
  <si>
    <t>FANG WEIGUANG</t>
  </si>
  <si>
    <t>594.00</t>
  </si>
  <si>
    <t>2023-05-12 17:06:59</t>
  </si>
  <si>
    <t>曼谷铂尔曼G酒店</t>
  </si>
  <si>
    <t>YU XINGPENG,HE BIN</t>
  </si>
  <si>
    <t>2404.00</t>
  </si>
  <si>
    <t>2023-05-12 16:11:09</t>
  </si>
  <si>
    <t>WANG LIANMING</t>
  </si>
  <si>
    <t>2023-05-12 15:59:27</t>
  </si>
  <si>
    <t>印度尼西亚</t>
  </si>
  <si>
    <t>LU JIANHUA</t>
  </si>
  <si>
    <t>650.00</t>
  </si>
  <si>
    <t>2023-05-13 22:43:59</t>
  </si>
  <si>
    <t>美国</t>
  </si>
  <si>
    <t>TANG CHENXU</t>
  </si>
  <si>
    <t>690.00</t>
  </si>
  <si>
    <t>2023-05-12 14:01:34</t>
  </si>
  <si>
    <t>WENG ZHENGEN</t>
  </si>
  <si>
    <t>309.00</t>
  </si>
  <si>
    <t>2023-05-12 11:25:16</t>
  </si>
  <si>
    <t>WU HUIZHEN,HU PAN</t>
  </si>
  <si>
    <t>695.00</t>
  </si>
  <si>
    <t>2023-05-12 11:18:19</t>
  </si>
  <si>
    <t>LI LIQIONG</t>
  </si>
  <si>
    <t>541.00</t>
  </si>
  <si>
    <t>2023-05-12 10:38:21</t>
  </si>
  <si>
    <t>YAO BINGQIN</t>
  </si>
  <si>
    <t>896.00</t>
  </si>
  <si>
    <t>2023-05-12 10:19:41</t>
  </si>
  <si>
    <t>Liao Jingyao</t>
  </si>
  <si>
    <t>1230.00</t>
  </si>
  <si>
    <t>2023-05-12 13:01:35</t>
  </si>
  <si>
    <t>YAN HONG,PENG ZHIHUI</t>
  </si>
  <si>
    <t>596.00</t>
  </si>
  <si>
    <t>2023-05-12 08:24:29</t>
  </si>
  <si>
    <t>LU BINGKE</t>
  </si>
  <si>
    <t>746.00</t>
  </si>
  <si>
    <t>2023-05-12 10:05:19</t>
  </si>
  <si>
    <t>GAO SHUWEN</t>
  </si>
  <si>
    <t>2382.00</t>
  </si>
  <si>
    <t>2023-05-12 12:19:11</t>
  </si>
  <si>
    <t>ZHOU PENGAN</t>
  </si>
  <si>
    <t>233.00</t>
  </si>
  <si>
    <t>2023-05-11 18:16:48</t>
  </si>
  <si>
    <t>DENG YANG</t>
  </si>
  <si>
    <t>1122.00</t>
  </si>
  <si>
    <t>2023-05-11 17:58:25</t>
  </si>
  <si>
    <t>曼谷铂尔曼皇权酒店</t>
  </si>
  <si>
    <t>ZHAO XIAOQIAO</t>
  </si>
  <si>
    <t>754.00</t>
  </si>
  <si>
    <t>2023-05-11 16:09:28</t>
  </si>
  <si>
    <t>WU CAITONG,WU ZHAOJUN</t>
  </si>
  <si>
    <t>2023-05-11 15:04:13</t>
  </si>
  <si>
    <t>LIU XIAOXIA,DU RUIHU</t>
  </si>
  <si>
    <t>2023-05-12 11:32:02</t>
  </si>
  <si>
    <t>YANG XIAOCHUAN</t>
  </si>
  <si>
    <t>497.00</t>
  </si>
  <si>
    <t>2023-05-11 14:13:17</t>
  </si>
  <si>
    <t>LIU JIE</t>
  </si>
  <si>
    <t>504.00</t>
  </si>
  <si>
    <t>2023-05-12 06:34:12</t>
  </si>
  <si>
    <t>MENG TING,WU XIAN</t>
  </si>
  <si>
    <t>2023-05-11 13:54:25</t>
  </si>
  <si>
    <t>TAN CHU,TAN CHU</t>
  </si>
  <si>
    <t>2023-05-11 14:10:04</t>
  </si>
  <si>
    <t>QIU WENYU</t>
  </si>
  <si>
    <t>3284.00</t>
  </si>
  <si>
    <t>2023-05-11 14:20:25</t>
  </si>
  <si>
    <t>ZHANG YUE</t>
  </si>
  <si>
    <t>924.00</t>
  </si>
  <si>
    <t>2023-05-12 01:42:28</t>
  </si>
  <si>
    <t>SUN KAILI</t>
  </si>
  <si>
    <t>790.00</t>
  </si>
  <si>
    <t>2023-05-11 13:31:46</t>
  </si>
  <si>
    <t>HU XIAORONG</t>
  </si>
  <si>
    <t>2023-05-11 11:49:30</t>
  </si>
  <si>
    <t>YANG HONGZHU</t>
  </si>
  <si>
    <t>705.00</t>
  </si>
  <si>
    <t>2023-05-11 14:37:26</t>
  </si>
  <si>
    <t>GUO YUNYUN,CHEN KANG</t>
  </si>
  <si>
    <t>615.00</t>
  </si>
  <si>
    <t>2023-05-11 13:55:14</t>
  </si>
  <si>
    <t>HUANG TAO,QIN MINGMOU</t>
  </si>
  <si>
    <t>2023-05-11 10:06:40</t>
  </si>
  <si>
    <t>CHEN YAN</t>
  </si>
  <si>
    <t>714.00</t>
  </si>
  <si>
    <t>2023-05-11 09:09:14</t>
  </si>
  <si>
    <t>YAO SHILI,WU YONGYIN</t>
  </si>
  <si>
    <t>2081.00</t>
  </si>
  <si>
    <t>2023-05-11 14:23:05</t>
  </si>
  <si>
    <t>ZENG RONG</t>
  </si>
  <si>
    <t>512.00</t>
  </si>
  <si>
    <t>2023-05-11 01:23:16</t>
  </si>
  <si>
    <t>WANG HONGBO</t>
  </si>
  <si>
    <t>730.00</t>
  </si>
  <si>
    <t>2023-05-11 01:15:21</t>
  </si>
  <si>
    <t>LI DAI</t>
  </si>
  <si>
    <t>467.00</t>
  </si>
  <si>
    <t>2023-05-11 00:39:28</t>
  </si>
  <si>
    <t>CHEN XIAOBO</t>
  </si>
  <si>
    <t>592.00</t>
  </si>
  <si>
    <t>2023-05-11 00:30:10</t>
  </si>
  <si>
    <t>LI JINAN</t>
  </si>
  <si>
    <t>2023-05-11 00:29:07</t>
  </si>
  <si>
    <t>TIAN QIUSHENG,LIU WEI</t>
  </si>
  <si>
    <t>1616.00</t>
  </si>
  <si>
    <t>2023-05-11 11:35:17</t>
  </si>
  <si>
    <t>我行我素博物馆酒店</t>
  </si>
  <si>
    <t>LIU XUANJUN</t>
  </si>
  <si>
    <t>331.00</t>
  </si>
  <si>
    <t>2023-05-11 11:21:25</t>
  </si>
  <si>
    <t>LIN YUXIONG</t>
  </si>
  <si>
    <t>1120.00</t>
  </si>
  <si>
    <t>2023-05-10 22:35:43</t>
  </si>
  <si>
    <t>LIANG XIUXING</t>
  </si>
  <si>
    <t>563.00</t>
  </si>
  <si>
    <t>2023-05-10 21:14:23</t>
  </si>
  <si>
    <t>WANG XIAOFENG,WANG LIWEN</t>
  </si>
  <si>
    <t>2023-05-10 18:52:25</t>
  </si>
  <si>
    <t>WEI ZILI,WEI XIUFEN</t>
  </si>
  <si>
    <t>1320.00</t>
  </si>
  <si>
    <t>2023-05-10 21:27:12</t>
  </si>
  <si>
    <t>XIAO YUANJUN</t>
  </si>
  <si>
    <t>773.00</t>
  </si>
  <si>
    <t>2023-05-11 00:10:30</t>
  </si>
  <si>
    <t>ZHANG CHI,LI SHUNA</t>
  </si>
  <si>
    <t>801.00</t>
  </si>
  <si>
    <t>2023-05-11 10:44:17</t>
  </si>
  <si>
    <t>DAI NING</t>
  </si>
  <si>
    <t>1196.00</t>
  </si>
  <si>
    <t>2023-05-10 15:47:47</t>
  </si>
  <si>
    <t>曼谷华美达广场湄南河畔酒店</t>
  </si>
  <si>
    <t>XU CHEN,LIU YANJIE</t>
  </si>
  <si>
    <t>519.00</t>
  </si>
  <si>
    <t>2023-05-10 13:19:35</t>
  </si>
  <si>
    <t>ZHOU XIAODAN</t>
  </si>
  <si>
    <t>350.00</t>
  </si>
  <si>
    <t>2023-05-11 01:18:15</t>
  </si>
  <si>
    <t>QIAN YUFEI</t>
  </si>
  <si>
    <t>274.00</t>
  </si>
  <si>
    <t>2023-05-10 11:49:38</t>
  </si>
  <si>
    <t>SHEN ZHIQIANG,ZHOU ZIQIANG,LIU LISI,QIN LIAN,GUO CHENGZHEN,SANG HUI</t>
  </si>
  <si>
    <t>1608.00</t>
  </si>
  <si>
    <t>2023-05-10 17:56:38</t>
  </si>
  <si>
    <t>YIN YUWEI</t>
  </si>
  <si>
    <t>254.00</t>
  </si>
  <si>
    <t>2023-05-10 11:48:26</t>
  </si>
  <si>
    <t>MA QI,HUANG YUJIE</t>
  </si>
  <si>
    <t>1469.00</t>
  </si>
  <si>
    <t>2023-05-09 21:24:07</t>
  </si>
  <si>
    <t>LI JIAHAO</t>
  </si>
  <si>
    <t>729.00</t>
  </si>
  <si>
    <t>2023-05-09 20:50:25</t>
  </si>
  <si>
    <t>韩国</t>
  </si>
  <si>
    <t>亿倍利大酒店</t>
  </si>
  <si>
    <t>Ramli Rosman</t>
  </si>
  <si>
    <t>562.00</t>
  </si>
  <si>
    <t>2023-05-09 22:47:04</t>
  </si>
  <si>
    <t>LIU YUWEI,MO WEIFENG</t>
  </si>
  <si>
    <t>1972.00</t>
  </si>
  <si>
    <t>2023-05-10 11:05:57</t>
  </si>
  <si>
    <t>LI LIN,LI GUANGHUI</t>
  </si>
  <si>
    <t>362.00</t>
  </si>
  <si>
    <t>2023-05-09 15:17:08</t>
  </si>
  <si>
    <t>zhao gen</t>
  </si>
  <si>
    <t>740.00</t>
  </si>
  <si>
    <t>2023-05-09 13:34:08</t>
  </si>
  <si>
    <t>LI XIAOLEI</t>
  </si>
  <si>
    <t>761.00</t>
  </si>
  <si>
    <t>2023-05-09 13:28:12</t>
  </si>
  <si>
    <t>ZHANG MIN</t>
  </si>
  <si>
    <t>684.00</t>
  </si>
  <si>
    <t>2023-05-09 12:01:24</t>
  </si>
  <si>
    <t>SUN LU</t>
  </si>
  <si>
    <t>2023-05-09 11:32:24</t>
  </si>
  <si>
    <t>WANG DONG</t>
  </si>
  <si>
    <t>1353.00</t>
  </si>
  <si>
    <t>2023-05-09 11:45:10</t>
  </si>
  <si>
    <t>文莱</t>
  </si>
  <si>
    <t>WAN GUOBAO</t>
  </si>
  <si>
    <t>783.00</t>
  </si>
  <si>
    <t>2023-05-09 10:53:07</t>
  </si>
  <si>
    <t>WU WENJIE,YE GUOQIANG,XIONG LIQIN,ZHU MINGLIANG,WAN JIANCHUAN</t>
  </si>
  <si>
    <t>2349.00</t>
  </si>
  <si>
    <t>2023-05-09 10:57:44</t>
  </si>
  <si>
    <t>DING WENJIE</t>
  </si>
  <si>
    <t>1073.00</t>
  </si>
  <si>
    <t>2023-05-08 20:49:58</t>
  </si>
  <si>
    <t>2023-05-10 11:48:52</t>
  </si>
  <si>
    <t>ZHONG YUN</t>
  </si>
  <si>
    <t>522.00</t>
  </si>
  <si>
    <t>2023-05-09 09:27:23</t>
  </si>
  <si>
    <t>XIA JIAO</t>
  </si>
  <si>
    <t>458.00</t>
  </si>
  <si>
    <t>2023-05-10 16:39:06</t>
  </si>
  <si>
    <t>SONG JING,LI SAIQUN</t>
  </si>
  <si>
    <t>2023-05-08 18:19:05</t>
  </si>
  <si>
    <t>假日酒店披披岛度假村</t>
  </si>
  <si>
    <t>CAO YU</t>
  </si>
  <si>
    <t>1005.00</t>
  </si>
  <si>
    <t>2023-05-09 10:21:53</t>
  </si>
  <si>
    <t>2023-05-08 14:08:14</t>
  </si>
  <si>
    <t>YI SHENZHENG,XIAO WEIWEI</t>
  </si>
  <si>
    <t>1369.00</t>
  </si>
  <si>
    <t>2023-05-08 10:31:56</t>
  </si>
  <si>
    <t>马腰兰金精品酒店</t>
  </si>
  <si>
    <t>LI JIAJIA</t>
  </si>
  <si>
    <t>176.00</t>
  </si>
  <si>
    <t>2023-05-08 10:51:05</t>
  </si>
  <si>
    <t>沙美岛萨凯海滩度假村</t>
  </si>
  <si>
    <t>ZHANG XIAOJIE</t>
  </si>
  <si>
    <t>888.00</t>
  </si>
  <si>
    <t>2023-05-09 09:32:51</t>
  </si>
  <si>
    <t>LI XUDONG,YANG ZIYU,ZHAO YI,XU HELING,LI XULIANG,XU HAOCHEN</t>
  </si>
  <si>
    <t>2336.00</t>
  </si>
  <si>
    <t>2023-05-10 09:37:03</t>
  </si>
  <si>
    <t>LU JINGYU</t>
  </si>
  <si>
    <t>2023-05-08 12:57:31</t>
  </si>
  <si>
    <t>WANG XIYE</t>
  </si>
  <si>
    <t>2262.00</t>
  </si>
  <si>
    <t>2023-05-08 09:53:14</t>
  </si>
  <si>
    <t>YANG LEI</t>
  </si>
  <si>
    <t>1660.00</t>
  </si>
  <si>
    <t>2023-05-08 09:56:44</t>
  </si>
  <si>
    <t>HE RUNDONG</t>
  </si>
  <si>
    <t>1599.00</t>
  </si>
  <si>
    <t>2023-05-09 14:50:44</t>
  </si>
  <si>
    <t>WU HAN,XIE JI</t>
  </si>
  <si>
    <t>890.00</t>
  </si>
  <si>
    <t>2023-05-07 22:04:47</t>
  </si>
  <si>
    <t>LI LI,LIU YAN</t>
  </si>
  <si>
    <t>1040.00</t>
  </si>
  <si>
    <t>2023-05-09 16:17:27</t>
  </si>
  <si>
    <t>ZHONG MIN</t>
  </si>
  <si>
    <t>219.00</t>
  </si>
  <si>
    <t>2023-05-08 08:20:26</t>
  </si>
  <si>
    <t>曼谷格乐丽雅10酒店</t>
  </si>
  <si>
    <t>WAN SILE</t>
  </si>
  <si>
    <t>2023-05-08 11:53:25</t>
  </si>
  <si>
    <t>WU XIGUANG,NI YANWEI,DENG SUWEN</t>
  </si>
  <si>
    <t>3246.00</t>
  </si>
  <si>
    <t>2023-05-09 16:49:43</t>
  </si>
  <si>
    <t>CHEN GUILAN</t>
  </si>
  <si>
    <t>446.00</t>
  </si>
  <si>
    <t>2023-05-07 22:27:09</t>
  </si>
  <si>
    <t>XU WEIPING</t>
  </si>
  <si>
    <t>2023-05-07 16:16:58</t>
  </si>
  <si>
    <t>LIAO SHU,LIU DAPENG</t>
  </si>
  <si>
    <t>1021.00</t>
  </si>
  <si>
    <t>2023-05-07 14:58:04</t>
  </si>
  <si>
    <t>首尔三井酒店</t>
  </si>
  <si>
    <t>XU ZHENGHUA</t>
  </si>
  <si>
    <t>523.00</t>
  </si>
  <si>
    <t>2023-05-08 10:02:37</t>
  </si>
  <si>
    <t>ZHOU YANG</t>
  </si>
  <si>
    <t>540.00</t>
  </si>
  <si>
    <t>2023-05-07 16:17:45</t>
  </si>
  <si>
    <t>CHEN YONGXU,HAO MEIXIN</t>
  </si>
  <si>
    <t>287.00</t>
  </si>
  <si>
    <t>2023-05-08 10:02:04</t>
  </si>
  <si>
    <t>SONG JIANGWEN</t>
  </si>
  <si>
    <t>359.00</t>
  </si>
  <si>
    <t>2023-05-07 13:10:12</t>
  </si>
  <si>
    <t>槟城 WOW 酒店</t>
  </si>
  <si>
    <t>WU MINJIE</t>
  </si>
  <si>
    <t>161.00</t>
  </si>
  <si>
    <t>2023-05-07 12:03:18</t>
  </si>
  <si>
    <t>XIONG CHEN,GAO TU</t>
  </si>
  <si>
    <t>2023-05-07 11:06:35</t>
  </si>
  <si>
    <t>曼谷沙吞智选假日酒店 - IHG 旗下酒店</t>
  </si>
  <si>
    <t>ZHAN SICHEN,ZHANG TINGTING</t>
  </si>
  <si>
    <t>2130.00</t>
  </si>
  <si>
    <t>2023-05-07 12:00:27</t>
  </si>
  <si>
    <t>WANG WENFENG,HE CHENGZE</t>
  </si>
  <si>
    <t>1024.00</t>
  </si>
  <si>
    <t>2023-05-07 12:43:58</t>
  </si>
  <si>
    <t>HONG JIAFENG</t>
  </si>
  <si>
    <t>851.00</t>
  </si>
  <si>
    <t>2023-05-07 14:47:16</t>
  </si>
  <si>
    <t>GUO LISHA,LI ZHENGHUA</t>
  </si>
  <si>
    <t>2023-05-07 08:58:52</t>
  </si>
  <si>
    <t>HE MIAO</t>
  </si>
  <si>
    <t>3105.00</t>
  </si>
  <si>
    <t>2023-05-07 15:14:13</t>
  </si>
  <si>
    <t>LI YIMING,LI CHUNHUA,CHEN ZHENYING</t>
  </si>
  <si>
    <t>546.00</t>
  </si>
  <si>
    <t>2023-05-07 09:43:13</t>
  </si>
  <si>
    <t>日本</t>
  </si>
  <si>
    <t>XIE JINHUANG,FANG ZHENLEI</t>
  </si>
  <si>
    <t>2023-05-07 08:29:52</t>
  </si>
  <si>
    <t>阿尔巴沙市大商场酒店</t>
  </si>
  <si>
    <t>MEI FASHENG</t>
  </si>
  <si>
    <t>1699.00</t>
  </si>
  <si>
    <t>2023-05-06 16:03:09</t>
  </si>
  <si>
    <t>WU YUE</t>
  </si>
  <si>
    <t>2121.00</t>
  </si>
  <si>
    <t>2023-05-06 14:53:05</t>
  </si>
  <si>
    <t>Deng Lixia</t>
  </si>
  <si>
    <t>921.00</t>
  </si>
  <si>
    <t>2023-05-06 14:04:32</t>
  </si>
  <si>
    <t>GUO WEIJING,GUO RONGTIAN</t>
  </si>
  <si>
    <t>2023-05-07 11:25:07</t>
  </si>
  <si>
    <t>ZHONG JUNHUI,CHEN JINGHUA</t>
  </si>
  <si>
    <t>2023-05-06 09:47:52</t>
  </si>
  <si>
    <t>FAN LING,GAO KUN</t>
  </si>
  <si>
    <t>1983.00</t>
  </si>
  <si>
    <t>2023-05-06 16:33:17</t>
  </si>
  <si>
    <t>HO HOY</t>
  </si>
  <si>
    <t>724.00</t>
  </si>
  <si>
    <t>2023-05-06 19:42:33</t>
  </si>
  <si>
    <t>越南</t>
  </si>
  <si>
    <t>LI PEILIN</t>
  </si>
  <si>
    <t>1420.00</t>
  </si>
  <si>
    <t>2023-05-06 11:51:25</t>
  </si>
  <si>
    <t>FAN HONG,LIU ZHE</t>
  </si>
  <si>
    <t>2023-05-06 16:33:13</t>
  </si>
  <si>
    <t>NIU FANGQUAN,ZHAO SHENGYAO</t>
  </si>
  <si>
    <t>2098.00</t>
  </si>
  <si>
    <t>2023-05-07 15:32:52</t>
  </si>
  <si>
    <t>MEI LANBIN,ZHU LIMING,MEI CHAOPING</t>
  </si>
  <si>
    <t>704.00</t>
  </si>
  <si>
    <t>2023-05-07 14:41:19</t>
  </si>
  <si>
    <t>LU ZUYONH</t>
  </si>
  <si>
    <t>1382.00</t>
  </si>
  <si>
    <t>2023-05-08 16:24:57</t>
  </si>
  <si>
    <t>2023-05-05 13:35:16</t>
  </si>
  <si>
    <t>ZHAI YINGLI</t>
  </si>
  <si>
    <t>1449.00</t>
  </si>
  <si>
    <t>2023-05-05 13:02:18</t>
  </si>
  <si>
    <t>芭堤雅北部遨舍度假酒店 (SHA Extra Plus)</t>
  </si>
  <si>
    <t>JING YUJIE</t>
  </si>
  <si>
    <t>856.00</t>
  </si>
  <si>
    <t>2023-05-05 10:40:50</t>
  </si>
  <si>
    <t>WANG MENGYING</t>
  </si>
  <si>
    <t>1910.00</t>
  </si>
  <si>
    <t>2023-05-05 00:30:13</t>
  </si>
  <si>
    <t>LYU XIAOYAN</t>
  </si>
  <si>
    <t>531.00</t>
  </si>
  <si>
    <t>2023-05-05 13:05:57</t>
  </si>
  <si>
    <t>SU XIN</t>
  </si>
  <si>
    <t>822.00</t>
  </si>
  <si>
    <t>2023-05-05 16:14:36</t>
  </si>
  <si>
    <t>CHEN XIAOXIN,BAOYING GUO</t>
  </si>
  <si>
    <t>3508.00</t>
  </si>
  <si>
    <t>2023-05-04 17:49:12</t>
  </si>
  <si>
    <t>ZHENG WENHAN,YOU SIJIE</t>
  </si>
  <si>
    <t>466.00</t>
  </si>
  <si>
    <t>2023-05-04 17:10:50</t>
  </si>
  <si>
    <t>661.00</t>
  </si>
  <si>
    <t>2023-05-04 15:18:07</t>
  </si>
  <si>
    <t>DONG JIMIN</t>
  </si>
  <si>
    <t>1038.00</t>
  </si>
  <si>
    <t>2023-05-04 15:04:16</t>
  </si>
  <si>
    <t>ZHENG JIA</t>
  </si>
  <si>
    <t>2023-05-04 15:03:21</t>
  </si>
  <si>
    <t>QU YANQIU,YIN MIN</t>
  </si>
  <si>
    <t>2570.00</t>
  </si>
  <si>
    <t>2023-05-04 13:37:22</t>
  </si>
  <si>
    <t>CAO JIAYIHONG,MO XINGYUE</t>
  </si>
  <si>
    <t>301.00</t>
  </si>
  <si>
    <t>2023-05-04 13:31:24</t>
  </si>
  <si>
    <t>DU TINGTING</t>
  </si>
  <si>
    <t>1969.00</t>
  </si>
  <si>
    <t>2023-05-05 20:58:40</t>
  </si>
  <si>
    <t>SU QIAN</t>
  </si>
  <si>
    <t>2302.00</t>
  </si>
  <si>
    <t>2023-05-05 20:34:38</t>
  </si>
  <si>
    <t>普吉岛奈涵度假村</t>
  </si>
  <si>
    <t>WU SHUDAN</t>
  </si>
  <si>
    <t>1335.00</t>
  </si>
  <si>
    <t>2023-05-05 13:50:34</t>
  </si>
  <si>
    <t>YANG YANG,LIU ZIYI</t>
  </si>
  <si>
    <t>1879.00</t>
  </si>
  <si>
    <t>2023-04-30 17:28:15</t>
  </si>
  <si>
    <t>DENG SONGQUAN,YANG YUJING</t>
  </si>
  <si>
    <t>3574.00</t>
  </si>
  <si>
    <t>2023-04-27 17:46:30</t>
  </si>
  <si>
    <t>TAN YI,YI SHUANG</t>
  </si>
  <si>
    <t>1800.00</t>
  </si>
  <si>
    <t>2023-04-30 17:28:04</t>
  </si>
  <si>
    <t>OU HAOER</t>
  </si>
  <si>
    <t>1971.00</t>
  </si>
  <si>
    <t>2023-04-30 22:14:51</t>
  </si>
  <si>
    <t>ZHANG FUYUN</t>
  </si>
  <si>
    <t>5520.00</t>
  </si>
  <si>
    <t>2023-05-05 15:38:47</t>
  </si>
  <si>
    <t>TENG CONG</t>
  </si>
  <si>
    <t>697.00</t>
  </si>
  <si>
    <t>2023-04-08 12:37:05</t>
  </si>
  <si>
    <t>LU SZEKAI</t>
  </si>
  <si>
    <t>1539.00</t>
  </si>
  <si>
    <t>2023-04-30 15:04:35</t>
  </si>
  <si>
    <t>LIU GENGYUE,SUN XIAOTONG</t>
  </si>
  <si>
    <t>1445.01</t>
  </si>
  <si>
    <t>2023-05-04 09:03:33</t>
  </si>
  <si>
    <t>XIONG LIMIN</t>
  </si>
  <si>
    <t>1020.00</t>
  </si>
  <si>
    <t>2023-04-29 11:00:20</t>
  </si>
  <si>
    <t>TIAN WENYI</t>
  </si>
  <si>
    <t>1009.00</t>
  </si>
  <si>
    <t>2023-03-29 12:34:20</t>
  </si>
  <si>
    <t>ZHANG YANGYANG</t>
  </si>
  <si>
    <t>1108.00</t>
  </si>
  <si>
    <t>2023-04-30 12:06:51</t>
  </si>
  <si>
    <t>KULIKOVA DARIA,OLGA KULIKOVA</t>
  </si>
  <si>
    <t>8280.00</t>
  </si>
  <si>
    <t>2023-05-02 10:32:39</t>
  </si>
  <si>
    <t>普吉岛印度奇那别墅度假酒店</t>
  </si>
  <si>
    <t>WANG HONGJI,ZHAO YU</t>
  </si>
  <si>
    <t>2023-05-01 10:21:04</t>
  </si>
  <si>
    <t>ZHENG JIAJUN</t>
  </si>
  <si>
    <t>2217.00</t>
  </si>
  <si>
    <t>2023-04-23 10:48:16</t>
  </si>
  <si>
    <t>ZHANG FANG</t>
  </si>
  <si>
    <t>573.00</t>
  </si>
  <si>
    <t>2023-04-24 09:01:05</t>
  </si>
  <si>
    <t>WU HUIBING</t>
  </si>
  <si>
    <t>589.00</t>
  </si>
  <si>
    <t>2023-04-30 14:26:21</t>
  </si>
  <si>
    <t>LIANG YIXIA</t>
  </si>
  <si>
    <t>528.00</t>
  </si>
  <si>
    <t>2023-05-02 12:01:18</t>
  </si>
  <si>
    <t>CHEN WEIFENG,HUANG JING</t>
  </si>
  <si>
    <t>1548.00</t>
  </si>
  <si>
    <t>2023-04-24 14:52:02</t>
  </si>
  <si>
    <t>HUANG YU,MENG LINGLING,SHI JIAMIN</t>
  </si>
  <si>
    <t>6192.00</t>
  </si>
  <si>
    <t>2023-04-19 17:15:48</t>
  </si>
  <si>
    <t>ZHANG YIGE</t>
  </si>
  <si>
    <t>2064.00</t>
  </si>
  <si>
    <t>2023-04-18 10:23:25</t>
  </si>
  <si>
    <t>LIU JIE,WU SHUYAN,WU BICHEN</t>
  </si>
  <si>
    <t>19092.00</t>
  </si>
  <si>
    <t>2023-04-18 16:02:17</t>
  </si>
  <si>
    <t>JIA YONGHENG,ZHANG YAOJING</t>
  </si>
  <si>
    <t>1425.00</t>
  </si>
  <si>
    <t>2023-04-12 20:45:43</t>
  </si>
  <si>
    <t>TAO YUAN</t>
  </si>
  <si>
    <t>4084.00</t>
  </si>
  <si>
    <t>2023-04-27 10:55:22</t>
  </si>
  <si>
    <t>CHENG BIN,HANG FUYOU</t>
  </si>
  <si>
    <t>2444.00</t>
  </si>
  <si>
    <t>2023-04-30 18:55:36</t>
  </si>
  <si>
    <t>LIU WEIJIE</t>
  </si>
  <si>
    <t>1821.00</t>
  </si>
  <si>
    <t>2023-05-03 15:23:38</t>
  </si>
  <si>
    <t>芭堤雅百思通酒店  (SHA Extra Plus)</t>
  </si>
  <si>
    <t>XU PENG,YANG JING</t>
  </si>
  <si>
    <t>128.00</t>
  </si>
  <si>
    <t>2023-05-03 23:55:13</t>
  </si>
  <si>
    <t>CHEN YUXI,BAO NINA</t>
  </si>
  <si>
    <t>587.00</t>
  </si>
  <si>
    <t>2023-04-18 20:31:57</t>
  </si>
  <si>
    <t>ZHAO RONG,ZHOU ZIXIN</t>
  </si>
  <si>
    <t>2023-04-18 20:31:12</t>
  </si>
  <si>
    <t>WU SIJIA</t>
  </si>
  <si>
    <t>4358.00</t>
  </si>
  <si>
    <t>2023-03-20 03:14:27</t>
  </si>
  <si>
    <t>LUO KAI</t>
  </si>
  <si>
    <t>2673.00</t>
  </si>
  <si>
    <t>2023-04-29 06:48:18</t>
  </si>
  <si>
    <t>CHENG YAN</t>
  </si>
  <si>
    <t>1752.00</t>
  </si>
  <si>
    <t>2023-04-09 17:25:11</t>
  </si>
  <si>
    <t>ZHANG YUTING,PANG ANITA</t>
  </si>
  <si>
    <t>3710.00</t>
  </si>
  <si>
    <t>2023-04-06 20:56:03</t>
  </si>
  <si>
    <t>GAO XUEYING</t>
  </si>
  <si>
    <t>2805.00</t>
  </si>
  <si>
    <t>2023-04-03 22:13:29</t>
  </si>
  <si>
    <t>GUO SHUJUN,SUN LINROU,PAN LAN,WU YIDAN</t>
  </si>
  <si>
    <t>6753.00</t>
  </si>
  <si>
    <t>2023-04-01 19:15:00</t>
  </si>
  <si>
    <t>WANG XIN,XU WENJUN</t>
  </si>
  <si>
    <t>501.00</t>
  </si>
  <si>
    <t>2023-04-27 15:38:59</t>
  </si>
  <si>
    <t>PENG JIAN,LIU BAOYI</t>
  </si>
  <si>
    <t>1174.00</t>
  </si>
  <si>
    <t>2023-04-22 17:04:06</t>
  </si>
  <si>
    <t>CHEN DONGHUA</t>
  </si>
  <si>
    <t>1671.00</t>
  </si>
  <si>
    <t>2023-04-18 14:55:00</t>
  </si>
  <si>
    <t>LYU MINGFANG,DU PING</t>
  </si>
  <si>
    <t>1221.00</t>
  </si>
  <si>
    <t>2023-04-15 20:15:42</t>
  </si>
  <si>
    <t>ZHANG LINA</t>
  </si>
  <si>
    <t>1621.00</t>
  </si>
  <si>
    <t>2023-04-15 14:03:22</t>
  </si>
  <si>
    <t>HONG JINGYUE</t>
  </si>
  <si>
    <t>1901.00</t>
  </si>
  <si>
    <t>2023-04-19 14:28:29</t>
  </si>
  <si>
    <t>HAN XUE</t>
  </si>
  <si>
    <t>1171.00</t>
  </si>
  <si>
    <t>2023-04-21 10:40:30</t>
  </si>
  <si>
    <t>NI SHENGLI,JI WEN</t>
  </si>
  <si>
    <t>1211.00</t>
  </si>
  <si>
    <t>2023-04-21 10:20:17</t>
  </si>
  <si>
    <t>ZHENG MINGHUI</t>
  </si>
  <si>
    <t>1271.00</t>
  </si>
  <si>
    <t>2023-04-20 15:15:40</t>
  </si>
  <si>
    <t>PAN FANG,LI XIYI</t>
  </si>
  <si>
    <t>2321.00</t>
  </si>
  <si>
    <t>2023-04-23 10:42:48</t>
  </si>
  <si>
    <t>HU LING,HU NILING</t>
  </si>
  <si>
    <t>3192.00</t>
  </si>
  <si>
    <t>2023-04-27 17:25:27</t>
  </si>
  <si>
    <t>WANG YING,WANG GANG</t>
  </si>
  <si>
    <t>2332.00</t>
  </si>
  <si>
    <t>2023-05-02 21:05:49</t>
  </si>
  <si>
    <t>YANG WENQI</t>
  </si>
  <si>
    <t>1201.00</t>
  </si>
  <si>
    <t>2023-05-02 09:34:49</t>
  </si>
  <si>
    <t>MA CHENYANG</t>
  </si>
  <si>
    <t>2023-04-30 09:55:28</t>
  </si>
  <si>
    <t>ZHANG JIABAO,CHENG JIANI</t>
  </si>
  <si>
    <t>366.00</t>
  </si>
  <si>
    <t>2023-04-28 14:27:02</t>
  </si>
  <si>
    <t>CHEN LIANG,XU MEI</t>
  </si>
  <si>
    <t>735.00</t>
  </si>
  <si>
    <t>2023-05-01 00:50:08</t>
  </si>
  <si>
    <t>ZHAO SHUANGGUAN,ZHAO SHUANGZHI</t>
  </si>
  <si>
    <t>1509.00</t>
  </si>
  <si>
    <t>2023-04-28 16:36:22</t>
  </si>
  <si>
    <t>JI YUANMING,JI QUAN,LIU GUANZHEN</t>
  </si>
  <si>
    <t>2023-04-21 16:16:29</t>
  </si>
  <si>
    <t>GUO CANLIN,JIAO YAN</t>
  </si>
  <si>
    <t>2023-05-01 11:07:25</t>
  </si>
  <si>
    <t>CHOU CHISHOU</t>
  </si>
  <si>
    <t>271.00</t>
  </si>
  <si>
    <t>2023-05-03 11:19:12</t>
  </si>
  <si>
    <t>2023-05-03 11:19:26</t>
  </si>
  <si>
    <t>Pullman Istanbul Airport Hotel &amp; Convention Center</t>
  </si>
  <si>
    <t>WANG XIANCHI</t>
  </si>
  <si>
    <t>1590.00</t>
  </si>
  <si>
    <t>2023-04-23 18:37:12</t>
  </si>
  <si>
    <t>土耳其</t>
  </si>
  <si>
    <t>SHI JUNYANG</t>
  </si>
  <si>
    <t>1247.00</t>
  </si>
  <si>
    <t>2023-04-23 14:00:11</t>
  </si>
  <si>
    <t>YUAN SHILONG</t>
  </si>
  <si>
    <t>1779.00</t>
  </si>
  <si>
    <t>2023-04-28 22:16:57</t>
  </si>
  <si>
    <t>ZHANG YONGMIN</t>
  </si>
  <si>
    <t>666.00</t>
  </si>
  <si>
    <t>2023-05-04 06:51:15</t>
  </si>
  <si>
    <t>LU ZEYU</t>
  </si>
  <si>
    <t>1733.00</t>
  </si>
  <si>
    <t>2023-05-01 06:39:08</t>
  </si>
  <si>
    <t>荷兰</t>
  </si>
  <si>
    <t>LU ZHIFANG</t>
  </si>
  <si>
    <t>2517.00</t>
  </si>
  <si>
    <t>2023-04-26 13:36:36</t>
  </si>
  <si>
    <t>Sun Xuan</t>
  </si>
  <si>
    <t>1418.00</t>
  </si>
  <si>
    <t>2023-05-02 12:39:37</t>
  </si>
  <si>
    <t>霍夫顿,巴黎酒店</t>
  </si>
  <si>
    <t>DONG BO,REN YING</t>
  </si>
  <si>
    <t>3822.00</t>
  </si>
  <si>
    <t>2023-04-28 00:44:11</t>
  </si>
  <si>
    <t>法国</t>
  </si>
  <si>
    <t>LEE TAKCHOR</t>
  </si>
  <si>
    <t>1728.00</t>
  </si>
  <si>
    <t>2023-04-12 00:05:54</t>
  </si>
  <si>
    <t>FU JUNLEI,FU QINJUAN</t>
  </si>
  <si>
    <t>726.00</t>
  </si>
  <si>
    <t>2023-04-14 13:47:05</t>
  </si>
  <si>
    <t>巴基斯坦</t>
  </si>
  <si>
    <t>LU CHANGHOU</t>
  </si>
  <si>
    <t>1114.00</t>
  </si>
  <si>
    <t>2023-04-30 15:45:14</t>
  </si>
  <si>
    <t>SHEN JIEMING</t>
  </si>
  <si>
    <t>111.00</t>
  </si>
  <si>
    <t>2023-05-04 10:13:05</t>
  </si>
  <si>
    <t>liu guanxiong</t>
  </si>
  <si>
    <t>1176.00</t>
  </si>
  <si>
    <t>2023-04-27 11:40:09</t>
  </si>
  <si>
    <t>MOU SHIXUE,ZAN LIHUA</t>
  </si>
  <si>
    <t>2023-05-03 21:50:47</t>
  </si>
  <si>
    <t>WANG YUE</t>
  </si>
  <si>
    <t>2694.00</t>
  </si>
  <si>
    <t>2023-04-30 10:31:11</t>
  </si>
  <si>
    <t>WU FANGFANG,TAN YUAN</t>
  </si>
  <si>
    <t>2023-04-30 10:37:48</t>
  </si>
  <si>
    <t>TANG WEI,DAI CAN</t>
  </si>
  <si>
    <t>2023-04-30 10:24:08</t>
  </si>
  <si>
    <t>GAO YANG,MENG XUEYING</t>
  </si>
  <si>
    <t>2023-05-02 23:37:09</t>
  </si>
  <si>
    <t>LI SAIYA</t>
  </si>
  <si>
    <t>2023-04-27 19:25:20</t>
  </si>
  <si>
    <t>ZENG XIAOYAN,XIN JINJIN</t>
  </si>
  <si>
    <t>1178.00</t>
  </si>
  <si>
    <t>2023-04-27 22:35:02</t>
  </si>
  <si>
    <t>LIU PEIXIN</t>
  </si>
  <si>
    <t>2452.00</t>
  </si>
  <si>
    <t>2023-04-30 08:35:03</t>
  </si>
  <si>
    <t>LIU BINGBING</t>
  </si>
  <si>
    <t>2010.00</t>
  </si>
  <si>
    <t>2023-04-30 08:36:24</t>
  </si>
  <si>
    <t>CAI DONGYI</t>
  </si>
  <si>
    <t>1731.00</t>
  </si>
  <si>
    <t>2023-04-14 22:40:28</t>
  </si>
  <si>
    <t>ZENG HUALING,ZHENG ZHEN</t>
  </si>
  <si>
    <t>1713.00</t>
  </si>
  <si>
    <t>2023-04-14 22:38:37</t>
  </si>
  <si>
    <t>jing wu</t>
  </si>
  <si>
    <t>1959.00</t>
  </si>
  <si>
    <t>2023-04-12 21:50:58</t>
  </si>
  <si>
    <t>ZHANG XIAOHONG</t>
  </si>
  <si>
    <t>2780.00</t>
  </si>
  <si>
    <t>2023-03-30 10:34:22</t>
  </si>
  <si>
    <t>LIN ZEWU</t>
  </si>
  <si>
    <t>1899.00</t>
  </si>
  <si>
    <t>2023-04-07 08:57:36</t>
  </si>
  <si>
    <t>普吉岛西奈奢华酒店(SHA Extra Plus)</t>
  </si>
  <si>
    <t>FANG WANXI,SU SHU</t>
  </si>
  <si>
    <t>2080.00</t>
  </si>
  <si>
    <t>2023-03-25 10:41:30</t>
  </si>
  <si>
    <t>GU MINGHUI</t>
  </si>
  <si>
    <t>2023-03-18 13:31:08</t>
  </si>
  <si>
    <t>YE SHIDI</t>
  </si>
  <si>
    <t>2060.00</t>
  </si>
  <si>
    <t>2023-03-17 17:21:10</t>
  </si>
  <si>
    <t>LU ZIQING,CHEN SHANSHAN,LIANG JUNXIAN,HE MINYI</t>
  </si>
  <si>
    <t>2280.00</t>
  </si>
  <si>
    <t>2023-05-02 17:52:30</t>
  </si>
  <si>
    <t>ZHONG YUSHI,CAI LINGQIAN</t>
  </si>
  <si>
    <t>1140.00</t>
  </si>
  <si>
    <t>2023-05-02 17:57:28</t>
  </si>
  <si>
    <t>HOU DONGSHENG</t>
  </si>
  <si>
    <t>678.00</t>
  </si>
  <si>
    <t>2023-05-04 00:12:43</t>
  </si>
  <si>
    <t>英国</t>
  </si>
  <si>
    <t>SUN JING</t>
  </si>
  <si>
    <t>2904.00</t>
  </si>
  <si>
    <t>2023-04-28 12:56:44</t>
  </si>
  <si>
    <t>攀瓦布里海滨度假村(SHA Extra Plus)</t>
  </si>
  <si>
    <t>ZENG QIAN</t>
  </si>
  <si>
    <t>1082.00</t>
  </si>
  <si>
    <t>2023-04-30 12:12:26</t>
  </si>
  <si>
    <t>GUO LIJUAN,ZHANG BOXUAN</t>
  </si>
  <si>
    <t>1623.00</t>
  </si>
  <si>
    <t>2023-05-01 12:14:00</t>
  </si>
  <si>
    <t>FENG XUE,FENG ZIJIAO</t>
  </si>
  <si>
    <t>2023-05-01 12:06:54</t>
  </si>
  <si>
    <t>GLOW Mira Karon Beach</t>
  </si>
  <si>
    <t>WANG XIN</t>
  </si>
  <si>
    <t>1812.00</t>
  </si>
  <si>
    <t>2023-04-27 10:23:51</t>
  </si>
  <si>
    <t>ZENG WENJIA,LU SHUANGLONG</t>
  </si>
  <si>
    <t>217.00</t>
  </si>
  <si>
    <t>2023-04-10 22:02:59</t>
  </si>
  <si>
    <t>Bai xiao guang</t>
  </si>
  <si>
    <t>1467.00</t>
  </si>
  <si>
    <t>2023-05-03 10:21:45</t>
  </si>
  <si>
    <t>格雷酒店</t>
  </si>
  <si>
    <t>ZHAO YAJIE</t>
  </si>
  <si>
    <t>1152.00</t>
  </si>
  <si>
    <t>2023-04-17 22:36:19</t>
  </si>
  <si>
    <t>OU WEIZHONG</t>
  </si>
  <si>
    <t>1803.00</t>
  </si>
  <si>
    <t>2023-04-30 08:28:04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</si>
</sst>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292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292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9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3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3</v>
      </c>
      <c r="N3" s="8" t="s">
        <v>94</v>
      </c>
      <c r="O3" s="8" t="s">
        <v>82</v>
      </c>
      <c r="P3" s="8" t="s">
        <v>83</v>
      </c>
      <c r="Q3" s="8"/>
      <c r="R3" s="13" t="s">
        <v>95</v>
      </c>
      <c r="S3" s="15" t="s">
        <v>19</v>
      </c>
      <c r="T3" s="8"/>
      <c r="U3" s="13" t="s">
        <v>19</v>
      </c>
      <c r="V3" s="13" t="s">
        <v>95</v>
      </c>
      <c r="W3" s="15" t="s">
        <v>96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1</v>
      </c>
      <c r="N4" s="8" t="s">
        <v>104</v>
      </c>
      <c r="O4" s="8" t="s">
        <v>105</v>
      </c>
      <c r="P4" s="8" t="s">
        <v>83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3</v>
      </c>
      <c r="N5" s="8" t="s">
        <v>115</v>
      </c>
      <c r="O5" s="8" t="s">
        <v>82</v>
      </c>
      <c r="P5" s="8" t="s">
        <v>83</v>
      </c>
      <c r="Q5" s="8"/>
      <c r="R5" s="13" t="s">
        <v>116</v>
      </c>
      <c r="S5" s="15" t="s">
        <v>19</v>
      </c>
      <c r="T5" s="8"/>
      <c r="U5" s="13" t="s">
        <v>19</v>
      </c>
      <c r="V5" s="13" t="s">
        <v>116</v>
      </c>
      <c r="W5" s="15" t="s">
        <v>117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118</v>
      </c>
      <c r="AD5" t="s">
        <v>6</v>
      </c>
      <c r="AE5" t="s">
        <v>119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120</v>
      </c>
      <c r="B6" s="7" t="s">
        <v>121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122</v>
      </c>
      <c r="H6" s="8" t="s">
        <v>123</v>
      </c>
      <c r="I6" s="8" t="s">
        <v>79</v>
      </c>
      <c r="J6" s="8" t="s">
        <v>2</v>
      </c>
      <c r="K6" s="8" t="s">
        <v>124</v>
      </c>
      <c r="L6" s="8">
        <v>1</v>
      </c>
      <c r="M6" s="8">
        <v>4</v>
      </c>
      <c r="N6" s="8" t="s">
        <v>125</v>
      </c>
      <c r="O6" s="8" t="s">
        <v>104</v>
      </c>
      <c r="P6" s="8" t="s">
        <v>83</v>
      </c>
      <c r="Q6" s="8"/>
      <c r="R6" s="13" t="s">
        <v>126</v>
      </c>
      <c r="S6" s="15" t="s">
        <v>19</v>
      </c>
      <c r="T6" s="8"/>
      <c r="U6" s="13" t="s">
        <v>19</v>
      </c>
      <c r="V6" s="13" t="s">
        <v>126</v>
      </c>
      <c r="W6" s="15" t="s">
        <v>127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130</v>
      </c>
      <c r="B7" s="7" t="s">
        <v>131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132</v>
      </c>
      <c r="H7" s="8" t="s">
        <v>133</v>
      </c>
      <c r="I7" s="8" t="s">
        <v>79</v>
      </c>
      <c r="J7" s="8" t="s">
        <v>2</v>
      </c>
      <c r="K7" s="8" t="s">
        <v>134</v>
      </c>
      <c r="L7" s="8">
        <v>1</v>
      </c>
      <c r="M7" s="8">
        <v>4</v>
      </c>
      <c r="N7" s="8" t="s">
        <v>94</v>
      </c>
      <c r="O7" s="8" t="s">
        <v>104</v>
      </c>
      <c r="P7" s="8" t="s">
        <v>83</v>
      </c>
      <c r="Q7" s="8"/>
      <c r="R7" s="13" t="s">
        <v>135</v>
      </c>
      <c r="S7" s="15" t="s">
        <v>19</v>
      </c>
      <c r="T7" s="8"/>
      <c r="U7" s="13" t="s">
        <v>19</v>
      </c>
      <c r="V7" s="13" t="s">
        <v>135</v>
      </c>
      <c r="W7" s="15" t="s">
        <v>136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137</v>
      </c>
      <c r="AD7" t="s">
        <v>6</v>
      </c>
      <c r="AE7" t="s">
        <v>138</v>
      </c>
      <c r="AF7" t="s">
        <v>88</v>
      </c>
      <c r="AG7" t="s">
        <v>75</v>
      </c>
      <c r="AH7" t="s">
        <v>19</v>
      </c>
    </row>
    <row r="8" ht="14.25" customHeight="1" spans="1:34">
      <c r="A8" s="7" t="s">
        <v>139</v>
      </c>
      <c r="B8" s="7" t="s">
        <v>140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141</v>
      </c>
      <c r="H8" s="8" t="s">
        <v>142</v>
      </c>
      <c r="I8" s="8" t="s">
        <v>79</v>
      </c>
      <c r="J8" s="8" t="s">
        <v>2</v>
      </c>
      <c r="K8" s="8" t="s">
        <v>143</v>
      </c>
      <c r="L8" s="8">
        <v>1</v>
      </c>
      <c r="M8" s="8">
        <v>2</v>
      </c>
      <c r="N8" s="8" t="s">
        <v>144</v>
      </c>
      <c r="O8" s="8" t="s">
        <v>145</v>
      </c>
      <c r="P8" s="8" t="s">
        <v>83</v>
      </c>
      <c r="Q8" s="8"/>
      <c r="R8" s="13" t="s">
        <v>146</v>
      </c>
      <c r="S8" s="15" t="s">
        <v>19</v>
      </c>
      <c r="T8" s="8"/>
      <c r="U8" s="13" t="s">
        <v>19</v>
      </c>
      <c r="V8" s="13" t="s">
        <v>146</v>
      </c>
      <c r="W8" s="15" t="s">
        <v>147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150</v>
      </c>
      <c r="B9" s="7" t="s">
        <v>151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152</v>
      </c>
      <c r="H9" s="8" t="s">
        <v>153</v>
      </c>
      <c r="I9" s="8" t="s">
        <v>79</v>
      </c>
      <c r="J9" s="8" t="s">
        <v>2</v>
      </c>
      <c r="K9" s="8" t="s">
        <v>154</v>
      </c>
      <c r="L9" s="8">
        <v>1</v>
      </c>
      <c r="M9" s="8">
        <v>4</v>
      </c>
      <c r="N9" s="8" t="s">
        <v>155</v>
      </c>
      <c r="O9" s="8" t="s">
        <v>104</v>
      </c>
      <c r="P9" s="8" t="s">
        <v>83</v>
      </c>
      <c r="Q9" s="8"/>
      <c r="R9" s="13" t="s">
        <v>156</v>
      </c>
      <c r="S9" s="15" t="s">
        <v>19</v>
      </c>
      <c r="T9" s="8"/>
      <c r="U9" s="13" t="s">
        <v>19</v>
      </c>
      <c r="V9" s="13" t="s">
        <v>156</v>
      </c>
      <c r="W9" s="15" t="s">
        <v>157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75</v>
      </c>
      <c r="AH9" t="s">
        <v>19</v>
      </c>
    </row>
    <row r="10" ht="14.25" customHeight="1" spans="1:34">
      <c r="A10" s="7" t="s">
        <v>160</v>
      </c>
      <c r="B10" s="7" t="s">
        <v>161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162</v>
      </c>
      <c r="H10" s="8" t="s">
        <v>163</v>
      </c>
      <c r="I10" s="8" t="s">
        <v>79</v>
      </c>
      <c r="J10" s="8" t="s">
        <v>2</v>
      </c>
      <c r="K10" s="8" t="s">
        <v>164</v>
      </c>
      <c r="L10" s="8">
        <v>1</v>
      </c>
      <c r="M10" s="8">
        <v>1</v>
      </c>
      <c r="N10" s="8" t="s">
        <v>165</v>
      </c>
      <c r="O10" s="8" t="s">
        <v>105</v>
      </c>
      <c r="P10" s="8" t="s">
        <v>83</v>
      </c>
      <c r="Q10" s="8"/>
      <c r="R10" s="13" t="s">
        <v>166</v>
      </c>
      <c r="S10" s="15" t="s">
        <v>19</v>
      </c>
      <c r="T10" s="8"/>
      <c r="U10" s="13" t="s">
        <v>19</v>
      </c>
      <c r="V10" s="13" t="s">
        <v>166</v>
      </c>
      <c r="W10" s="15" t="s">
        <v>167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172</v>
      </c>
      <c r="H11" s="8" t="s">
        <v>173</v>
      </c>
      <c r="I11" s="8" t="s">
        <v>79</v>
      </c>
      <c r="J11" s="8" t="s">
        <v>2</v>
      </c>
      <c r="K11" s="8" t="s">
        <v>174</v>
      </c>
      <c r="L11" s="8">
        <v>1</v>
      </c>
      <c r="M11" s="8">
        <v>3</v>
      </c>
      <c r="N11" s="8" t="s">
        <v>165</v>
      </c>
      <c r="O11" s="8" t="s">
        <v>82</v>
      </c>
      <c r="P11" s="8" t="s">
        <v>83</v>
      </c>
      <c r="Q11" s="8"/>
      <c r="R11" s="13" t="s">
        <v>175</v>
      </c>
      <c r="S11" s="15" t="s">
        <v>19</v>
      </c>
      <c r="T11" s="8"/>
      <c r="U11" s="13" t="s">
        <v>19</v>
      </c>
      <c r="V11" s="13" t="s">
        <v>175</v>
      </c>
      <c r="W11" s="15" t="s">
        <v>176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177</v>
      </c>
      <c r="AD11" t="s">
        <v>6</v>
      </c>
      <c r="AE11" t="s">
        <v>178</v>
      </c>
      <c r="AF11" t="s">
        <v>88</v>
      </c>
      <c r="AG11" t="s">
        <v>75</v>
      </c>
      <c r="AH11" t="s">
        <v>19</v>
      </c>
    </row>
    <row r="12" ht="14.25" customHeight="1" spans="1:34">
      <c r="A12" s="7" t="s">
        <v>179</v>
      </c>
      <c r="B12" s="7" t="s">
        <v>180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152</v>
      </c>
      <c r="H12" s="8" t="s">
        <v>153</v>
      </c>
      <c r="I12" s="8" t="s">
        <v>79</v>
      </c>
      <c r="J12" s="8" t="s">
        <v>2</v>
      </c>
      <c r="K12" s="8" t="s">
        <v>181</v>
      </c>
      <c r="L12" s="8">
        <v>1</v>
      </c>
      <c r="M12" s="8">
        <v>2</v>
      </c>
      <c r="N12" s="8" t="s">
        <v>81</v>
      </c>
      <c r="O12" s="8" t="s">
        <v>145</v>
      </c>
      <c r="P12" s="8" t="s">
        <v>83</v>
      </c>
      <c r="Q12" s="8"/>
      <c r="R12" s="13" t="s">
        <v>182</v>
      </c>
      <c r="S12" s="15" t="s">
        <v>19</v>
      </c>
      <c r="T12" s="8"/>
      <c r="U12" s="13" t="s">
        <v>19</v>
      </c>
      <c r="V12" s="13" t="s">
        <v>182</v>
      </c>
      <c r="W12" s="15" t="s">
        <v>183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184</v>
      </c>
      <c r="AD12" t="s">
        <v>6</v>
      </c>
      <c r="AE12" t="s">
        <v>159</v>
      </c>
      <c r="AF12" t="s">
        <v>88</v>
      </c>
      <c r="AG12" t="s">
        <v>75</v>
      </c>
      <c r="AH12" t="s">
        <v>19</v>
      </c>
    </row>
    <row r="13" ht="14.25" customHeight="1" spans="1:34">
      <c r="A13" s="7" t="s">
        <v>185</v>
      </c>
      <c r="B13" s="7" t="s">
        <v>186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187</v>
      </c>
      <c r="H13" s="8" t="s">
        <v>188</v>
      </c>
      <c r="I13" s="8" t="s">
        <v>79</v>
      </c>
      <c r="J13" s="8" t="s">
        <v>2</v>
      </c>
      <c r="K13" s="8" t="s">
        <v>189</v>
      </c>
      <c r="L13" s="8">
        <v>1</v>
      </c>
      <c r="M13" s="8">
        <v>3</v>
      </c>
      <c r="N13" s="8" t="s">
        <v>155</v>
      </c>
      <c r="O13" s="8" t="s">
        <v>82</v>
      </c>
      <c r="P13" s="8" t="s">
        <v>83</v>
      </c>
      <c r="Q13" s="8"/>
      <c r="R13" s="13" t="s">
        <v>177</v>
      </c>
      <c r="S13" s="15" t="s">
        <v>19</v>
      </c>
      <c r="T13" s="8"/>
      <c r="U13" s="13" t="s">
        <v>19</v>
      </c>
      <c r="V13" s="13" t="s">
        <v>177</v>
      </c>
      <c r="W13" s="15" t="s">
        <v>190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191</v>
      </c>
      <c r="AD13" t="s">
        <v>6</v>
      </c>
      <c r="AE13" t="s">
        <v>192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193</v>
      </c>
      <c r="B14" s="7" t="s">
        <v>194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195</v>
      </c>
      <c r="H14" s="8" t="s">
        <v>196</v>
      </c>
      <c r="I14" s="8" t="s">
        <v>79</v>
      </c>
      <c r="J14" s="8" t="s">
        <v>2</v>
      </c>
      <c r="K14" s="8" t="s">
        <v>197</v>
      </c>
      <c r="L14" s="8">
        <v>1</v>
      </c>
      <c r="M14" s="8">
        <v>3</v>
      </c>
      <c r="N14" s="8" t="s">
        <v>115</v>
      </c>
      <c r="O14" s="8" t="s">
        <v>82</v>
      </c>
      <c r="P14" s="8" t="s">
        <v>83</v>
      </c>
      <c r="Q14" s="8"/>
      <c r="R14" s="13" t="s">
        <v>198</v>
      </c>
      <c r="S14" s="15" t="s">
        <v>19</v>
      </c>
      <c r="T14" s="8"/>
      <c r="U14" s="13" t="s">
        <v>19</v>
      </c>
      <c r="V14" s="13" t="s">
        <v>198</v>
      </c>
      <c r="W14" s="15" t="s">
        <v>199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200</v>
      </c>
      <c r="AD14" t="s">
        <v>6</v>
      </c>
      <c r="AE14" t="s">
        <v>201</v>
      </c>
      <c r="AF14" t="s">
        <v>88</v>
      </c>
      <c r="AG14" t="s">
        <v>75</v>
      </c>
      <c r="AH14" t="s">
        <v>19</v>
      </c>
    </row>
    <row r="15" ht="14.25" customHeight="1" spans="1:34">
      <c r="A15" s="7" t="s">
        <v>202</v>
      </c>
      <c r="B15" s="7" t="s">
        <v>203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204</v>
      </c>
      <c r="H15" s="8" t="s">
        <v>205</v>
      </c>
      <c r="I15" s="8" t="s">
        <v>79</v>
      </c>
      <c r="J15" s="8" t="s">
        <v>2</v>
      </c>
      <c r="K15" s="8" t="s">
        <v>206</v>
      </c>
      <c r="L15" s="8">
        <v>1</v>
      </c>
      <c r="M15" s="8">
        <v>2</v>
      </c>
      <c r="N15" s="8" t="s">
        <v>207</v>
      </c>
      <c r="O15" s="8" t="s">
        <v>145</v>
      </c>
      <c r="P15" s="8" t="s">
        <v>83</v>
      </c>
      <c r="Q15" s="8"/>
      <c r="R15" s="13" t="s">
        <v>208</v>
      </c>
      <c r="S15" s="15" t="s">
        <v>19</v>
      </c>
      <c r="T15" s="8"/>
      <c r="U15" s="13" t="s">
        <v>19</v>
      </c>
      <c r="V15" s="13" t="s">
        <v>208</v>
      </c>
      <c r="W15" s="15" t="s">
        <v>209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210</v>
      </c>
      <c r="AD15" t="s">
        <v>6</v>
      </c>
      <c r="AE15" t="s">
        <v>211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212</v>
      </c>
      <c r="B16" s="7" t="s">
        <v>213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214</v>
      </c>
      <c r="H16" s="8" t="s">
        <v>215</v>
      </c>
      <c r="I16" s="8" t="s">
        <v>79</v>
      </c>
      <c r="J16" s="8" t="s">
        <v>2</v>
      </c>
      <c r="K16" s="8" t="s">
        <v>216</v>
      </c>
      <c r="L16" s="8">
        <v>1</v>
      </c>
      <c r="M16" s="8">
        <v>1</v>
      </c>
      <c r="N16" s="8" t="s">
        <v>144</v>
      </c>
      <c r="O16" s="8" t="s">
        <v>105</v>
      </c>
      <c r="P16" s="8" t="s">
        <v>83</v>
      </c>
      <c r="Q16" s="8"/>
      <c r="R16" s="13" t="s">
        <v>217</v>
      </c>
      <c r="S16" s="15" t="s">
        <v>19</v>
      </c>
      <c r="T16" s="8"/>
      <c r="U16" s="13" t="s">
        <v>19</v>
      </c>
      <c r="V16" s="13" t="s">
        <v>217</v>
      </c>
      <c r="W16" s="15" t="s">
        <v>218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219</v>
      </c>
      <c r="AD16" t="s">
        <v>6</v>
      </c>
      <c r="AE16" t="s">
        <v>220</v>
      </c>
      <c r="AF16" t="s">
        <v>88</v>
      </c>
      <c r="AG16" t="s">
        <v>75</v>
      </c>
      <c r="AH16" t="s">
        <v>19</v>
      </c>
    </row>
    <row r="17" ht="14.25" customHeight="1" spans="1:34">
      <c r="A17" s="7" t="s">
        <v>221</v>
      </c>
      <c r="B17" s="7" t="s">
        <v>222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204</v>
      </c>
      <c r="H17" s="8" t="s">
        <v>205</v>
      </c>
      <c r="I17" s="8" t="s">
        <v>79</v>
      </c>
      <c r="J17" s="8" t="s">
        <v>2</v>
      </c>
      <c r="K17" s="8" t="s">
        <v>223</v>
      </c>
      <c r="L17" s="8">
        <v>1</v>
      </c>
      <c r="M17" s="8">
        <v>2</v>
      </c>
      <c r="N17" s="8" t="s">
        <v>224</v>
      </c>
      <c r="O17" s="8" t="s">
        <v>145</v>
      </c>
      <c r="P17" s="8" t="s">
        <v>83</v>
      </c>
      <c r="Q17" s="8"/>
      <c r="R17" s="13" t="s">
        <v>225</v>
      </c>
      <c r="S17" s="15" t="s">
        <v>19</v>
      </c>
      <c r="T17" s="8"/>
      <c r="U17" s="13" t="s">
        <v>19</v>
      </c>
      <c r="V17" s="13" t="s">
        <v>225</v>
      </c>
      <c r="W17" s="15" t="s">
        <v>136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226</v>
      </c>
      <c r="AD17" t="s">
        <v>6</v>
      </c>
      <c r="AE17" t="s">
        <v>227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228</v>
      </c>
      <c r="B18" s="7" t="s">
        <v>229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230</v>
      </c>
      <c r="H18" s="8" t="s">
        <v>231</v>
      </c>
      <c r="I18" s="8" t="s">
        <v>79</v>
      </c>
      <c r="J18" s="8" t="s">
        <v>2</v>
      </c>
      <c r="K18" s="8" t="s">
        <v>232</v>
      </c>
      <c r="L18" s="8">
        <v>1</v>
      </c>
      <c r="M18" s="8">
        <v>3</v>
      </c>
      <c r="N18" s="8" t="s">
        <v>233</v>
      </c>
      <c r="O18" s="8" t="s">
        <v>82</v>
      </c>
      <c r="P18" s="8" t="s">
        <v>83</v>
      </c>
      <c r="Q18" s="8"/>
      <c r="R18" s="13" t="s">
        <v>234</v>
      </c>
      <c r="S18" s="15" t="s">
        <v>19</v>
      </c>
      <c r="T18" s="8"/>
      <c r="U18" s="13" t="s">
        <v>19</v>
      </c>
      <c r="V18" s="13" t="s">
        <v>234</v>
      </c>
      <c r="W18" s="15" t="s">
        <v>235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236</v>
      </c>
      <c r="AD18" t="s">
        <v>6</v>
      </c>
      <c r="AE18" t="s">
        <v>237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238</v>
      </c>
      <c r="B19" s="7" t="s">
        <v>239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214</v>
      </c>
      <c r="H19" s="8" t="s">
        <v>215</v>
      </c>
      <c r="I19" s="8" t="s">
        <v>79</v>
      </c>
      <c r="J19" s="8" t="s">
        <v>2</v>
      </c>
      <c r="K19" s="8" t="s">
        <v>240</v>
      </c>
      <c r="L19" s="8">
        <v>1</v>
      </c>
      <c r="M19" s="8">
        <v>1</v>
      </c>
      <c r="N19" s="8" t="s">
        <v>241</v>
      </c>
      <c r="O19" s="8" t="s">
        <v>105</v>
      </c>
      <c r="P19" s="8" t="s">
        <v>83</v>
      </c>
      <c r="Q19" s="8"/>
      <c r="R19" s="13" t="s">
        <v>242</v>
      </c>
      <c r="S19" s="15" t="s">
        <v>19</v>
      </c>
      <c r="T19" s="8"/>
      <c r="U19" s="13" t="s">
        <v>19</v>
      </c>
      <c r="V19" s="13" t="s">
        <v>242</v>
      </c>
      <c r="W19" s="15" t="s">
        <v>243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244</v>
      </c>
      <c r="AD19" t="s">
        <v>6</v>
      </c>
      <c r="AE19" t="s">
        <v>245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246</v>
      </c>
      <c r="B20" s="7" t="s">
        <v>247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248</v>
      </c>
      <c r="H20" s="8" t="s">
        <v>249</v>
      </c>
      <c r="I20" s="8" t="s">
        <v>79</v>
      </c>
      <c r="J20" s="8" t="s">
        <v>2</v>
      </c>
      <c r="K20" s="8" t="s">
        <v>250</v>
      </c>
      <c r="L20" s="8">
        <v>1</v>
      </c>
      <c r="M20" s="8">
        <v>4</v>
      </c>
      <c r="N20" s="8" t="s">
        <v>251</v>
      </c>
      <c r="O20" s="8" t="s">
        <v>104</v>
      </c>
      <c r="P20" s="8" t="s">
        <v>83</v>
      </c>
      <c r="Q20" s="8"/>
      <c r="R20" s="13" t="s">
        <v>252</v>
      </c>
      <c r="S20" s="15" t="s">
        <v>19</v>
      </c>
      <c r="T20" s="8"/>
      <c r="U20" s="13" t="s">
        <v>19</v>
      </c>
      <c r="V20" s="13" t="s">
        <v>252</v>
      </c>
      <c r="W20" s="15" t="s">
        <v>253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254</v>
      </c>
      <c r="AD20" t="s">
        <v>6</v>
      </c>
      <c r="AE20" t="s">
        <v>255</v>
      </c>
      <c r="AF20" t="s">
        <v>88</v>
      </c>
      <c r="AG20" t="s">
        <v>75</v>
      </c>
      <c r="AH20" t="s">
        <v>19</v>
      </c>
    </row>
    <row r="21" ht="14.25" customHeight="1" spans="1:34">
      <c r="A21" s="7" t="s">
        <v>256</v>
      </c>
      <c r="B21" s="7" t="s">
        <v>257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248</v>
      </c>
      <c r="H21" s="8" t="s">
        <v>249</v>
      </c>
      <c r="I21" s="8" t="s">
        <v>79</v>
      </c>
      <c r="J21" s="8" t="s">
        <v>2</v>
      </c>
      <c r="K21" s="8" t="s">
        <v>258</v>
      </c>
      <c r="L21" s="8">
        <v>1</v>
      </c>
      <c r="M21" s="8">
        <v>3</v>
      </c>
      <c r="N21" s="8" t="s">
        <v>259</v>
      </c>
      <c r="O21" s="8" t="s">
        <v>82</v>
      </c>
      <c r="P21" s="8" t="s">
        <v>83</v>
      </c>
      <c r="Q21" s="8"/>
      <c r="R21" s="13" t="s">
        <v>260</v>
      </c>
      <c r="S21" s="15" t="s">
        <v>19</v>
      </c>
      <c r="T21" s="8"/>
      <c r="U21" s="13" t="s">
        <v>19</v>
      </c>
      <c r="V21" s="13" t="s">
        <v>260</v>
      </c>
      <c r="W21" s="15" t="s">
        <v>261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88</v>
      </c>
      <c r="AG21" t="s">
        <v>75</v>
      </c>
      <c r="AH21" t="s">
        <v>19</v>
      </c>
    </row>
    <row r="22" ht="14.25" customHeight="1" spans="1:34">
      <c r="A22" s="7" t="s">
        <v>264</v>
      </c>
      <c r="B22" s="7" t="s">
        <v>265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214</v>
      </c>
      <c r="H22" s="8" t="s">
        <v>215</v>
      </c>
      <c r="I22" s="8" t="s">
        <v>79</v>
      </c>
      <c r="J22" s="8" t="s">
        <v>2</v>
      </c>
      <c r="K22" s="8" t="s">
        <v>266</v>
      </c>
      <c r="L22" s="8">
        <v>1</v>
      </c>
      <c r="M22" s="8">
        <v>1</v>
      </c>
      <c r="N22" s="8" t="s">
        <v>165</v>
      </c>
      <c r="O22" s="8" t="s">
        <v>105</v>
      </c>
      <c r="P22" s="8" t="s">
        <v>83</v>
      </c>
      <c r="Q22" s="8"/>
      <c r="R22" s="13" t="s">
        <v>267</v>
      </c>
      <c r="S22" s="15" t="s">
        <v>19</v>
      </c>
      <c r="T22" s="8"/>
      <c r="U22" s="13" t="s">
        <v>19</v>
      </c>
      <c r="V22" s="13" t="s">
        <v>267</v>
      </c>
      <c r="W22" s="15" t="s">
        <v>268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269</v>
      </c>
      <c r="AD22" t="s">
        <v>6</v>
      </c>
      <c r="AE22" t="s">
        <v>270</v>
      </c>
      <c r="AF22" t="s">
        <v>88</v>
      </c>
      <c r="AG22" t="s">
        <v>75</v>
      </c>
      <c r="AH22" t="s">
        <v>19</v>
      </c>
    </row>
    <row r="23" ht="14.25" customHeight="1" spans="1:34">
      <c r="A23" s="7" t="s">
        <v>271</v>
      </c>
      <c r="B23" s="7" t="s">
        <v>272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195</v>
      </c>
      <c r="H23" s="8" t="s">
        <v>196</v>
      </c>
      <c r="I23" s="8" t="s">
        <v>79</v>
      </c>
      <c r="J23" s="8" t="s">
        <v>2</v>
      </c>
      <c r="K23" s="8" t="s">
        <v>273</v>
      </c>
      <c r="L23" s="8">
        <v>1</v>
      </c>
      <c r="M23" s="8">
        <v>2</v>
      </c>
      <c r="N23" s="8" t="s">
        <v>82</v>
      </c>
      <c r="O23" s="8" t="s">
        <v>145</v>
      </c>
      <c r="P23" s="8" t="s">
        <v>83</v>
      </c>
      <c r="Q23" s="8"/>
      <c r="R23" s="13" t="s">
        <v>274</v>
      </c>
      <c r="S23" s="15" t="s">
        <v>19</v>
      </c>
      <c r="T23" s="8"/>
      <c r="U23" s="13" t="s">
        <v>19</v>
      </c>
      <c r="V23" s="13" t="s">
        <v>274</v>
      </c>
      <c r="W23" s="15" t="s">
        <v>275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276</v>
      </c>
      <c r="AD23" t="s">
        <v>6</v>
      </c>
      <c r="AE23" t="s">
        <v>201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277</v>
      </c>
      <c r="B24" s="7" t="s">
        <v>278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279</v>
      </c>
      <c r="H24" s="8" t="s">
        <v>280</v>
      </c>
      <c r="I24" s="8" t="s">
        <v>79</v>
      </c>
      <c r="J24" s="8" t="s">
        <v>2</v>
      </c>
      <c r="K24" s="8" t="s">
        <v>281</v>
      </c>
      <c r="L24" s="8">
        <v>1</v>
      </c>
      <c r="M24" s="8">
        <v>1</v>
      </c>
      <c r="N24" s="8" t="s">
        <v>104</v>
      </c>
      <c r="O24" s="8" t="s">
        <v>105</v>
      </c>
      <c r="P24" s="8" t="s">
        <v>83</v>
      </c>
      <c r="Q24" s="8"/>
      <c r="R24" s="13" t="s">
        <v>282</v>
      </c>
      <c r="S24" s="15" t="s">
        <v>19</v>
      </c>
      <c r="T24" s="8"/>
      <c r="U24" s="13" t="s">
        <v>19</v>
      </c>
      <c r="V24" s="13" t="s">
        <v>282</v>
      </c>
      <c r="W24" s="15" t="s">
        <v>283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284</v>
      </c>
      <c r="AD24" t="s">
        <v>6</v>
      </c>
      <c r="AE24" t="s">
        <v>285</v>
      </c>
      <c r="AF24" t="s">
        <v>88</v>
      </c>
      <c r="AG24" t="s">
        <v>75</v>
      </c>
      <c r="AH24" t="s">
        <v>19</v>
      </c>
    </row>
    <row r="25" ht="14.25" customHeight="1" spans="1:34">
      <c r="A25" s="7" t="s">
        <v>286</v>
      </c>
      <c r="B25" s="7" t="s">
        <v>287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288</v>
      </c>
      <c r="H25" s="8" t="s">
        <v>289</v>
      </c>
      <c r="I25" s="8" t="s">
        <v>79</v>
      </c>
      <c r="J25" s="8" t="s">
        <v>2</v>
      </c>
      <c r="K25" s="8" t="s">
        <v>290</v>
      </c>
      <c r="L25" s="8">
        <v>1</v>
      </c>
      <c r="M25" s="8">
        <v>2</v>
      </c>
      <c r="N25" s="8" t="s">
        <v>82</v>
      </c>
      <c r="O25" s="8" t="s">
        <v>145</v>
      </c>
      <c r="P25" s="8" t="s">
        <v>83</v>
      </c>
      <c r="Q25" s="8"/>
      <c r="R25" s="13" t="s">
        <v>291</v>
      </c>
      <c r="S25" s="15" t="s">
        <v>19</v>
      </c>
      <c r="T25" s="8"/>
      <c r="U25" s="13" t="s">
        <v>19</v>
      </c>
      <c r="V25" s="13" t="s">
        <v>291</v>
      </c>
      <c r="W25" s="15" t="s">
        <v>292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293</v>
      </c>
      <c r="AD25" t="s">
        <v>6</v>
      </c>
      <c r="AE25" t="s">
        <v>294</v>
      </c>
      <c r="AF25" t="s">
        <v>88</v>
      </c>
      <c r="AG25" t="s">
        <v>75</v>
      </c>
      <c r="AH25" t="s">
        <v>19</v>
      </c>
    </row>
    <row r="26" ht="14.25" customHeight="1" spans="1:34">
      <c r="A26" s="7" t="s">
        <v>295</v>
      </c>
      <c r="B26" s="7" t="s">
        <v>296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297</v>
      </c>
      <c r="H26" s="8" t="s">
        <v>298</v>
      </c>
      <c r="I26" s="8" t="s">
        <v>79</v>
      </c>
      <c r="J26" s="8" t="s">
        <v>2</v>
      </c>
      <c r="K26" s="8" t="s">
        <v>299</v>
      </c>
      <c r="L26" s="8">
        <v>1</v>
      </c>
      <c r="M26" s="8">
        <v>3</v>
      </c>
      <c r="N26" s="8" t="s">
        <v>82</v>
      </c>
      <c r="O26" s="8" t="s">
        <v>82</v>
      </c>
      <c r="P26" s="8" t="s">
        <v>83</v>
      </c>
      <c r="Q26" s="8"/>
      <c r="R26" s="13" t="s">
        <v>300</v>
      </c>
      <c r="S26" s="15" t="s">
        <v>19</v>
      </c>
      <c r="T26" s="8"/>
      <c r="U26" s="13" t="s">
        <v>19</v>
      </c>
      <c r="V26" s="13" t="s">
        <v>300</v>
      </c>
      <c r="W26" s="15" t="s">
        <v>301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302</v>
      </c>
      <c r="AD26" t="s">
        <v>6</v>
      </c>
      <c r="AE26" t="s">
        <v>303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304</v>
      </c>
      <c r="B27" s="7" t="s">
        <v>305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306</v>
      </c>
      <c r="H27" s="8" t="s">
        <v>307</v>
      </c>
      <c r="I27" s="8" t="s">
        <v>79</v>
      </c>
      <c r="J27" s="8" t="s">
        <v>2</v>
      </c>
      <c r="K27" s="8" t="s">
        <v>308</v>
      </c>
      <c r="L27" s="8">
        <v>1</v>
      </c>
      <c r="M27" s="8">
        <v>1</v>
      </c>
      <c r="N27" s="8" t="s">
        <v>83</v>
      </c>
      <c r="O27" s="8" t="s">
        <v>309</v>
      </c>
      <c r="P27" s="8" t="s">
        <v>310</v>
      </c>
      <c r="Q27" s="8"/>
      <c r="R27" s="13" t="s">
        <v>311</v>
      </c>
      <c r="S27" s="15" t="s">
        <v>311</v>
      </c>
      <c r="T27" s="8" t="s">
        <v>312</v>
      </c>
      <c r="U27" s="13" t="s">
        <v>19</v>
      </c>
      <c r="V27" s="13" t="s">
        <v>19</v>
      </c>
      <c r="W27" s="15" t="s">
        <v>19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19</v>
      </c>
      <c r="AD27" t="s">
        <v>6</v>
      </c>
      <c r="AE27" t="s">
        <v>159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313</v>
      </c>
      <c r="B28" s="7" t="s">
        <v>314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315</v>
      </c>
      <c r="H28" s="8" t="s">
        <v>316</v>
      </c>
      <c r="I28" s="8" t="s">
        <v>79</v>
      </c>
      <c r="J28" s="8" t="s">
        <v>2</v>
      </c>
      <c r="K28" s="8" t="s">
        <v>317</v>
      </c>
      <c r="L28" s="8">
        <v>1</v>
      </c>
      <c r="M28" s="8">
        <v>1</v>
      </c>
      <c r="N28" s="8" t="s">
        <v>105</v>
      </c>
      <c r="O28" s="8" t="s">
        <v>105</v>
      </c>
      <c r="P28" s="8" t="s">
        <v>83</v>
      </c>
      <c r="Q28" s="8"/>
      <c r="R28" s="13" t="s">
        <v>318</v>
      </c>
      <c r="S28" s="15" t="s">
        <v>19</v>
      </c>
      <c r="T28" s="8"/>
      <c r="U28" s="13" t="s">
        <v>19</v>
      </c>
      <c r="V28" s="13" t="s">
        <v>318</v>
      </c>
      <c r="W28" s="15" t="s">
        <v>319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320</v>
      </c>
      <c r="AD28" t="s">
        <v>6</v>
      </c>
      <c r="AE28" t="s">
        <v>321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322</v>
      </c>
      <c r="B29" s="7" t="s">
        <v>323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214</v>
      </c>
      <c r="H29" s="8" t="s">
        <v>215</v>
      </c>
      <c r="I29" s="8" t="s">
        <v>79</v>
      </c>
      <c r="J29" s="8" t="s">
        <v>2</v>
      </c>
      <c r="K29" s="8" t="s">
        <v>324</v>
      </c>
      <c r="L29" s="8">
        <v>1</v>
      </c>
      <c r="M29" s="8">
        <v>1</v>
      </c>
      <c r="N29" s="8" t="s">
        <v>105</v>
      </c>
      <c r="O29" s="8" t="s">
        <v>105</v>
      </c>
      <c r="P29" s="8" t="s">
        <v>83</v>
      </c>
      <c r="Q29" s="8"/>
      <c r="R29" s="13" t="s">
        <v>325</v>
      </c>
      <c r="S29" s="15" t="s">
        <v>19</v>
      </c>
      <c r="T29" s="8"/>
      <c r="U29" s="13" t="s">
        <v>19</v>
      </c>
      <c r="V29" s="13" t="s">
        <v>325</v>
      </c>
      <c r="W29" s="15" t="s">
        <v>326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219</v>
      </c>
      <c r="AD29" t="s">
        <v>6</v>
      </c>
      <c r="AE29" t="s">
        <v>220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327</v>
      </c>
      <c r="B30" s="7" t="s">
        <v>328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329</v>
      </c>
      <c r="H30" s="8" t="s">
        <v>330</v>
      </c>
      <c r="I30" s="8" t="s">
        <v>79</v>
      </c>
      <c r="J30" s="8" t="s">
        <v>2</v>
      </c>
      <c r="K30" s="8" t="s">
        <v>331</v>
      </c>
      <c r="L30" s="8">
        <v>1</v>
      </c>
      <c r="M30" s="8">
        <v>1</v>
      </c>
      <c r="N30" s="8" t="s">
        <v>105</v>
      </c>
      <c r="O30" s="8" t="s">
        <v>105</v>
      </c>
      <c r="P30" s="8" t="s">
        <v>83</v>
      </c>
      <c r="Q30" s="8"/>
      <c r="R30" s="13" t="s">
        <v>332</v>
      </c>
      <c r="S30" s="15" t="s">
        <v>19</v>
      </c>
      <c r="T30" s="8"/>
      <c r="U30" s="13" t="s">
        <v>19</v>
      </c>
      <c r="V30" s="13" t="s">
        <v>332</v>
      </c>
      <c r="W30" s="15" t="s">
        <v>333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334</v>
      </c>
      <c r="AD30" t="s">
        <v>6</v>
      </c>
      <c r="AE30" t="s">
        <v>335</v>
      </c>
      <c r="AF30" t="s">
        <v>88</v>
      </c>
      <c r="AG30" t="s">
        <v>75</v>
      </c>
      <c r="AH30" t="s">
        <v>19</v>
      </c>
    </row>
    <row r="31" ht="14.25" customHeight="1" spans="1:34">
      <c r="A31" s="7" t="s">
        <v>336</v>
      </c>
      <c r="B31" s="7" t="s">
        <v>337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329</v>
      </c>
      <c r="H31" s="8" t="s">
        <v>330</v>
      </c>
      <c r="I31" s="8" t="s">
        <v>79</v>
      </c>
      <c r="J31" s="8" t="s">
        <v>2</v>
      </c>
      <c r="K31" s="8" t="s">
        <v>338</v>
      </c>
      <c r="L31" s="8">
        <v>1</v>
      </c>
      <c r="M31" s="8">
        <v>1</v>
      </c>
      <c r="N31" s="8" t="s">
        <v>105</v>
      </c>
      <c r="O31" s="8" t="s">
        <v>105</v>
      </c>
      <c r="P31" s="8" t="s">
        <v>83</v>
      </c>
      <c r="Q31" s="8"/>
      <c r="R31" s="13" t="s">
        <v>339</v>
      </c>
      <c r="S31" s="15" t="s">
        <v>19</v>
      </c>
      <c r="T31" s="8"/>
      <c r="U31" s="13" t="s">
        <v>19</v>
      </c>
      <c r="V31" s="13" t="s">
        <v>339</v>
      </c>
      <c r="W31" s="15" t="s">
        <v>340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341</v>
      </c>
      <c r="AD31" t="s">
        <v>6</v>
      </c>
      <c r="AE31" t="s">
        <v>335</v>
      </c>
      <c r="AF31" t="s">
        <v>88</v>
      </c>
      <c r="AG31" t="s">
        <v>75</v>
      </c>
      <c r="AH31" t="s">
        <v>19</v>
      </c>
    </row>
    <row r="32" ht="14.25" customHeight="1" spans="1:34">
      <c r="A32" s="7" t="s">
        <v>342</v>
      </c>
      <c r="B32" s="7" t="s">
        <v>343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344</v>
      </c>
      <c r="H32" s="8" t="s">
        <v>345</v>
      </c>
      <c r="I32" s="8" t="s">
        <v>79</v>
      </c>
      <c r="J32" s="8" t="s">
        <v>2</v>
      </c>
      <c r="K32" s="8" t="s">
        <v>346</v>
      </c>
      <c r="L32" s="8">
        <v>1</v>
      </c>
      <c r="M32" s="8">
        <v>2</v>
      </c>
      <c r="N32" s="8" t="s">
        <v>104</v>
      </c>
      <c r="O32" s="8" t="s">
        <v>145</v>
      </c>
      <c r="P32" s="8" t="s">
        <v>83</v>
      </c>
      <c r="Q32" s="8"/>
      <c r="R32" s="13" t="s">
        <v>347</v>
      </c>
      <c r="S32" s="15" t="s">
        <v>19</v>
      </c>
      <c r="T32" s="8"/>
      <c r="U32" s="13" t="s">
        <v>19</v>
      </c>
      <c r="V32" s="13" t="s">
        <v>347</v>
      </c>
      <c r="W32" s="15" t="s">
        <v>348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349</v>
      </c>
      <c r="AD32" t="s">
        <v>6</v>
      </c>
      <c r="AE32" t="s">
        <v>350</v>
      </c>
      <c r="AF32" t="s">
        <v>88</v>
      </c>
      <c r="AG32" t="s">
        <v>75</v>
      </c>
      <c r="AH32" t="s">
        <v>19</v>
      </c>
    </row>
    <row r="33" ht="14.25" customHeight="1" spans="1:34">
      <c r="A33" s="7" t="s">
        <v>351</v>
      </c>
      <c r="B33" s="7" t="s">
        <v>352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152</v>
      </c>
      <c r="H33" s="8" t="s">
        <v>153</v>
      </c>
      <c r="I33" s="8" t="s">
        <v>79</v>
      </c>
      <c r="J33" s="8" t="s">
        <v>2</v>
      </c>
      <c r="K33" s="8" t="s">
        <v>353</v>
      </c>
      <c r="L33" s="8">
        <v>1</v>
      </c>
      <c r="M33" s="8">
        <v>2</v>
      </c>
      <c r="N33" s="8" t="s">
        <v>354</v>
      </c>
      <c r="O33" s="8" t="s">
        <v>145</v>
      </c>
      <c r="P33" s="8" t="s">
        <v>83</v>
      </c>
      <c r="Q33" s="8"/>
      <c r="R33" s="13" t="s">
        <v>355</v>
      </c>
      <c r="S33" s="15" t="s">
        <v>19</v>
      </c>
      <c r="T33" s="8"/>
      <c r="U33" s="13" t="s">
        <v>19</v>
      </c>
      <c r="V33" s="13" t="s">
        <v>355</v>
      </c>
      <c r="W33" s="15" t="s">
        <v>356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357</v>
      </c>
      <c r="AD33" t="s">
        <v>6</v>
      </c>
      <c r="AE33" t="s">
        <v>159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358</v>
      </c>
      <c r="B34" s="7" t="s">
        <v>359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141</v>
      </c>
      <c r="H34" s="8" t="s">
        <v>142</v>
      </c>
      <c r="I34" s="8" t="s">
        <v>79</v>
      </c>
      <c r="J34" s="8" t="s">
        <v>2</v>
      </c>
      <c r="K34" s="8" t="s">
        <v>360</v>
      </c>
      <c r="L34" s="8">
        <v>1</v>
      </c>
      <c r="M34" s="8">
        <v>1</v>
      </c>
      <c r="N34" s="8" t="s">
        <v>104</v>
      </c>
      <c r="O34" s="8" t="s">
        <v>105</v>
      </c>
      <c r="P34" s="8" t="s">
        <v>83</v>
      </c>
      <c r="Q34" s="8"/>
      <c r="R34" s="13" t="s">
        <v>361</v>
      </c>
      <c r="S34" s="15" t="s">
        <v>19</v>
      </c>
      <c r="T34" s="8"/>
      <c r="U34" s="13" t="s">
        <v>19</v>
      </c>
      <c r="V34" s="13" t="s">
        <v>361</v>
      </c>
      <c r="W34" s="15" t="s">
        <v>326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362</v>
      </c>
      <c r="AD34" t="s">
        <v>6</v>
      </c>
      <c r="AE34" t="s">
        <v>363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364</v>
      </c>
      <c r="B35" s="7" t="s">
        <v>365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366</v>
      </c>
      <c r="H35" s="8" t="s">
        <v>367</v>
      </c>
      <c r="I35" s="8" t="s">
        <v>79</v>
      </c>
      <c r="J35" s="8" t="s">
        <v>2</v>
      </c>
      <c r="K35" s="8" t="s">
        <v>368</v>
      </c>
      <c r="L35" s="8">
        <v>1</v>
      </c>
      <c r="M35" s="8">
        <v>1</v>
      </c>
      <c r="N35" s="8" t="s">
        <v>105</v>
      </c>
      <c r="O35" s="8" t="s">
        <v>105</v>
      </c>
      <c r="P35" s="8" t="s">
        <v>83</v>
      </c>
      <c r="Q35" s="8"/>
      <c r="R35" s="13" t="s">
        <v>369</v>
      </c>
      <c r="S35" s="15" t="s">
        <v>19</v>
      </c>
      <c r="T35" s="8"/>
      <c r="U35" s="13" t="s">
        <v>19</v>
      </c>
      <c r="V35" s="13" t="s">
        <v>369</v>
      </c>
      <c r="W35" s="15" t="s">
        <v>370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371</v>
      </c>
      <c r="AD35" t="s">
        <v>6</v>
      </c>
      <c r="AE35" t="s">
        <v>220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372</v>
      </c>
      <c r="B36" s="7" t="s">
        <v>373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374</v>
      </c>
      <c r="H36" s="8" t="s">
        <v>375</v>
      </c>
      <c r="I36" s="8" t="s">
        <v>79</v>
      </c>
      <c r="J36" s="8" t="s">
        <v>2</v>
      </c>
      <c r="K36" s="8" t="s">
        <v>376</v>
      </c>
      <c r="L36" s="8">
        <v>1</v>
      </c>
      <c r="M36" s="8">
        <v>1</v>
      </c>
      <c r="N36" s="8" t="s">
        <v>105</v>
      </c>
      <c r="O36" s="8" t="s">
        <v>105</v>
      </c>
      <c r="P36" s="8" t="s">
        <v>83</v>
      </c>
      <c r="Q36" s="8"/>
      <c r="R36" s="13" t="s">
        <v>377</v>
      </c>
      <c r="S36" s="15" t="s">
        <v>19</v>
      </c>
      <c r="T36" s="8"/>
      <c r="U36" s="13" t="s">
        <v>19</v>
      </c>
      <c r="V36" s="13" t="s">
        <v>377</v>
      </c>
      <c r="W36" s="15" t="s">
        <v>378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379</v>
      </c>
      <c r="AD36" t="s">
        <v>6</v>
      </c>
      <c r="AE36" t="s">
        <v>380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381</v>
      </c>
      <c r="B37" s="7"/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382</v>
      </c>
      <c r="H37" s="8" t="s">
        <v>383</v>
      </c>
      <c r="I37" s="8" t="s">
        <v>79</v>
      </c>
      <c r="J37" s="8" t="s">
        <v>2</v>
      </c>
      <c r="K37" s="8" t="s">
        <v>384</v>
      </c>
      <c r="L37" s="8">
        <v>1</v>
      </c>
      <c r="M37" s="8">
        <v>1</v>
      </c>
      <c r="N37" s="8" t="s">
        <v>83</v>
      </c>
      <c r="O37" s="8" t="s">
        <v>385</v>
      </c>
      <c r="P37" s="8" t="s">
        <v>386</v>
      </c>
      <c r="Q37" s="8"/>
      <c r="R37" s="13" t="s">
        <v>387</v>
      </c>
      <c r="S37" s="15" t="s">
        <v>387</v>
      </c>
      <c r="T37" s="8"/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270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388</v>
      </c>
      <c r="B38" s="7" t="s">
        <v>389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390</v>
      </c>
      <c r="H38" s="8" t="s">
        <v>391</v>
      </c>
      <c r="I38" s="8" t="s">
        <v>79</v>
      </c>
      <c r="J38" s="8" t="s">
        <v>2</v>
      </c>
      <c r="K38" s="8" t="s">
        <v>392</v>
      </c>
      <c r="L38" s="8">
        <v>1</v>
      </c>
      <c r="M38" s="8">
        <v>1</v>
      </c>
      <c r="N38" s="8" t="s">
        <v>83</v>
      </c>
      <c r="O38" s="8" t="s">
        <v>309</v>
      </c>
      <c r="P38" s="8" t="s">
        <v>310</v>
      </c>
      <c r="Q38" s="8"/>
      <c r="R38" s="13" t="s">
        <v>393</v>
      </c>
      <c r="S38" s="15" t="s">
        <v>393</v>
      </c>
      <c r="T38" s="8" t="s">
        <v>394</v>
      </c>
      <c r="U38" s="13" t="s">
        <v>19</v>
      </c>
      <c r="V38" s="13" t="s">
        <v>19</v>
      </c>
      <c r="W38" s="15" t="s">
        <v>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19</v>
      </c>
      <c r="AD38" t="s">
        <v>6</v>
      </c>
      <c r="AE38" t="s">
        <v>395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396</v>
      </c>
      <c r="B39" s="7" t="s">
        <v>397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390</v>
      </c>
      <c r="H39" s="8" t="s">
        <v>391</v>
      </c>
      <c r="I39" s="8" t="s">
        <v>79</v>
      </c>
      <c r="J39" s="8" t="s">
        <v>2</v>
      </c>
      <c r="K39" s="8" t="s">
        <v>398</v>
      </c>
      <c r="L39" s="8">
        <v>1</v>
      </c>
      <c r="M39" s="8">
        <v>1</v>
      </c>
      <c r="N39" s="8" t="s">
        <v>83</v>
      </c>
      <c r="O39" s="8" t="s">
        <v>310</v>
      </c>
      <c r="P39" s="8" t="s">
        <v>399</v>
      </c>
      <c r="Q39" s="8"/>
      <c r="R39" s="13" t="s">
        <v>393</v>
      </c>
      <c r="S39" s="15" t="s">
        <v>393</v>
      </c>
      <c r="T39" s="8" t="s">
        <v>400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395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401</v>
      </c>
      <c r="B40" s="7" t="s">
        <v>402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382</v>
      </c>
      <c r="H40" s="8" t="s">
        <v>383</v>
      </c>
      <c r="I40" s="8" t="s">
        <v>79</v>
      </c>
      <c r="J40" s="8" t="s">
        <v>2</v>
      </c>
      <c r="K40" s="8" t="s">
        <v>403</v>
      </c>
      <c r="L40" s="8">
        <v>1</v>
      </c>
      <c r="M40" s="8">
        <v>1</v>
      </c>
      <c r="N40" s="8" t="s">
        <v>145</v>
      </c>
      <c r="O40" s="8" t="s">
        <v>404</v>
      </c>
      <c r="P40" s="8" t="s">
        <v>405</v>
      </c>
      <c r="Q40" s="8"/>
      <c r="R40" s="13" t="s">
        <v>406</v>
      </c>
      <c r="S40" s="15" t="s">
        <v>406</v>
      </c>
      <c r="T40" s="8" t="s">
        <v>407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270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408</v>
      </c>
      <c r="B41" s="7" t="s">
        <v>409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410</v>
      </c>
      <c r="H41" s="8" t="s">
        <v>411</v>
      </c>
      <c r="I41" s="8" t="s">
        <v>79</v>
      </c>
      <c r="J41" s="8" t="s">
        <v>2</v>
      </c>
      <c r="K41" s="8" t="s">
        <v>412</v>
      </c>
      <c r="L41" s="8">
        <v>1</v>
      </c>
      <c r="M41" s="8">
        <v>2</v>
      </c>
      <c r="N41" s="8" t="s">
        <v>165</v>
      </c>
      <c r="O41" s="8" t="s">
        <v>145</v>
      </c>
      <c r="P41" s="8" t="s">
        <v>83</v>
      </c>
      <c r="Q41" s="8"/>
      <c r="R41" s="13" t="s">
        <v>413</v>
      </c>
      <c r="S41" s="15" t="s">
        <v>19</v>
      </c>
      <c r="T41" s="8"/>
      <c r="U41" s="13" t="s">
        <v>19</v>
      </c>
      <c r="V41" s="13" t="s">
        <v>413</v>
      </c>
      <c r="W41" s="15" t="s">
        <v>414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415</v>
      </c>
      <c r="AD41" t="s">
        <v>6</v>
      </c>
      <c r="AE41" t="s">
        <v>416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417</v>
      </c>
      <c r="B42" s="7" t="s">
        <v>418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419</v>
      </c>
      <c r="H42" s="8" t="s">
        <v>420</v>
      </c>
      <c r="I42" s="8" t="s">
        <v>79</v>
      </c>
      <c r="J42" s="8" t="s">
        <v>2</v>
      </c>
      <c r="K42" s="8" t="s">
        <v>421</v>
      </c>
      <c r="L42" s="8">
        <v>1</v>
      </c>
      <c r="M42" s="8">
        <v>4</v>
      </c>
      <c r="N42" s="8" t="s">
        <v>155</v>
      </c>
      <c r="O42" s="8" t="s">
        <v>82</v>
      </c>
      <c r="P42" s="8" t="s">
        <v>422</v>
      </c>
      <c r="Q42" s="8"/>
      <c r="R42" s="13" t="s">
        <v>423</v>
      </c>
      <c r="S42" s="15" t="s">
        <v>19</v>
      </c>
      <c r="T42" s="8"/>
      <c r="U42" s="13" t="s">
        <v>19</v>
      </c>
      <c r="V42" s="13" t="s">
        <v>423</v>
      </c>
      <c r="W42" s="15" t="s">
        <v>424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425</v>
      </c>
      <c r="AD42" t="s">
        <v>6</v>
      </c>
      <c r="AE42" t="s">
        <v>426</v>
      </c>
      <c r="AF42" t="s">
        <v>88</v>
      </c>
      <c r="AG42" t="s">
        <v>75</v>
      </c>
      <c r="AH42" t="s">
        <v>19</v>
      </c>
    </row>
    <row r="43" ht="14.25" customHeight="1" spans="1:34">
      <c r="A43" s="7" t="s">
        <v>427</v>
      </c>
      <c r="B43" s="7" t="s">
        <v>428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429</v>
      </c>
      <c r="H43" s="8" t="s">
        <v>430</v>
      </c>
      <c r="I43" s="8" t="s">
        <v>79</v>
      </c>
      <c r="J43" s="8" t="s">
        <v>2</v>
      </c>
      <c r="K43" s="8" t="s">
        <v>431</v>
      </c>
      <c r="L43" s="8">
        <v>1</v>
      </c>
      <c r="M43" s="8">
        <v>2</v>
      </c>
      <c r="N43" s="8" t="s">
        <v>251</v>
      </c>
      <c r="O43" s="8" t="s">
        <v>105</v>
      </c>
      <c r="P43" s="8" t="s">
        <v>422</v>
      </c>
      <c r="Q43" s="8"/>
      <c r="R43" s="13" t="s">
        <v>432</v>
      </c>
      <c r="S43" s="15" t="s">
        <v>19</v>
      </c>
      <c r="T43" s="8"/>
      <c r="U43" s="13" t="s">
        <v>19</v>
      </c>
      <c r="V43" s="13" t="s">
        <v>432</v>
      </c>
      <c r="W43" s="15" t="s">
        <v>433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434</v>
      </c>
      <c r="AD43" t="s">
        <v>6</v>
      </c>
      <c r="AE43" t="s">
        <v>435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436</v>
      </c>
      <c r="B44" s="7" t="s">
        <v>437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429</v>
      </c>
      <c r="H44" s="8" t="s">
        <v>430</v>
      </c>
      <c r="I44" s="8" t="s">
        <v>79</v>
      </c>
      <c r="J44" s="8" t="s">
        <v>2</v>
      </c>
      <c r="K44" s="8" t="s">
        <v>438</v>
      </c>
      <c r="L44" s="8">
        <v>1</v>
      </c>
      <c r="M44" s="8">
        <v>2</v>
      </c>
      <c r="N44" s="8" t="s">
        <v>251</v>
      </c>
      <c r="O44" s="8" t="s">
        <v>105</v>
      </c>
      <c r="P44" s="8" t="s">
        <v>422</v>
      </c>
      <c r="Q44" s="8"/>
      <c r="R44" s="13" t="s">
        <v>432</v>
      </c>
      <c r="S44" s="15" t="s">
        <v>19</v>
      </c>
      <c r="T44" s="8"/>
      <c r="U44" s="13" t="s">
        <v>19</v>
      </c>
      <c r="V44" s="13" t="s">
        <v>432</v>
      </c>
      <c r="W44" s="15" t="s">
        <v>433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434</v>
      </c>
      <c r="AD44" t="s">
        <v>6</v>
      </c>
      <c r="AE44" t="s">
        <v>435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439</v>
      </c>
      <c r="B45" s="7" t="s">
        <v>440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162</v>
      </c>
      <c r="H45" s="8" t="s">
        <v>163</v>
      </c>
      <c r="I45" s="8" t="s">
        <v>79</v>
      </c>
      <c r="J45" s="8" t="s">
        <v>2</v>
      </c>
      <c r="K45" s="8" t="s">
        <v>441</v>
      </c>
      <c r="L45" s="8">
        <v>1</v>
      </c>
      <c r="M45" s="8">
        <v>1</v>
      </c>
      <c r="N45" s="8" t="s">
        <v>144</v>
      </c>
      <c r="O45" s="8" t="s">
        <v>83</v>
      </c>
      <c r="P45" s="8" t="s">
        <v>422</v>
      </c>
      <c r="Q45" s="8"/>
      <c r="R45" s="13" t="s">
        <v>442</v>
      </c>
      <c r="S45" s="15" t="s">
        <v>19</v>
      </c>
      <c r="T45" s="8"/>
      <c r="U45" s="13" t="s">
        <v>19</v>
      </c>
      <c r="V45" s="13" t="s">
        <v>442</v>
      </c>
      <c r="W45" s="15" t="s">
        <v>443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444</v>
      </c>
      <c r="AD45" t="s">
        <v>6</v>
      </c>
      <c r="AE45" t="s">
        <v>445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446</v>
      </c>
      <c r="B46" s="7" t="s">
        <v>447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429</v>
      </c>
      <c r="H46" s="8" t="s">
        <v>430</v>
      </c>
      <c r="I46" s="8" t="s">
        <v>79</v>
      </c>
      <c r="J46" s="8" t="s">
        <v>2</v>
      </c>
      <c r="K46" s="8" t="s">
        <v>448</v>
      </c>
      <c r="L46" s="8">
        <v>1</v>
      </c>
      <c r="M46" s="8">
        <v>2</v>
      </c>
      <c r="N46" s="8" t="s">
        <v>251</v>
      </c>
      <c r="O46" s="8" t="s">
        <v>105</v>
      </c>
      <c r="P46" s="8" t="s">
        <v>422</v>
      </c>
      <c r="Q46" s="8"/>
      <c r="R46" s="13" t="s">
        <v>432</v>
      </c>
      <c r="S46" s="15" t="s">
        <v>19</v>
      </c>
      <c r="T46" s="8"/>
      <c r="U46" s="13" t="s">
        <v>19</v>
      </c>
      <c r="V46" s="13" t="s">
        <v>432</v>
      </c>
      <c r="W46" s="15" t="s">
        <v>433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434</v>
      </c>
      <c r="AD46" t="s">
        <v>6</v>
      </c>
      <c r="AE46" t="s">
        <v>435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449</v>
      </c>
      <c r="B47" s="7" t="s">
        <v>450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382</v>
      </c>
      <c r="H47" s="8" t="s">
        <v>383</v>
      </c>
      <c r="I47" s="8" t="s">
        <v>79</v>
      </c>
      <c r="J47" s="8" t="s">
        <v>2</v>
      </c>
      <c r="K47" s="8" t="s">
        <v>451</v>
      </c>
      <c r="L47" s="8">
        <v>1</v>
      </c>
      <c r="M47" s="8">
        <v>1</v>
      </c>
      <c r="N47" s="8" t="s">
        <v>251</v>
      </c>
      <c r="O47" s="8" t="s">
        <v>83</v>
      </c>
      <c r="P47" s="8" t="s">
        <v>422</v>
      </c>
      <c r="Q47" s="8"/>
      <c r="R47" s="13" t="s">
        <v>452</v>
      </c>
      <c r="S47" s="15" t="s">
        <v>19</v>
      </c>
      <c r="T47" s="8"/>
      <c r="U47" s="13" t="s">
        <v>19</v>
      </c>
      <c r="V47" s="13" t="s">
        <v>452</v>
      </c>
      <c r="W47" s="15" t="s">
        <v>453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454</v>
      </c>
      <c r="AD47" t="s">
        <v>6</v>
      </c>
      <c r="AE47" t="s">
        <v>270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455</v>
      </c>
      <c r="B48" s="7" t="s">
        <v>456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141</v>
      </c>
      <c r="H48" s="8" t="s">
        <v>142</v>
      </c>
      <c r="I48" s="8" t="s">
        <v>79</v>
      </c>
      <c r="J48" s="8" t="s">
        <v>2</v>
      </c>
      <c r="K48" s="8" t="s">
        <v>457</v>
      </c>
      <c r="L48" s="8">
        <v>1</v>
      </c>
      <c r="M48" s="8">
        <v>3</v>
      </c>
      <c r="N48" s="8" t="s">
        <v>144</v>
      </c>
      <c r="O48" s="8" t="s">
        <v>145</v>
      </c>
      <c r="P48" s="8" t="s">
        <v>422</v>
      </c>
      <c r="Q48" s="8"/>
      <c r="R48" s="13" t="s">
        <v>458</v>
      </c>
      <c r="S48" s="15" t="s">
        <v>19</v>
      </c>
      <c r="T48" s="8"/>
      <c r="U48" s="13" t="s">
        <v>19</v>
      </c>
      <c r="V48" s="13" t="s">
        <v>458</v>
      </c>
      <c r="W48" s="15" t="s">
        <v>459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460</v>
      </c>
      <c r="AD48" t="s">
        <v>6</v>
      </c>
      <c r="AE48" t="s">
        <v>363</v>
      </c>
      <c r="AF48" t="s">
        <v>88</v>
      </c>
      <c r="AG48" t="s">
        <v>75</v>
      </c>
      <c r="AH48" t="s">
        <v>19</v>
      </c>
    </row>
    <row r="49" ht="14.25" customHeight="1" spans="1:34">
      <c r="A49" s="7" t="s">
        <v>461</v>
      </c>
      <c r="B49" s="7" t="s">
        <v>462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132</v>
      </c>
      <c r="H49" s="8" t="s">
        <v>133</v>
      </c>
      <c r="I49" s="8" t="s">
        <v>79</v>
      </c>
      <c r="J49" s="8" t="s">
        <v>2</v>
      </c>
      <c r="K49" s="8" t="s">
        <v>463</v>
      </c>
      <c r="L49" s="8">
        <v>1</v>
      </c>
      <c r="M49" s="8">
        <v>4</v>
      </c>
      <c r="N49" s="8" t="s">
        <v>241</v>
      </c>
      <c r="O49" s="8" t="s">
        <v>82</v>
      </c>
      <c r="P49" s="8" t="s">
        <v>422</v>
      </c>
      <c r="Q49" s="8"/>
      <c r="R49" s="13" t="s">
        <v>464</v>
      </c>
      <c r="S49" s="15" t="s">
        <v>19</v>
      </c>
      <c r="T49" s="8"/>
      <c r="U49" s="13" t="s">
        <v>19</v>
      </c>
      <c r="V49" s="13" t="s">
        <v>464</v>
      </c>
      <c r="W49" s="15" t="s">
        <v>465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466</v>
      </c>
      <c r="AD49" t="s">
        <v>6</v>
      </c>
      <c r="AE49" t="s">
        <v>138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467</v>
      </c>
      <c r="B50" s="7" t="s">
        <v>468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429</v>
      </c>
      <c r="H50" s="8" t="s">
        <v>430</v>
      </c>
      <c r="I50" s="8" t="s">
        <v>79</v>
      </c>
      <c r="J50" s="8" t="s">
        <v>2</v>
      </c>
      <c r="K50" s="8" t="s">
        <v>469</v>
      </c>
      <c r="L50" s="8">
        <v>1</v>
      </c>
      <c r="M50" s="8">
        <v>2</v>
      </c>
      <c r="N50" s="8" t="s">
        <v>155</v>
      </c>
      <c r="O50" s="8" t="s">
        <v>105</v>
      </c>
      <c r="P50" s="8" t="s">
        <v>422</v>
      </c>
      <c r="Q50" s="8"/>
      <c r="R50" s="13" t="s">
        <v>432</v>
      </c>
      <c r="S50" s="15" t="s">
        <v>19</v>
      </c>
      <c r="T50" s="8"/>
      <c r="U50" s="13" t="s">
        <v>19</v>
      </c>
      <c r="V50" s="13" t="s">
        <v>432</v>
      </c>
      <c r="W50" s="15" t="s">
        <v>433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434</v>
      </c>
      <c r="AD50" t="s">
        <v>6</v>
      </c>
      <c r="AE50" t="s">
        <v>435</v>
      </c>
      <c r="AF50" t="s">
        <v>88</v>
      </c>
      <c r="AG50" t="s">
        <v>75</v>
      </c>
      <c r="AH50" t="s">
        <v>19</v>
      </c>
    </row>
    <row r="51" ht="14.25" customHeight="1" spans="1:34">
      <c r="A51" s="7" t="s">
        <v>470</v>
      </c>
      <c r="B51" s="7" t="s">
        <v>471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472</v>
      </c>
      <c r="H51" s="8" t="s">
        <v>473</v>
      </c>
      <c r="I51" s="8" t="s">
        <v>79</v>
      </c>
      <c r="J51" s="8" t="s">
        <v>2</v>
      </c>
      <c r="K51" s="8" t="s">
        <v>474</v>
      </c>
      <c r="L51" s="8">
        <v>1</v>
      </c>
      <c r="M51" s="8">
        <v>1</v>
      </c>
      <c r="N51" s="8" t="s">
        <v>155</v>
      </c>
      <c r="O51" s="8" t="s">
        <v>83</v>
      </c>
      <c r="P51" s="8" t="s">
        <v>422</v>
      </c>
      <c r="Q51" s="8"/>
      <c r="R51" s="13" t="s">
        <v>475</v>
      </c>
      <c r="S51" s="15" t="s">
        <v>19</v>
      </c>
      <c r="T51" s="8"/>
      <c r="U51" s="13" t="s">
        <v>19</v>
      </c>
      <c r="V51" s="13" t="s">
        <v>475</v>
      </c>
      <c r="W51" s="15" t="s">
        <v>319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244</v>
      </c>
      <c r="AD51" t="s">
        <v>6</v>
      </c>
      <c r="AE51" t="s">
        <v>476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477</v>
      </c>
      <c r="B52" s="7" t="s">
        <v>478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382</v>
      </c>
      <c r="H52" s="8" t="s">
        <v>383</v>
      </c>
      <c r="I52" s="8" t="s">
        <v>79</v>
      </c>
      <c r="J52" s="8" t="s">
        <v>2</v>
      </c>
      <c r="K52" s="8" t="s">
        <v>479</v>
      </c>
      <c r="L52" s="8">
        <v>1</v>
      </c>
      <c r="M52" s="8">
        <v>1</v>
      </c>
      <c r="N52" s="8" t="s">
        <v>480</v>
      </c>
      <c r="O52" s="8" t="s">
        <v>83</v>
      </c>
      <c r="P52" s="8" t="s">
        <v>422</v>
      </c>
      <c r="Q52" s="8"/>
      <c r="R52" s="13" t="s">
        <v>481</v>
      </c>
      <c r="S52" s="15" t="s">
        <v>19</v>
      </c>
      <c r="T52" s="8"/>
      <c r="U52" s="13" t="s">
        <v>19</v>
      </c>
      <c r="V52" s="13" t="s">
        <v>481</v>
      </c>
      <c r="W52" s="15" t="s">
        <v>482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483</v>
      </c>
      <c r="AD52" t="s">
        <v>6</v>
      </c>
      <c r="AE52" t="s">
        <v>270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484</v>
      </c>
      <c r="B53" s="7" t="s">
        <v>485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382</v>
      </c>
      <c r="H53" s="8" t="s">
        <v>383</v>
      </c>
      <c r="I53" s="8" t="s">
        <v>79</v>
      </c>
      <c r="J53" s="8" t="s">
        <v>2</v>
      </c>
      <c r="K53" s="8" t="s">
        <v>486</v>
      </c>
      <c r="L53" s="8">
        <v>1</v>
      </c>
      <c r="M53" s="8">
        <v>1</v>
      </c>
      <c r="N53" s="8" t="s">
        <v>487</v>
      </c>
      <c r="O53" s="8" t="s">
        <v>83</v>
      </c>
      <c r="P53" s="8" t="s">
        <v>422</v>
      </c>
      <c r="Q53" s="8"/>
      <c r="R53" s="13" t="s">
        <v>488</v>
      </c>
      <c r="S53" s="15" t="s">
        <v>19</v>
      </c>
      <c r="T53" s="8"/>
      <c r="U53" s="13" t="s">
        <v>19</v>
      </c>
      <c r="V53" s="13" t="s">
        <v>488</v>
      </c>
      <c r="W53" s="15" t="s">
        <v>489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454</v>
      </c>
      <c r="AD53" t="s">
        <v>6</v>
      </c>
      <c r="AE53" t="s">
        <v>270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490</v>
      </c>
      <c r="B54" s="7" t="s">
        <v>491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141</v>
      </c>
      <c r="H54" s="8" t="s">
        <v>142</v>
      </c>
      <c r="I54" s="8" t="s">
        <v>79</v>
      </c>
      <c r="J54" s="8" t="s">
        <v>2</v>
      </c>
      <c r="K54" s="8" t="s">
        <v>492</v>
      </c>
      <c r="L54" s="8">
        <v>1</v>
      </c>
      <c r="M54" s="8">
        <v>3</v>
      </c>
      <c r="N54" s="8" t="s">
        <v>104</v>
      </c>
      <c r="O54" s="8" t="s">
        <v>145</v>
      </c>
      <c r="P54" s="8" t="s">
        <v>422</v>
      </c>
      <c r="Q54" s="8"/>
      <c r="R54" s="13" t="s">
        <v>493</v>
      </c>
      <c r="S54" s="15" t="s">
        <v>19</v>
      </c>
      <c r="T54" s="8"/>
      <c r="U54" s="13" t="s">
        <v>19</v>
      </c>
      <c r="V54" s="13" t="s">
        <v>493</v>
      </c>
      <c r="W54" s="15" t="s">
        <v>494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495</v>
      </c>
      <c r="AD54" t="s">
        <v>6</v>
      </c>
      <c r="AE54" t="s">
        <v>363</v>
      </c>
      <c r="AF54" t="s">
        <v>88</v>
      </c>
      <c r="AG54" t="s">
        <v>75</v>
      </c>
      <c r="AH54" t="s">
        <v>19</v>
      </c>
    </row>
    <row r="55" ht="14.25" customHeight="1" spans="1:34">
      <c r="A55" s="7" t="s">
        <v>496</v>
      </c>
      <c r="B55" s="7" t="s">
        <v>497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498</v>
      </c>
      <c r="H55" s="8" t="s">
        <v>499</v>
      </c>
      <c r="I55" s="8" t="s">
        <v>79</v>
      </c>
      <c r="J55" s="8" t="s">
        <v>2</v>
      </c>
      <c r="K55" s="8" t="s">
        <v>500</v>
      </c>
      <c r="L55" s="8">
        <v>1</v>
      </c>
      <c r="M55" s="8">
        <v>1</v>
      </c>
      <c r="N55" s="8" t="s">
        <v>501</v>
      </c>
      <c r="O55" s="8" t="s">
        <v>83</v>
      </c>
      <c r="P55" s="8" t="s">
        <v>422</v>
      </c>
      <c r="Q55" s="8"/>
      <c r="R55" s="13" t="s">
        <v>502</v>
      </c>
      <c r="S55" s="15" t="s">
        <v>19</v>
      </c>
      <c r="T55" s="8"/>
      <c r="U55" s="13" t="s">
        <v>19</v>
      </c>
      <c r="V55" s="13" t="s">
        <v>502</v>
      </c>
      <c r="W55" s="15" t="s">
        <v>190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503</v>
      </c>
      <c r="AD55" t="s">
        <v>6</v>
      </c>
      <c r="AE55" t="s">
        <v>504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505</v>
      </c>
      <c r="B56" s="7" t="s">
        <v>506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507</v>
      </c>
      <c r="H56" s="8" t="s">
        <v>508</v>
      </c>
      <c r="I56" s="8" t="s">
        <v>79</v>
      </c>
      <c r="J56" s="8" t="s">
        <v>2</v>
      </c>
      <c r="K56" s="8" t="s">
        <v>509</v>
      </c>
      <c r="L56" s="8">
        <v>1</v>
      </c>
      <c r="M56" s="8">
        <v>1</v>
      </c>
      <c r="N56" s="8" t="s">
        <v>144</v>
      </c>
      <c r="O56" s="8" t="s">
        <v>83</v>
      </c>
      <c r="P56" s="8" t="s">
        <v>422</v>
      </c>
      <c r="Q56" s="8"/>
      <c r="R56" s="13" t="s">
        <v>510</v>
      </c>
      <c r="S56" s="15" t="s">
        <v>19</v>
      </c>
      <c r="T56" s="8"/>
      <c r="U56" s="13" t="s">
        <v>19</v>
      </c>
      <c r="V56" s="13" t="s">
        <v>510</v>
      </c>
      <c r="W56" s="15" t="s">
        <v>511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512</v>
      </c>
      <c r="AD56" t="s">
        <v>6</v>
      </c>
      <c r="AE56" t="s">
        <v>513</v>
      </c>
      <c r="AF56" t="s">
        <v>88</v>
      </c>
      <c r="AG56" t="s">
        <v>75</v>
      </c>
      <c r="AH56" t="s">
        <v>19</v>
      </c>
    </row>
    <row r="57" ht="14.25" customHeight="1" spans="1:34">
      <c r="A57" s="7" t="s">
        <v>514</v>
      </c>
      <c r="B57" s="7" t="s">
        <v>515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214</v>
      </c>
      <c r="H57" s="8" t="s">
        <v>215</v>
      </c>
      <c r="I57" s="8" t="s">
        <v>79</v>
      </c>
      <c r="J57" s="8" t="s">
        <v>2</v>
      </c>
      <c r="K57" s="8" t="s">
        <v>266</v>
      </c>
      <c r="L57" s="8">
        <v>1</v>
      </c>
      <c r="M57" s="8">
        <v>1</v>
      </c>
      <c r="N57" s="8" t="s">
        <v>165</v>
      </c>
      <c r="O57" s="8" t="s">
        <v>83</v>
      </c>
      <c r="P57" s="8" t="s">
        <v>422</v>
      </c>
      <c r="Q57" s="8"/>
      <c r="R57" s="13" t="s">
        <v>267</v>
      </c>
      <c r="S57" s="15" t="s">
        <v>19</v>
      </c>
      <c r="T57" s="8"/>
      <c r="U57" s="13" t="s">
        <v>19</v>
      </c>
      <c r="V57" s="13" t="s">
        <v>267</v>
      </c>
      <c r="W57" s="15" t="s">
        <v>268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269</v>
      </c>
      <c r="AD57" t="s">
        <v>6</v>
      </c>
      <c r="AE57" t="s">
        <v>270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516</v>
      </c>
      <c r="B58" s="7" t="s">
        <v>517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518</v>
      </c>
      <c r="H58" s="8" t="s">
        <v>519</v>
      </c>
      <c r="I58" s="8" t="s">
        <v>79</v>
      </c>
      <c r="J58" s="8" t="s">
        <v>2</v>
      </c>
      <c r="K58" s="8" t="s">
        <v>520</v>
      </c>
      <c r="L58" s="8">
        <v>1</v>
      </c>
      <c r="M58" s="8">
        <v>1</v>
      </c>
      <c r="N58" s="8" t="s">
        <v>259</v>
      </c>
      <c r="O58" s="8" t="s">
        <v>83</v>
      </c>
      <c r="P58" s="8" t="s">
        <v>422</v>
      </c>
      <c r="Q58" s="8"/>
      <c r="R58" s="13" t="s">
        <v>96</v>
      </c>
      <c r="S58" s="15" t="s">
        <v>19</v>
      </c>
      <c r="T58" s="8"/>
      <c r="U58" s="13" t="s">
        <v>19</v>
      </c>
      <c r="V58" s="13" t="s">
        <v>96</v>
      </c>
      <c r="W58" s="15" t="s">
        <v>521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522</v>
      </c>
      <c r="AD58" t="s">
        <v>6</v>
      </c>
      <c r="AE58" t="s">
        <v>159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523</v>
      </c>
      <c r="B59" s="7" t="s">
        <v>524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525</v>
      </c>
      <c r="H59" s="8" t="s">
        <v>526</v>
      </c>
      <c r="I59" s="8" t="s">
        <v>79</v>
      </c>
      <c r="J59" s="8" t="s">
        <v>2</v>
      </c>
      <c r="K59" s="8" t="s">
        <v>527</v>
      </c>
      <c r="L59" s="8">
        <v>1</v>
      </c>
      <c r="M59" s="8">
        <v>2</v>
      </c>
      <c r="N59" s="8" t="s">
        <v>82</v>
      </c>
      <c r="O59" s="8" t="s">
        <v>105</v>
      </c>
      <c r="P59" s="8" t="s">
        <v>422</v>
      </c>
      <c r="Q59" s="8"/>
      <c r="R59" s="13" t="s">
        <v>528</v>
      </c>
      <c r="S59" s="15" t="s">
        <v>19</v>
      </c>
      <c r="T59" s="8"/>
      <c r="U59" s="13" t="s">
        <v>19</v>
      </c>
      <c r="V59" s="13" t="s">
        <v>528</v>
      </c>
      <c r="W59" s="15" t="s">
        <v>529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530</v>
      </c>
      <c r="AD59" t="s">
        <v>6</v>
      </c>
      <c r="AE59" t="s">
        <v>159</v>
      </c>
      <c r="AF59" t="s">
        <v>88</v>
      </c>
      <c r="AG59" t="s">
        <v>75</v>
      </c>
      <c r="AH59" t="s">
        <v>19</v>
      </c>
    </row>
    <row r="60" ht="14.25" customHeight="1" spans="1:34">
      <c r="A60" s="7" t="s">
        <v>531</v>
      </c>
      <c r="B60" s="7" t="s">
        <v>532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248</v>
      </c>
      <c r="H60" s="8" t="s">
        <v>249</v>
      </c>
      <c r="I60" s="8" t="s">
        <v>79</v>
      </c>
      <c r="J60" s="8" t="s">
        <v>2</v>
      </c>
      <c r="K60" s="8" t="s">
        <v>533</v>
      </c>
      <c r="L60" s="8">
        <v>2</v>
      </c>
      <c r="M60" s="8">
        <v>2</v>
      </c>
      <c r="N60" s="8" t="s">
        <v>105</v>
      </c>
      <c r="O60" s="8" t="s">
        <v>105</v>
      </c>
      <c r="P60" s="8" t="s">
        <v>422</v>
      </c>
      <c r="Q60" s="8"/>
      <c r="R60" s="13" t="s">
        <v>534</v>
      </c>
      <c r="S60" s="15" t="s">
        <v>19</v>
      </c>
      <c r="T60" s="8"/>
      <c r="U60" s="13" t="s">
        <v>19</v>
      </c>
      <c r="V60" s="13" t="s">
        <v>534</v>
      </c>
      <c r="W60" s="15" t="s">
        <v>535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536</v>
      </c>
      <c r="AD60" t="s">
        <v>6</v>
      </c>
      <c r="AE60" t="s">
        <v>537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538</v>
      </c>
      <c r="B61" s="7" t="s">
        <v>539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214</v>
      </c>
      <c r="H61" s="8" t="s">
        <v>215</v>
      </c>
      <c r="I61" s="8" t="s">
        <v>79</v>
      </c>
      <c r="J61" s="8" t="s">
        <v>2</v>
      </c>
      <c r="K61" s="8" t="s">
        <v>540</v>
      </c>
      <c r="L61" s="8">
        <v>1</v>
      </c>
      <c r="M61" s="8">
        <v>3</v>
      </c>
      <c r="N61" s="8" t="s">
        <v>104</v>
      </c>
      <c r="O61" s="8" t="s">
        <v>145</v>
      </c>
      <c r="P61" s="8" t="s">
        <v>422</v>
      </c>
      <c r="Q61" s="8"/>
      <c r="R61" s="13" t="s">
        <v>541</v>
      </c>
      <c r="S61" s="15" t="s">
        <v>19</v>
      </c>
      <c r="T61" s="8"/>
      <c r="U61" s="13" t="s">
        <v>19</v>
      </c>
      <c r="V61" s="13" t="s">
        <v>541</v>
      </c>
      <c r="W61" s="15" t="s">
        <v>117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542</v>
      </c>
      <c r="AD61" t="s">
        <v>6</v>
      </c>
      <c r="AE61" t="s">
        <v>245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543</v>
      </c>
      <c r="B62" s="7" t="s">
        <v>544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545</v>
      </c>
      <c r="H62" s="8" t="s">
        <v>546</v>
      </c>
      <c r="I62" s="8" t="s">
        <v>79</v>
      </c>
      <c r="J62" s="8" t="s">
        <v>2</v>
      </c>
      <c r="K62" s="8" t="s">
        <v>547</v>
      </c>
      <c r="L62" s="8">
        <v>1</v>
      </c>
      <c r="M62" s="8">
        <v>2</v>
      </c>
      <c r="N62" s="8" t="s">
        <v>105</v>
      </c>
      <c r="O62" s="8" t="s">
        <v>105</v>
      </c>
      <c r="P62" s="8" t="s">
        <v>422</v>
      </c>
      <c r="Q62" s="8"/>
      <c r="R62" s="13" t="s">
        <v>548</v>
      </c>
      <c r="S62" s="15" t="s">
        <v>19</v>
      </c>
      <c r="T62" s="8"/>
      <c r="U62" s="13" t="s">
        <v>19</v>
      </c>
      <c r="V62" s="13" t="s">
        <v>548</v>
      </c>
      <c r="W62" s="15" t="s">
        <v>348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549</v>
      </c>
      <c r="AD62" t="s">
        <v>6</v>
      </c>
      <c r="AE62" t="s">
        <v>550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551</v>
      </c>
      <c r="B63" s="7" t="s">
        <v>552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553</v>
      </c>
      <c r="H63" s="8" t="s">
        <v>554</v>
      </c>
      <c r="I63" s="8" t="s">
        <v>79</v>
      </c>
      <c r="J63" s="8" t="s">
        <v>2</v>
      </c>
      <c r="K63" s="8" t="s">
        <v>555</v>
      </c>
      <c r="L63" s="8">
        <v>1</v>
      </c>
      <c r="M63" s="8">
        <v>1</v>
      </c>
      <c r="N63" s="8" t="s">
        <v>145</v>
      </c>
      <c r="O63" s="8" t="s">
        <v>83</v>
      </c>
      <c r="P63" s="8" t="s">
        <v>422</v>
      </c>
      <c r="Q63" s="8"/>
      <c r="R63" s="13" t="s">
        <v>556</v>
      </c>
      <c r="S63" s="15" t="s">
        <v>19</v>
      </c>
      <c r="T63" s="8"/>
      <c r="U63" s="13" t="s">
        <v>19</v>
      </c>
      <c r="V63" s="13" t="s">
        <v>556</v>
      </c>
      <c r="W63" s="15" t="s">
        <v>557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558</v>
      </c>
      <c r="AD63" t="s">
        <v>6</v>
      </c>
      <c r="AE63" t="s">
        <v>559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560</v>
      </c>
      <c r="B64" s="7" t="s">
        <v>561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562</v>
      </c>
      <c r="H64" s="8" t="s">
        <v>563</v>
      </c>
      <c r="I64" s="8" t="s">
        <v>79</v>
      </c>
      <c r="J64" s="8" t="s">
        <v>2</v>
      </c>
      <c r="K64" s="8" t="s">
        <v>564</v>
      </c>
      <c r="L64" s="8">
        <v>1</v>
      </c>
      <c r="M64" s="8">
        <v>1</v>
      </c>
      <c r="N64" s="8" t="s">
        <v>105</v>
      </c>
      <c r="O64" s="8" t="s">
        <v>83</v>
      </c>
      <c r="P64" s="8" t="s">
        <v>422</v>
      </c>
      <c r="Q64" s="8"/>
      <c r="R64" s="13" t="s">
        <v>565</v>
      </c>
      <c r="S64" s="15" t="s">
        <v>19</v>
      </c>
      <c r="T64" s="8"/>
      <c r="U64" s="13" t="s">
        <v>19</v>
      </c>
      <c r="V64" s="13" t="s">
        <v>565</v>
      </c>
      <c r="W64" s="15" t="s">
        <v>348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566</v>
      </c>
      <c r="AD64" t="s">
        <v>6</v>
      </c>
      <c r="AE64" t="s">
        <v>567</v>
      </c>
      <c r="AF64" t="s">
        <v>88</v>
      </c>
      <c r="AG64" t="s">
        <v>75</v>
      </c>
      <c r="AH64" t="s">
        <v>19</v>
      </c>
    </row>
    <row r="65" ht="14.25" customHeight="1" spans="1:34">
      <c r="A65" s="7" t="s">
        <v>568</v>
      </c>
      <c r="B65" s="7" t="s">
        <v>569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570</v>
      </c>
      <c r="H65" s="8" t="s">
        <v>571</v>
      </c>
      <c r="I65" s="8" t="s">
        <v>79</v>
      </c>
      <c r="J65" s="8" t="s">
        <v>2</v>
      </c>
      <c r="K65" s="8" t="s">
        <v>572</v>
      </c>
      <c r="L65" s="8">
        <v>2</v>
      </c>
      <c r="M65" s="8">
        <v>1</v>
      </c>
      <c r="N65" s="8" t="s">
        <v>105</v>
      </c>
      <c r="O65" s="8" t="s">
        <v>83</v>
      </c>
      <c r="P65" s="8" t="s">
        <v>422</v>
      </c>
      <c r="Q65" s="8"/>
      <c r="R65" s="13" t="s">
        <v>573</v>
      </c>
      <c r="S65" s="15" t="s">
        <v>19</v>
      </c>
      <c r="T65" s="8"/>
      <c r="U65" s="13" t="s">
        <v>19</v>
      </c>
      <c r="V65" s="13" t="s">
        <v>573</v>
      </c>
      <c r="W65" s="15" t="s">
        <v>574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575</v>
      </c>
      <c r="AD65" t="s">
        <v>6</v>
      </c>
      <c r="AE65" t="s">
        <v>576</v>
      </c>
      <c r="AF65" t="s">
        <v>88</v>
      </c>
      <c r="AG65" t="s">
        <v>75</v>
      </c>
      <c r="AH65" t="s">
        <v>19</v>
      </c>
    </row>
    <row r="66" ht="14.25" customHeight="1" spans="1:34">
      <c r="A66" s="7" t="s">
        <v>577</v>
      </c>
      <c r="B66" s="7" t="s">
        <v>578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579</v>
      </c>
      <c r="H66" s="8" t="s">
        <v>580</v>
      </c>
      <c r="I66" s="8" t="s">
        <v>79</v>
      </c>
      <c r="J66" s="8" t="s">
        <v>2</v>
      </c>
      <c r="K66" s="8" t="s">
        <v>581</v>
      </c>
      <c r="L66" s="8">
        <v>1</v>
      </c>
      <c r="M66" s="8">
        <v>1</v>
      </c>
      <c r="N66" s="8" t="s">
        <v>83</v>
      </c>
      <c r="O66" s="8" t="s">
        <v>83</v>
      </c>
      <c r="P66" s="8" t="s">
        <v>422</v>
      </c>
      <c r="Q66" s="8"/>
      <c r="R66" s="13" t="s">
        <v>582</v>
      </c>
      <c r="S66" s="15" t="s">
        <v>19</v>
      </c>
      <c r="T66" s="8"/>
      <c r="U66" s="13" t="s">
        <v>19</v>
      </c>
      <c r="V66" s="13" t="s">
        <v>582</v>
      </c>
      <c r="W66" s="15" t="s">
        <v>583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584</v>
      </c>
      <c r="AD66" t="s">
        <v>6</v>
      </c>
      <c r="AE66" t="s">
        <v>585</v>
      </c>
      <c r="AF66" t="s">
        <v>88</v>
      </c>
      <c r="AG66" t="s">
        <v>75</v>
      </c>
      <c r="AH66" t="s">
        <v>19</v>
      </c>
    </row>
    <row r="67" ht="14.25" customHeight="1" spans="1:34">
      <c r="A67" s="7" t="s">
        <v>586</v>
      </c>
      <c r="B67" s="7" t="s">
        <v>587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588</v>
      </c>
      <c r="H67" s="8" t="s">
        <v>589</v>
      </c>
      <c r="I67" s="8" t="s">
        <v>79</v>
      </c>
      <c r="J67" s="8" t="s">
        <v>2</v>
      </c>
      <c r="K67" s="8" t="s">
        <v>590</v>
      </c>
      <c r="L67" s="8">
        <v>1</v>
      </c>
      <c r="M67" s="8">
        <v>1</v>
      </c>
      <c r="N67" s="8" t="s">
        <v>83</v>
      </c>
      <c r="O67" s="8" t="s">
        <v>83</v>
      </c>
      <c r="P67" s="8" t="s">
        <v>422</v>
      </c>
      <c r="Q67" s="8"/>
      <c r="R67" s="13" t="s">
        <v>591</v>
      </c>
      <c r="S67" s="15" t="s">
        <v>19</v>
      </c>
      <c r="T67" s="8"/>
      <c r="U67" s="13" t="s">
        <v>19</v>
      </c>
      <c r="V67" s="13" t="s">
        <v>591</v>
      </c>
      <c r="W67" s="15" t="s">
        <v>592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593</v>
      </c>
      <c r="AD67" t="s">
        <v>6</v>
      </c>
      <c r="AE67" t="s">
        <v>129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594</v>
      </c>
      <c r="B68" s="7" t="s">
        <v>595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214</v>
      </c>
      <c r="H68" s="8" t="s">
        <v>215</v>
      </c>
      <c r="I68" s="8" t="s">
        <v>79</v>
      </c>
      <c r="J68" s="8" t="s">
        <v>2</v>
      </c>
      <c r="K68" s="8" t="s">
        <v>596</v>
      </c>
      <c r="L68" s="8">
        <v>1</v>
      </c>
      <c r="M68" s="8">
        <v>1</v>
      </c>
      <c r="N68" s="8" t="s">
        <v>83</v>
      </c>
      <c r="O68" s="8" t="s">
        <v>83</v>
      </c>
      <c r="P68" s="8" t="s">
        <v>422</v>
      </c>
      <c r="Q68" s="8"/>
      <c r="R68" s="13" t="s">
        <v>325</v>
      </c>
      <c r="S68" s="15" t="s">
        <v>19</v>
      </c>
      <c r="T68" s="8"/>
      <c r="U68" s="13" t="s">
        <v>19</v>
      </c>
      <c r="V68" s="13" t="s">
        <v>325</v>
      </c>
      <c r="W68" s="15" t="s">
        <v>326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219</v>
      </c>
      <c r="AD68" t="s">
        <v>6</v>
      </c>
      <c r="AE68" t="s">
        <v>220</v>
      </c>
      <c r="AF68" t="s">
        <v>88</v>
      </c>
      <c r="AG68" t="s">
        <v>75</v>
      </c>
      <c r="AH68" t="s">
        <v>19</v>
      </c>
    </row>
    <row r="69" ht="14.25" customHeight="1" spans="1:34">
      <c r="A69" s="7" t="s">
        <v>597</v>
      </c>
      <c r="B69" s="7" t="s">
        <v>598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599</v>
      </c>
      <c r="H69" s="8" t="s">
        <v>600</v>
      </c>
      <c r="I69" s="8" t="s">
        <v>79</v>
      </c>
      <c r="J69" s="8" t="s">
        <v>2</v>
      </c>
      <c r="K69" s="8" t="s">
        <v>601</v>
      </c>
      <c r="L69" s="8">
        <v>1</v>
      </c>
      <c r="M69" s="8">
        <v>3</v>
      </c>
      <c r="N69" s="8" t="s">
        <v>83</v>
      </c>
      <c r="O69" s="8" t="s">
        <v>422</v>
      </c>
      <c r="P69" s="8" t="s">
        <v>399</v>
      </c>
      <c r="Q69" s="8"/>
      <c r="R69" s="13" t="s">
        <v>602</v>
      </c>
      <c r="S69" s="15" t="s">
        <v>602</v>
      </c>
      <c r="T69" s="8" t="s">
        <v>603</v>
      </c>
      <c r="U69" s="13" t="s">
        <v>19</v>
      </c>
      <c r="V69" s="13" t="s">
        <v>19</v>
      </c>
      <c r="W69" s="15" t="s">
        <v>19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19</v>
      </c>
      <c r="AD69" t="s">
        <v>6</v>
      </c>
      <c r="AE69" t="s">
        <v>604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605</v>
      </c>
      <c r="B70" s="7" t="s">
        <v>606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607</v>
      </c>
      <c r="H70" s="8" t="s">
        <v>608</v>
      </c>
      <c r="I70" s="8" t="s">
        <v>79</v>
      </c>
      <c r="J70" s="8" t="s">
        <v>2</v>
      </c>
      <c r="K70" s="8" t="s">
        <v>609</v>
      </c>
      <c r="L70" s="8">
        <v>1</v>
      </c>
      <c r="M70" s="8">
        <v>2</v>
      </c>
      <c r="N70" s="8" t="s">
        <v>610</v>
      </c>
      <c r="O70" s="8" t="s">
        <v>105</v>
      </c>
      <c r="P70" s="8" t="s">
        <v>422</v>
      </c>
      <c r="Q70" s="8"/>
      <c r="R70" s="13" t="s">
        <v>611</v>
      </c>
      <c r="S70" s="15" t="s">
        <v>19</v>
      </c>
      <c r="T70" s="8"/>
      <c r="U70" s="13" t="s">
        <v>19</v>
      </c>
      <c r="V70" s="13" t="s">
        <v>611</v>
      </c>
      <c r="W70" s="15" t="s">
        <v>612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146</v>
      </c>
      <c r="AD70" t="s">
        <v>6</v>
      </c>
      <c r="AE70" t="s">
        <v>159</v>
      </c>
      <c r="AF70" t="s">
        <v>88</v>
      </c>
      <c r="AG70" t="s">
        <v>75</v>
      </c>
      <c r="AH70" t="s">
        <v>19</v>
      </c>
    </row>
    <row r="71" ht="14.25" customHeight="1" spans="1:34">
      <c r="A71" s="7" t="s">
        <v>613</v>
      </c>
      <c r="B71" s="7" t="s">
        <v>614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615</v>
      </c>
      <c r="H71" s="8" t="s">
        <v>616</v>
      </c>
      <c r="I71" s="8" t="s">
        <v>79</v>
      </c>
      <c r="J71" s="8" t="s">
        <v>2</v>
      </c>
      <c r="K71" s="8" t="s">
        <v>617</v>
      </c>
      <c r="L71" s="8">
        <v>1</v>
      </c>
      <c r="M71" s="8">
        <v>5</v>
      </c>
      <c r="N71" s="8" t="s">
        <v>422</v>
      </c>
      <c r="O71" s="8" t="s">
        <v>618</v>
      </c>
      <c r="P71" s="8" t="s">
        <v>619</v>
      </c>
      <c r="Q71" s="8"/>
      <c r="R71" s="13" t="s">
        <v>620</v>
      </c>
      <c r="S71" s="15" t="s">
        <v>620</v>
      </c>
      <c r="T71" s="8" t="s">
        <v>621</v>
      </c>
      <c r="U71" s="13" t="s">
        <v>19</v>
      </c>
      <c r="V71" s="13" t="s">
        <v>19</v>
      </c>
      <c r="W71" s="15" t="s">
        <v>19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19</v>
      </c>
      <c r="AD71" t="s">
        <v>6</v>
      </c>
      <c r="AE71" t="s">
        <v>622</v>
      </c>
      <c r="AF71" t="s">
        <v>88</v>
      </c>
      <c r="AG71" t="s">
        <v>75</v>
      </c>
      <c r="AH71" t="s">
        <v>19</v>
      </c>
    </row>
    <row r="72" ht="14.25" customHeight="1" spans="1:34">
      <c r="A72" s="7" t="s">
        <v>623</v>
      </c>
      <c r="B72" s="7" t="s">
        <v>624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625</v>
      </c>
      <c r="H72" s="8" t="s">
        <v>626</v>
      </c>
      <c r="I72" s="8" t="s">
        <v>79</v>
      </c>
      <c r="J72" s="8" t="s">
        <v>2</v>
      </c>
      <c r="K72" s="8" t="s">
        <v>627</v>
      </c>
      <c r="L72" s="8">
        <v>1</v>
      </c>
      <c r="M72" s="8">
        <v>1</v>
      </c>
      <c r="N72" s="8" t="s">
        <v>155</v>
      </c>
      <c r="O72" s="8" t="s">
        <v>628</v>
      </c>
      <c r="P72" s="8" t="s">
        <v>629</v>
      </c>
      <c r="Q72" s="8"/>
      <c r="R72" s="13" t="s">
        <v>630</v>
      </c>
      <c r="S72" s="15" t="s">
        <v>630</v>
      </c>
      <c r="T72" s="8" t="s">
        <v>631</v>
      </c>
      <c r="U72" s="13" t="s">
        <v>19</v>
      </c>
      <c r="V72" s="13" t="s">
        <v>19</v>
      </c>
      <c r="W72" s="15" t="s">
        <v>19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19</v>
      </c>
      <c r="AD72" t="s">
        <v>6</v>
      </c>
      <c r="AE72" t="s">
        <v>632</v>
      </c>
      <c r="AF72" t="s">
        <v>88</v>
      </c>
      <c r="AG72" t="s">
        <v>75</v>
      </c>
      <c r="AH72" t="s">
        <v>19</v>
      </c>
    </row>
    <row r="73" ht="14.25" customHeight="1" spans="1:34">
      <c r="A73" s="7" t="s">
        <v>633</v>
      </c>
      <c r="B73" s="7" t="s">
        <v>634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635</v>
      </c>
      <c r="H73" s="8" t="s">
        <v>636</v>
      </c>
      <c r="I73" s="8" t="s">
        <v>79</v>
      </c>
      <c r="J73" s="8" t="s">
        <v>2</v>
      </c>
      <c r="K73" s="8" t="s">
        <v>637</v>
      </c>
      <c r="L73" s="8">
        <v>1</v>
      </c>
      <c r="M73" s="8">
        <v>2</v>
      </c>
      <c r="N73" s="8" t="s">
        <v>422</v>
      </c>
      <c r="O73" s="8" t="s">
        <v>638</v>
      </c>
      <c r="P73" s="8" t="s">
        <v>639</v>
      </c>
      <c r="Q73" s="8"/>
      <c r="R73" s="13" t="s">
        <v>640</v>
      </c>
      <c r="S73" s="15" t="s">
        <v>640</v>
      </c>
      <c r="T73" s="8" t="s">
        <v>641</v>
      </c>
      <c r="U73" s="13" t="s">
        <v>19</v>
      </c>
      <c r="V73" s="13" t="s">
        <v>19</v>
      </c>
      <c r="W73" s="15" t="s">
        <v>19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19</v>
      </c>
      <c r="AD73" t="s">
        <v>6</v>
      </c>
      <c r="AE73" t="s">
        <v>642</v>
      </c>
      <c r="AF73" t="s">
        <v>88</v>
      </c>
      <c r="AG73" t="s">
        <v>75</v>
      </c>
      <c r="AH73" t="s">
        <v>19</v>
      </c>
    </row>
    <row r="74" ht="14.25" customHeight="1" spans="1:34">
      <c r="A74" s="7" t="s">
        <v>643</v>
      </c>
      <c r="B74" s="7" t="s">
        <v>644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645</v>
      </c>
      <c r="H74" s="8" t="s">
        <v>646</v>
      </c>
      <c r="I74" s="8" t="s">
        <v>79</v>
      </c>
      <c r="J74" s="8" t="s">
        <v>2</v>
      </c>
      <c r="K74" s="8" t="s">
        <v>647</v>
      </c>
      <c r="L74" s="8">
        <v>1</v>
      </c>
      <c r="M74" s="8">
        <v>3</v>
      </c>
      <c r="N74" s="8" t="s">
        <v>422</v>
      </c>
      <c r="O74" s="8" t="s">
        <v>648</v>
      </c>
      <c r="P74" s="8" t="s">
        <v>649</v>
      </c>
      <c r="Q74" s="8"/>
      <c r="R74" s="13" t="s">
        <v>650</v>
      </c>
      <c r="S74" s="15" t="s">
        <v>650</v>
      </c>
      <c r="T74" s="8" t="s">
        <v>651</v>
      </c>
      <c r="U74" s="13" t="s">
        <v>19</v>
      </c>
      <c r="V74" s="13" t="s">
        <v>19</v>
      </c>
      <c r="W74" s="15" t="s">
        <v>19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19</v>
      </c>
      <c r="AD74" t="s">
        <v>6</v>
      </c>
      <c r="AE74" t="s">
        <v>652</v>
      </c>
      <c r="AF74" t="s">
        <v>88</v>
      </c>
      <c r="AG74" t="s">
        <v>75</v>
      </c>
      <c r="AH74" t="s">
        <v>19</v>
      </c>
    </row>
    <row r="75" ht="14.25" customHeight="1" spans="1:34">
      <c r="A75" s="7" t="s">
        <v>653</v>
      </c>
      <c r="B75" s="7" t="s">
        <v>654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655</v>
      </c>
      <c r="H75" s="8" t="s">
        <v>656</v>
      </c>
      <c r="I75" s="8" t="s">
        <v>79</v>
      </c>
      <c r="J75" s="8" t="s">
        <v>2</v>
      </c>
      <c r="K75" s="8" t="s">
        <v>657</v>
      </c>
      <c r="L75" s="8">
        <v>1</v>
      </c>
      <c r="M75" s="8">
        <v>2</v>
      </c>
      <c r="N75" s="8" t="s">
        <v>422</v>
      </c>
      <c r="O75" s="8" t="s">
        <v>658</v>
      </c>
      <c r="P75" s="8" t="s">
        <v>659</v>
      </c>
      <c r="Q75" s="8"/>
      <c r="R75" s="13" t="s">
        <v>660</v>
      </c>
      <c r="S75" s="15" t="s">
        <v>660</v>
      </c>
      <c r="T75" s="8" t="s">
        <v>661</v>
      </c>
      <c r="U75" s="13" t="s">
        <v>19</v>
      </c>
      <c r="V75" s="13" t="s">
        <v>19</v>
      </c>
      <c r="W75" s="15" t="s">
        <v>19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19</v>
      </c>
      <c r="AD75" t="s">
        <v>6</v>
      </c>
      <c r="AE75" t="s">
        <v>245</v>
      </c>
      <c r="AF75" t="s">
        <v>88</v>
      </c>
      <c r="AG75" t="s">
        <v>75</v>
      </c>
      <c r="AH75" t="s">
        <v>19</v>
      </c>
    </row>
    <row r="76" ht="14.25" customHeight="1" spans="1:34">
      <c r="A76" s="7" t="s">
        <v>662</v>
      </c>
      <c r="B76" s="7" t="s">
        <v>663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101</v>
      </c>
      <c r="H76" s="8" t="s">
        <v>102</v>
      </c>
      <c r="I76" s="8" t="s">
        <v>79</v>
      </c>
      <c r="J76" s="8" t="s">
        <v>2</v>
      </c>
      <c r="K76" s="8" t="s">
        <v>664</v>
      </c>
      <c r="L76" s="8">
        <v>1</v>
      </c>
      <c r="M76" s="8">
        <v>1</v>
      </c>
      <c r="N76" s="8" t="s">
        <v>422</v>
      </c>
      <c r="O76" s="8" t="s">
        <v>422</v>
      </c>
      <c r="P76" s="8" t="s">
        <v>309</v>
      </c>
      <c r="Q76" s="8"/>
      <c r="R76" s="13" t="s">
        <v>665</v>
      </c>
      <c r="S76" s="15" t="s">
        <v>19</v>
      </c>
      <c r="T76" s="8"/>
      <c r="U76" s="13" t="s">
        <v>19</v>
      </c>
      <c r="V76" s="13" t="s">
        <v>665</v>
      </c>
      <c r="W76" s="15" t="s">
        <v>557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666</v>
      </c>
      <c r="AD76" t="s">
        <v>6</v>
      </c>
      <c r="AE76" t="s">
        <v>667</v>
      </c>
      <c r="AF76" t="s">
        <v>88</v>
      </c>
      <c r="AG76" t="s">
        <v>75</v>
      </c>
      <c r="AH76" t="s">
        <v>19</v>
      </c>
    </row>
    <row r="77" ht="14.25" customHeight="1" spans="1:34">
      <c r="A77" s="7" t="s">
        <v>668</v>
      </c>
      <c r="B77" s="7" t="s">
        <v>669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670</v>
      </c>
      <c r="H77" s="8" t="s">
        <v>671</v>
      </c>
      <c r="I77" s="8" t="s">
        <v>79</v>
      </c>
      <c r="J77" s="8" t="s">
        <v>2</v>
      </c>
      <c r="K77" s="8" t="s">
        <v>672</v>
      </c>
      <c r="L77" s="8">
        <v>1</v>
      </c>
      <c r="M77" s="8">
        <v>4</v>
      </c>
      <c r="N77" s="8" t="s">
        <v>673</v>
      </c>
      <c r="O77" s="8" t="s">
        <v>145</v>
      </c>
      <c r="P77" s="8" t="s">
        <v>309</v>
      </c>
      <c r="Q77" s="8"/>
      <c r="R77" s="13" t="s">
        <v>674</v>
      </c>
      <c r="S77" s="15" t="s">
        <v>19</v>
      </c>
      <c r="T77" s="8"/>
      <c r="U77" s="13" t="s">
        <v>19</v>
      </c>
      <c r="V77" s="13" t="s">
        <v>674</v>
      </c>
      <c r="W77" s="15" t="s">
        <v>675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676</v>
      </c>
      <c r="AD77" t="s">
        <v>6</v>
      </c>
      <c r="AE77" t="s">
        <v>159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677</v>
      </c>
      <c r="B78" s="7" t="s">
        <v>678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679</v>
      </c>
      <c r="H78" s="8" t="s">
        <v>680</v>
      </c>
      <c r="I78" s="8" t="s">
        <v>79</v>
      </c>
      <c r="J78" s="8" t="s">
        <v>2</v>
      </c>
      <c r="K78" s="8" t="s">
        <v>681</v>
      </c>
      <c r="L78" s="8">
        <v>1</v>
      </c>
      <c r="M78" s="8">
        <v>3</v>
      </c>
      <c r="N78" s="8" t="s">
        <v>309</v>
      </c>
      <c r="O78" s="8" t="s">
        <v>682</v>
      </c>
      <c r="P78" s="8" t="s">
        <v>683</v>
      </c>
      <c r="Q78" s="8"/>
      <c r="R78" s="13" t="s">
        <v>684</v>
      </c>
      <c r="S78" s="15" t="s">
        <v>684</v>
      </c>
      <c r="T78" s="8" t="s">
        <v>685</v>
      </c>
      <c r="U78" s="13" t="s">
        <v>19</v>
      </c>
      <c r="V78" s="13" t="s">
        <v>19</v>
      </c>
      <c r="W78" s="15" t="s">
        <v>19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19</v>
      </c>
      <c r="AD78" t="s">
        <v>6</v>
      </c>
      <c r="AE78" t="s">
        <v>686</v>
      </c>
      <c r="AF78" t="s">
        <v>88</v>
      </c>
      <c r="AG78" t="s">
        <v>75</v>
      </c>
      <c r="AH78" t="s">
        <v>19</v>
      </c>
    </row>
    <row r="79" ht="14.25" customHeight="1" spans="1:34">
      <c r="A79" s="7" t="s">
        <v>687</v>
      </c>
      <c r="B79" s="7" t="s">
        <v>688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689</v>
      </c>
      <c r="H79" s="8" t="s">
        <v>690</v>
      </c>
      <c r="I79" s="8" t="s">
        <v>79</v>
      </c>
      <c r="J79" s="8" t="s">
        <v>2</v>
      </c>
      <c r="K79" s="8" t="s">
        <v>691</v>
      </c>
      <c r="L79" s="8">
        <v>1</v>
      </c>
      <c r="M79" s="8">
        <v>3</v>
      </c>
      <c r="N79" s="8" t="s">
        <v>692</v>
      </c>
      <c r="O79" s="8" t="s">
        <v>105</v>
      </c>
      <c r="P79" s="8" t="s">
        <v>309</v>
      </c>
      <c r="Q79" s="8"/>
      <c r="R79" s="13" t="s">
        <v>693</v>
      </c>
      <c r="S79" s="15" t="s">
        <v>19</v>
      </c>
      <c r="T79" s="8"/>
      <c r="U79" s="13" t="s">
        <v>19</v>
      </c>
      <c r="V79" s="13" t="s">
        <v>693</v>
      </c>
      <c r="W79" s="15" t="s">
        <v>694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695</v>
      </c>
      <c r="AD79" t="s">
        <v>6</v>
      </c>
      <c r="AE79" t="s">
        <v>129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696</v>
      </c>
      <c r="B80" s="7" t="s">
        <v>697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698</v>
      </c>
      <c r="H80" s="8" t="s">
        <v>699</v>
      </c>
      <c r="I80" s="8" t="s">
        <v>79</v>
      </c>
      <c r="J80" s="8" t="s">
        <v>2</v>
      </c>
      <c r="K80" s="8" t="s">
        <v>700</v>
      </c>
      <c r="L80" s="8">
        <v>1</v>
      </c>
      <c r="M80" s="8">
        <v>3</v>
      </c>
      <c r="N80" s="8" t="s">
        <v>259</v>
      </c>
      <c r="O80" s="8" t="s">
        <v>105</v>
      </c>
      <c r="P80" s="8" t="s">
        <v>309</v>
      </c>
      <c r="Q80" s="8"/>
      <c r="R80" s="13" t="s">
        <v>460</v>
      </c>
      <c r="S80" s="15" t="s">
        <v>19</v>
      </c>
      <c r="T80" s="8"/>
      <c r="U80" s="13" t="s">
        <v>19</v>
      </c>
      <c r="V80" s="13" t="s">
        <v>460</v>
      </c>
      <c r="W80" s="15" t="s">
        <v>701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702</v>
      </c>
      <c r="AD80" t="s">
        <v>6</v>
      </c>
      <c r="AE80" t="s">
        <v>703</v>
      </c>
      <c r="AF80" t="s">
        <v>88</v>
      </c>
      <c r="AG80" t="s">
        <v>75</v>
      </c>
      <c r="AH80" t="s">
        <v>19</v>
      </c>
    </row>
    <row r="81" ht="14.25" customHeight="1" spans="1:34">
      <c r="A81" s="7" t="s">
        <v>704</v>
      </c>
      <c r="B81" s="7" t="s">
        <v>705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429</v>
      </c>
      <c r="H81" s="8" t="s">
        <v>430</v>
      </c>
      <c r="I81" s="8" t="s">
        <v>79</v>
      </c>
      <c r="J81" s="8" t="s">
        <v>2</v>
      </c>
      <c r="K81" s="8" t="s">
        <v>706</v>
      </c>
      <c r="L81" s="8">
        <v>1</v>
      </c>
      <c r="M81" s="8">
        <v>2</v>
      </c>
      <c r="N81" s="8" t="s">
        <v>251</v>
      </c>
      <c r="O81" s="8" t="s">
        <v>83</v>
      </c>
      <c r="P81" s="8" t="s">
        <v>309</v>
      </c>
      <c r="Q81" s="8"/>
      <c r="R81" s="13" t="s">
        <v>432</v>
      </c>
      <c r="S81" s="15" t="s">
        <v>19</v>
      </c>
      <c r="T81" s="8"/>
      <c r="U81" s="13" t="s">
        <v>19</v>
      </c>
      <c r="V81" s="13" t="s">
        <v>432</v>
      </c>
      <c r="W81" s="15" t="s">
        <v>433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434</v>
      </c>
      <c r="AD81" t="s">
        <v>6</v>
      </c>
      <c r="AE81" t="s">
        <v>435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707</v>
      </c>
      <c r="B82" s="7" t="s">
        <v>708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709</v>
      </c>
      <c r="H82" s="8" t="s">
        <v>710</v>
      </c>
      <c r="I82" s="8" t="s">
        <v>79</v>
      </c>
      <c r="J82" s="8" t="s">
        <v>2</v>
      </c>
      <c r="K82" s="8" t="s">
        <v>711</v>
      </c>
      <c r="L82" s="8">
        <v>1</v>
      </c>
      <c r="M82" s="8">
        <v>3</v>
      </c>
      <c r="N82" s="8" t="s">
        <v>144</v>
      </c>
      <c r="O82" s="8" t="s">
        <v>105</v>
      </c>
      <c r="P82" s="8" t="s">
        <v>309</v>
      </c>
      <c r="Q82" s="8"/>
      <c r="R82" s="13" t="s">
        <v>712</v>
      </c>
      <c r="S82" s="15" t="s">
        <v>19</v>
      </c>
      <c r="T82" s="8"/>
      <c r="U82" s="13" t="s">
        <v>19</v>
      </c>
      <c r="V82" s="13" t="s">
        <v>712</v>
      </c>
      <c r="W82" s="15" t="s">
        <v>713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714</v>
      </c>
      <c r="AD82" t="s">
        <v>6</v>
      </c>
      <c r="AE82" t="s">
        <v>715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716</v>
      </c>
      <c r="B83" s="7" t="s">
        <v>717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204</v>
      </c>
      <c r="H83" s="8" t="s">
        <v>205</v>
      </c>
      <c r="I83" s="8" t="s">
        <v>79</v>
      </c>
      <c r="J83" s="8" t="s">
        <v>2</v>
      </c>
      <c r="K83" s="8" t="s">
        <v>718</v>
      </c>
      <c r="L83" s="8">
        <v>1</v>
      </c>
      <c r="M83" s="8">
        <v>1</v>
      </c>
      <c r="N83" s="8" t="s">
        <v>719</v>
      </c>
      <c r="O83" s="8" t="s">
        <v>422</v>
      </c>
      <c r="P83" s="8" t="s">
        <v>309</v>
      </c>
      <c r="Q83" s="8"/>
      <c r="R83" s="13" t="s">
        <v>720</v>
      </c>
      <c r="S83" s="15" t="s">
        <v>19</v>
      </c>
      <c r="T83" s="8"/>
      <c r="U83" s="13" t="s">
        <v>19</v>
      </c>
      <c r="V83" s="13" t="s">
        <v>720</v>
      </c>
      <c r="W83" s="15" t="s">
        <v>721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722</v>
      </c>
      <c r="AD83" t="s">
        <v>6</v>
      </c>
      <c r="AE83" t="s">
        <v>723</v>
      </c>
      <c r="AF83" t="s">
        <v>88</v>
      </c>
      <c r="AG83" t="s">
        <v>75</v>
      </c>
      <c r="AH83" t="s">
        <v>19</v>
      </c>
    </row>
    <row r="84" ht="14.25" customHeight="1" spans="1:34">
      <c r="A84" s="7" t="s">
        <v>724</v>
      </c>
      <c r="B84" s="7" t="s">
        <v>725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709</v>
      </c>
      <c r="H84" s="8" t="s">
        <v>710</v>
      </c>
      <c r="I84" s="8" t="s">
        <v>79</v>
      </c>
      <c r="J84" s="8" t="s">
        <v>2</v>
      </c>
      <c r="K84" s="8" t="s">
        <v>726</v>
      </c>
      <c r="L84" s="8">
        <v>1</v>
      </c>
      <c r="M84" s="8">
        <v>3</v>
      </c>
      <c r="N84" s="8" t="s">
        <v>144</v>
      </c>
      <c r="O84" s="8" t="s">
        <v>105</v>
      </c>
      <c r="P84" s="8" t="s">
        <v>309</v>
      </c>
      <c r="Q84" s="8"/>
      <c r="R84" s="13" t="s">
        <v>712</v>
      </c>
      <c r="S84" s="15" t="s">
        <v>19</v>
      </c>
      <c r="T84" s="8"/>
      <c r="U84" s="13" t="s">
        <v>19</v>
      </c>
      <c r="V84" s="13" t="s">
        <v>712</v>
      </c>
      <c r="W84" s="15" t="s">
        <v>713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714</v>
      </c>
      <c r="AD84" t="s">
        <v>6</v>
      </c>
      <c r="AE84" t="s">
        <v>727</v>
      </c>
      <c r="AF84" t="s">
        <v>88</v>
      </c>
      <c r="AG84" t="s">
        <v>75</v>
      </c>
      <c r="AH84" t="s">
        <v>19</v>
      </c>
    </row>
    <row r="85" ht="14.25" customHeight="1" spans="1:34">
      <c r="A85" s="7" t="s">
        <v>728</v>
      </c>
      <c r="B85" s="7" t="s">
        <v>729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730</v>
      </c>
      <c r="H85" s="8" t="s">
        <v>731</v>
      </c>
      <c r="I85" s="8" t="s">
        <v>79</v>
      </c>
      <c r="J85" s="8" t="s">
        <v>2</v>
      </c>
      <c r="K85" s="8" t="s">
        <v>732</v>
      </c>
      <c r="L85" s="8">
        <v>1</v>
      </c>
      <c r="M85" s="8">
        <v>1</v>
      </c>
      <c r="N85" s="8" t="s">
        <v>82</v>
      </c>
      <c r="O85" s="8" t="s">
        <v>422</v>
      </c>
      <c r="P85" s="8" t="s">
        <v>309</v>
      </c>
      <c r="Q85" s="8"/>
      <c r="R85" s="13" t="s">
        <v>733</v>
      </c>
      <c r="S85" s="15" t="s">
        <v>19</v>
      </c>
      <c r="T85" s="8"/>
      <c r="U85" s="13" t="s">
        <v>19</v>
      </c>
      <c r="V85" s="13" t="s">
        <v>733</v>
      </c>
      <c r="W85" s="15" t="s">
        <v>734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735</v>
      </c>
      <c r="AD85" t="s">
        <v>6</v>
      </c>
      <c r="AE85" t="s">
        <v>736</v>
      </c>
      <c r="AF85" t="s">
        <v>88</v>
      </c>
      <c r="AG85" t="s">
        <v>75</v>
      </c>
      <c r="AH85" t="s">
        <v>19</v>
      </c>
    </row>
    <row r="86" ht="14.25" customHeight="1" spans="1:34">
      <c r="A86" s="7" t="s">
        <v>737</v>
      </c>
      <c r="B86" s="7" t="s">
        <v>738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306</v>
      </c>
      <c r="H86" s="8" t="s">
        <v>307</v>
      </c>
      <c r="I86" s="8" t="s">
        <v>79</v>
      </c>
      <c r="J86" s="8" t="s">
        <v>2</v>
      </c>
      <c r="K86" s="8" t="s">
        <v>308</v>
      </c>
      <c r="L86" s="8">
        <v>1</v>
      </c>
      <c r="M86" s="8">
        <v>1</v>
      </c>
      <c r="N86" s="8" t="s">
        <v>83</v>
      </c>
      <c r="O86" s="8" t="s">
        <v>422</v>
      </c>
      <c r="P86" s="8" t="s">
        <v>309</v>
      </c>
      <c r="Q86" s="8"/>
      <c r="R86" s="13" t="s">
        <v>739</v>
      </c>
      <c r="S86" s="15" t="s">
        <v>19</v>
      </c>
      <c r="T86" s="8"/>
      <c r="U86" s="13" t="s">
        <v>19</v>
      </c>
      <c r="V86" s="13" t="s">
        <v>739</v>
      </c>
      <c r="W86" s="15" t="s">
        <v>218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261</v>
      </c>
      <c r="AD86" t="s">
        <v>6</v>
      </c>
      <c r="AE86" t="s">
        <v>159</v>
      </c>
      <c r="AF86" t="s">
        <v>88</v>
      </c>
      <c r="AG86" t="s">
        <v>75</v>
      </c>
      <c r="AH86" t="s">
        <v>19</v>
      </c>
    </row>
    <row r="87" ht="14.25" customHeight="1" spans="1:34">
      <c r="A87" s="7" t="s">
        <v>740</v>
      </c>
      <c r="B87" s="7" t="s">
        <v>741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742</v>
      </c>
      <c r="H87" s="8" t="s">
        <v>743</v>
      </c>
      <c r="I87" s="8" t="s">
        <v>79</v>
      </c>
      <c r="J87" s="8" t="s">
        <v>2</v>
      </c>
      <c r="K87" s="8" t="s">
        <v>744</v>
      </c>
      <c r="L87" s="8">
        <v>1</v>
      </c>
      <c r="M87" s="8">
        <v>3</v>
      </c>
      <c r="N87" s="8" t="s">
        <v>105</v>
      </c>
      <c r="O87" s="8" t="s">
        <v>105</v>
      </c>
      <c r="P87" s="8" t="s">
        <v>309</v>
      </c>
      <c r="Q87" s="8"/>
      <c r="R87" s="13" t="s">
        <v>745</v>
      </c>
      <c r="S87" s="15" t="s">
        <v>19</v>
      </c>
      <c r="T87" s="8"/>
      <c r="U87" s="13" t="s">
        <v>19</v>
      </c>
      <c r="V87" s="13" t="s">
        <v>745</v>
      </c>
      <c r="W87" s="15" t="s">
        <v>292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746</v>
      </c>
      <c r="AD87" t="s">
        <v>6</v>
      </c>
      <c r="AE87" t="s">
        <v>245</v>
      </c>
      <c r="AF87" t="s">
        <v>88</v>
      </c>
      <c r="AG87" t="s">
        <v>75</v>
      </c>
      <c r="AH87" t="s">
        <v>19</v>
      </c>
    </row>
    <row r="88" ht="14.25" customHeight="1" spans="1:34">
      <c r="A88" s="7" t="s">
        <v>747</v>
      </c>
      <c r="B88" s="7" t="s">
        <v>748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288</v>
      </c>
      <c r="H88" s="8" t="s">
        <v>289</v>
      </c>
      <c r="I88" s="8" t="s">
        <v>79</v>
      </c>
      <c r="J88" s="8" t="s">
        <v>2</v>
      </c>
      <c r="K88" s="8" t="s">
        <v>290</v>
      </c>
      <c r="L88" s="8">
        <v>1</v>
      </c>
      <c r="M88" s="8">
        <v>2</v>
      </c>
      <c r="N88" s="8" t="s">
        <v>83</v>
      </c>
      <c r="O88" s="8" t="s">
        <v>83</v>
      </c>
      <c r="P88" s="8" t="s">
        <v>309</v>
      </c>
      <c r="Q88" s="8"/>
      <c r="R88" s="13" t="s">
        <v>749</v>
      </c>
      <c r="S88" s="15" t="s">
        <v>19</v>
      </c>
      <c r="T88" s="8"/>
      <c r="U88" s="13" t="s">
        <v>19</v>
      </c>
      <c r="V88" s="13" t="s">
        <v>749</v>
      </c>
      <c r="W88" s="15" t="s">
        <v>750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293</v>
      </c>
      <c r="AD88" t="s">
        <v>6</v>
      </c>
      <c r="AE88" t="s">
        <v>751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752</v>
      </c>
      <c r="B89" s="7" t="s">
        <v>753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315</v>
      </c>
      <c r="H89" s="8" t="s">
        <v>316</v>
      </c>
      <c r="I89" s="8" t="s">
        <v>79</v>
      </c>
      <c r="J89" s="8" t="s">
        <v>2</v>
      </c>
      <c r="K89" s="8" t="s">
        <v>754</v>
      </c>
      <c r="L89" s="8">
        <v>1</v>
      </c>
      <c r="M89" s="8">
        <v>2</v>
      </c>
      <c r="N89" s="8" t="s">
        <v>83</v>
      </c>
      <c r="O89" s="8" t="s">
        <v>83</v>
      </c>
      <c r="P89" s="8" t="s">
        <v>309</v>
      </c>
      <c r="Q89" s="8"/>
      <c r="R89" s="13" t="s">
        <v>755</v>
      </c>
      <c r="S89" s="15" t="s">
        <v>19</v>
      </c>
      <c r="T89" s="8"/>
      <c r="U89" s="13" t="s">
        <v>19</v>
      </c>
      <c r="V89" s="13" t="s">
        <v>755</v>
      </c>
      <c r="W89" s="15" t="s">
        <v>713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756</v>
      </c>
      <c r="AD89" t="s">
        <v>6</v>
      </c>
      <c r="AE89" t="s">
        <v>321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757</v>
      </c>
      <c r="B90" s="7" t="s">
        <v>758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562</v>
      </c>
      <c r="H90" s="8" t="s">
        <v>563</v>
      </c>
      <c r="I90" s="8" t="s">
        <v>79</v>
      </c>
      <c r="J90" s="8" t="s">
        <v>2</v>
      </c>
      <c r="K90" s="8" t="s">
        <v>759</v>
      </c>
      <c r="L90" s="8">
        <v>1</v>
      </c>
      <c r="M90" s="8">
        <v>1</v>
      </c>
      <c r="N90" s="8" t="s">
        <v>83</v>
      </c>
      <c r="O90" s="8" t="s">
        <v>422</v>
      </c>
      <c r="P90" s="8" t="s">
        <v>309</v>
      </c>
      <c r="Q90" s="8"/>
      <c r="R90" s="13" t="s">
        <v>565</v>
      </c>
      <c r="S90" s="15" t="s">
        <v>19</v>
      </c>
      <c r="T90" s="8"/>
      <c r="U90" s="13" t="s">
        <v>19</v>
      </c>
      <c r="V90" s="13" t="s">
        <v>565</v>
      </c>
      <c r="W90" s="15" t="s">
        <v>348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566</v>
      </c>
      <c r="AD90" t="s">
        <v>6</v>
      </c>
      <c r="AE90" t="s">
        <v>567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760</v>
      </c>
      <c r="B91" s="7" t="s">
        <v>761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762</v>
      </c>
      <c r="H91" s="8" t="s">
        <v>763</v>
      </c>
      <c r="I91" s="8" t="s">
        <v>79</v>
      </c>
      <c r="J91" s="8" t="s">
        <v>2</v>
      </c>
      <c r="K91" s="8" t="s">
        <v>764</v>
      </c>
      <c r="L91" s="8">
        <v>1</v>
      </c>
      <c r="M91" s="8">
        <v>1</v>
      </c>
      <c r="N91" s="8" t="s">
        <v>83</v>
      </c>
      <c r="O91" s="8" t="s">
        <v>422</v>
      </c>
      <c r="P91" s="8" t="s">
        <v>309</v>
      </c>
      <c r="Q91" s="8"/>
      <c r="R91" s="13" t="s">
        <v>765</v>
      </c>
      <c r="S91" s="15" t="s">
        <v>19</v>
      </c>
      <c r="T91" s="8"/>
      <c r="U91" s="13" t="s">
        <v>19</v>
      </c>
      <c r="V91" s="13" t="s">
        <v>765</v>
      </c>
      <c r="W91" s="15" t="s">
        <v>766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767</v>
      </c>
      <c r="AD91" t="s">
        <v>6</v>
      </c>
      <c r="AE91" t="s">
        <v>768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769</v>
      </c>
      <c r="B92" s="7" t="s">
        <v>770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214</v>
      </c>
      <c r="H92" s="8" t="s">
        <v>215</v>
      </c>
      <c r="I92" s="8" t="s">
        <v>79</v>
      </c>
      <c r="J92" s="8" t="s">
        <v>2</v>
      </c>
      <c r="K92" s="8" t="s">
        <v>596</v>
      </c>
      <c r="L92" s="8">
        <v>1</v>
      </c>
      <c r="M92" s="8">
        <v>1</v>
      </c>
      <c r="N92" s="8" t="s">
        <v>422</v>
      </c>
      <c r="O92" s="8" t="s">
        <v>422</v>
      </c>
      <c r="P92" s="8" t="s">
        <v>309</v>
      </c>
      <c r="Q92" s="8"/>
      <c r="R92" s="13" t="s">
        <v>325</v>
      </c>
      <c r="S92" s="15" t="s">
        <v>19</v>
      </c>
      <c r="T92" s="8"/>
      <c r="U92" s="13" t="s">
        <v>19</v>
      </c>
      <c r="V92" s="13" t="s">
        <v>325</v>
      </c>
      <c r="W92" s="15" t="s">
        <v>326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219</v>
      </c>
      <c r="AD92" t="s">
        <v>6</v>
      </c>
      <c r="AE92" t="s">
        <v>220</v>
      </c>
      <c r="AF92" t="s">
        <v>88</v>
      </c>
      <c r="AG92" t="s">
        <v>75</v>
      </c>
      <c r="AH92" t="s">
        <v>19</v>
      </c>
    </row>
    <row r="93" ht="14.25" customHeight="1" spans="1:34">
      <c r="A93" s="7" t="s">
        <v>771</v>
      </c>
      <c r="B93" s="7" t="s">
        <v>772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382</v>
      </c>
      <c r="H93" s="8" t="s">
        <v>383</v>
      </c>
      <c r="I93" s="8" t="s">
        <v>79</v>
      </c>
      <c r="J93" s="8" t="s">
        <v>2</v>
      </c>
      <c r="K93" s="8" t="s">
        <v>773</v>
      </c>
      <c r="L93" s="8">
        <v>1</v>
      </c>
      <c r="M93" s="8">
        <v>1</v>
      </c>
      <c r="N93" s="8" t="s">
        <v>145</v>
      </c>
      <c r="O93" s="8" t="s">
        <v>422</v>
      </c>
      <c r="P93" s="8" t="s">
        <v>309</v>
      </c>
      <c r="Q93" s="8"/>
      <c r="R93" s="13" t="s">
        <v>774</v>
      </c>
      <c r="S93" s="15" t="s">
        <v>19</v>
      </c>
      <c r="T93" s="8"/>
      <c r="U93" s="13" t="s">
        <v>19</v>
      </c>
      <c r="V93" s="13" t="s">
        <v>774</v>
      </c>
      <c r="W93" s="15" t="s">
        <v>775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776</v>
      </c>
      <c r="AD93" t="s">
        <v>6</v>
      </c>
      <c r="AE93" t="s">
        <v>270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777</v>
      </c>
      <c r="B94" s="7" t="s">
        <v>778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429</v>
      </c>
      <c r="H94" s="8" t="s">
        <v>430</v>
      </c>
      <c r="I94" s="8" t="s">
        <v>79</v>
      </c>
      <c r="J94" s="8" t="s">
        <v>2</v>
      </c>
      <c r="K94" s="8" t="s">
        <v>779</v>
      </c>
      <c r="L94" s="8">
        <v>1</v>
      </c>
      <c r="M94" s="8">
        <v>1</v>
      </c>
      <c r="N94" s="8" t="s">
        <v>83</v>
      </c>
      <c r="O94" s="8" t="s">
        <v>422</v>
      </c>
      <c r="P94" s="8" t="s">
        <v>309</v>
      </c>
      <c r="Q94" s="8"/>
      <c r="R94" s="13" t="s">
        <v>780</v>
      </c>
      <c r="S94" s="15" t="s">
        <v>19</v>
      </c>
      <c r="T94" s="8"/>
      <c r="U94" s="13" t="s">
        <v>19</v>
      </c>
      <c r="V94" s="13" t="s">
        <v>780</v>
      </c>
      <c r="W94" s="15" t="s">
        <v>85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781</v>
      </c>
      <c r="AD94" t="s">
        <v>6</v>
      </c>
      <c r="AE94" t="s">
        <v>435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782</v>
      </c>
      <c r="B95" s="7" t="s">
        <v>783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784</v>
      </c>
      <c r="H95" s="8" t="s">
        <v>785</v>
      </c>
      <c r="I95" s="8" t="s">
        <v>79</v>
      </c>
      <c r="J95" s="8" t="s">
        <v>2</v>
      </c>
      <c r="K95" s="8" t="s">
        <v>786</v>
      </c>
      <c r="L95" s="8">
        <v>1</v>
      </c>
      <c r="M95" s="8">
        <v>1</v>
      </c>
      <c r="N95" s="8" t="s">
        <v>787</v>
      </c>
      <c r="O95" s="8" t="s">
        <v>422</v>
      </c>
      <c r="P95" s="8" t="s">
        <v>309</v>
      </c>
      <c r="Q95" s="8"/>
      <c r="R95" s="13" t="s">
        <v>788</v>
      </c>
      <c r="S95" s="15" t="s">
        <v>19</v>
      </c>
      <c r="T95" s="8"/>
      <c r="U95" s="13" t="s">
        <v>19</v>
      </c>
      <c r="V95" s="13" t="s">
        <v>788</v>
      </c>
      <c r="W95" s="15" t="s">
        <v>557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789</v>
      </c>
      <c r="AD95" t="s">
        <v>6</v>
      </c>
      <c r="AE95" t="s">
        <v>790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791</v>
      </c>
      <c r="B96" s="7" t="s">
        <v>792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635</v>
      </c>
      <c r="H96" s="8" t="s">
        <v>636</v>
      </c>
      <c r="I96" s="8" t="s">
        <v>79</v>
      </c>
      <c r="J96" s="8" t="s">
        <v>2</v>
      </c>
      <c r="K96" s="8" t="s">
        <v>793</v>
      </c>
      <c r="L96" s="8">
        <v>1</v>
      </c>
      <c r="M96" s="8">
        <v>1</v>
      </c>
      <c r="N96" s="8" t="s">
        <v>422</v>
      </c>
      <c r="O96" s="8" t="s">
        <v>659</v>
      </c>
      <c r="P96" s="8" t="s">
        <v>404</v>
      </c>
      <c r="Q96" s="8"/>
      <c r="R96" s="13" t="s">
        <v>794</v>
      </c>
      <c r="S96" s="15" t="s">
        <v>794</v>
      </c>
      <c r="T96" s="8" t="s">
        <v>795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642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796</v>
      </c>
      <c r="B97" s="7" t="s">
        <v>797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798</v>
      </c>
      <c r="H97" s="8" t="s">
        <v>799</v>
      </c>
      <c r="I97" s="8" t="s">
        <v>79</v>
      </c>
      <c r="J97" s="8" t="s">
        <v>2</v>
      </c>
      <c r="K97" s="8" t="s">
        <v>800</v>
      </c>
      <c r="L97" s="8">
        <v>1</v>
      </c>
      <c r="M97" s="8">
        <v>4</v>
      </c>
      <c r="N97" s="8" t="s">
        <v>145</v>
      </c>
      <c r="O97" s="8" t="s">
        <v>145</v>
      </c>
      <c r="P97" s="8" t="s">
        <v>309</v>
      </c>
      <c r="Q97" s="8"/>
      <c r="R97" s="13" t="s">
        <v>801</v>
      </c>
      <c r="S97" s="15" t="s">
        <v>19</v>
      </c>
      <c r="T97" s="8"/>
      <c r="U97" s="13" t="s">
        <v>19</v>
      </c>
      <c r="V97" s="13" t="s">
        <v>801</v>
      </c>
      <c r="W97" s="15" t="s">
        <v>802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803</v>
      </c>
      <c r="AD97" t="s">
        <v>6</v>
      </c>
      <c r="AE97" t="s">
        <v>804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805</v>
      </c>
      <c r="B98" s="7" t="s">
        <v>806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807</v>
      </c>
      <c r="H98" s="8" t="s">
        <v>808</v>
      </c>
      <c r="I98" s="8" t="s">
        <v>79</v>
      </c>
      <c r="J98" s="8" t="s">
        <v>2</v>
      </c>
      <c r="K98" s="8" t="s">
        <v>809</v>
      </c>
      <c r="L98" s="8">
        <v>1</v>
      </c>
      <c r="M98" s="8">
        <v>1</v>
      </c>
      <c r="N98" s="8" t="s">
        <v>309</v>
      </c>
      <c r="O98" s="8" t="s">
        <v>309</v>
      </c>
      <c r="P98" s="8" t="s">
        <v>310</v>
      </c>
      <c r="Q98" s="8"/>
      <c r="R98" s="13" t="s">
        <v>776</v>
      </c>
      <c r="S98" s="15" t="s">
        <v>776</v>
      </c>
      <c r="T98" s="8" t="s">
        <v>810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768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811</v>
      </c>
      <c r="B99" s="7" t="s">
        <v>812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813</v>
      </c>
      <c r="H99" s="8" t="s">
        <v>814</v>
      </c>
      <c r="I99" s="8" t="s">
        <v>79</v>
      </c>
      <c r="J99" s="8" t="s">
        <v>2</v>
      </c>
      <c r="K99" s="8" t="s">
        <v>815</v>
      </c>
      <c r="L99" s="8">
        <v>1</v>
      </c>
      <c r="M99" s="8">
        <v>1</v>
      </c>
      <c r="N99" s="8" t="s">
        <v>83</v>
      </c>
      <c r="O99" s="8" t="s">
        <v>405</v>
      </c>
      <c r="P99" s="8" t="s">
        <v>385</v>
      </c>
      <c r="Q99" s="8"/>
      <c r="R99" s="13" t="s">
        <v>816</v>
      </c>
      <c r="S99" s="15" t="s">
        <v>816</v>
      </c>
      <c r="T99" s="8" t="s">
        <v>817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604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818</v>
      </c>
      <c r="B100" s="7"/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819</v>
      </c>
      <c r="H100" s="8" t="s">
        <v>820</v>
      </c>
      <c r="I100" s="8" t="s">
        <v>79</v>
      </c>
      <c r="J100" s="8" t="s">
        <v>2</v>
      </c>
      <c r="K100" s="8" t="s">
        <v>821</v>
      </c>
      <c r="L100" s="8">
        <v>1</v>
      </c>
      <c r="M100" s="8">
        <v>2</v>
      </c>
      <c r="N100" s="8" t="s">
        <v>309</v>
      </c>
      <c r="O100" s="8" t="s">
        <v>310</v>
      </c>
      <c r="P100" s="8" t="s">
        <v>628</v>
      </c>
      <c r="Q100" s="8"/>
      <c r="R100" s="13" t="s">
        <v>361</v>
      </c>
      <c r="S100" s="15" t="s">
        <v>361</v>
      </c>
      <c r="T100" s="8" t="s">
        <v>822</v>
      </c>
      <c r="U100" s="13" t="s">
        <v>19</v>
      </c>
      <c r="V100" s="13" t="s">
        <v>19</v>
      </c>
      <c r="W100" s="15" t="s">
        <v>19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19</v>
      </c>
      <c r="AD100" t="s">
        <v>6</v>
      </c>
      <c r="AE100" t="s">
        <v>823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824</v>
      </c>
      <c r="B101" s="7" t="s">
        <v>825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826</v>
      </c>
      <c r="H101" s="8" t="s">
        <v>827</v>
      </c>
      <c r="I101" s="8" t="s">
        <v>79</v>
      </c>
      <c r="J101" s="8" t="s">
        <v>2</v>
      </c>
      <c r="K101" s="8" t="s">
        <v>828</v>
      </c>
      <c r="L101" s="8">
        <v>1</v>
      </c>
      <c r="M101" s="8">
        <v>2</v>
      </c>
      <c r="N101" s="8" t="s">
        <v>309</v>
      </c>
      <c r="O101" s="8" t="s">
        <v>310</v>
      </c>
      <c r="P101" s="8" t="s">
        <v>628</v>
      </c>
      <c r="Q101" s="8"/>
      <c r="R101" s="13" t="s">
        <v>829</v>
      </c>
      <c r="S101" s="15" t="s">
        <v>829</v>
      </c>
      <c r="T101" s="8" t="s">
        <v>830</v>
      </c>
      <c r="U101" s="13" t="s">
        <v>19</v>
      </c>
      <c r="V101" s="13" t="s">
        <v>19</v>
      </c>
      <c r="W101" s="15" t="s">
        <v>19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19</v>
      </c>
      <c r="AD101" t="s">
        <v>6</v>
      </c>
      <c r="AE101" t="s">
        <v>831</v>
      </c>
      <c r="AF101" t="s">
        <v>88</v>
      </c>
      <c r="AG101" t="s">
        <v>75</v>
      </c>
      <c r="AH101" t="s">
        <v>19</v>
      </c>
    </row>
    <row r="102" ht="14.25" customHeight="1" spans="1:34">
      <c r="A102" s="7" t="s">
        <v>832</v>
      </c>
      <c r="B102" s="7" t="s">
        <v>833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834</v>
      </c>
      <c r="H102" s="8" t="s">
        <v>835</v>
      </c>
      <c r="I102" s="8" t="s">
        <v>79</v>
      </c>
      <c r="J102" s="8" t="s">
        <v>2</v>
      </c>
      <c r="K102" s="8" t="s">
        <v>836</v>
      </c>
      <c r="L102" s="8">
        <v>1</v>
      </c>
      <c r="M102" s="8">
        <v>1</v>
      </c>
      <c r="N102" s="8" t="s">
        <v>104</v>
      </c>
      <c r="O102" s="8" t="s">
        <v>422</v>
      </c>
      <c r="P102" s="8" t="s">
        <v>309</v>
      </c>
      <c r="Q102" s="8"/>
      <c r="R102" s="13" t="s">
        <v>837</v>
      </c>
      <c r="S102" s="15" t="s">
        <v>19</v>
      </c>
      <c r="T102" s="8"/>
      <c r="U102" s="13" t="s">
        <v>19</v>
      </c>
      <c r="V102" s="13" t="s">
        <v>837</v>
      </c>
      <c r="W102" s="15" t="s">
        <v>838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839</v>
      </c>
      <c r="AD102" t="s">
        <v>6</v>
      </c>
      <c r="AE102" t="s">
        <v>840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841</v>
      </c>
      <c r="B103" s="7" t="s">
        <v>842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843</v>
      </c>
      <c r="H103" s="8" t="s">
        <v>844</v>
      </c>
      <c r="I103" s="8" t="s">
        <v>79</v>
      </c>
      <c r="J103" s="8" t="s">
        <v>2</v>
      </c>
      <c r="K103" s="8" t="s">
        <v>845</v>
      </c>
      <c r="L103" s="8">
        <v>1</v>
      </c>
      <c r="M103" s="8">
        <v>4</v>
      </c>
      <c r="N103" s="8" t="s">
        <v>309</v>
      </c>
      <c r="O103" s="8" t="s">
        <v>846</v>
      </c>
      <c r="P103" s="8" t="s">
        <v>847</v>
      </c>
      <c r="Q103" s="8"/>
      <c r="R103" s="13" t="s">
        <v>848</v>
      </c>
      <c r="S103" s="15" t="s">
        <v>848</v>
      </c>
      <c r="T103" s="8" t="s">
        <v>849</v>
      </c>
      <c r="U103" s="13" t="s">
        <v>19</v>
      </c>
      <c r="V103" s="13" t="s">
        <v>19</v>
      </c>
      <c r="W103" s="15" t="s">
        <v>19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19</v>
      </c>
      <c r="AD103" t="s">
        <v>6</v>
      </c>
      <c r="AE103" t="s">
        <v>850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851</v>
      </c>
      <c r="B104" s="7" t="s">
        <v>852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615</v>
      </c>
      <c r="H104" s="8" t="s">
        <v>616</v>
      </c>
      <c r="I104" s="8" t="s">
        <v>79</v>
      </c>
      <c r="J104" s="8" t="s">
        <v>2</v>
      </c>
      <c r="K104" s="8" t="s">
        <v>853</v>
      </c>
      <c r="L104" s="8">
        <v>2</v>
      </c>
      <c r="M104" s="8">
        <v>1</v>
      </c>
      <c r="N104" s="8" t="s">
        <v>310</v>
      </c>
      <c r="O104" s="8" t="s">
        <v>310</v>
      </c>
      <c r="P104" s="8" t="s">
        <v>399</v>
      </c>
      <c r="Q104" s="8"/>
      <c r="R104" s="13" t="s">
        <v>854</v>
      </c>
      <c r="S104" s="15" t="s">
        <v>854</v>
      </c>
      <c r="T104" s="8"/>
      <c r="U104" s="13" t="s">
        <v>19</v>
      </c>
      <c r="V104" s="13" t="s">
        <v>19</v>
      </c>
      <c r="W104" s="15" t="s">
        <v>19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19</v>
      </c>
      <c r="AD104" t="s">
        <v>6</v>
      </c>
      <c r="AE104" t="s">
        <v>855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856</v>
      </c>
      <c r="B105" s="7" t="s">
        <v>857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858</v>
      </c>
      <c r="H105" s="8" t="s">
        <v>859</v>
      </c>
      <c r="I105" s="8" t="s">
        <v>79</v>
      </c>
      <c r="J105" s="8" t="s">
        <v>2</v>
      </c>
      <c r="K105" s="8" t="s">
        <v>860</v>
      </c>
      <c r="L105" s="8">
        <v>3</v>
      </c>
      <c r="M105" s="8">
        <v>4</v>
      </c>
      <c r="N105" s="8" t="s">
        <v>861</v>
      </c>
      <c r="O105" s="8" t="s">
        <v>105</v>
      </c>
      <c r="P105" s="8" t="s">
        <v>310</v>
      </c>
      <c r="Q105" s="8"/>
      <c r="R105" s="13" t="s">
        <v>862</v>
      </c>
      <c r="S105" s="15" t="s">
        <v>19</v>
      </c>
      <c r="T105" s="8"/>
      <c r="U105" s="13" t="s">
        <v>19</v>
      </c>
      <c r="V105" s="13" t="s">
        <v>862</v>
      </c>
      <c r="W105" s="15" t="s">
        <v>863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864</v>
      </c>
      <c r="AD105" t="s">
        <v>6</v>
      </c>
      <c r="AE105" t="s">
        <v>865</v>
      </c>
      <c r="AF105" t="s">
        <v>88</v>
      </c>
      <c r="AG105" t="s">
        <v>75</v>
      </c>
      <c r="AH105" t="s">
        <v>19</v>
      </c>
    </row>
    <row r="106" ht="14.25" customHeight="1" spans="1:34">
      <c r="A106" s="7" t="s">
        <v>866</v>
      </c>
      <c r="B106" s="7" t="s">
        <v>867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868</v>
      </c>
      <c r="H106" s="8" t="s">
        <v>869</v>
      </c>
      <c r="I106" s="8" t="s">
        <v>79</v>
      </c>
      <c r="J106" s="8" t="s">
        <v>2</v>
      </c>
      <c r="K106" s="8" t="s">
        <v>870</v>
      </c>
      <c r="L106" s="8">
        <v>1</v>
      </c>
      <c r="M106" s="8">
        <v>1</v>
      </c>
      <c r="N106" s="8" t="s">
        <v>105</v>
      </c>
      <c r="O106" s="8" t="s">
        <v>309</v>
      </c>
      <c r="P106" s="8" t="s">
        <v>310</v>
      </c>
      <c r="Q106" s="8"/>
      <c r="R106" s="13" t="s">
        <v>871</v>
      </c>
      <c r="S106" s="15" t="s">
        <v>19</v>
      </c>
      <c r="T106" s="8"/>
      <c r="U106" s="13" t="s">
        <v>19</v>
      </c>
      <c r="V106" s="13" t="s">
        <v>871</v>
      </c>
      <c r="W106" s="15" t="s">
        <v>872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873</v>
      </c>
      <c r="AD106" t="s">
        <v>6</v>
      </c>
      <c r="AE106" t="s">
        <v>874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875</v>
      </c>
      <c r="B107" s="7" t="s">
        <v>876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101</v>
      </c>
      <c r="H107" s="8" t="s">
        <v>102</v>
      </c>
      <c r="I107" s="8" t="s">
        <v>79</v>
      </c>
      <c r="J107" s="8" t="s">
        <v>2</v>
      </c>
      <c r="K107" s="8" t="s">
        <v>103</v>
      </c>
      <c r="L107" s="8">
        <v>1</v>
      </c>
      <c r="M107" s="8">
        <v>1</v>
      </c>
      <c r="N107" s="8" t="s">
        <v>422</v>
      </c>
      <c r="O107" s="8" t="s">
        <v>309</v>
      </c>
      <c r="P107" s="8" t="s">
        <v>310</v>
      </c>
      <c r="Q107" s="8"/>
      <c r="R107" s="13" t="s">
        <v>877</v>
      </c>
      <c r="S107" s="15" t="s">
        <v>19</v>
      </c>
      <c r="T107" s="8"/>
      <c r="U107" s="13" t="s">
        <v>19</v>
      </c>
      <c r="V107" s="13" t="s">
        <v>877</v>
      </c>
      <c r="W107" s="15" t="s">
        <v>878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879</v>
      </c>
      <c r="AD107" t="s">
        <v>6</v>
      </c>
      <c r="AE107" t="s">
        <v>109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880</v>
      </c>
      <c r="B108" s="7" t="s">
        <v>881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689</v>
      </c>
      <c r="H108" s="8" t="s">
        <v>690</v>
      </c>
      <c r="I108" s="8" t="s">
        <v>79</v>
      </c>
      <c r="J108" s="8" t="s">
        <v>2</v>
      </c>
      <c r="K108" s="8" t="s">
        <v>882</v>
      </c>
      <c r="L108" s="8">
        <v>3</v>
      </c>
      <c r="M108" s="8">
        <v>4</v>
      </c>
      <c r="N108" s="8" t="s">
        <v>883</v>
      </c>
      <c r="O108" s="8" t="s">
        <v>105</v>
      </c>
      <c r="P108" s="8" t="s">
        <v>310</v>
      </c>
      <c r="Q108" s="8"/>
      <c r="R108" s="13" t="s">
        <v>884</v>
      </c>
      <c r="S108" s="15" t="s">
        <v>19</v>
      </c>
      <c r="T108" s="8"/>
      <c r="U108" s="13" t="s">
        <v>19</v>
      </c>
      <c r="V108" s="13" t="s">
        <v>884</v>
      </c>
      <c r="W108" s="15" t="s">
        <v>885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886</v>
      </c>
      <c r="AD108" t="s">
        <v>6</v>
      </c>
      <c r="AE108" t="s">
        <v>129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887</v>
      </c>
      <c r="B109" s="7" t="s">
        <v>888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889</v>
      </c>
      <c r="H109" s="8" t="s">
        <v>890</v>
      </c>
      <c r="I109" s="8" t="s">
        <v>79</v>
      </c>
      <c r="J109" s="8" t="s">
        <v>2</v>
      </c>
      <c r="K109" s="8" t="s">
        <v>891</v>
      </c>
      <c r="L109" s="8">
        <v>1</v>
      </c>
      <c r="M109" s="8">
        <v>3</v>
      </c>
      <c r="N109" s="8" t="s">
        <v>892</v>
      </c>
      <c r="O109" s="8" t="s">
        <v>83</v>
      </c>
      <c r="P109" s="8" t="s">
        <v>310</v>
      </c>
      <c r="Q109" s="8"/>
      <c r="R109" s="13" t="s">
        <v>893</v>
      </c>
      <c r="S109" s="15" t="s">
        <v>19</v>
      </c>
      <c r="T109" s="8"/>
      <c r="U109" s="13" t="s">
        <v>19</v>
      </c>
      <c r="V109" s="13" t="s">
        <v>893</v>
      </c>
      <c r="W109" s="15" t="s">
        <v>694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894</v>
      </c>
      <c r="AD109" t="s">
        <v>6</v>
      </c>
      <c r="AE109" t="s">
        <v>895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896</v>
      </c>
      <c r="B110" s="7" t="s">
        <v>897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889</v>
      </c>
      <c r="H110" s="8" t="s">
        <v>890</v>
      </c>
      <c r="I110" s="8" t="s">
        <v>79</v>
      </c>
      <c r="J110" s="8" t="s">
        <v>2</v>
      </c>
      <c r="K110" s="8" t="s">
        <v>898</v>
      </c>
      <c r="L110" s="8">
        <v>1</v>
      </c>
      <c r="M110" s="8">
        <v>3</v>
      </c>
      <c r="N110" s="8" t="s">
        <v>892</v>
      </c>
      <c r="O110" s="8" t="s">
        <v>83</v>
      </c>
      <c r="P110" s="8" t="s">
        <v>310</v>
      </c>
      <c r="Q110" s="8"/>
      <c r="R110" s="13" t="s">
        <v>899</v>
      </c>
      <c r="S110" s="15" t="s">
        <v>19</v>
      </c>
      <c r="T110" s="8"/>
      <c r="U110" s="13" t="s">
        <v>19</v>
      </c>
      <c r="V110" s="13" t="s">
        <v>899</v>
      </c>
      <c r="W110" s="15" t="s">
        <v>694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900</v>
      </c>
      <c r="AD110" t="s">
        <v>6</v>
      </c>
      <c r="AE110" t="s">
        <v>901</v>
      </c>
      <c r="AF110" t="s">
        <v>88</v>
      </c>
      <c r="AG110" t="s">
        <v>75</v>
      </c>
      <c r="AH110" t="s">
        <v>19</v>
      </c>
    </row>
    <row r="111" ht="14.25" customHeight="1" spans="1:34">
      <c r="A111" s="7" t="s">
        <v>902</v>
      </c>
      <c r="B111" s="7" t="s">
        <v>903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670</v>
      </c>
      <c r="H111" s="8" t="s">
        <v>671</v>
      </c>
      <c r="I111" s="8" t="s">
        <v>79</v>
      </c>
      <c r="J111" s="8" t="s">
        <v>2</v>
      </c>
      <c r="K111" s="8" t="s">
        <v>904</v>
      </c>
      <c r="L111" s="8">
        <v>1</v>
      </c>
      <c r="M111" s="8">
        <v>3</v>
      </c>
      <c r="N111" s="8" t="s">
        <v>354</v>
      </c>
      <c r="O111" s="8" t="s">
        <v>83</v>
      </c>
      <c r="P111" s="8" t="s">
        <v>310</v>
      </c>
      <c r="Q111" s="8"/>
      <c r="R111" s="13" t="s">
        <v>905</v>
      </c>
      <c r="S111" s="15" t="s">
        <v>19</v>
      </c>
      <c r="T111" s="8"/>
      <c r="U111" s="13" t="s">
        <v>19</v>
      </c>
      <c r="V111" s="13" t="s">
        <v>905</v>
      </c>
      <c r="W111" s="15" t="s">
        <v>906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907</v>
      </c>
      <c r="AD111" t="s">
        <v>6</v>
      </c>
      <c r="AE111" t="s">
        <v>159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908</v>
      </c>
      <c r="B112" s="7" t="s">
        <v>909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889</v>
      </c>
      <c r="H112" s="8" t="s">
        <v>890</v>
      </c>
      <c r="I112" s="8" t="s">
        <v>79</v>
      </c>
      <c r="J112" s="8" t="s">
        <v>2</v>
      </c>
      <c r="K112" s="8" t="s">
        <v>910</v>
      </c>
      <c r="L112" s="8">
        <v>1</v>
      </c>
      <c r="M112" s="8">
        <v>3</v>
      </c>
      <c r="N112" s="8" t="s">
        <v>81</v>
      </c>
      <c r="O112" s="8" t="s">
        <v>83</v>
      </c>
      <c r="P112" s="8" t="s">
        <v>310</v>
      </c>
      <c r="Q112" s="8"/>
      <c r="R112" s="13" t="s">
        <v>911</v>
      </c>
      <c r="S112" s="15" t="s">
        <v>19</v>
      </c>
      <c r="T112" s="8"/>
      <c r="U112" s="13" t="s">
        <v>19</v>
      </c>
      <c r="V112" s="13" t="s">
        <v>911</v>
      </c>
      <c r="W112" s="15" t="s">
        <v>912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913</v>
      </c>
      <c r="AD112" t="s">
        <v>6</v>
      </c>
      <c r="AE112" t="s">
        <v>901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914</v>
      </c>
      <c r="B113" s="7" t="s">
        <v>915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843</v>
      </c>
      <c r="H113" s="8" t="s">
        <v>844</v>
      </c>
      <c r="I113" s="8" t="s">
        <v>79</v>
      </c>
      <c r="J113" s="8" t="s">
        <v>2</v>
      </c>
      <c r="K113" s="8" t="s">
        <v>916</v>
      </c>
      <c r="L113" s="8">
        <v>1</v>
      </c>
      <c r="M113" s="8">
        <v>4</v>
      </c>
      <c r="N113" s="8" t="s">
        <v>892</v>
      </c>
      <c r="O113" s="8" t="s">
        <v>105</v>
      </c>
      <c r="P113" s="8" t="s">
        <v>310</v>
      </c>
      <c r="Q113" s="8"/>
      <c r="R113" s="13" t="s">
        <v>917</v>
      </c>
      <c r="S113" s="15" t="s">
        <v>19</v>
      </c>
      <c r="T113" s="8"/>
      <c r="U113" s="13" t="s">
        <v>19</v>
      </c>
      <c r="V113" s="13" t="s">
        <v>917</v>
      </c>
      <c r="W113" s="15" t="s">
        <v>918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919</v>
      </c>
      <c r="AD113" t="s">
        <v>6</v>
      </c>
      <c r="AE113" t="s">
        <v>850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920</v>
      </c>
      <c r="B114" s="7" t="s">
        <v>921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709</v>
      </c>
      <c r="H114" s="8" t="s">
        <v>710</v>
      </c>
      <c r="I114" s="8" t="s">
        <v>79</v>
      </c>
      <c r="J114" s="8" t="s">
        <v>2</v>
      </c>
      <c r="K114" s="8" t="s">
        <v>922</v>
      </c>
      <c r="L114" s="8">
        <v>1</v>
      </c>
      <c r="M114" s="8">
        <v>2</v>
      </c>
      <c r="N114" s="8" t="s">
        <v>144</v>
      </c>
      <c r="O114" s="8" t="s">
        <v>422</v>
      </c>
      <c r="P114" s="8" t="s">
        <v>310</v>
      </c>
      <c r="Q114" s="8"/>
      <c r="R114" s="13" t="s">
        <v>923</v>
      </c>
      <c r="S114" s="15" t="s">
        <v>19</v>
      </c>
      <c r="T114" s="8"/>
      <c r="U114" s="13" t="s">
        <v>19</v>
      </c>
      <c r="V114" s="13" t="s">
        <v>923</v>
      </c>
      <c r="W114" s="15" t="s">
        <v>494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924</v>
      </c>
      <c r="AD114" t="s">
        <v>6</v>
      </c>
      <c r="AE114" t="s">
        <v>715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925</v>
      </c>
      <c r="B115" s="7" t="s">
        <v>926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315</v>
      </c>
      <c r="H115" s="8" t="s">
        <v>316</v>
      </c>
      <c r="I115" s="8" t="s">
        <v>79</v>
      </c>
      <c r="J115" s="8" t="s">
        <v>2</v>
      </c>
      <c r="K115" s="8" t="s">
        <v>927</v>
      </c>
      <c r="L115" s="8">
        <v>1</v>
      </c>
      <c r="M115" s="8">
        <v>3</v>
      </c>
      <c r="N115" s="8" t="s">
        <v>83</v>
      </c>
      <c r="O115" s="8" t="s">
        <v>83</v>
      </c>
      <c r="P115" s="8" t="s">
        <v>310</v>
      </c>
      <c r="Q115" s="8"/>
      <c r="R115" s="13" t="s">
        <v>928</v>
      </c>
      <c r="S115" s="15" t="s">
        <v>19</v>
      </c>
      <c r="T115" s="8"/>
      <c r="U115" s="13" t="s">
        <v>19</v>
      </c>
      <c r="V115" s="13" t="s">
        <v>928</v>
      </c>
      <c r="W115" s="15" t="s">
        <v>369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929</v>
      </c>
      <c r="AD115" t="s">
        <v>6</v>
      </c>
      <c r="AE115" t="s">
        <v>321</v>
      </c>
      <c r="AF115" t="s">
        <v>88</v>
      </c>
      <c r="AG115" t="s">
        <v>75</v>
      </c>
      <c r="AH115" t="s">
        <v>19</v>
      </c>
    </row>
    <row r="116" ht="14.25" customHeight="1" spans="1:34">
      <c r="A116" s="7" t="s">
        <v>930</v>
      </c>
      <c r="B116" s="7" t="s">
        <v>931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214</v>
      </c>
      <c r="H116" s="8" t="s">
        <v>215</v>
      </c>
      <c r="I116" s="8" t="s">
        <v>79</v>
      </c>
      <c r="J116" s="8" t="s">
        <v>2</v>
      </c>
      <c r="K116" s="8" t="s">
        <v>932</v>
      </c>
      <c r="L116" s="8">
        <v>1</v>
      </c>
      <c r="M116" s="8">
        <v>1</v>
      </c>
      <c r="N116" s="8" t="s">
        <v>83</v>
      </c>
      <c r="O116" s="8" t="s">
        <v>309</v>
      </c>
      <c r="P116" s="8" t="s">
        <v>310</v>
      </c>
      <c r="Q116" s="8"/>
      <c r="R116" s="13" t="s">
        <v>325</v>
      </c>
      <c r="S116" s="15" t="s">
        <v>19</v>
      </c>
      <c r="T116" s="8"/>
      <c r="U116" s="13" t="s">
        <v>19</v>
      </c>
      <c r="V116" s="13" t="s">
        <v>325</v>
      </c>
      <c r="W116" s="15" t="s">
        <v>326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219</v>
      </c>
      <c r="AD116" t="s">
        <v>6</v>
      </c>
      <c r="AE116" t="s">
        <v>245</v>
      </c>
      <c r="AF116" t="s">
        <v>88</v>
      </c>
      <c r="AG116" t="s">
        <v>75</v>
      </c>
      <c r="AH116" t="s">
        <v>19</v>
      </c>
    </row>
    <row r="117" ht="14.25" customHeight="1" spans="1:34">
      <c r="A117" s="7" t="s">
        <v>933</v>
      </c>
      <c r="B117" s="7" t="s">
        <v>934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214</v>
      </c>
      <c r="H117" s="8" t="s">
        <v>215</v>
      </c>
      <c r="I117" s="8" t="s">
        <v>79</v>
      </c>
      <c r="J117" s="8" t="s">
        <v>2</v>
      </c>
      <c r="K117" s="8" t="s">
        <v>935</v>
      </c>
      <c r="L117" s="8">
        <v>1</v>
      </c>
      <c r="M117" s="8">
        <v>1</v>
      </c>
      <c r="N117" s="8" t="s">
        <v>309</v>
      </c>
      <c r="O117" s="8" t="s">
        <v>309</v>
      </c>
      <c r="P117" s="8" t="s">
        <v>310</v>
      </c>
      <c r="Q117" s="8"/>
      <c r="R117" s="13" t="s">
        <v>325</v>
      </c>
      <c r="S117" s="15" t="s">
        <v>19</v>
      </c>
      <c r="T117" s="8"/>
      <c r="U117" s="13" t="s">
        <v>19</v>
      </c>
      <c r="V117" s="13" t="s">
        <v>325</v>
      </c>
      <c r="W117" s="15" t="s">
        <v>326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219</v>
      </c>
      <c r="AD117" t="s">
        <v>6</v>
      </c>
      <c r="AE117" t="s">
        <v>220</v>
      </c>
      <c r="AF117" t="s">
        <v>88</v>
      </c>
      <c r="AG117" t="s">
        <v>75</v>
      </c>
      <c r="AH117" t="s">
        <v>19</v>
      </c>
    </row>
    <row r="118" ht="14.25" customHeight="1" spans="1:34">
      <c r="A118" s="7" t="s">
        <v>936</v>
      </c>
      <c r="B118" s="7" t="s">
        <v>937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938</v>
      </c>
      <c r="H118" s="8" t="s">
        <v>939</v>
      </c>
      <c r="I118" s="8" t="s">
        <v>79</v>
      </c>
      <c r="J118" s="8" t="s">
        <v>2</v>
      </c>
      <c r="K118" s="8" t="s">
        <v>940</v>
      </c>
      <c r="L118" s="8">
        <v>1</v>
      </c>
      <c r="M118" s="8">
        <v>1</v>
      </c>
      <c r="N118" s="8" t="s">
        <v>309</v>
      </c>
      <c r="O118" s="8" t="s">
        <v>619</v>
      </c>
      <c r="P118" s="8" t="s">
        <v>941</v>
      </c>
      <c r="Q118" s="8"/>
      <c r="R118" s="13" t="s">
        <v>942</v>
      </c>
      <c r="S118" s="15" t="s">
        <v>942</v>
      </c>
      <c r="T118" s="8" t="s">
        <v>943</v>
      </c>
      <c r="U118" s="13" t="s">
        <v>19</v>
      </c>
      <c r="V118" s="13" t="s">
        <v>19</v>
      </c>
      <c r="W118" s="15" t="s">
        <v>19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19</v>
      </c>
      <c r="AD118" t="s">
        <v>6</v>
      </c>
      <c r="AE118" t="s">
        <v>944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945</v>
      </c>
      <c r="B119" s="7" t="s">
        <v>946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947</v>
      </c>
      <c r="H119" s="8" t="s">
        <v>948</v>
      </c>
      <c r="I119" s="8" t="s">
        <v>79</v>
      </c>
      <c r="J119" s="8" t="s">
        <v>2</v>
      </c>
      <c r="K119" s="8" t="s">
        <v>949</v>
      </c>
      <c r="L119" s="8">
        <v>1</v>
      </c>
      <c r="M119" s="8">
        <v>2</v>
      </c>
      <c r="N119" s="8" t="s">
        <v>422</v>
      </c>
      <c r="O119" s="8" t="s">
        <v>422</v>
      </c>
      <c r="P119" s="8" t="s">
        <v>310</v>
      </c>
      <c r="Q119" s="8"/>
      <c r="R119" s="13" t="s">
        <v>950</v>
      </c>
      <c r="S119" s="15" t="s">
        <v>19</v>
      </c>
      <c r="T119" s="8"/>
      <c r="U119" s="13" t="s">
        <v>19</v>
      </c>
      <c r="V119" s="13" t="s">
        <v>950</v>
      </c>
      <c r="W119" s="15" t="s">
        <v>319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106</v>
      </c>
      <c r="AD119" t="s">
        <v>6</v>
      </c>
      <c r="AE119" t="s">
        <v>951</v>
      </c>
      <c r="AF119" t="s">
        <v>88</v>
      </c>
      <c r="AG119" t="s">
        <v>75</v>
      </c>
      <c r="AH119" t="s">
        <v>19</v>
      </c>
    </row>
    <row r="120" ht="14.25" customHeight="1" spans="1:34">
      <c r="A120" s="7" t="s">
        <v>952</v>
      </c>
      <c r="B120" s="7" t="s">
        <v>953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214</v>
      </c>
      <c r="H120" s="8" t="s">
        <v>215</v>
      </c>
      <c r="I120" s="8" t="s">
        <v>79</v>
      </c>
      <c r="J120" s="8" t="s">
        <v>2</v>
      </c>
      <c r="K120" s="8" t="s">
        <v>596</v>
      </c>
      <c r="L120" s="8">
        <v>1</v>
      </c>
      <c r="M120" s="8">
        <v>1</v>
      </c>
      <c r="N120" s="8" t="s">
        <v>309</v>
      </c>
      <c r="O120" s="8" t="s">
        <v>309</v>
      </c>
      <c r="P120" s="8" t="s">
        <v>310</v>
      </c>
      <c r="Q120" s="8"/>
      <c r="R120" s="13" t="s">
        <v>325</v>
      </c>
      <c r="S120" s="15" t="s">
        <v>19</v>
      </c>
      <c r="T120" s="8"/>
      <c r="U120" s="13" t="s">
        <v>19</v>
      </c>
      <c r="V120" s="13" t="s">
        <v>325</v>
      </c>
      <c r="W120" s="15" t="s">
        <v>326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219</v>
      </c>
      <c r="AD120" t="s">
        <v>6</v>
      </c>
      <c r="AE120" t="s">
        <v>220</v>
      </c>
      <c r="AF120" t="s">
        <v>88</v>
      </c>
      <c r="AG120" t="s">
        <v>75</v>
      </c>
      <c r="AH120" t="s">
        <v>19</v>
      </c>
    </row>
    <row r="121" ht="14.25" customHeight="1" spans="1:34">
      <c r="A121" s="7" t="s">
        <v>954</v>
      </c>
      <c r="B121" s="7" t="s">
        <v>955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214</v>
      </c>
      <c r="H121" s="8" t="s">
        <v>215</v>
      </c>
      <c r="I121" s="8" t="s">
        <v>79</v>
      </c>
      <c r="J121" s="8" t="s">
        <v>2</v>
      </c>
      <c r="K121" s="8" t="s">
        <v>956</v>
      </c>
      <c r="L121" s="8">
        <v>1</v>
      </c>
      <c r="M121" s="8">
        <v>1</v>
      </c>
      <c r="N121" s="8" t="s">
        <v>422</v>
      </c>
      <c r="O121" s="8" t="s">
        <v>309</v>
      </c>
      <c r="P121" s="8" t="s">
        <v>310</v>
      </c>
      <c r="Q121" s="8"/>
      <c r="R121" s="13" t="s">
        <v>957</v>
      </c>
      <c r="S121" s="15" t="s">
        <v>19</v>
      </c>
      <c r="T121" s="8"/>
      <c r="U121" s="13" t="s">
        <v>19</v>
      </c>
      <c r="V121" s="13" t="s">
        <v>957</v>
      </c>
      <c r="W121" s="15" t="s">
        <v>958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959</v>
      </c>
      <c r="AD121" t="s">
        <v>6</v>
      </c>
      <c r="AE121" t="s">
        <v>245</v>
      </c>
      <c r="AF121" t="s">
        <v>88</v>
      </c>
      <c r="AG121" t="s">
        <v>75</v>
      </c>
      <c r="AH121" t="s">
        <v>19</v>
      </c>
    </row>
    <row r="122" ht="14.25" customHeight="1" spans="1:34">
      <c r="A122" s="7" t="s">
        <v>960</v>
      </c>
      <c r="B122" s="7" t="s">
        <v>961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297</v>
      </c>
      <c r="H122" s="8" t="s">
        <v>298</v>
      </c>
      <c r="I122" s="8" t="s">
        <v>79</v>
      </c>
      <c r="J122" s="8" t="s">
        <v>2</v>
      </c>
      <c r="K122" s="8" t="s">
        <v>962</v>
      </c>
      <c r="L122" s="8">
        <v>1</v>
      </c>
      <c r="M122" s="8">
        <v>1</v>
      </c>
      <c r="N122" s="8" t="s">
        <v>309</v>
      </c>
      <c r="O122" s="8" t="s">
        <v>309</v>
      </c>
      <c r="P122" s="8" t="s">
        <v>310</v>
      </c>
      <c r="Q122" s="8"/>
      <c r="R122" s="13" t="s">
        <v>475</v>
      </c>
      <c r="S122" s="15" t="s">
        <v>19</v>
      </c>
      <c r="T122" s="8"/>
      <c r="U122" s="13" t="s">
        <v>19</v>
      </c>
      <c r="V122" s="13" t="s">
        <v>475</v>
      </c>
      <c r="W122" s="15" t="s">
        <v>963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964</v>
      </c>
      <c r="AD122" t="s">
        <v>6</v>
      </c>
      <c r="AE122" t="s">
        <v>965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966</v>
      </c>
      <c r="B123" s="7" t="s">
        <v>967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172</v>
      </c>
      <c r="H123" s="8" t="s">
        <v>173</v>
      </c>
      <c r="I123" s="8" t="s">
        <v>79</v>
      </c>
      <c r="J123" s="8" t="s">
        <v>2</v>
      </c>
      <c r="K123" s="8" t="s">
        <v>968</v>
      </c>
      <c r="L123" s="8">
        <v>1</v>
      </c>
      <c r="M123" s="8">
        <v>2</v>
      </c>
      <c r="N123" s="8" t="s">
        <v>969</v>
      </c>
      <c r="O123" s="8" t="s">
        <v>422</v>
      </c>
      <c r="P123" s="8" t="s">
        <v>310</v>
      </c>
      <c r="Q123" s="8"/>
      <c r="R123" s="13" t="s">
        <v>95</v>
      </c>
      <c r="S123" s="15" t="s">
        <v>19</v>
      </c>
      <c r="T123" s="8"/>
      <c r="U123" s="13" t="s">
        <v>19</v>
      </c>
      <c r="V123" s="13" t="s">
        <v>95</v>
      </c>
      <c r="W123" s="15" t="s">
        <v>970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971</v>
      </c>
      <c r="AD123" t="s">
        <v>6</v>
      </c>
      <c r="AE123" t="s">
        <v>178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972</v>
      </c>
      <c r="B124" s="7" t="s">
        <v>973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974</v>
      </c>
      <c r="H124" s="8" t="s">
        <v>975</v>
      </c>
      <c r="I124" s="8" t="s">
        <v>79</v>
      </c>
      <c r="J124" s="8" t="s">
        <v>2</v>
      </c>
      <c r="K124" s="8" t="s">
        <v>976</v>
      </c>
      <c r="L124" s="8">
        <v>1</v>
      </c>
      <c r="M124" s="8">
        <v>2</v>
      </c>
      <c r="N124" s="8" t="s">
        <v>82</v>
      </c>
      <c r="O124" s="8" t="s">
        <v>422</v>
      </c>
      <c r="P124" s="8" t="s">
        <v>310</v>
      </c>
      <c r="Q124" s="8"/>
      <c r="R124" s="13" t="s">
        <v>977</v>
      </c>
      <c r="S124" s="15" t="s">
        <v>19</v>
      </c>
      <c r="T124" s="8"/>
      <c r="U124" s="13" t="s">
        <v>19</v>
      </c>
      <c r="V124" s="13" t="s">
        <v>977</v>
      </c>
      <c r="W124" s="15" t="s">
        <v>301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978</v>
      </c>
      <c r="AD124" t="s">
        <v>6</v>
      </c>
      <c r="AE124" t="s">
        <v>979</v>
      </c>
      <c r="AF124" t="s">
        <v>88</v>
      </c>
      <c r="AG124" t="s">
        <v>75</v>
      </c>
      <c r="AH124" t="s">
        <v>19</v>
      </c>
    </row>
    <row r="125" ht="14.25" customHeight="1" spans="1:34">
      <c r="A125" s="7" t="s">
        <v>980</v>
      </c>
      <c r="B125" s="7" t="s">
        <v>981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982</v>
      </c>
      <c r="H125" s="8" t="s">
        <v>983</v>
      </c>
      <c r="I125" s="8" t="s">
        <v>79</v>
      </c>
      <c r="J125" s="8" t="s">
        <v>2</v>
      </c>
      <c r="K125" s="8" t="s">
        <v>984</v>
      </c>
      <c r="L125" s="8">
        <v>2</v>
      </c>
      <c r="M125" s="8">
        <v>2</v>
      </c>
      <c r="N125" s="8" t="s">
        <v>104</v>
      </c>
      <c r="O125" s="8" t="s">
        <v>422</v>
      </c>
      <c r="P125" s="8" t="s">
        <v>310</v>
      </c>
      <c r="Q125" s="8"/>
      <c r="R125" s="13" t="s">
        <v>985</v>
      </c>
      <c r="S125" s="15" t="s">
        <v>19</v>
      </c>
      <c r="T125" s="8"/>
      <c r="U125" s="13" t="s">
        <v>19</v>
      </c>
      <c r="V125" s="13" t="s">
        <v>985</v>
      </c>
      <c r="W125" s="15" t="s">
        <v>816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986</v>
      </c>
      <c r="AD125" t="s">
        <v>6</v>
      </c>
      <c r="AE125" t="s">
        <v>768</v>
      </c>
      <c r="AF125" t="s">
        <v>88</v>
      </c>
      <c r="AG125" t="s">
        <v>75</v>
      </c>
      <c r="AH125" t="s">
        <v>19</v>
      </c>
    </row>
    <row r="126" ht="14.25" customHeight="1" spans="1:34">
      <c r="A126" s="7" t="s">
        <v>987</v>
      </c>
      <c r="B126" s="7" t="s">
        <v>988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382</v>
      </c>
      <c r="H126" s="8" t="s">
        <v>383</v>
      </c>
      <c r="I126" s="8" t="s">
        <v>79</v>
      </c>
      <c r="J126" s="8" t="s">
        <v>2</v>
      </c>
      <c r="K126" s="8" t="s">
        <v>989</v>
      </c>
      <c r="L126" s="8">
        <v>1</v>
      </c>
      <c r="M126" s="8">
        <v>1</v>
      </c>
      <c r="N126" s="8" t="s">
        <v>480</v>
      </c>
      <c r="O126" s="8" t="s">
        <v>309</v>
      </c>
      <c r="P126" s="8" t="s">
        <v>310</v>
      </c>
      <c r="Q126" s="8"/>
      <c r="R126" s="13" t="s">
        <v>990</v>
      </c>
      <c r="S126" s="15" t="s">
        <v>19</v>
      </c>
      <c r="T126" s="8"/>
      <c r="U126" s="13" t="s">
        <v>19</v>
      </c>
      <c r="V126" s="13" t="s">
        <v>990</v>
      </c>
      <c r="W126" s="15" t="s">
        <v>991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992</v>
      </c>
      <c r="AD126" t="s">
        <v>6</v>
      </c>
      <c r="AE126" t="s">
        <v>270</v>
      </c>
      <c r="AF126" t="s">
        <v>88</v>
      </c>
      <c r="AG126" t="s">
        <v>75</v>
      </c>
      <c r="AH126" t="s">
        <v>19</v>
      </c>
    </row>
    <row r="127" ht="14.25" customHeight="1" spans="1:34">
      <c r="A127" s="7" t="s">
        <v>993</v>
      </c>
      <c r="B127" s="7" t="s">
        <v>994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382</v>
      </c>
      <c r="H127" s="8" t="s">
        <v>383</v>
      </c>
      <c r="I127" s="8" t="s">
        <v>79</v>
      </c>
      <c r="J127" s="8" t="s">
        <v>2</v>
      </c>
      <c r="K127" s="8" t="s">
        <v>995</v>
      </c>
      <c r="L127" s="8">
        <v>1</v>
      </c>
      <c r="M127" s="8">
        <v>1</v>
      </c>
      <c r="N127" s="8" t="s">
        <v>115</v>
      </c>
      <c r="O127" s="8" t="s">
        <v>309</v>
      </c>
      <c r="P127" s="8" t="s">
        <v>310</v>
      </c>
      <c r="Q127" s="8"/>
      <c r="R127" s="13" t="s">
        <v>996</v>
      </c>
      <c r="S127" s="15" t="s">
        <v>19</v>
      </c>
      <c r="T127" s="8"/>
      <c r="U127" s="13" t="s">
        <v>19</v>
      </c>
      <c r="V127" s="13" t="s">
        <v>996</v>
      </c>
      <c r="W127" s="15" t="s">
        <v>701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997</v>
      </c>
      <c r="AD127" t="s">
        <v>6</v>
      </c>
      <c r="AE127" t="s">
        <v>270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998</v>
      </c>
      <c r="B128" s="7" t="s">
        <v>999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382</v>
      </c>
      <c r="H128" s="8" t="s">
        <v>383</v>
      </c>
      <c r="I128" s="8" t="s">
        <v>79</v>
      </c>
      <c r="J128" s="8" t="s">
        <v>2</v>
      </c>
      <c r="K128" s="8" t="s">
        <v>1000</v>
      </c>
      <c r="L128" s="8">
        <v>1</v>
      </c>
      <c r="M128" s="8">
        <v>2</v>
      </c>
      <c r="N128" s="8" t="s">
        <v>165</v>
      </c>
      <c r="O128" s="8" t="s">
        <v>422</v>
      </c>
      <c r="P128" s="8" t="s">
        <v>310</v>
      </c>
      <c r="Q128" s="8"/>
      <c r="R128" s="13" t="s">
        <v>1001</v>
      </c>
      <c r="S128" s="15" t="s">
        <v>19</v>
      </c>
      <c r="T128" s="8"/>
      <c r="U128" s="13" t="s">
        <v>19</v>
      </c>
      <c r="V128" s="13" t="s">
        <v>1001</v>
      </c>
      <c r="W128" s="15" t="s">
        <v>1002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1003</v>
      </c>
      <c r="AD128" t="s">
        <v>6</v>
      </c>
      <c r="AE128" t="s">
        <v>270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1004</v>
      </c>
      <c r="B129" s="7" t="s">
        <v>1005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1006</v>
      </c>
      <c r="H129" s="8" t="s">
        <v>1007</v>
      </c>
      <c r="I129" s="8" t="s">
        <v>79</v>
      </c>
      <c r="J129" s="8" t="s">
        <v>2</v>
      </c>
      <c r="K129" s="8" t="s">
        <v>1008</v>
      </c>
      <c r="L129" s="8">
        <v>1</v>
      </c>
      <c r="M129" s="8">
        <v>1</v>
      </c>
      <c r="N129" s="8" t="s">
        <v>422</v>
      </c>
      <c r="O129" s="8" t="s">
        <v>309</v>
      </c>
      <c r="P129" s="8" t="s">
        <v>310</v>
      </c>
      <c r="Q129" s="8"/>
      <c r="R129" s="13" t="s">
        <v>1009</v>
      </c>
      <c r="S129" s="15" t="s">
        <v>19</v>
      </c>
      <c r="T129" s="8"/>
      <c r="U129" s="13" t="s">
        <v>19</v>
      </c>
      <c r="V129" s="13" t="s">
        <v>1009</v>
      </c>
      <c r="W129" s="15" t="s">
        <v>1010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157</v>
      </c>
      <c r="AD129" t="s">
        <v>6</v>
      </c>
      <c r="AE129" t="s">
        <v>129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1011</v>
      </c>
      <c r="B130" s="7" t="s">
        <v>1012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1013</v>
      </c>
      <c r="H130" s="8" t="s">
        <v>1014</v>
      </c>
      <c r="I130" s="8" t="s">
        <v>79</v>
      </c>
      <c r="J130" s="8" t="s">
        <v>2</v>
      </c>
      <c r="K130" s="8" t="s">
        <v>1015</v>
      </c>
      <c r="L130" s="8">
        <v>1</v>
      </c>
      <c r="M130" s="8">
        <v>2</v>
      </c>
      <c r="N130" s="8" t="s">
        <v>310</v>
      </c>
      <c r="O130" s="8" t="s">
        <v>628</v>
      </c>
      <c r="P130" s="8" t="s">
        <v>658</v>
      </c>
      <c r="Q130" s="8"/>
      <c r="R130" s="13" t="s">
        <v>1016</v>
      </c>
      <c r="S130" s="15" t="s">
        <v>1016</v>
      </c>
      <c r="T130" s="8" t="s">
        <v>1017</v>
      </c>
      <c r="U130" s="13" t="s">
        <v>19</v>
      </c>
      <c r="V130" s="13" t="s">
        <v>19</v>
      </c>
      <c r="W130" s="15" t="s">
        <v>19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19</v>
      </c>
      <c r="AD130" t="s">
        <v>6</v>
      </c>
      <c r="AE130" t="s">
        <v>1018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1019</v>
      </c>
      <c r="B131" s="7" t="s">
        <v>1020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1021</v>
      </c>
      <c r="H131" s="8" t="s">
        <v>1022</v>
      </c>
      <c r="I131" s="8" t="s">
        <v>79</v>
      </c>
      <c r="J131" s="8" t="s">
        <v>2</v>
      </c>
      <c r="K131" s="8" t="s">
        <v>1023</v>
      </c>
      <c r="L131" s="8">
        <v>1</v>
      </c>
      <c r="M131" s="8">
        <v>1</v>
      </c>
      <c r="N131" s="8" t="s">
        <v>310</v>
      </c>
      <c r="O131" s="8" t="s">
        <v>310</v>
      </c>
      <c r="P131" s="8" t="s">
        <v>399</v>
      </c>
      <c r="Q131" s="8"/>
      <c r="R131" s="13" t="s">
        <v>1024</v>
      </c>
      <c r="S131" s="15" t="s">
        <v>1024</v>
      </c>
      <c r="T131" s="8" t="s">
        <v>1025</v>
      </c>
      <c r="U131" s="13" t="s">
        <v>19</v>
      </c>
      <c r="V131" s="13" t="s">
        <v>19</v>
      </c>
      <c r="W131" s="15" t="s">
        <v>19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</v>
      </c>
      <c r="AD131" t="s">
        <v>6</v>
      </c>
      <c r="AE131" t="s">
        <v>129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1026</v>
      </c>
      <c r="B132" s="7" t="s">
        <v>1027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1028</v>
      </c>
      <c r="H132" s="8" t="s">
        <v>1029</v>
      </c>
      <c r="I132" s="8" t="s">
        <v>79</v>
      </c>
      <c r="J132" s="8" t="s">
        <v>2</v>
      </c>
      <c r="K132" s="8" t="s">
        <v>1030</v>
      </c>
      <c r="L132" s="8">
        <v>1</v>
      </c>
      <c r="M132" s="8">
        <v>1</v>
      </c>
      <c r="N132" s="8" t="s">
        <v>309</v>
      </c>
      <c r="O132" s="8" t="s">
        <v>309</v>
      </c>
      <c r="P132" s="8" t="s">
        <v>310</v>
      </c>
      <c r="Q132" s="8"/>
      <c r="R132" s="13" t="s">
        <v>1031</v>
      </c>
      <c r="S132" s="15" t="s">
        <v>19</v>
      </c>
      <c r="T132" s="8"/>
      <c r="U132" s="13" t="s">
        <v>19</v>
      </c>
      <c r="V132" s="13" t="s">
        <v>1031</v>
      </c>
      <c r="W132" s="15" t="s">
        <v>750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1032</v>
      </c>
      <c r="AD132" t="s">
        <v>6</v>
      </c>
      <c r="AE132" t="s">
        <v>1033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1034</v>
      </c>
      <c r="B133" s="7" t="s">
        <v>1035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689</v>
      </c>
      <c r="H133" s="8" t="s">
        <v>690</v>
      </c>
      <c r="I133" s="8" t="s">
        <v>79</v>
      </c>
      <c r="J133" s="8" t="s">
        <v>2</v>
      </c>
      <c r="K133" s="8" t="s">
        <v>1036</v>
      </c>
      <c r="L133" s="8">
        <v>1</v>
      </c>
      <c r="M133" s="8">
        <v>1</v>
      </c>
      <c r="N133" s="8" t="s">
        <v>309</v>
      </c>
      <c r="O133" s="8" t="s">
        <v>309</v>
      </c>
      <c r="P133" s="8" t="s">
        <v>310</v>
      </c>
      <c r="Q133" s="8"/>
      <c r="R133" s="13" t="s">
        <v>1037</v>
      </c>
      <c r="S133" s="15" t="s">
        <v>19</v>
      </c>
      <c r="T133" s="8"/>
      <c r="U133" s="13" t="s">
        <v>19</v>
      </c>
      <c r="V133" s="13" t="s">
        <v>1037</v>
      </c>
      <c r="W133" s="15" t="s">
        <v>326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1038</v>
      </c>
      <c r="AD133" t="s">
        <v>6</v>
      </c>
      <c r="AE133" t="s">
        <v>550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1039</v>
      </c>
      <c r="B134" s="7" t="s">
        <v>1040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1041</v>
      </c>
      <c r="H134" s="8" t="s">
        <v>1042</v>
      </c>
      <c r="I134" s="8" t="s">
        <v>79</v>
      </c>
      <c r="J134" s="8" t="s">
        <v>2</v>
      </c>
      <c r="K134" s="8" t="s">
        <v>1043</v>
      </c>
      <c r="L134" s="8">
        <v>1</v>
      </c>
      <c r="M134" s="8">
        <v>1</v>
      </c>
      <c r="N134" s="8" t="s">
        <v>310</v>
      </c>
      <c r="O134" s="8" t="s">
        <v>1044</v>
      </c>
      <c r="P134" s="8" t="s">
        <v>1045</v>
      </c>
      <c r="Q134" s="8"/>
      <c r="R134" s="13" t="s">
        <v>1046</v>
      </c>
      <c r="S134" s="15" t="s">
        <v>1046</v>
      </c>
      <c r="T134" s="8" t="s">
        <v>1047</v>
      </c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1048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1049</v>
      </c>
      <c r="B135" s="7" t="s">
        <v>1050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1041</v>
      </c>
      <c r="H135" s="8" t="s">
        <v>1042</v>
      </c>
      <c r="I135" s="8" t="s">
        <v>79</v>
      </c>
      <c r="J135" s="8" t="s">
        <v>2</v>
      </c>
      <c r="K135" s="8" t="s">
        <v>1043</v>
      </c>
      <c r="L135" s="8">
        <v>1</v>
      </c>
      <c r="M135" s="8">
        <v>1</v>
      </c>
      <c r="N135" s="8" t="s">
        <v>310</v>
      </c>
      <c r="O135" s="8" t="s">
        <v>1044</v>
      </c>
      <c r="P135" s="8" t="s">
        <v>1045</v>
      </c>
      <c r="Q135" s="8"/>
      <c r="R135" s="13" t="s">
        <v>1046</v>
      </c>
      <c r="S135" s="15" t="s">
        <v>1046</v>
      </c>
      <c r="T135" s="8" t="s">
        <v>1051</v>
      </c>
      <c r="U135" s="13" t="s">
        <v>19</v>
      </c>
      <c r="V135" s="13" t="s">
        <v>19</v>
      </c>
      <c r="W135" s="15" t="s">
        <v>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19</v>
      </c>
      <c r="AD135" t="s">
        <v>6</v>
      </c>
      <c r="AE135" t="s">
        <v>1048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1052</v>
      </c>
      <c r="B136" s="7" t="s">
        <v>1053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1054</v>
      </c>
      <c r="H136" s="8" t="s">
        <v>1055</v>
      </c>
      <c r="I136" s="8" t="s">
        <v>79</v>
      </c>
      <c r="J136" s="8" t="s">
        <v>2</v>
      </c>
      <c r="K136" s="8" t="s">
        <v>1056</v>
      </c>
      <c r="L136" s="8">
        <v>1</v>
      </c>
      <c r="M136" s="8">
        <v>1</v>
      </c>
      <c r="N136" s="8" t="s">
        <v>115</v>
      </c>
      <c r="O136" s="8" t="s">
        <v>309</v>
      </c>
      <c r="P136" s="8" t="s">
        <v>310</v>
      </c>
      <c r="Q136" s="8"/>
      <c r="R136" s="13" t="s">
        <v>1057</v>
      </c>
      <c r="S136" s="15" t="s">
        <v>19</v>
      </c>
      <c r="T136" s="8"/>
      <c r="U136" s="13" t="s">
        <v>19</v>
      </c>
      <c r="V136" s="13" t="s">
        <v>1057</v>
      </c>
      <c r="W136" s="15" t="s">
        <v>1058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1059</v>
      </c>
      <c r="AD136" t="s">
        <v>6</v>
      </c>
      <c r="AE136" t="s">
        <v>1060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1061</v>
      </c>
      <c r="B137" s="7" t="s">
        <v>1062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1063</v>
      </c>
      <c r="H137" s="8" t="s">
        <v>1064</v>
      </c>
      <c r="I137" s="8" t="s">
        <v>79</v>
      </c>
      <c r="J137" s="8" t="s">
        <v>2</v>
      </c>
      <c r="K137" s="8" t="s">
        <v>1065</v>
      </c>
      <c r="L137" s="8">
        <v>1</v>
      </c>
      <c r="M137" s="8">
        <v>4</v>
      </c>
      <c r="N137" s="8" t="s">
        <v>310</v>
      </c>
      <c r="O137" s="8" t="s">
        <v>1066</v>
      </c>
      <c r="P137" s="8" t="s">
        <v>1067</v>
      </c>
      <c r="Q137" s="8"/>
      <c r="R137" s="13" t="s">
        <v>406</v>
      </c>
      <c r="S137" s="15" t="s">
        <v>406</v>
      </c>
      <c r="T137" s="8" t="s">
        <v>1068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1069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1070</v>
      </c>
      <c r="B138" s="7" t="s">
        <v>1071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1072</v>
      </c>
      <c r="H138" s="8" t="s">
        <v>1073</v>
      </c>
      <c r="I138" s="8" t="s">
        <v>79</v>
      </c>
      <c r="J138" s="8" t="s">
        <v>2</v>
      </c>
      <c r="K138" s="8" t="s">
        <v>1074</v>
      </c>
      <c r="L138" s="8">
        <v>1</v>
      </c>
      <c r="M138" s="8">
        <v>1</v>
      </c>
      <c r="N138" s="8" t="s">
        <v>310</v>
      </c>
      <c r="O138" s="8" t="s">
        <v>310</v>
      </c>
      <c r="P138" s="8" t="s">
        <v>399</v>
      </c>
      <c r="Q138" s="8"/>
      <c r="R138" s="13" t="s">
        <v>1075</v>
      </c>
      <c r="S138" s="15" t="s">
        <v>1075</v>
      </c>
      <c r="T138" s="8" t="s">
        <v>1076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1077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1078</v>
      </c>
      <c r="B139" s="7" t="s">
        <v>1079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390</v>
      </c>
      <c r="H139" s="8" t="s">
        <v>391</v>
      </c>
      <c r="I139" s="8" t="s">
        <v>79</v>
      </c>
      <c r="J139" s="8" t="s">
        <v>2</v>
      </c>
      <c r="K139" s="8" t="s">
        <v>1080</v>
      </c>
      <c r="L139" s="8">
        <v>1</v>
      </c>
      <c r="M139" s="8">
        <v>2</v>
      </c>
      <c r="N139" s="8" t="s">
        <v>310</v>
      </c>
      <c r="O139" s="8" t="s">
        <v>628</v>
      </c>
      <c r="P139" s="8" t="s">
        <v>658</v>
      </c>
      <c r="Q139" s="8"/>
      <c r="R139" s="13" t="s">
        <v>1081</v>
      </c>
      <c r="S139" s="15" t="s">
        <v>1081</v>
      </c>
      <c r="T139" s="8" t="s">
        <v>1082</v>
      </c>
      <c r="U139" s="13" t="s">
        <v>19</v>
      </c>
      <c r="V139" s="13" t="s">
        <v>19</v>
      </c>
      <c r="W139" s="15" t="s">
        <v>19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19</v>
      </c>
      <c r="AD139" t="s">
        <v>6</v>
      </c>
      <c r="AE139" t="s">
        <v>395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1083</v>
      </c>
      <c r="B140" s="7"/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382</v>
      </c>
      <c r="H140" s="8" t="s">
        <v>383</v>
      </c>
      <c r="I140" s="8" t="s">
        <v>79</v>
      </c>
      <c r="J140" s="8" t="s">
        <v>2</v>
      </c>
      <c r="K140" s="8" t="s">
        <v>1084</v>
      </c>
      <c r="L140" s="8">
        <v>1</v>
      </c>
      <c r="M140" s="8">
        <v>1</v>
      </c>
      <c r="N140" s="8" t="s">
        <v>310</v>
      </c>
      <c r="O140" s="8" t="s">
        <v>1085</v>
      </c>
      <c r="P140" s="8" t="s">
        <v>1086</v>
      </c>
      <c r="Q140" s="8"/>
      <c r="R140" s="13" t="s">
        <v>1087</v>
      </c>
      <c r="S140" s="15" t="s">
        <v>1087</v>
      </c>
      <c r="T140" s="8" t="s">
        <v>1088</v>
      </c>
      <c r="U140" s="13" t="s">
        <v>19</v>
      </c>
      <c r="V140" s="13" t="s">
        <v>19</v>
      </c>
      <c r="W140" s="15" t="s">
        <v>19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</v>
      </c>
      <c r="AD140" t="s">
        <v>6</v>
      </c>
      <c r="AE140" t="s">
        <v>270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1089</v>
      </c>
      <c r="B141" s="7" t="s">
        <v>1090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1091</v>
      </c>
      <c r="H141" s="8" t="s">
        <v>1092</v>
      </c>
      <c r="I141" s="8" t="s">
        <v>79</v>
      </c>
      <c r="J141" s="8" t="s">
        <v>2</v>
      </c>
      <c r="K141" s="8" t="s">
        <v>1093</v>
      </c>
      <c r="L141" s="8">
        <v>1</v>
      </c>
      <c r="M141" s="8">
        <v>1</v>
      </c>
      <c r="N141" s="8" t="s">
        <v>310</v>
      </c>
      <c r="O141" s="8" t="s">
        <v>310</v>
      </c>
      <c r="P141" s="8" t="s">
        <v>399</v>
      </c>
      <c r="Q141" s="8"/>
      <c r="R141" s="13" t="s">
        <v>1094</v>
      </c>
      <c r="S141" s="15" t="s">
        <v>1094</v>
      </c>
      <c r="T141" s="8" t="s">
        <v>1095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220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1096</v>
      </c>
      <c r="B142" s="7" t="s">
        <v>1097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1098</v>
      </c>
      <c r="H142" s="8" t="s">
        <v>1099</v>
      </c>
      <c r="I142" s="8" t="s">
        <v>79</v>
      </c>
      <c r="J142" s="8" t="s">
        <v>2</v>
      </c>
      <c r="K142" s="8" t="s">
        <v>1100</v>
      </c>
      <c r="L142" s="8">
        <v>1</v>
      </c>
      <c r="M142" s="8">
        <v>1</v>
      </c>
      <c r="N142" s="8" t="s">
        <v>310</v>
      </c>
      <c r="O142" s="8" t="s">
        <v>1101</v>
      </c>
      <c r="P142" s="8" t="s">
        <v>659</v>
      </c>
      <c r="Q142" s="8"/>
      <c r="R142" s="13" t="s">
        <v>839</v>
      </c>
      <c r="S142" s="15" t="s">
        <v>839</v>
      </c>
      <c r="T142" s="8" t="s">
        <v>1102</v>
      </c>
      <c r="U142" s="13" t="s">
        <v>19</v>
      </c>
      <c r="V142" s="13" t="s">
        <v>19</v>
      </c>
      <c r="W142" s="15" t="s">
        <v>19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19</v>
      </c>
      <c r="AD142" t="s">
        <v>6</v>
      </c>
      <c r="AE142" t="s">
        <v>270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1103</v>
      </c>
      <c r="B143" s="7" t="s">
        <v>1104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1105</v>
      </c>
      <c r="H143" s="8" t="s">
        <v>1106</v>
      </c>
      <c r="I143" s="8" t="s">
        <v>79</v>
      </c>
      <c r="J143" s="8" t="s">
        <v>2</v>
      </c>
      <c r="K143" s="8" t="s">
        <v>1107</v>
      </c>
      <c r="L143" s="8">
        <v>1</v>
      </c>
      <c r="M143" s="8">
        <v>1</v>
      </c>
      <c r="N143" s="8" t="s">
        <v>310</v>
      </c>
      <c r="O143" s="8" t="s">
        <v>399</v>
      </c>
      <c r="P143" s="8" t="s">
        <v>628</v>
      </c>
      <c r="Q143" s="8"/>
      <c r="R143" s="13" t="s">
        <v>347</v>
      </c>
      <c r="S143" s="15" t="s">
        <v>347</v>
      </c>
      <c r="T143" s="8" t="s">
        <v>1108</v>
      </c>
      <c r="U143" s="13" t="s">
        <v>19</v>
      </c>
      <c r="V143" s="13" t="s">
        <v>19</v>
      </c>
      <c r="W143" s="15" t="s">
        <v>19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19</v>
      </c>
      <c r="AD143" t="s">
        <v>6</v>
      </c>
      <c r="AE143" t="s">
        <v>1109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1110</v>
      </c>
      <c r="B144" s="7" t="s">
        <v>1111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1112</v>
      </c>
      <c r="H144" s="8" t="s">
        <v>1113</v>
      </c>
      <c r="I144" s="8" t="s">
        <v>79</v>
      </c>
      <c r="J144" s="8" t="s">
        <v>2</v>
      </c>
      <c r="K144" s="8" t="s">
        <v>1114</v>
      </c>
      <c r="L144" s="8">
        <v>1</v>
      </c>
      <c r="M144" s="8">
        <v>1</v>
      </c>
      <c r="N144" s="8" t="s">
        <v>399</v>
      </c>
      <c r="O144" s="8" t="s">
        <v>619</v>
      </c>
      <c r="P144" s="8" t="s">
        <v>941</v>
      </c>
      <c r="Q144" s="8"/>
      <c r="R144" s="13" t="s">
        <v>1115</v>
      </c>
      <c r="S144" s="15" t="s">
        <v>1115</v>
      </c>
      <c r="T144" s="8" t="s">
        <v>1116</v>
      </c>
      <c r="U144" s="13" t="s">
        <v>19</v>
      </c>
      <c r="V144" s="13" t="s">
        <v>19</v>
      </c>
      <c r="W144" s="15" t="s">
        <v>19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19</v>
      </c>
      <c r="AD144" t="s">
        <v>6</v>
      </c>
      <c r="AE144" t="s">
        <v>1117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1118</v>
      </c>
      <c r="B145" s="7" t="s">
        <v>1119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1120</v>
      </c>
      <c r="H145" s="8" t="s">
        <v>1121</v>
      </c>
      <c r="I145" s="8" t="s">
        <v>79</v>
      </c>
      <c r="J145" s="8" t="s">
        <v>2</v>
      </c>
      <c r="K145" s="8" t="s">
        <v>1122</v>
      </c>
      <c r="L145" s="8">
        <v>1</v>
      </c>
      <c r="M145" s="8">
        <v>4</v>
      </c>
      <c r="N145" s="8" t="s">
        <v>81</v>
      </c>
      <c r="O145" s="8" t="s">
        <v>83</v>
      </c>
      <c r="P145" s="8" t="s">
        <v>399</v>
      </c>
      <c r="Q145" s="8"/>
      <c r="R145" s="13" t="s">
        <v>1123</v>
      </c>
      <c r="S145" s="15" t="s">
        <v>19</v>
      </c>
      <c r="T145" s="8"/>
      <c r="U145" s="13" t="s">
        <v>19</v>
      </c>
      <c r="V145" s="13" t="s">
        <v>1123</v>
      </c>
      <c r="W145" s="15" t="s">
        <v>1124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1125</v>
      </c>
      <c r="AD145" t="s">
        <v>6</v>
      </c>
      <c r="AE145" t="s">
        <v>220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1126</v>
      </c>
      <c r="B146" s="7" t="s">
        <v>1127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1128</v>
      </c>
      <c r="H146" s="8" t="s">
        <v>1129</v>
      </c>
      <c r="I146" s="8" t="s">
        <v>79</v>
      </c>
      <c r="J146" s="8" t="s">
        <v>2</v>
      </c>
      <c r="K146" s="8" t="s">
        <v>1130</v>
      </c>
      <c r="L146" s="8">
        <v>2</v>
      </c>
      <c r="M146" s="8">
        <v>1</v>
      </c>
      <c r="N146" s="8" t="s">
        <v>105</v>
      </c>
      <c r="O146" s="8" t="s">
        <v>310</v>
      </c>
      <c r="P146" s="8" t="s">
        <v>399</v>
      </c>
      <c r="Q146" s="8"/>
      <c r="R146" s="13" t="s">
        <v>1131</v>
      </c>
      <c r="S146" s="15" t="s">
        <v>19</v>
      </c>
      <c r="T146" s="8"/>
      <c r="U146" s="13" t="s">
        <v>19</v>
      </c>
      <c r="V146" s="13" t="s">
        <v>1131</v>
      </c>
      <c r="W146" s="15" t="s">
        <v>319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1132</v>
      </c>
      <c r="AD146" t="s">
        <v>6</v>
      </c>
      <c r="AE146" t="s">
        <v>1133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1134</v>
      </c>
      <c r="B147" s="7" t="s">
        <v>1135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868</v>
      </c>
      <c r="H147" s="8" t="s">
        <v>869</v>
      </c>
      <c r="I147" s="8" t="s">
        <v>79</v>
      </c>
      <c r="J147" s="8" t="s">
        <v>2</v>
      </c>
      <c r="K147" s="8" t="s">
        <v>1136</v>
      </c>
      <c r="L147" s="8">
        <v>1</v>
      </c>
      <c r="M147" s="8">
        <v>1</v>
      </c>
      <c r="N147" s="8" t="s">
        <v>105</v>
      </c>
      <c r="O147" s="8" t="s">
        <v>310</v>
      </c>
      <c r="P147" s="8" t="s">
        <v>399</v>
      </c>
      <c r="Q147" s="8"/>
      <c r="R147" s="13" t="s">
        <v>1137</v>
      </c>
      <c r="S147" s="15" t="s">
        <v>19</v>
      </c>
      <c r="T147" s="8"/>
      <c r="U147" s="13" t="s">
        <v>19</v>
      </c>
      <c r="V147" s="13" t="s">
        <v>1137</v>
      </c>
      <c r="W147" s="15" t="s">
        <v>1138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1139</v>
      </c>
      <c r="AD147" t="s">
        <v>6</v>
      </c>
      <c r="AE147" t="s">
        <v>874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1140</v>
      </c>
      <c r="B148" s="7" t="s">
        <v>1141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1142</v>
      </c>
      <c r="H148" s="8" t="s">
        <v>1143</v>
      </c>
      <c r="I148" s="8" t="s">
        <v>79</v>
      </c>
      <c r="J148" s="8" t="s">
        <v>2</v>
      </c>
      <c r="K148" s="8" t="s">
        <v>1144</v>
      </c>
      <c r="L148" s="8">
        <v>1</v>
      </c>
      <c r="M148" s="8">
        <v>1</v>
      </c>
      <c r="N148" s="8" t="s">
        <v>399</v>
      </c>
      <c r="O148" s="8" t="s">
        <v>1145</v>
      </c>
      <c r="P148" s="8" t="s">
        <v>1146</v>
      </c>
      <c r="Q148" s="8"/>
      <c r="R148" s="13" t="s">
        <v>262</v>
      </c>
      <c r="S148" s="15" t="s">
        <v>262</v>
      </c>
      <c r="T148" s="8" t="s">
        <v>1147</v>
      </c>
      <c r="U148" s="13" t="s">
        <v>19</v>
      </c>
      <c r="V148" s="13" t="s">
        <v>19</v>
      </c>
      <c r="W148" s="15" t="s">
        <v>19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19</v>
      </c>
      <c r="AD148" t="s">
        <v>6</v>
      </c>
      <c r="AE148" t="s">
        <v>1148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1149</v>
      </c>
      <c r="B149" s="7" t="s">
        <v>1150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1151</v>
      </c>
      <c r="H149" s="8" t="s">
        <v>1152</v>
      </c>
      <c r="I149" s="8" t="s">
        <v>79</v>
      </c>
      <c r="J149" s="8" t="s">
        <v>2</v>
      </c>
      <c r="K149" s="8" t="s">
        <v>1153</v>
      </c>
      <c r="L149" s="8">
        <v>1</v>
      </c>
      <c r="M149" s="8">
        <v>1</v>
      </c>
      <c r="N149" s="8" t="s">
        <v>692</v>
      </c>
      <c r="O149" s="8" t="s">
        <v>310</v>
      </c>
      <c r="P149" s="8" t="s">
        <v>399</v>
      </c>
      <c r="Q149" s="8"/>
      <c r="R149" s="13" t="s">
        <v>1154</v>
      </c>
      <c r="S149" s="15" t="s">
        <v>19</v>
      </c>
      <c r="T149" s="8"/>
      <c r="U149" s="13" t="s">
        <v>19</v>
      </c>
      <c r="V149" s="13" t="s">
        <v>1154</v>
      </c>
      <c r="W149" s="15" t="s">
        <v>1155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1156</v>
      </c>
      <c r="AD149" t="s">
        <v>6</v>
      </c>
      <c r="AE149" t="s">
        <v>1157</v>
      </c>
      <c r="AF149" t="s">
        <v>88</v>
      </c>
      <c r="AG149" t="s">
        <v>75</v>
      </c>
      <c r="AH149" t="s">
        <v>19</v>
      </c>
    </row>
    <row r="150" ht="14.25" customHeight="1" spans="1:34">
      <c r="A150" s="7" t="s">
        <v>1158</v>
      </c>
      <c r="B150" s="7" t="s">
        <v>1159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1160</v>
      </c>
      <c r="H150" s="8" t="s">
        <v>1161</v>
      </c>
      <c r="I150" s="8" t="s">
        <v>79</v>
      </c>
      <c r="J150" s="8" t="s">
        <v>2</v>
      </c>
      <c r="K150" s="8" t="s">
        <v>1162</v>
      </c>
      <c r="L150" s="8">
        <v>1</v>
      </c>
      <c r="M150" s="8">
        <v>1</v>
      </c>
      <c r="N150" s="8" t="s">
        <v>1163</v>
      </c>
      <c r="O150" s="8" t="s">
        <v>310</v>
      </c>
      <c r="P150" s="8" t="s">
        <v>399</v>
      </c>
      <c r="Q150" s="8"/>
      <c r="R150" s="13" t="s">
        <v>1164</v>
      </c>
      <c r="S150" s="15" t="s">
        <v>19</v>
      </c>
      <c r="T150" s="8"/>
      <c r="U150" s="13" t="s">
        <v>19</v>
      </c>
      <c r="V150" s="13" t="s">
        <v>1164</v>
      </c>
      <c r="W150" s="15" t="s">
        <v>1165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1166</v>
      </c>
      <c r="AD150" t="s">
        <v>6</v>
      </c>
      <c r="AE150" t="s">
        <v>1167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1168</v>
      </c>
      <c r="B151" s="7" t="s">
        <v>1169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889</v>
      </c>
      <c r="H151" s="8" t="s">
        <v>890</v>
      </c>
      <c r="I151" s="8" t="s">
        <v>79</v>
      </c>
      <c r="J151" s="8" t="s">
        <v>2</v>
      </c>
      <c r="K151" s="8" t="s">
        <v>1170</v>
      </c>
      <c r="L151" s="8">
        <v>1</v>
      </c>
      <c r="M151" s="8">
        <v>5</v>
      </c>
      <c r="N151" s="8" t="s">
        <v>1171</v>
      </c>
      <c r="O151" s="8" t="s">
        <v>105</v>
      </c>
      <c r="P151" s="8" t="s">
        <v>399</v>
      </c>
      <c r="Q151" s="8"/>
      <c r="R151" s="13" t="s">
        <v>1172</v>
      </c>
      <c r="S151" s="15" t="s">
        <v>19</v>
      </c>
      <c r="T151" s="8"/>
      <c r="U151" s="13" t="s">
        <v>19</v>
      </c>
      <c r="V151" s="13" t="s">
        <v>1172</v>
      </c>
      <c r="W151" s="15" t="s">
        <v>1173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1174</v>
      </c>
      <c r="AD151" t="s">
        <v>6</v>
      </c>
      <c r="AE151" t="s">
        <v>901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1175</v>
      </c>
      <c r="B152" s="7" t="s">
        <v>1176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889</v>
      </c>
      <c r="H152" s="8" t="s">
        <v>890</v>
      </c>
      <c r="I152" s="8" t="s">
        <v>79</v>
      </c>
      <c r="J152" s="8" t="s">
        <v>2</v>
      </c>
      <c r="K152" s="8" t="s">
        <v>1177</v>
      </c>
      <c r="L152" s="8">
        <v>1</v>
      </c>
      <c r="M152" s="8">
        <v>4</v>
      </c>
      <c r="N152" s="8" t="s">
        <v>81</v>
      </c>
      <c r="O152" s="8" t="s">
        <v>83</v>
      </c>
      <c r="P152" s="8" t="s">
        <v>399</v>
      </c>
      <c r="Q152" s="8"/>
      <c r="R152" s="13" t="s">
        <v>1178</v>
      </c>
      <c r="S152" s="15" t="s">
        <v>19</v>
      </c>
      <c r="T152" s="8"/>
      <c r="U152" s="13" t="s">
        <v>19</v>
      </c>
      <c r="V152" s="13" t="s">
        <v>1178</v>
      </c>
      <c r="W152" s="15" t="s">
        <v>356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1179</v>
      </c>
      <c r="AD152" t="s">
        <v>6</v>
      </c>
      <c r="AE152" t="s">
        <v>895</v>
      </c>
      <c r="AF152" t="s">
        <v>88</v>
      </c>
      <c r="AG152" t="s">
        <v>75</v>
      </c>
      <c r="AH152" t="s">
        <v>19</v>
      </c>
    </row>
    <row r="153" ht="14.25" customHeight="1" spans="1:34">
      <c r="A153" s="7" t="s">
        <v>1180</v>
      </c>
      <c r="B153" s="7" t="s">
        <v>1181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1182</v>
      </c>
      <c r="H153" s="8" t="s">
        <v>1183</v>
      </c>
      <c r="I153" s="8" t="s">
        <v>79</v>
      </c>
      <c r="J153" s="8" t="s">
        <v>2</v>
      </c>
      <c r="K153" s="8" t="s">
        <v>1184</v>
      </c>
      <c r="L153" s="8">
        <v>1</v>
      </c>
      <c r="M153" s="8">
        <v>3</v>
      </c>
      <c r="N153" s="8" t="s">
        <v>155</v>
      </c>
      <c r="O153" s="8" t="s">
        <v>422</v>
      </c>
      <c r="P153" s="8" t="s">
        <v>399</v>
      </c>
      <c r="Q153" s="8"/>
      <c r="R153" s="13" t="s">
        <v>1185</v>
      </c>
      <c r="S153" s="15" t="s">
        <v>19</v>
      </c>
      <c r="T153" s="8"/>
      <c r="U153" s="13" t="s">
        <v>19</v>
      </c>
      <c r="V153" s="13" t="s">
        <v>1185</v>
      </c>
      <c r="W153" s="15" t="s">
        <v>1186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1187</v>
      </c>
      <c r="AD153" t="s">
        <v>6</v>
      </c>
      <c r="AE153" t="s">
        <v>550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1188</v>
      </c>
      <c r="B154" s="7" t="s">
        <v>1189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762</v>
      </c>
      <c r="H154" s="8" t="s">
        <v>763</v>
      </c>
      <c r="I154" s="8" t="s">
        <v>79</v>
      </c>
      <c r="J154" s="8" t="s">
        <v>2</v>
      </c>
      <c r="K154" s="8" t="s">
        <v>1190</v>
      </c>
      <c r="L154" s="8">
        <v>1</v>
      </c>
      <c r="M154" s="8">
        <v>1</v>
      </c>
      <c r="N154" s="8" t="s">
        <v>692</v>
      </c>
      <c r="O154" s="8" t="s">
        <v>310</v>
      </c>
      <c r="P154" s="8" t="s">
        <v>399</v>
      </c>
      <c r="Q154" s="8"/>
      <c r="R154" s="13" t="s">
        <v>1191</v>
      </c>
      <c r="S154" s="15" t="s">
        <v>19</v>
      </c>
      <c r="T154" s="8"/>
      <c r="U154" s="13" t="s">
        <v>19</v>
      </c>
      <c r="V154" s="13" t="s">
        <v>1191</v>
      </c>
      <c r="W154" s="15" t="s">
        <v>1192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1193</v>
      </c>
      <c r="AD154" t="s">
        <v>6</v>
      </c>
      <c r="AE154" t="s">
        <v>129</v>
      </c>
      <c r="AF154" t="s">
        <v>88</v>
      </c>
      <c r="AG154" t="s">
        <v>75</v>
      </c>
      <c r="AH154" t="s">
        <v>19</v>
      </c>
    </row>
    <row r="155" ht="14.25" customHeight="1" spans="1:34">
      <c r="A155" s="7" t="s">
        <v>1194</v>
      </c>
      <c r="B155" s="7" t="s">
        <v>1195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1196</v>
      </c>
      <c r="H155" s="8" t="s">
        <v>1197</v>
      </c>
      <c r="I155" s="8" t="s">
        <v>79</v>
      </c>
      <c r="J155" s="8" t="s">
        <v>2</v>
      </c>
      <c r="K155" s="8" t="s">
        <v>1198</v>
      </c>
      <c r="L155" s="8">
        <v>1</v>
      </c>
      <c r="M155" s="8">
        <v>1</v>
      </c>
      <c r="N155" s="8" t="s">
        <v>104</v>
      </c>
      <c r="O155" s="8" t="s">
        <v>310</v>
      </c>
      <c r="P155" s="8" t="s">
        <v>399</v>
      </c>
      <c r="Q155" s="8"/>
      <c r="R155" s="13" t="s">
        <v>1199</v>
      </c>
      <c r="S155" s="15" t="s">
        <v>19</v>
      </c>
      <c r="T155" s="8"/>
      <c r="U155" s="13" t="s">
        <v>19</v>
      </c>
      <c r="V155" s="13" t="s">
        <v>1199</v>
      </c>
      <c r="W155" s="15" t="s">
        <v>1200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1201</v>
      </c>
      <c r="AD155" t="s">
        <v>6</v>
      </c>
      <c r="AE155" t="s">
        <v>1202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1203</v>
      </c>
      <c r="B156" s="7" t="s">
        <v>1204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1205</v>
      </c>
      <c r="H156" s="8" t="s">
        <v>1206</v>
      </c>
      <c r="I156" s="8" t="s">
        <v>79</v>
      </c>
      <c r="J156" s="8" t="s">
        <v>2</v>
      </c>
      <c r="K156" s="8" t="s">
        <v>1207</v>
      </c>
      <c r="L156" s="8">
        <v>1</v>
      </c>
      <c r="M156" s="8">
        <v>5</v>
      </c>
      <c r="N156" s="8" t="s">
        <v>105</v>
      </c>
      <c r="O156" s="8" t="s">
        <v>105</v>
      </c>
      <c r="P156" s="8" t="s">
        <v>399</v>
      </c>
      <c r="Q156" s="8"/>
      <c r="R156" s="13" t="s">
        <v>1208</v>
      </c>
      <c r="S156" s="15" t="s">
        <v>19</v>
      </c>
      <c r="T156" s="8"/>
      <c r="U156" s="13" t="s">
        <v>19</v>
      </c>
      <c r="V156" s="13" t="s">
        <v>1208</v>
      </c>
      <c r="W156" s="15" t="s">
        <v>1209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1210</v>
      </c>
      <c r="AD156" t="s">
        <v>6</v>
      </c>
      <c r="AE156" t="s">
        <v>1211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1212</v>
      </c>
      <c r="B157" s="7" t="s">
        <v>1213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1214</v>
      </c>
      <c r="H157" s="8" t="s">
        <v>1215</v>
      </c>
      <c r="I157" s="8" t="s">
        <v>79</v>
      </c>
      <c r="J157" s="8" t="s">
        <v>2</v>
      </c>
      <c r="K157" s="8" t="s">
        <v>1216</v>
      </c>
      <c r="L157" s="8">
        <v>1</v>
      </c>
      <c r="M157" s="8">
        <v>2</v>
      </c>
      <c r="N157" s="8" t="s">
        <v>309</v>
      </c>
      <c r="O157" s="8" t="s">
        <v>309</v>
      </c>
      <c r="P157" s="8" t="s">
        <v>399</v>
      </c>
      <c r="Q157" s="8"/>
      <c r="R157" s="13" t="s">
        <v>1217</v>
      </c>
      <c r="S157" s="15" t="s">
        <v>19</v>
      </c>
      <c r="T157" s="8"/>
      <c r="U157" s="13" t="s">
        <v>19</v>
      </c>
      <c r="V157" s="13" t="s">
        <v>1217</v>
      </c>
      <c r="W157" s="15" t="s">
        <v>1218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1219</v>
      </c>
      <c r="AD157" t="s">
        <v>6</v>
      </c>
      <c r="AE157" t="s">
        <v>1220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1221</v>
      </c>
      <c r="B158" s="7" t="s">
        <v>1222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297</v>
      </c>
      <c r="H158" s="8" t="s">
        <v>298</v>
      </c>
      <c r="I158" s="8" t="s">
        <v>79</v>
      </c>
      <c r="J158" s="8" t="s">
        <v>2</v>
      </c>
      <c r="K158" s="8" t="s">
        <v>1223</v>
      </c>
      <c r="L158" s="8">
        <v>2</v>
      </c>
      <c r="M158" s="8">
        <v>2</v>
      </c>
      <c r="N158" s="8" t="s">
        <v>422</v>
      </c>
      <c r="O158" s="8" t="s">
        <v>309</v>
      </c>
      <c r="P158" s="8" t="s">
        <v>399</v>
      </c>
      <c r="Q158" s="8"/>
      <c r="R158" s="13" t="s">
        <v>1224</v>
      </c>
      <c r="S158" s="15" t="s">
        <v>19</v>
      </c>
      <c r="T158" s="8"/>
      <c r="U158" s="13" t="s">
        <v>19</v>
      </c>
      <c r="V158" s="13" t="s">
        <v>1224</v>
      </c>
      <c r="W158" s="15" t="s">
        <v>1225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355</v>
      </c>
      <c r="AD158" t="s">
        <v>6</v>
      </c>
      <c r="AE158" t="s">
        <v>1226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1227</v>
      </c>
      <c r="B159" s="7" t="s">
        <v>1228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947</v>
      </c>
      <c r="H159" s="8" t="s">
        <v>948</v>
      </c>
      <c r="I159" s="8" t="s">
        <v>79</v>
      </c>
      <c r="J159" s="8" t="s">
        <v>2</v>
      </c>
      <c r="K159" s="8" t="s">
        <v>1229</v>
      </c>
      <c r="L159" s="8">
        <v>1</v>
      </c>
      <c r="M159" s="8">
        <v>1</v>
      </c>
      <c r="N159" s="8" t="s">
        <v>310</v>
      </c>
      <c r="O159" s="8" t="s">
        <v>310</v>
      </c>
      <c r="P159" s="8" t="s">
        <v>399</v>
      </c>
      <c r="Q159" s="8"/>
      <c r="R159" s="13" t="s">
        <v>1230</v>
      </c>
      <c r="S159" s="15" t="s">
        <v>19</v>
      </c>
      <c r="T159" s="8"/>
      <c r="U159" s="13" t="s">
        <v>19</v>
      </c>
      <c r="V159" s="13" t="s">
        <v>1230</v>
      </c>
      <c r="W159" s="15" t="s">
        <v>1231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1232</v>
      </c>
      <c r="AD159" t="s">
        <v>6</v>
      </c>
      <c r="AE159" t="s">
        <v>951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1233</v>
      </c>
      <c r="B160" s="7" t="s">
        <v>1234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1235</v>
      </c>
      <c r="H160" s="8" t="s">
        <v>1236</v>
      </c>
      <c r="I160" s="8" t="s">
        <v>79</v>
      </c>
      <c r="J160" s="8" t="s">
        <v>2</v>
      </c>
      <c r="K160" s="8" t="s">
        <v>1237</v>
      </c>
      <c r="L160" s="8">
        <v>1</v>
      </c>
      <c r="M160" s="8">
        <v>1</v>
      </c>
      <c r="N160" s="8" t="s">
        <v>310</v>
      </c>
      <c r="O160" s="8" t="s">
        <v>310</v>
      </c>
      <c r="P160" s="8" t="s">
        <v>399</v>
      </c>
      <c r="Q160" s="8"/>
      <c r="R160" s="13" t="s">
        <v>1238</v>
      </c>
      <c r="S160" s="15" t="s">
        <v>19</v>
      </c>
      <c r="T160" s="8"/>
      <c r="U160" s="13" t="s">
        <v>19</v>
      </c>
      <c r="V160" s="13" t="s">
        <v>1238</v>
      </c>
      <c r="W160" s="15" t="s">
        <v>333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1239</v>
      </c>
      <c r="AD160" t="s">
        <v>6</v>
      </c>
      <c r="AE160" t="s">
        <v>504</v>
      </c>
      <c r="AF160" t="s">
        <v>88</v>
      </c>
      <c r="AG160" t="s">
        <v>75</v>
      </c>
      <c r="AH160" t="s">
        <v>19</v>
      </c>
    </row>
    <row r="161" ht="14.25" customHeight="1" spans="1:34">
      <c r="A161" s="7" t="s">
        <v>1240</v>
      </c>
      <c r="B161" s="7" t="s">
        <v>1241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315</v>
      </c>
      <c r="H161" s="8" t="s">
        <v>316</v>
      </c>
      <c r="I161" s="8" t="s">
        <v>79</v>
      </c>
      <c r="J161" s="8" t="s">
        <v>2</v>
      </c>
      <c r="K161" s="8" t="s">
        <v>1242</v>
      </c>
      <c r="L161" s="8">
        <v>1</v>
      </c>
      <c r="M161" s="8">
        <v>1</v>
      </c>
      <c r="N161" s="8" t="s">
        <v>310</v>
      </c>
      <c r="O161" s="8" t="s">
        <v>310</v>
      </c>
      <c r="P161" s="8" t="s">
        <v>399</v>
      </c>
      <c r="Q161" s="8"/>
      <c r="R161" s="13" t="s">
        <v>318</v>
      </c>
      <c r="S161" s="15" t="s">
        <v>19</v>
      </c>
      <c r="T161" s="8"/>
      <c r="U161" s="13" t="s">
        <v>19</v>
      </c>
      <c r="V161" s="13" t="s">
        <v>318</v>
      </c>
      <c r="W161" s="15" t="s">
        <v>319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320</v>
      </c>
      <c r="AD161" t="s">
        <v>6</v>
      </c>
      <c r="AE161" t="s">
        <v>159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1243</v>
      </c>
      <c r="B162" s="7" t="s">
        <v>1244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1098</v>
      </c>
      <c r="H162" s="8" t="s">
        <v>1099</v>
      </c>
      <c r="I162" s="8" t="s">
        <v>79</v>
      </c>
      <c r="J162" s="8" t="s">
        <v>2</v>
      </c>
      <c r="K162" s="8" t="s">
        <v>1245</v>
      </c>
      <c r="L162" s="8">
        <v>1</v>
      </c>
      <c r="M162" s="8">
        <v>5</v>
      </c>
      <c r="N162" s="8" t="s">
        <v>104</v>
      </c>
      <c r="O162" s="8" t="s">
        <v>105</v>
      </c>
      <c r="P162" s="8" t="s">
        <v>399</v>
      </c>
      <c r="Q162" s="8"/>
      <c r="R162" s="13" t="s">
        <v>1246</v>
      </c>
      <c r="S162" s="15" t="s">
        <v>19</v>
      </c>
      <c r="T162" s="8"/>
      <c r="U162" s="13" t="s">
        <v>19</v>
      </c>
      <c r="V162" s="13" t="s">
        <v>1246</v>
      </c>
      <c r="W162" s="15" t="s">
        <v>1247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1248</v>
      </c>
      <c r="AD162" t="s">
        <v>6</v>
      </c>
      <c r="AE162" t="s">
        <v>270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1249</v>
      </c>
      <c r="B163" s="7" t="s">
        <v>1250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1251</v>
      </c>
      <c r="H163" s="8" t="s">
        <v>1252</v>
      </c>
      <c r="I163" s="8" t="s">
        <v>79</v>
      </c>
      <c r="J163" s="8" t="s">
        <v>2</v>
      </c>
      <c r="K163" s="8" t="s">
        <v>1253</v>
      </c>
      <c r="L163" s="8">
        <v>1</v>
      </c>
      <c r="M163" s="8">
        <v>1</v>
      </c>
      <c r="N163" s="8" t="s">
        <v>155</v>
      </c>
      <c r="O163" s="8" t="s">
        <v>941</v>
      </c>
      <c r="P163" s="8" t="s">
        <v>638</v>
      </c>
      <c r="Q163" s="8"/>
      <c r="R163" s="13" t="s">
        <v>1254</v>
      </c>
      <c r="S163" s="15" t="s">
        <v>1254</v>
      </c>
      <c r="T163" s="8" t="s">
        <v>1255</v>
      </c>
      <c r="U163" s="13" t="s">
        <v>19</v>
      </c>
      <c r="V163" s="13" t="s">
        <v>19</v>
      </c>
      <c r="W163" s="15" t="s">
        <v>19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19</v>
      </c>
      <c r="AD163" t="s">
        <v>6</v>
      </c>
      <c r="AE163" t="s">
        <v>1256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1257</v>
      </c>
      <c r="B164" s="7" t="s">
        <v>1258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1259</v>
      </c>
      <c r="H164" s="8" t="s">
        <v>1260</v>
      </c>
      <c r="I164" s="8" t="s">
        <v>79</v>
      </c>
      <c r="J164" s="8" t="s">
        <v>2</v>
      </c>
      <c r="K164" s="8" t="s">
        <v>1261</v>
      </c>
      <c r="L164" s="8">
        <v>1</v>
      </c>
      <c r="M164" s="8">
        <v>1</v>
      </c>
      <c r="N164" s="8" t="s">
        <v>145</v>
      </c>
      <c r="O164" s="8" t="s">
        <v>310</v>
      </c>
      <c r="P164" s="8" t="s">
        <v>399</v>
      </c>
      <c r="Q164" s="8"/>
      <c r="R164" s="13" t="s">
        <v>1262</v>
      </c>
      <c r="S164" s="15" t="s">
        <v>19</v>
      </c>
      <c r="T164" s="8"/>
      <c r="U164" s="13" t="s">
        <v>19</v>
      </c>
      <c r="V164" s="13" t="s">
        <v>1262</v>
      </c>
      <c r="W164" s="15" t="s">
        <v>1263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1264</v>
      </c>
      <c r="AD164" t="s">
        <v>6</v>
      </c>
      <c r="AE164" t="s">
        <v>1265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1266</v>
      </c>
      <c r="B165" s="7" t="s">
        <v>1267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382</v>
      </c>
      <c r="H165" s="8" t="s">
        <v>383</v>
      </c>
      <c r="I165" s="8" t="s">
        <v>79</v>
      </c>
      <c r="J165" s="8" t="s">
        <v>2</v>
      </c>
      <c r="K165" s="8" t="s">
        <v>1268</v>
      </c>
      <c r="L165" s="8">
        <v>1</v>
      </c>
      <c r="M165" s="8">
        <v>1</v>
      </c>
      <c r="N165" s="8" t="s">
        <v>241</v>
      </c>
      <c r="O165" s="8" t="s">
        <v>310</v>
      </c>
      <c r="P165" s="8" t="s">
        <v>399</v>
      </c>
      <c r="Q165" s="8"/>
      <c r="R165" s="13" t="s">
        <v>1269</v>
      </c>
      <c r="S165" s="15" t="s">
        <v>19</v>
      </c>
      <c r="T165" s="8"/>
      <c r="U165" s="13" t="s">
        <v>19</v>
      </c>
      <c r="V165" s="13" t="s">
        <v>1269</v>
      </c>
      <c r="W165" s="15" t="s">
        <v>734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1270</v>
      </c>
      <c r="AD165" t="s">
        <v>6</v>
      </c>
      <c r="AE165" t="s">
        <v>270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1271</v>
      </c>
      <c r="B166" s="7" t="s">
        <v>1272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382</v>
      </c>
      <c r="H166" s="8" t="s">
        <v>383</v>
      </c>
      <c r="I166" s="8" t="s">
        <v>79</v>
      </c>
      <c r="J166" s="8" t="s">
        <v>2</v>
      </c>
      <c r="K166" s="8" t="s">
        <v>1273</v>
      </c>
      <c r="L166" s="8">
        <v>1</v>
      </c>
      <c r="M166" s="8">
        <v>1</v>
      </c>
      <c r="N166" s="8" t="s">
        <v>105</v>
      </c>
      <c r="O166" s="8" t="s">
        <v>310</v>
      </c>
      <c r="P166" s="8" t="s">
        <v>399</v>
      </c>
      <c r="Q166" s="8"/>
      <c r="R166" s="13" t="s">
        <v>924</v>
      </c>
      <c r="S166" s="15" t="s">
        <v>19</v>
      </c>
      <c r="T166" s="8"/>
      <c r="U166" s="13" t="s">
        <v>19</v>
      </c>
      <c r="V166" s="13" t="s">
        <v>924</v>
      </c>
      <c r="W166" s="15" t="s">
        <v>1274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1275</v>
      </c>
      <c r="AD166" t="s">
        <v>6</v>
      </c>
      <c r="AE166" t="s">
        <v>270</v>
      </c>
      <c r="AF166" t="s">
        <v>88</v>
      </c>
      <c r="AG166" t="s">
        <v>75</v>
      </c>
      <c r="AH166" t="s">
        <v>19</v>
      </c>
    </row>
    <row r="167" ht="14.25" customHeight="1" spans="1:34">
      <c r="A167" s="7" t="s">
        <v>1276</v>
      </c>
      <c r="B167" s="7" t="s">
        <v>1277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1278</v>
      </c>
      <c r="H167" s="8" t="s">
        <v>1279</v>
      </c>
      <c r="I167" s="8" t="s">
        <v>79</v>
      </c>
      <c r="J167" s="8" t="s">
        <v>2</v>
      </c>
      <c r="K167" s="8" t="s">
        <v>1280</v>
      </c>
      <c r="L167" s="8">
        <v>1</v>
      </c>
      <c r="M167" s="8">
        <v>2</v>
      </c>
      <c r="N167" s="8" t="s">
        <v>422</v>
      </c>
      <c r="O167" s="8" t="s">
        <v>309</v>
      </c>
      <c r="P167" s="8" t="s">
        <v>399</v>
      </c>
      <c r="Q167" s="8"/>
      <c r="R167" s="13" t="s">
        <v>1281</v>
      </c>
      <c r="S167" s="15" t="s">
        <v>19</v>
      </c>
      <c r="T167" s="8"/>
      <c r="U167" s="13" t="s">
        <v>19</v>
      </c>
      <c r="V167" s="13" t="s">
        <v>1281</v>
      </c>
      <c r="W167" s="15" t="s">
        <v>147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293</v>
      </c>
      <c r="AD167" t="s">
        <v>6</v>
      </c>
      <c r="AE167" t="s">
        <v>220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1282</v>
      </c>
      <c r="B168" s="7" t="s">
        <v>1283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1284</v>
      </c>
      <c r="H168" s="8" t="s">
        <v>1285</v>
      </c>
      <c r="I168" s="8" t="s">
        <v>79</v>
      </c>
      <c r="J168" s="8" t="s">
        <v>2</v>
      </c>
      <c r="K168" s="8" t="s">
        <v>1286</v>
      </c>
      <c r="L168" s="8">
        <v>2</v>
      </c>
      <c r="M168" s="8">
        <v>1</v>
      </c>
      <c r="N168" s="8" t="s">
        <v>399</v>
      </c>
      <c r="O168" s="8" t="s">
        <v>399</v>
      </c>
      <c r="P168" s="8" t="s">
        <v>628</v>
      </c>
      <c r="Q168" s="8"/>
      <c r="R168" s="13" t="s">
        <v>1287</v>
      </c>
      <c r="S168" s="15" t="s">
        <v>1287</v>
      </c>
      <c r="T168" s="8" t="s">
        <v>1288</v>
      </c>
      <c r="U168" s="13" t="s">
        <v>19</v>
      </c>
      <c r="V168" s="13" t="s">
        <v>19</v>
      </c>
      <c r="W168" s="15" t="s">
        <v>19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19</v>
      </c>
      <c r="AD168" t="s">
        <v>6</v>
      </c>
      <c r="AE168" t="s">
        <v>1289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1290</v>
      </c>
      <c r="B169" s="7" t="s">
        <v>1291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1028</v>
      </c>
      <c r="H169" s="8" t="s">
        <v>1029</v>
      </c>
      <c r="I169" s="8" t="s">
        <v>79</v>
      </c>
      <c r="J169" s="8" t="s">
        <v>2</v>
      </c>
      <c r="K169" s="8" t="s">
        <v>1292</v>
      </c>
      <c r="L169" s="8">
        <v>1</v>
      </c>
      <c r="M169" s="8">
        <v>1</v>
      </c>
      <c r="N169" s="8" t="s">
        <v>310</v>
      </c>
      <c r="O169" s="8" t="s">
        <v>310</v>
      </c>
      <c r="P169" s="8" t="s">
        <v>399</v>
      </c>
      <c r="Q169" s="8"/>
      <c r="R169" s="13" t="s">
        <v>1293</v>
      </c>
      <c r="S169" s="15" t="s">
        <v>19</v>
      </c>
      <c r="T169" s="8"/>
      <c r="U169" s="13" t="s">
        <v>19</v>
      </c>
      <c r="V169" s="13" t="s">
        <v>1293</v>
      </c>
      <c r="W169" s="15" t="s">
        <v>333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1294</v>
      </c>
      <c r="AD169" t="s">
        <v>6</v>
      </c>
      <c r="AE169" t="s">
        <v>1033</v>
      </c>
      <c r="AF169" t="s">
        <v>88</v>
      </c>
      <c r="AG169" t="s">
        <v>75</v>
      </c>
      <c r="AH169" t="s">
        <v>19</v>
      </c>
    </row>
    <row r="170" ht="14.25" customHeight="1" spans="1:34">
      <c r="A170" s="7" t="s">
        <v>1295</v>
      </c>
      <c r="B170" s="7" t="s">
        <v>1296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315</v>
      </c>
      <c r="H170" s="8" t="s">
        <v>316</v>
      </c>
      <c r="I170" s="8" t="s">
        <v>79</v>
      </c>
      <c r="J170" s="8" t="s">
        <v>2</v>
      </c>
      <c r="K170" s="8" t="s">
        <v>1297</v>
      </c>
      <c r="L170" s="8">
        <v>1</v>
      </c>
      <c r="M170" s="8">
        <v>1</v>
      </c>
      <c r="N170" s="8" t="s">
        <v>399</v>
      </c>
      <c r="O170" s="8" t="s">
        <v>399</v>
      </c>
      <c r="P170" s="8" t="s">
        <v>628</v>
      </c>
      <c r="Q170" s="8"/>
      <c r="R170" s="13" t="s">
        <v>318</v>
      </c>
      <c r="S170" s="15" t="s">
        <v>318</v>
      </c>
      <c r="T170" s="8" t="s">
        <v>1298</v>
      </c>
      <c r="U170" s="13" t="s">
        <v>19</v>
      </c>
      <c r="V170" s="13" t="s">
        <v>19</v>
      </c>
      <c r="W170" s="15" t="s">
        <v>19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19</v>
      </c>
      <c r="AD170" t="s">
        <v>6</v>
      </c>
      <c r="AE170" t="s">
        <v>321</v>
      </c>
      <c r="AF170" t="s">
        <v>88</v>
      </c>
      <c r="AG170" t="s">
        <v>75</v>
      </c>
      <c r="AH170" t="s">
        <v>19</v>
      </c>
    </row>
    <row r="171" ht="14.25" customHeight="1" spans="1:34">
      <c r="A171" s="7" t="s">
        <v>1299</v>
      </c>
      <c r="B171" s="7" t="s">
        <v>1300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1028</v>
      </c>
      <c r="H171" s="8" t="s">
        <v>1029</v>
      </c>
      <c r="I171" s="8" t="s">
        <v>79</v>
      </c>
      <c r="J171" s="8" t="s">
        <v>2</v>
      </c>
      <c r="K171" s="8" t="s">
        <v>1301</v>
      </c>
      <c r="L171" s="8">
        <v>1</v>
      </c>
      <c r="M171" s="8">
        <v>1</v>
      </c>
      <c r="N171" s="8" t="s">
        <v>310</v>
      </c>
      <c r="O171" s="8" t="s">
        <v>310</v>
      </c>
      <c r="P171" s="8" t="s">
        <v>399</v>
      </c>
      <c r="Q171" s="8"/>
      <c r="R171" s="13" t="s">
        <v>1293</v>
      </c>
      <c r="S171" s="15" t="s">
        <v>19</v>
      </c>
      <c r="T171" s="8"/>
      <c r="U171" s="13" t="s">
        <v>19</v>
      </c>
      <c r="V171" s="13" t="s">
        <v>1293</v>
      </c>
      <c r="W171" s="15" t="s">
        <v>333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1294</v>
      </c>
      <c r="AD171" t="s">
        <v>6</v>
      </c>
      <c r="AE171" t="s">
        <v>1033</v>
      </c>
      <c r="AF171" t="s">
        <v>88</v>
      </c>
      <c r="AG171" t="s">
        <v>75</v>
      </c>
      <c r="AH171" t="s">
        <v>19</v>
      </c>
    </row>
    <row r="172" ht="14.25" customHeight="1" spans="1:34">
      <c r="A172" s="7" t="s">
        <v>1302</v>
      </c>
      <c r="B172" s="7" t="s">
        <v>1303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689</v>
      </c>
      <c r="H172" s="8" t="s">
        <v>690</v>
      </c>
      <c r="I172" s="8" t="s">
        <v>79</v>
      </c>
      <c r="J172" s="8" t="s">
        <v>2</v>
      </c>
      <c r="K172" s="8" t="s">
        <v>1304</v>
      </c>
      <c r="L172" s="8">
        <v>1</v>
      </c>
      <c r="M172" s="8">
        <v>1</v>
      </c>
      <c r="N172" s="8" t="s">
        <v>310</v>
      </c>
      <c r="O172" s="8" t="s">
        <v>310</v>
      </c>
      <c r="P172" s="8" t="s">
        <v>399</v>
      </c>
      <c r="Q172" s="8"/>
      <c r="R172" s="13" t="s">
        <v>1037</v>
      </c>
      <c r="S172" s="15" t="s">
        <v>19</v>
      </c>
      <c r="T172" s="8"/>
      <c r="U172" s="13" t="s">
        <v>19</v>
      </c>
      <c r="V172" s="13" t="s">
        <v>1037</v>
      </c>
      <c r="W172" s="15" t="s">
        <v>326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1038</v>
      </c>
      <c r="AD172" t="s">
        <v>6</v>
      </c>
      <c r="AE172" t="s">
        <v>550</v>
      </c>
      <c r="AF172" t="s">
        <v>88</v>
      </c>
      <c r="AG172" t="s">
        <v>75</v>
      </c>
      <c r="AH172" t="s">
        <v>19</v>
      </c>
    </row>
    <row r="173" ht="14.25" customHeight="1" spans="1:34">
      <c r="A173" s="7" t="s">
        <v>1305</v>
      </c>
      <c r="B173" s="7" t="s">
        <v>1306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141</v>
      </c>
      <c r="H173" s="8" t="s">
        <v>142</v>
      </c>
      <c r="I173" s="8" t="s">
        <v>79</v>
      </c>
      <c r="J173" s="8" t="s">
        <v>2</v>
      </c>
      <c r="K173" s="8" t="s">
        <v>1307</v>
      </c>
      <c r="L173" s="8">
        <v>1</v>
      </c>
      <c r="M173" s="8">
        <v>1</v>
      </c>
      <c r="N173" s="8" t="s">
        <v>310</v>
      </c>
      <c r="O173" s="8" t="s">
        <v>310</v>
      </c>
      <c r="P173" s="8" t="s">
        <v>399</v>
      </c>
      <c r="Q173" s="8"/>
      <c r="R173" s="13" t="s">
        <v>1308</v>
      </c>
      <c r="S173" s="15" t="s">
        <v>19</v>
      </c>
      <c r="T173" s="8"/>
      <c r="U173" s="13" t="s">
        <v>19</v>
      </c>
      <c r="V173" s="13" t="s">
        <v>1308</v>
      </c>
      <c r="W173" s="15" t="s">
        <v>1309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1310</v>
      </c>
      <c r="AD173" t="s">
        <v>6</v>
      </c>
      <c r="AE173" t="s">
        <v>363</v>
      </c>
      <c r="AF173" t="s">
        <v>88</v>
      </c>
      <c r="AG173" t="s">
        <v>75</v>
      </c>
      <c r="AH173" t="s">
        <v>19</v>
      </c>
    </row>
    <row r="174" ht="14.25" customHeight="1" spans="1:34">
      <c r="A174" s="7" t="s">
        <v>1311</v>
      </c>
      <c r="B174" s="7" t="s">
        <v>1312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1313</v>
      </c>
      <c r="H174" s="8" t="s">
        <v>1314</v>
      </c>
      <c r="I174" s="8" t="s">
        <v>79</v>
      </c>
      <c r="J174" s="8" t="s">
        <v>2</v>
      </c>
      <c r="K174" s="8" t="s">
        <v>1315</v>
      </c>
      <c r="L174" s="8">
        <v>1</v>
      </c>
      <c r="M174" s="8">
        <v>1</v>
      </c>
      <c r="N174" s="8" t="s">
        <v>310</v>
      </c>
      <c r="O174" s="8" t="s">
        <v>310</v>
      </c>
      <c r="P174" s="8" t="s">
        <v>399</v>
      </c>
      <c r="Q174" s="8"/>
      <c r="R174" s="13" t="s">
        <v>1316</v>
      </c>
      <c r="S174" s="15" t="s">
        <v>19</v>
      </c>
      <c r="T174" s="8"/>
      <c r="U174" s="13" t="s">
        <v>19</v>
      </c>
      <c r="V174" s="13" t="s">
        <v>1316</v>
      </c>
      <c r="W174" s="15" t="s">
        <v>107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1317</v>
      </c>
      <c r="AD174" t="s">
        <v>6</v>
      </c>
      <c r="AE174" t="s">
        <v>1318</v>
      </c>
      <c r="AF174" t="s">
        <v>88</v>
      </c>
      <c r="AG174" t="s">
        <v>75</v>
      </c>
      <c r="AH174" t="s">
        <v>19</v>
      </c>
    </row>
    <row r="175" ht="14.25" customHeight="1" spans="1:34">
      <c r="A175" s="7" t="s">
        <v>1319</v>
      </c>
      <c r="B175" s="7" t="s">
        <v>1320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689</v>
      </c>
      <c r="H175" s="8" t="s">
        <v>690</v>
      </c>
      <c r="I175" s="8" t="s">
        <v>79</v>
      </c>
      <c r="J175" s="8" t="s">
        <v>2</v>
      </c>
      <c r="K175" s="8" t="s">
        <v>1321</v>
      </c>
      <c r="L175" s="8">
        <v>1</v>
      </c>
      <c r="M175" s="8">
        <v>1</v>
      </c>
      <c r="N175" s="8" t="s">
        <v>310</v>
      </c>
      <c r="O175" s="8" t="s">
        <v>310</v>
      </c>
      <c r="P175" s="8" t="s">
        <v>399</v>
      </c>
      <c r="Q175" s="8"/>
      <c r="R175" s="13" t="s">
        <v>1322</v>
      </c>
      <c r="S175" s="15" t="s">
        <v>19</v>
      </c>
      <c r="T175" s="8"/>
      <c r="U175" s="13" t="s">
        <v>19</v>
      </c>
      <c r="V175" s="13" t="s">
        <v>1322</v>
      </c>
      <c r="W175" s="15" t="s">
        <v>958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1323</v>
      </c>
      <c r="AD175" t="s">
        <v>6</v>
      </c>
      <c r="AE175" t="s">
        <v>550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1324</v>
      </c>
      <c r="B176" s="7" t="s">
        <v>1325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689</v>
      </c>
      <c r="H176" s="8" t="s">
        <v>690</v>
      </c>
      <c r="I176" s="8" t="s">
        <v>79</v>
      </c>
      <c r="J176" s="8" t="s">
        <v>2</v>
      </c>
      <c r="K176" s="8" t="s">
        <v>1326</v>
      </c>
      <c r="L176" s="8">
        <v>1</v>
      </c>
      <c r="M176" s="8">
        <v>1</v>
      </c>
      <c r="N176" s="8" t="s">
        <v>310</v>
      </c>
      <c r="O176" s="8" t="s">
        <v>310</v>
      </c>
      <c r="P176" s="8" t="s">
        <v>399</v>
      </c>
      <c r="Q176" s="8"/>
      <c r="R176" s="13" t="s">
        <v>1322</v>
      </c>
      <c r="S176" s="15" t="s">
        <v>19</v>
      </c>
      <c r="T176" s="8"/>
      <c r="U176" s="13" t="s">
        <v>19</v>
      </c>
      <c r="V176" s="13" t="s">
        <v>1322</v>
      </c>
      <c r="W176" s="15" t="s">
        <v>958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1323</v>
      </c>
      <c r="AD176" t="s">
        <v>6</v>
      </c>
      <c r="AE176" t="s">
        <v>550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1327</v>
      </c>
      <c r="B177" s="7" t="s">
        <v>1328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1329</v>
      </c>
      <c r="H177" s="8" t="s">
        <v>1330</v>
      </c>
      <c r="I177" s="8" t="s">
        <v>79</v>
      </c>
      <c r="J177" s="8" t="s">
        <v>2</v>
      </c>
      <c r="K177" s="8" t="s">
        <v>1331</v>
      </c>
      <c r="L177" s="8">
        <v>1</v>
      </c>
      <c r="M177" s="8">
        <v>1</v>
      </c>
      <c r="N177" s="8" t="s">
        <v>399</v>
      </c>
      <c r="O177" s="8" t="s">
        <v>1332</v>
      </c>
      <c r="P177" s="8" t="s">
        <v>1333</v>
      </c>
      <c r="Q177" s="8"/>
      <c r="R177" s="13" t="s">
        <v>1334</v>
      </c>
      <c r="S177" s="15" t="s">
        <v>1334</v>
      </c>
      <c r="T177" s="8" t="s">
        <v>1335</v>
      </c>
      <c r="U177" s="13" t="s">
        <v>19</v>
      </c>
      <c r="V177" s="13" t="s">
        <v>19</v>
      </c>
      <c r="W177" s="15" t="s">
        <v>19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19</v>
      </c>
      <c r="AD177" t="s">
        <v>6</v>
      </c>
      <c r="AE177" t="s">
        <v>1336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1337</v>
      </c>
      <c r="B178" s="7" t="s">
        <v>1338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689</v>
      </c>
      <c r="H178" s="8" t="s">
        <v>690</v>
      </c>
      <c r="I178" s="8" t="s">
        <v>79</v>
      </c>
      <c r="J178" s="8" t="s">
        <v>2</v>
      </c>
      <c r="K178" s="8" t="s">
        <v>1339</v>
      </c>
      <c r="L178" s="8">
        <v>1</v>
      </c>
      <c r="M178" s="8">
        <v>1</v>
      </c>
      <c r="N178" s="8" t="s">
        <v>310</v>
      </c>
      <c r="O178" s="8" t="s">
        <v>310</v>
      </c>
      <c r="P178" s="8" t="s">
        <v>399</v>
      </c>
      <c r="Q178" s="8"/>
      <c r="R178" s="13" t="s">
        <v>1322</v>
      </c>
      <c r="S178" s="15" t="s">
        <v>19</v>
      </c>
      <c r="T178" s="8"/>
      <c r="U178" s="13" t="s">
        <v>19</v>
      </c>
      <c r="V178" s="13" t="s">
        <v>1322</v>
      </c>
      <c r="W178" s="15" t="s">
        <v>958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1323</v>
      </c>
      <c r="AD178" t="s">
        <v>6</v>
      </c>
      <c r="AE178" t="s">
        <v>550</v>
      </c>
      <c r="AF178" t="s">
        <v>88</v>
      </c>
      <c r="AG178" t="s">
        <v>75</v>
      </c>
      <c r="AH178" t="s">
        <v>19</v>
      </c>
    </row>
    <row r="179" ht="14.25" customHeight="1" spans="1:34">
      <c r="A179" s="7" t="s">
        <v>1340</v>
      </c>
      <c r="B179" s="7" t="s">
        <v>1341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1342</v>
      </c>
      <c r="H179" s="8" t="s">
        <v>1343</v>
      </c>
      <c r="I179" s="8" t="s">
        <v>79</v>
      </c>
      <c r="J179" s="8" t="s">
        <v>2</v>
      </c>
      <c r="K179" s="8" t="s">
        <v>1344</v>
      </c>
      <c r="L179" s="8">
        <v>1</v>
      </c>
      <c r="M179" s="8">
        <v>1</v>
      </c>
      <c r="N179" s="8" t="s">
        <v>310</v>
      </c>
      <c r="O179" s="8" t="s">
        <v>310</v>
      </c>
      <c r="P179" s="8" t="s">
        <v>399</v>
      </c>
      <c r="Q179" s="8"/>
      <c r="R179" s="13" t="s">
        <v>1345</v>
      </c>
      <c r="S179" s="15" t="s">
        <v>19</v>
      </c>
      <c r="T179" s="8"/>
      <c r="U179" s="13" t="s">
        <v>19</v>
      </c>
      <c r="V179" s="13" t="s">
        <v>1345</v>
      </c>
      <c r="W179" s="15" t="s">
        <v>443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1346</v>
      </c>
      <c r="AD179" t="s">
        <v>6</v>
      </c>
      <c r="AE179" t="s">
        <v>1347</v>
      </c>
      <c r="AF179" t="s">
        <v>88</v>
      </c>
      <c r="AG179" t="s">
        <v>75</v>
      </c>
      <c r="AH179" t="s">
        <v>19</v>
      </c>
    </row>
    <row r="180" ht="14.25" customHeight="1" spans="1:34">
      <c r="A180" s="7" t="s">
        <v>1348</v>
      </c>
      <c r="B180" s="7" t="s">
        <v>1349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689</v>
      </c>
      <c r="H180" s="8" t="s">
        <v>690</v>
      </c>
      <c r="I180" s="8" t="s">
        <v>79</v>
      </c>
      <c r="J180" s="8" t="s">
        <v>2</v>
      </c>
      <c r="K180" s="8" t="s">
        <v>1350</v>
      </c>
      <c r="L180" s="8">
        <v>1</v>
      </c>
      <c r="M180" s="8">
        <v>1</v>
      </c>
      <c r="N180" s="8" t="s">
        <v>310</v>
      </c>
      <c r="O180" s="8" t="s">
        <v>310</v>
      </c>
      <c r="P180" s="8" t="s">
        <v>399</v>
      </c>
      <c r="Q180" s="8"/>
      <c r="R180" s="13" t="s">
        <v>1322</v>
      </c>
      <c r="S180" s="15" t="s">
        <v>19</v>
      </c>
      <c r="T180" s="8"/>
      <c r="U180" s="13" t="s">
        <v>19</v>
      </c>
      <c r="V180" s="13" t="s">
        <v>1322</v>
      </c>
      <c r="W180" s="15" t="s">
        <v>958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1323</v>
      </c>
      <c r="AD180" t="s">
        <v>6</v>
      </c>
      <c r="AE180" t="s">
        <v>550</v>
      </c>
      <c r="AF180" t="s">
        <v>88</v>
      </c>
      <c r="AG180" t="s">
        <v>75</v>
      </c>
      <c r="AH180" t="s">
        <v>19</v>
      </c>
    </row>
    <row r="181" ht="14.25" customHeight="1" spans="1:34">
      <c r="A181" s="7" t="s">
        <v>1351</v>
      </c>
      <c r="B181" s="7" t="s">
        <v>1352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1028</v>
      </c>
      <c r="H181" s="8" t="s">
        <v>1029</v>
      </c>
      <c r="I181" s="8" t="s">
        <v>79</v>
      </c>
      <c r="J181" s="8" t="s">
        <v>2</v>
      </c>
      <c r="K181" s="8" t="s">
        <v>1353</v>
      </c>
      <c r="L181" s="8">
        <v>1</v>
      </c>
      <c r="M181" s="8">
        <v>1</v>
      </c>
      <c r="N181" s="8" t="s">
        <v>310</v>
      </c>
      <c r="O181" s="8" t="s">
        <v>310</v>
      </c>
      <c r="P181" s="8" t="s">
        <v>399</v>
      </c>
      <c r="Q181" s="8"/>
      <c r="R181" s="13" t="s">
        <v>1354</v>
      </c>
      <c r="S181" s="15" t="s">
        <v>19</v>
      </c>
      <c r="T181" s="8"/>
      <c r="U181" s="13" t="s">
        <v>19</v>
      </c>
      <c r="V181" s="13" t="s">
        <v>1354</v>
      </c>
      <c r="W181" s="15" t="s">
        <v>583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1355</v>
      </c>
      <c r="AD181" t="s">
        <v>6</v>
      </c>
      <c r="AE181" t="s">
        <v>1033</v>
      </c>
      <c r="AF181" t="s">
        <v>88</v>
      </c>
      <c r="AG181" t="s">
        <v>75</v>
      </c>
      <c r="AH181" t="s">
        <v>19</v>
      </c>
    </row>
    <row r="182" ht="14.25" customHeight="1" spans="1:34">
      <c r="A182" s="7" t="s">
        <v>1356</v>
      </c>
      <c r="B182" s="7" t="s">
        <v>1357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1358</v>
      </c>
      <c r="H182" s="8" t="s">
        <v>1359</v>
      </c>
      <c r="I182" s="8" t="s">
        <v>79</v>
      </c>
      <c r="J182" s="8" t="s">
        <v>2</v>
      </c>
      <c r="K182" s="8" t="s">
        <v>1360</v>
      </c>
      <c r="L182" s="8">
        <v>1</v>
      </c>
      <c r="M182" s="8">
        <v>1</v>
      </c>
      <c r="N182" s="8" t="s">
        <v>310</v>
      </c>
      <c r="O182" s="8" t="s">
        <v>310</v>
      </c>
      <c r="P182" s="8" t="s">
        <v>399</v>
      </c>
      <c r="Q182" s="8"/>
      <c r="R182" s="13" t="s">
        <v>1361</v>
      </c>
      <c r="S182" s="15" t="s">
        <v>19</v>
      </c>
      <c r="T182" s="8"/>
      <c r="U182" s="13" t="s">
        <v>19</v>
      </c>
      <c r="V182" s="13" t="s">
        <v>1361</v>
      </c>
      <c r="W182" s="15" t="s">
        <v>970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1362</v>
      </c>
      <c r="AD182" t="s">
        <v>6</v>
      </c>
      <c r="AE182" t="s">
        <v>1363</v>
      </c>
      <c r="AF182" t="s">
        <v>88</v>
      </c>
      <c r="AG182" t="s">
        <v>75</v>
      </c>
      <c r="AH182" t="s">
        <v>19</v>
      </c>
    </row>
    <row r="183" ht="14.25" customHeight="1" spans="1:34">
      <c r="A183" s="7" t="s">
        <v>1364</v>
      </c>
      <c r="B183" s="7" t="s">
        <v>1365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1366</v>
      </c>
      <c r="H183" s="8" t="s">
        <v>1367</v>
      </c>
      <c r="I183" s="8" t="s">
        <v>79</v>
      </c>
      <c r="J183" s="8" t="s">
        <v>2</v>
      </c>
      <c r="K183" s="8" t="s">
        <v>1368</v>
      </c>
      <c r="L183" s="8">
        <v>1</v>
      </c>
      <c r="M183" s="8">
        <v>1</v>
      </c>
      <c r="N183" s="8" t="s">
        <v>422</v>
      </c>
      <c r="O183" s="8" t="s">
        <v>310</v>
      </c>
      <c r="P183" s="8" t="s">
        <v>399</v>
      </c>
      <c r="Q183" s="8"/>
      <c r="R183" s="13" t="s">
        <v>1369</v>
      </c>
      <c r="S183" s="15" t="s">
        <v>19</v>
      </c>
      <c r="T183" s="8"/>
      <c r="U183" s="13" t="s">
        <v>19</v>
      </c>
      <c r="V183" s="13" t="s">
        <v>1369</v>
      </c>
      <c r="W183" s="15" t="s">
        <v>1370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512</v>
      </c>
      <c r="AD183" t="s">
        <v>6</v>
      </c>
      <c r="AE183" t="s">
        <v>1371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1372</v>
      </c>
      <c r="B184" s="7" t="s">
        <v>1373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1374</v>
      </c>
      <c r="H184" s="8" t="s">
        <v>1375</v>
      </c>
      <c r="I184" s="8" t="s">
        <v>79</v>
      </c>
      <c r="J184" s="8" t="s">
        <v>2</v>
      </c>
      <c r="K184" s="8" t="s">
        <v>1376</v>
      </c>
      <c r="L184" s="8">
        <v>1</v>
      </c>
      <c r="M184" s="8">
        <v>3</v>
      </c>
      <c r="N184" s="8" t="s">
        <v>692</v>
      </c>
      <c r="O184" s="8" t="s">
        <v>422</v>
      </c>
      <c r="P184" s="8" t="s">
        <v>399</v>
      </c>
      <c r="Q184" s="8"/>
      <c r="R184" s="13" t="s">
        <v>1377</v>
      </c>
      <c r="S184" s="15" t="s">
        <v>19</v>
      </c>
      <c r="T184" s="8"/>
      <c r="U184" s="13" t="s">
        <v>19</v>
      </c>
      <c r="V184" s="13" t="s">
        <v>1377</v>
      </c>
      <c r="W184" s="15" t="s">
        <v>802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1378</v>
      </c>
      <c r="AD184" t="s">
        <v>6</v>
      </c>
      <c r="AE184" t="s">
        <v>1379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1380</v>
      </c>
      <c r="B185" s="7" t="s">
        <v>1381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1382</v>
      </c>
      <c r="H185" s="8" t="s">
        <v>1383</v>
      </c>
      <c r="I185" s="8" t="s">
        <v>79</v>
      </c>
      <c r="J185" s="8" t="s">
        <v>2</v>
      </c>
      <c r="K185" s="8" t="s">
        <v>1384</v>
      </c>
      <c r="L185" s="8">
        <v>1</v>
      </c>
      <c r="M185" s="8">
        <v>1</v>
      </c>
      <c r="N185" s="8" t="s">
        <v>81</v>
      </c>
      <c r="O185" s="8" t="s">
        <v>310</v>
      </c>
      <c r="P185" s="8" t="s">
        <v>399</v>
      </c>
      <c r="Q185" s="8"/>
      <c r="R185" s="13" t="s">
        <v>1385</v>
      </c>
      <c r="S185" s="15" t="s">
        <v>19</v>
      </c>
      <c r="T185" s="8"/>
      <c r="U185" s="13" t="s">
        <v>19</v>
      </c>
      <c r="V185" s="13" t="s">
        <v>1385</v>
      </c>
      <c r="W185" s="15" t="s">
        <v>1386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1387</v>
      </c>
      <c r="AD185" t="s">
        <v>6</v>
      </c>
      <c r="AE185" t="s">
        <v>1388</v>
      </c>
      <c r="AF185" t="s">
        <v>88</v>
      </c>
      <c r="AG185" t="s">
        <v>75</v>
      </c>
      <c r="AH185" t="s">
        <v>19</v>
      </c>
    </row>
    <row r="186" ht="14.25" customHeight="1" spans="1:34">
      <c r="A186" s="7" t="s">
        <v>1389</v>
      </c>
      <c r="B186" s="7" t="s">
        <v>1390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1391</v>
      </c>
      <c r="H186" s="8" t="s">
        <v>1392</v>
      </c>
      <c r="I186" s="8" t="s">
        <v>79</v>
      </c>
      <c r="J186" s="8" t="s">
        <v>2</v>
      </c>
      <c r="K186" s="8" t="s">
        <v>1393</v>
      </c>
      <c r="L186" s="8">
        <v>2</v>
      </c>
      <c r="M186" s="8">
        <v>2</v>
      </c>
      <c r="N186" s="8" t="s">
        <v>399</v>
      </c>
      <c r="O186" s="8" t="s">
        <v>658</v>
      </c>
      <c r="P186" s="8" t="s">
        <v>659</v>
      </c>
      <c r="Q186" s="8"/>
      <c r="R186" s="13" t="s">
        <v>1394</v>
      </c>
      <c r="S186" s="15" t="s">
        <v>1394</v>
      </c>
      <c r="T186" s="8" t="s">
        <v>1395</v>
      </c>
      <c r="U186" s="13" t="s">
        <v>19</v>
      </c>
      <c r="V186" s="13" t="s">
        <v>19</v>
      </c>
      <c r="W186" s="15" t="s">
        <v>19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19</v>
      </c>
      <c r="AD186" t="s">
        <v>6</v>
      </c>
      <c r="AE186" t="s">
        <v>1396</v>
      </c>
      <c r="AF186" t="s">
        <v>88</v>
      </c>
      <c r="AG186" t="s">
        <v>75</v>
      </c>
      <c r="AH186" t="s">
        <v>19</v>
      </c>
    </row>
    <row r="187" ht="14.25" customHeight="1" spans="1:34">
      <c r="A187" s="7" t="s">
        <v>1397</v>
      </c>
      <c r="B187" s="7" t="s">
        <v>1398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689</v>
      </c>
      <c r="H187" s="8" t="s">
        <v>690</v>
      </c>
      <c r="I187" s="8" t="s">
        <v>79</v>
      </c>
      <c r="J187" s="8" t="s">
        <v>2</v>
      </c>
      <c r="K187" s="8" t="s">
        <v>1399</v>
      </c>
      <c r="L187" s="8">
        <v>1</v>
      </c>
      <c r="M187" s="8">
        <v>1</v>
      </c>
      <c r="N187" s="8" t="s">
        <v>310</v>
      </c>
      <c r="O187" s="8" t="s">
        <v>628</v>
      </c>
      <c r="P187" s="8" t="s">
        <v>629</v>
      </c>
      <c r="Q187" s="8"/>
      <c r="R187" s="13" t="s">
        <v>1400</v>
      </c>
      <c r="S187" s="15" t="s">
        <v>1400</v>
      </c>
      <c r="T187" s="8" t="s">
        <v>1401</v>
      </c>
      <c r="U187" s="13" t="s">
        <v>19</v>
      </c>
      <c r="V187" s="13" t="s">
        <v>19</v>
      </c>
      <c r="W187" s="15" t="s">
        <v>19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19</v>
      </c>
      <c r="AD187" t="s">
        <v>6</v>
      </c>
      <c r="AE187" t="s">
        <v>550</v>
      </c>
      <c r="AF187" t="s">
        <v>88</v>
      </c>
      <c r="AG187" t="s">
        <v>75</v>
      </c>
      <c r="AH187" t="s">
        <v>19</v>
      </c>
    </row>
    <row r="188" ht="14.25" customHeight="1" spans="1:34">
      <c r="A188" s="7" t="s">
        <v>1402</v>
      </c>
      <c r="B188" s="7"/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889</v>
      </c>
      <c r="H188" s="8" t="s">
        <v>890</v>
      </c>
      <c r="I188" s="8" t="s">
        <v>79</v>
      </c>
      <c r="J188" s="8" t="s">
        <v>2</v>
      </c>
      <c r="K188" s="8" t="s">
        <v>1403</v>
      </c>
      <c r="L188" s="8">
        <v>1</v>
      </c>
      <c r="M188" s="8">
        <v>1</v>
      </c>
      <c r="N188" s="8" t="s">
        <v>628</v>
      </c>
      <c r="O188" s="8" t="s">
        <v>405</v>
      </c>
      <c r="P188" s="8" t="s">
        <v>385</v>
      </c>
      <c r="Q188" s="8"/>
      <c r="R188" s="13" t="s">
        <v>1404</v>
      </c>
      <c r="S188" s="15" t="s">
        <v>1404</v>
      </c>
      <c r="T188" s="8" t="s">
        <v>1405</v>
      </c>
      <c r="U188" s="13" t="s">
        <v>19</v>
      </c>
      <c r="V188" s="13" t="s">
        <v>19</v>
      </c>
      <c r="W188" s="15" t="s">
        <v>19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19</v>
      </c>
      <c r="AD188" t="s">
        <v>6</v>
      </c>
      <c r="AE188" t="s">
        <v>895</v>
      </c>
      <c r="AF188" t="s">
        <v>88</v>
      </c>
      <c r="AG188" t="s">
        <v>75</v>
      </c>
      <c r="AH188" t="s">
        <v>19</v>
      </c>
    </row>
    <row r="189" ht="14.25" customHeight="1" spans="1:34">
      <c r="A189" s="7" t="s">
        <v>1406</v>
      </c>
      <c r="B189" s="7" t="s">
        <v>1407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982</v>
      </c>
      <c r="H189" s="8" t="s">
        <v>983</v>
      </c>
      <c r="I189" s="8" t="s">
        <v>79</v>
      </c>
      <c r="J189" s="8" t="s">
        <v>2</v>
      </c>
      <c r="K189" s="8" t="s">
        <v>1408</v>
      </c>
      <c r="L189" s="8">
        <v>1</v>
      </c>
      <c r="M189" s="8">
        <v>1</v>
      </c>
      <c r="N189" s="8" t="s">
        <v>628</v>
      </c>
      <c r="O189" s="8" t="s">
        <v>1101</v>
      </c>
      <c r="P189" s="8" t="s">
        <v>659</v>
      </c>
      <c r="Q189" s="8"/>
      <c r="R189" s="13" t="s">
        <v>1409</v>
      </c>
      <c r="S189" s="15" t="s">
        <v>1409</v>
      </c>
      <c r="T189" s="8"/>
      <c r="U189" s="13" t="s">
        <v>19</v>
      </c>
      <c r="V189" s="13" t="s">
        <v>19</v>
      </c>
      <c r="W189" s="15" t="s">
        <v>19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19</v>
      </c>
      <c r="AD189" t="s">
        <v>6</v>
      </c>
      <c r="AE189" t="s">
        <v>768</v>
      </c>
      <c r="AF189" t="s">
        <v>88</v>
      </c>
      <c r="AG189" t="s">
        <v>75</v>
      </c>
      <c r="AH189" t="s">
        <v>19</v>
      </c>
    </row>
    <row r="190" ht="14.25" customHeight="1" spans="1:34">
      <c r="A190" s="7" t="s">
        <v>1410</v>
      </c>
      <c r="B190" s="7" t="s">
        <v>1411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390</v>
      </c>
      <c r="H190" s="8" t="s">
        <v>391</v>
      </c>
      <c r="I190" s="8" t="s">
        <v>79</v>
      </c>
      <c r="J190" s="8" t="s">
        <v>2</v>
      </c>
      <c r="K190" s="8" t="s">
        <v>1412</v>
      </c>
      <c r="L190" s="8">
        <v>1</v>
      </c>
      <c r="M190" s="8">
        <v>1</v>
      </c>
      <c r="N190" s="8" t="s">
        <v>81</v>
      </c>
      <c r="O190" s="8" t="s">
        <v>399</v>
      </c>
      <c r="P190" s="8" t="s">
        <v>628</v>
      </c>
      <c r="Q190" s="8"/>
      <c r="R190" s="13" t="s">
        <v>1413</v>
      </c>
      <c r="S190" s="15" t="s">
        <v>19</v>
      </c>
      <c r="T190" s="8"/>
      <c r="U190" s="13" t="s">
        <v>19</v>
      </c>
      <c r="V190" s="13" t="s">
        <v>1413</v>
      </c>
      <c r="W190" s="15" t="s">
        <v>1414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1415</v>
      </c>
      <c r="AD190" t="s">
        <v>6</v>
      </c>
      <c r="AE190" t="s">
        <v>1416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1417</v>
      </c>
      <c r="B191" s="7" t="s">
        <v>1418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670</v>
      </c>
      <c r="H191" s="8" t="s">
        <v>671</v>
      </c>
      <c r="I191" s="8" t="s">
        <v>79</v>
      </c>
      <c r="J191" s="8" t="s">
        <v>2</v>
      </c>
      <c r="K191" s="8" t="s">
        <v>1419</v>
      </c>
      <c r="L191" s="8">
        <v>1</v>
      </c>
      <c r="M191" s="8">
        <v>2</v>
      </c>
      <c r="N191" s="8" t="s">
        <v>501</v>
      </c>
      <c r="O191" s="8" t="s">
        <v>310</v>
      </c>
      <c r="P191" s="8" t="s">
        <v>628</v>
      </c>
      <c r="Q191" s="8"/>
      <c r="R191" s="13" t="s">
        <v>978</v>
      </c>
      <c r="S191" s="15" t="s">
        <v>19</v>
      </c>
      <c r="T191" s="8"/>
      <c r="U191" s="13" t="s">
        <v>19</v>
      </c>
      <c r="V191" s="13" t="s">
        <v>978</v>
      </c>
      <c r="W191" s="15" t="s">
        <v>1420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1421</v>
      </c>
      <c r="AD191" t="s">
        <v>6</v>
      </c>
      <c r="AE191" t="s">
        <v>159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1422</v>
      </c>
      <c r="B192" s="7" t="s">
        <v>1423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889</v>
      </c>
      <c r="H192" s="8" t="s">
        <v>890</v>
      </c>
      <c r="I192" s="8" t="s">
        <v>79</v>
      </c>
      <c r="J192" s="8" t="s">
        <v>2</v>
      </c>
      <c r="K192" s="8" t="s">
        <v>1424</v>
      </c>
      <c r="L192" s="8">
        <v>1</v>
      </c>
      <c r="M192" s="8">
        <v>3</v>
      </c>
      <c r="N192" s="8" t="s">
        <v>81</v>
      </c>
      <c r="O192" s="8" t="s">
        <v>309</v>
      </c>
      <c r="P192" s="8" t="s">
        <v>628</v>
      </c>
      <c r="Q192" s="8"/>
      <c r="R192" s="13" t="s">
        <v>1425</v>
      </c>
      <c r="S192" s="15" t="s">
        <v>19</v>
      </c>
      <c r="T192" s="8"/>
      <c r="U192" s="13" t="s">
        <v>19</v>
      </c>
      <c r="V192" s="13" t="s">
        <v>1425</v>
      </c>
      <c r="W192" s="15" t="s">
        <v>1186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1426</v>
      </c>
      <c r="AD192" t="s">
        <v>6</v>
      </c>
      <c r="AE192" t="s">
        <v>901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1427</v>
      </c>
      <c r="B193" s="7" t="s">
        <v>1428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1429</v>
      </c>
      <c r="H193" s="8" t="s">
        <v>1430</v>
      </c>
      <c r="I193" s="8" t="s">
        <v>79</v>
      </c>
      <c r="J193" s="8" t="s">
        <v>2</v>
      </c>
      <c r="K193" s="8" t="s">
        <v>1431</v>
      </c>
      <c r="L193" s="8">
        <v>1</v>
      </c>
      <c r="M193" s="8">
        <v>1</v>
      </c>
      <c r="N193" s="8" t="s">
        <v>1432</v>
      </c>
      <c r="O193" s="8" t="s">
        <v>399</v>
      </c>
      <c r="P193" s="8" t="s">
        <v>628</v>
      </c>
      <c r="Q193" s="8"/>
      <c r="R193" s="13" t="s">
        <v>1433</v>
      </c>
      <c r="S193" s="15" t="s">
        <v>19</v>
      </c>
      <c r="T193" s="8"/>
      <c r="U193" s="13" t="s">
        <v>19</v>
      </c>
      <c r="V193" s="13" t="s">
        <v>1433</v>
      </c>
      <c r="W193" s="15" t="s">
        <v>1434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1435</v>
      </c>
      <c r="AD193" t="s">
        <v>6</v>
      </c>
      <c r="AE193" t="s">
        <v>1436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1437</v>
      </c>
      <c r="B194" s="7" t="s">
        <v>1438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230</v>
      </c>
      <c r="H194" s="8" t="s">
        <v>231</v>
      </c>
      <c r="I194" s="8" t="s">
        <v>79</v>
      </c>
      <c r="J194" s="8" t="s">
        <v>2</v>
      </c>
      <c r="K194" s="8" t="s">
        <v>1439</v>
      </c>
      <c r="L194" s="8">
        <v>1</v>
      </c>
      <c r="M194" s="8">
        <v>2</v>
      </c>
      <c r="N194" s="8" t="s">
        <v>82</v>
      </c>
      <c r="O194" s="8" t="s">
        <v>310</v>
      </c>
      <c r="P194" s="8" t="s">
        <v>628</v>
      </c>
      <c r="Q194" s="8"/>
      <c r="R194" s="13" t="s">
        <v>1440</v>
      </c>
      <c r="S194" s="15" t="s">
        <v>19</v>
      </c>
      <c r="T194" s="8"/>
      <c r="U194" s="13" t="s">
        <v>19</v>
      </c>
      <c r="V194" s="13" t="s">
        <v>1440</v>
      </c>
      <c r="W194" s="15" t="s">
        <v>1441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1442</v>
      </c>
      <c r="AD194" t="s">
        <v>6</v>
      </c>
      <c r="AE194" t="s">
        <v>1443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1444</v>
      </c>
      <c r="B195" s="7" t="s">
        <v>1445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819</v>
      </c>
      <c r="H195" s="8" t="s">
        <v>820</v>
      </c>
      <c r="I195" s="8" t="s">
        <v>79</v>
      </c>
      <c r="J195" s="8" t="s">
        <v>2</v>
      </c>
      <c r="K195" s="8" t="s">
        <v>821</v>
      </c>
      <c r="L195" s="8">
        <v>1</v>
      </c>
      <c r="M195" s="8">
        <v>2</v>
      </c>
      <c r="N195" s="8" t="s">
        <v>309</v>
      </c>
      <c r="O195" s="8" t="s">
        <v>310</v>
      </c>
      <c r="P195" s="8" t="s">
        <v>628</v>
      </c>
      <c r="Q195" s="8"/>
      <c r="R195" s="13" t="s">
        <v>361</v>
      </c>
      <c r="S195" s="15" t="s">
        <v>19</v>
      </c>
      <c r="T195" s="8"/>
      <c r="U195" s="13" t="s">
        <v>19</v>
      </c>
      <c r="V195" s="13" t="s">
        <v>361</v>
      </c>
      <c r="W195" s="15" t="s">
        <v>1446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854</v>
      </c>
      <c r="AD195" t="s">
        <v>6</v>
      </c>
      <c r="AE195" t="s">
        <v>823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1447</v>
      </c>
      <c r="B196" s="7" t="s">
        <v>1448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1235</v>
      </c>
      <c r="H196" s="8" t="s">
        <v>1236</v>
      </c>
      <c r="I196" s="8" t="s">
        <v>79</v>
      </c>
      <c r="J196" s="8" t="s">
        <v>2</v>
      </c>
      <c r="K196" s="8" t="s">
        <v>1449</v>
      </c>
      <c r="L196" s="8">
        <v>1</v>
      </c>
      <c r="M196" s="8">
        <v>2</v>
      </c>
      <c r="N196" s="8" t="s">
        <v>310</v>
      </c>
      <c r="O196" s="8" t="s">
        <v>310</v>
      </c>
      <c r="P196" s="8" t="s">
        <v>628</v>
      </c>
      <c r="Q196" s="8"/>
      <c r="R196" s="13" t="s">
        <v>1450</v>
      </c>
      <c r="S196" s="15" t="s">
        <v>19</v>
      </c>
      <c r="T196" s="8"/>
      <c r="U196" s="13" t="s">
        <v>19</v>
      </c>
      <c r="V196" s="13" t="s">
        <v>1450</v>
      </c>
      <c r="W196" s="15" t="s">
        <v>1451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1452</v>
      </c>
      <c r="AD196" t="s">
        <v>6</v>
      </c>
      <c r="AE196" t="s">
        <v>504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1453</v>
      </c>
      <c r="B197" s="7" t="s">
        <v>1454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315</v>
      </c>
      <c r="H197" s="8" t="s">
        <v>316</v>
      </c>
      <c r="I197" s="8" t="s">
        <v>79</v>
      </c>
      <c r="J197" s="8" t="s">
        <v>2</v>
      </c>
      <c r="K197" s="8" t="s">
        <v>1297</v>
      </c>
      <c r="L197" s="8">
        <v>1</v>
      </c>
      <c r="M197" s="8">
        <v>1</v>
      </c>
      <c r="N197" s="8" t="s">
        <v>399</v>
      </c>
      <c r="O197" s="8" t="s">
        <v>399</v>
      </c>
      <c r="P197" s="8" t="s">
        <v>628</v>
      </c>
      <c r="Q197" s="8"/>
      <c r="R197" s="13" t="s">
        <v>318</v>
      </c>
      <c r="S197" s="15" t="s">
        <v>19</v>
      </c>
      <c r="T197" s="8"/>
      <c r="U197" s="13" t="s">
        <v>19</v>
      </c>
      <c r="V197" s="13" t="s">
        <v>318</v>
      </c>
      <c r="W197" s="15" t="s">
        <v>319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320</v>
      </c>
      <c r="AD197" t="s">
        <v>6</v>
      </c>
      <c r="AE197" t="s">
        <v>321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1455</v>
      </c>
      <c r="B198" s="7" t="s">
        <v>1456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1457</v>
      </c>
      <c r="H198" s="8" t="s">
        <v>1458</v>
      </c>
      <c r="I198" s="8" t="s">
        <v>79</v>
      </c>
      <c r="J198" s="8" t="s">
        <v>2</v>
      </c>
      <c r="K198" s="8" t="s">
        <v>1459</v>
      </c>
      <c r="L198" s="8">
        <v>1</v>
      </c>
      <c r="M198" s="8">
        <v>1</v>
      </c>
      <c r="N198" s="8" t="s">
        <v>399</v>
      </c>
      <c r="O198" s="8" t="s">
        <v>399</v>
      </c>
      <c r="P198" s="8" t="s">
        <v>628</v>
      </c>
      <c r="Q198" s="8"/>
      <c r="R198" s="13" t="s">
        <v>269</v>
      </c>
      <c r="S198" s="15" t="s">
        <v>19</v>
      </c>
      <c r="T198" s="8"/>
      <c r="U198" s="13" t="s">
        <v>19</v>
      </c>
      <c r="V198" s="13" t="s">
        <v>269</v>
      </c>
      <c r="W198" s="15" t="s">
        <v>268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1460</v>
      </c>
      <c r="AD198" t="s">
        <v>6</v>
      </c>
      <c r="AE198" t="s">
        <v>129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1461</v>
      </c>
      <c r="B199" s="7" t="s">
        <v>1462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1463</v>
      </c>
      <c r="H199" s="8" t="s">
        <v>1464</v>
      </c>
      <c r="I199" s="8" t="s">
        <v>79</v>
      </c>
      <c r="J199" s="8" t="s">
        <v>2</v>
      </c>
      <c r="K199" s="8" t="s">
        <v>1465</v>
      </c>
      <c r="L199" s="8">
        <v>1</v>
      </c>
      <c r="M199" s="8">
        <v>1</v>
      </c>
      <c r="N199" s="8" t="s">
        <v>399</v>
      </c>
      <c r="O199" s="8" t="s">
        <v>399</v>
      </c>
      <c r="P199" s="8" t="s">
        <v>628</v>
      </c>
      <c r="Q199" s="8"/>
      <c r="R199" s="13" t="s">
        <v>269</v>
      </c>
      <c r="S199" s="15" t="s">
        <v>19</v>
      </c>
      <c r="T199" s="8"/>
      <c r="U199" s="13" t="s">
        <v>19</v>
      </c>
      <c r="V199" s="13" t="s">
        <v>269</v>
      </c>
      <c r="W199" s="15" t="s">
        <v>268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1460</v>
      </c>
      <c r="AD199" t="s">
        <v>6</v>
      </c>
      <c r="AE199" t="s">
        <v>1466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1467</v>
      </c>
      <c r="B200" s="7" t="s">
        <v>1468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1469</v>
      </c>
      <c r="H200" s="8" t="s">
        <v>1470</v>
      </c>
      <c r="I200" s="8" t="s">
        <v>79</v>
      </c>
      <c r="J200" s="8" t="s">
        <v>2</v>
      </c>
      <c r="K200" s="8" t="s">
        <v>1471</v>
      </c>
      <c r="L200" s="8">
        <v>1</v>
      </c>
      <c r="M200" s="8">
        <v>1</v>
      </c>
      <c r="N200" s="8" t="s">
        <v>399</v>
      </c>
      <c r="O200" s="8" t="s">
        <v>399</v>
      </c>
      <c r="P200" s="8" t="s">
        <v>628</v>
      </c>
      <c r="Q200" s="8"/>
      <c r="R200" s="13" t="s">
        <v>1472</v>
      </c>
      <c r="S200" s="15" t="s">
        <v>19</v>
      </c>
      <c r="T200" s="8"/>
      <c r="U200" s="13" t="s">
        <v>19</v>
      </c>
      <c r="V200" s="13" t="s">
        <v>1472</v>
      </c>
      <c r="W200" s="15" t="s">
        <v>1473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1173</v>
      </c>
      <c r="AD200" t="s">
        <v>6</v>
      </c>
      <c r="AE200" t="s">
        <v>1474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1475</v>
      </c>
      <c r="B201" s="7" t="s">
        <v>1476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382</v>
      </c>
      <c r="H201" s="8" t="s">
        <v>383</v>
      </c>
      <c r="I201" s="8" t="s">
        <v>79</v>
      </c>
      <c r="J201" s="8" t="s">
        <v>2</v>
      </c>
      <c r="K201" s="8" t="s">
        <v>1477</v>
      </c>
      <c r="L201" s="8">
        <v>1</v>
      </c>
      <c r="M201" s="8">
        <v>1</v>
      </c>
      <c r="N201" s="8" t="s">
        <v>82</v>
      </c>
      <c r="O201" s="8" t="s">
        <v>399</v>
      </c>
      <c r="P201" s="8" t="s">
        <v>628</v>
      </c>
      <c r="Q201" s="8"/>
      <c r="R201" s="13" t="s">
        <v>1478</v>
      </c>
      <c r="S201" s="15" t="s">
        <v>19</v>
      </c>
      <c r="T201" s="8"/>
      <c r="U201" s="13" t="s">
        <v>19</v>
      </c>
      <c r="V201" s="13" t="s">
        <v>1478</v>
      </c>
      <c r="W201" s="15" t="s">
        <v>1479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1480</v>
      </c>
      <c r="AD201" t="s">
        <v>6</v>
      </c>
      <c r="AE201" t="s">
        <v>270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1481</v>
      </c>
      <c r="B202" s="7" t="s">
        <v>1482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382</v>
      </c>
      <c r="H202" s="8" t="s">
        <v>383</v>
      </c>
      <c r="I202" s="8" t="s">
        <v>79</v>
      </c>
      <c r="J202" s="8" t="s">
        <v>2</v>
      </c>
      <c r="K202" s="8" t="s">
        <v>1483</v>
      </c>
      <c r="L202" s="8">
        <v>1</v>
      </c>
      <c r="M202" s="8">
        <v>2</v>
      </c>
      <c r="N202" s="8" t="s">
        <v>155</v>
      </c>
      <c r="O202" s="8" t="s">
        <v>310</v>
      </c>
      <c r="P202" s="8" t="s">
        <v>628</v>
      </c>
      <c r="Q202" s="8"/>
      <c r="R202" s="13" t="s">
        <v>1484</v>
      </c>
      <c r="S202" s="15" t="s">
        <v>19</v>
      </c>
      <c r="T202" s="8"/>
      <c r="U202" s="13" t="s">
        <v>19</v>
      </c>
      <c r="V202" s="13" t="s">
        <v>1484</v>
      </c>
      <c r="W202" s="15" t="s">
        <v>957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1485</v>
      </c>
      <c r="AD202" t="s">
        <v>6</v>
      </c>
      <c r="AE202" t="s">
        <v>270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1486</v>
      </c>
      <c r="B203" s="7" t="s">
        <v>1487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382</v>
      </c>
      <c r="H203" s="8" t="s">
        <v>383</v>
      </c>
      <c r="I203" s="8" t="s">
        <v>79</v>
      </c>
      <c r="J203" s="8" t="s">
        <v>2</v>
      </c>
      <c r="K203" s="8" t="s">
        <v>1488</v>
      </c>
      <c r="L203" s="8">
        <v>1</v>
      </c>
      <c r="M203" s="8">
        <v>1</v>
      </c>
      <c r="N203" s="8" t="s">
        <v>487</v>
      </c>
      <c r="O203" s="8" t="s">
        <v>399</v>
      </c>
      <c r="P203" s="8" t="s">
        <v>628</v>
      </c>
      <c r="Q203" s="8"/>
      <c r="R203" s="13" t="s">
        <v>1489</v>
      </c>
      <c r="S203" s="15" t="s">
        <v>19</v>
      </c>
      <c r="T203" s="8"/>
      <c r="U203" s="13" t="s">
        <v>19</v>
      </c>
      <c r="V203" s="13" t="s">
        <v>1489</v>
      </c>
      <c r="W203" s="15" t="s">
        <v>1490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1491</v>
      </c>
      <c r="AD203" t="s">
        <v>6</v>
      </c>
      <c r="AE203" t="s">
        <v>270</v>
      </c>
      <c r="AF203" t="s">
        <v>88</v>
      </c>
      <c r="AG203" t="s">
        <v>75</v>
      </c>
      <c r="AH203" t="s">
        <v>19</v>
      </c>
    </row>
    <row r="204" ht="14.25" customHeight="1" spans="1:34">
      <c r="A204" s="7" t="s">
        <v>1492</v>
      </c>
      <c r="B204" s="7" t="s">
        <v>1493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382</v>
      </c>
      <c r="H204" s="8" t="s">
        <v>383</v>
      </c>
      <c r="I204" s="8" t="s">
        <v>79</v>
      </c>
      <c r="J204" s="8" t="s">
        <v>2</v>
      </c>
      <c r="K204" s="8" t="s">
        <v>1494</v>
      </c>
      <c r="L204" s="8">
        <v>1</v>
      </c>
      <c r="M204" s="8">
        <v>1</v>
      </c>
      <c r="N204" s="8" t="s">
        <v>861</v>
      </c>
      <c r="O204" s="8" t="s">
        <v>399</v>
      </c>
      <c r="P204" s="8" t="s">
        <v>628</v>
      </c>
      <c r="Q204" s="8"/>
      <c r="R204" s="13" t="s">
        <v>1495</v>
      </c>
      <c r="S204" s="15" t="s">
        <v>19</v>
      </c>
      <c r="T204" s="8"/>
      <c r="U204" s="13" t="s">
        <v>19</v>
      </c>
      <c r="V204" s="13" t="s">
        <v>1495</v>
      </c>
      <c r="W204" s="15" t="s">
        <v>1496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1497</v>
      </c>
      <c r="AD204" t="s">
        <v>6</v>
      </c>
      <c r="AE204" t="s">
        <v>270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1498</v>
      </c>
      <c r="B205" s="7" t="s">
        <v>1499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132</v>
      </c>
      <c r="H205" s="8" t="s">
        <v>133</v>
      </c>
      <c r="I205" s="8" t="s">
        <v>79</v>
      </c>
      <c r="J205" s="8" t="s">
        <v>2</v>
      </c>
      <c r="K205" s="8" t="s">
        <v>1500</v>
      </c>
      <c r="L205" s="8">
        <v>3</v>
      </c>
      <c r="M205" s="8">
        <v>2</v>
      </c>
      <c r="N205" s="8" t="s">
        <v>105</v>
      </c>
      <c r="O205" s="8" t="s">
        <v>310</v>
      </c>
      <c r="P205" s="8" t="s">
        <v>628</v>
      </c>
      <c r="Q205" s="8"/>
      <c r="R205" s="13" t="s">
        <v>1501</v>
      </c>
      <c r="S205" s="15" t="s">
        <v>19</v>
      </c>
      <c r="T205" s="8"/>
      <c r="U205" s="13" t="s">
        <v>19</v>
      </c>
      <c r="V205" s="13" t="s">
        <v>1501</v>
      </c>
      <c r="W205" s="15" t="s">
        <v>1502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1503</v>
      </c>
      <c r="AD205" t="s">
        <v>6</v>
      </c>
      <c r="AE205" t="s">
        <v>138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1504</v>
      </c>
      <c r="B206" s="7" t="s">
        <v>1505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382</v>
      </c>
      <c r="H206" s="8" t="s">
        <v>383</v>
      </c>
      <c r="I206" s="8" t="s">
        <v>79</v>
      </c>
      <c r="J206" s="8" t="s">
        <v>2</v>
      </c>
      <c r="K206" s="8" t="s">
        <v>1506</v>
      </c>
      <c r="L206" s="8">
        <v>1</v>
      </c>
      <c r="M206" s="8">
        <v>1</v>
      </c>
      <c r="N206" s="8" t="s">
        <v>145</v>
      </c>
      <c r="O206" s="8" t="s">
        <v>399</v>
      </c>
      <c r="P206" s="8" t="s">
        <v>628</v>
      </c>
      <c r="Q206" s="8"/>
      <c r="R206" s="13" t="s">
        <v>1478</v>
      </c>
      <c r="S206" s="15" t="s">
        <v>19</v>
      </c>
      <c r="T206" s="8"/>
      <c r="U206" s="13" t="s">
        <v>19</v>
      </c>
      <c r="V206" s="13" t="s">
        <v>1478</v>
      </c>
      <c r="W206" s="15" t="s">
        <v>1479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1480</v>
      </c>
      <c r="AD206" t="s">
        <v>6</v>
      </c>
      <c r="AE206" t="s">
        <v>270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1507</v>
      </c>
      <c r="B207" s="7" t="s">
        <v>1508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1098</v>
      </c>
      <c r="H207" s="8" t="s">
        <v>1099</v>
      </c>
      <c r="I207" s="8" t="s">
        <v>79</v>
      </c>
      <c r="J207" s="8" t="s">
        <v>2</v>
      </c>
      <c r="K207" s="8" t="s">
        <v>1509</v>
      </c>
      <c r="L207" s="8">
        <v>1</v>
      </c>
      <c r="M207" s="8">
        <v>2</v>
      </c>
      <c r="N207" s="8" t="s">
        <v>422</v>
      </c>
      <c r="O207" s="8" t="s">
        <v>310</v>
      </c>
      <c r="P207" s="8" t="s">
        <v>628</v>
      </c>
      <c r="Q207" s="8"/>
      <c r="R207" s="13" t="s">
        <v>1510</v>
      </c>
      <c r="S207" s="15" t="s">
        <v>19</v>
      </c>
      <c r="T207" s="8"/>
      <c r="U207" s="13" t="s">
        <v>19</v>
      </c>
      <c r="V207" s="13" t="s">
        <v>1510</v>
      </c>
      <c r="W207" s="15" t="s">
        <v>1511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1512</v>
      </c>
      <c r="AD207" t="s">
        <v>6</v>
      </c>
      <c r="AE207" t="s">
        <v>270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1513</v>
      </c>
      <c r="B208" s="7" t="s">
        <v>1514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655</v>
      </c>
      <c r="H208" s="8" t="s">
        <v>656</v>
      </c>
      <c r="I208" s="8" t="s">
        <v>79</v>
      </c>
      <c r="J208" s="8" t="s">
        <v>2</v>
      </c>
      <c r="K208" s="8" t="s">
        <v>1515</v>
      </c>
      <c r="L208" s="8">
        <v>1</v>
      </c>
      <c r="M208" s="8">
        <v>1</v>
      </c>
      <c r="N208" s="8" t="s">
        <v>399</v>
      </c>
      <c r="O208" s="8" t="s">
        <v>1085</v>
      </c>
      <c r="P208" s="8" t="s">
        <v>1086</v>
      </c>
      <c r="Q208" s="8"/>
      <c r="R208" s="13" t="s">
        <v>1516</v>
      </c>
      <c r="S208" s="15" t="s">
        <v>1516</v>
      </c>
      <c r="T208" s="8" t="s">
        <v>1517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642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1518</v>
      </c>
      <c r="B209" s="7" t="s">
        <v>1519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655</v>
      </c>
      <c r="H209" s="8" t="s">
        <v>656</v>
      </c>
      <c r="I209" s="8" t="s">
        <v>79</v>
      </c>
      <c r="J209" s="8" t="s">
        <v>2</v>
      </c>
      <c r="K209" s="8" t="s">
        <v>1520</v>
      </c>
      <c r="L209" s="8">
        <v>1</v>
      </c>
      <c r="M209" s="8">
        <v>2</v>
      </c>
      <c r="N209" s="8" t="s">
        <v>399</v>
      </c>
      <c r="O209" s="8" t="s">
        <v>628</v>
      </c>
      <c r="P209" s="8" t="s">
        <v>658</v>
      </c>
      <c r="Q209" s="8"/>
      <c r="R209" s="13" t="s">
        <v>1521</v>
      </c>
      <c r="S209" s="15" t="s">
        <v>1521</v>
      </c>
      <c r="T209" s="8" t="s">
        <v>1522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642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1523</v>
      </c>
      <c r="B210" s="7" t="s">
        <v>1524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655</v>
      </c>
      <c r="H210" s="8" t="s">
        <v>656</v>
      </c>
      <c r="I210" s="8" t="s">
        <v>79</v>
      </c>
      <c r="J210" s="8" t="s">
        <v>2</v>
      </c>
      <c r="K210" s="8" t="s">
        <v>1525</v>
      </c>
      <c r="L210" s="8">
        <v>1</v>
      </c>
      <c r="M210" s="8">
        <v>3</v>
      </c>
      <c r="N210" s="8" t="s">
        <v>399</v>
      </c>
      <c r="O210" s="8" t="s">
        <v>658</v>
      </c>
      <c r="P210" s="8" t="s">
        <v>404</v>
      </c>
      <c r="Q210" s="8"/>
      <c r="R210" s="13" t="s">
        <v>1526</v>
      </c>
      <c r="S210" s="15" t="s">
        <v>1526</v>
      </c>
      <c r="T210" s="8" t="s">
        <v>1527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245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1528</v>
      </c>
      <c r="B211" s="7" t="s">
        <v>1529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1098</v>
      </c>
      <c r="H211" s="8" t="s">
        <v>1099</v>
      </c>
      <c r="I211" s="8" t="s">
        <v>79</v>
      </c>
      <c r="J211" s="8" t="s">
        <v>2</v>
      </c>
      <c r="K211" s="8" t="s">
        <v>1530</v>
      </c>
      <c r="L211" s="8">
        <v>1</v>
      </c>
      <c r="M211" s="8">
        <v>1</v>
      </c>
      <c r="N211" s="8" t="s">
        <v>310</v>
      </c>
      <c r="O211" s="8" t="s">
        <v>399</v>
      </c>
      <c r="P211" s="8" t="s">
        <v>628</v>
      </c>
      <c r="Q211" s="8"/>
      <c r="R211" s="13" t="s">
        <v>1531</v>
      </c>
      <c r="S211" s="15" t="s">
        <v>19</v>
      </c>
      <c r="T211" s="8"/>
      <c r="U211" s="13" t="s">
        <v>19</v>
      </c>
      <c r="V211" s="13" t="s">
        <v>1531</v>
      </c>
      <c r="W211" s="15" t="s">
        <v>1532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1533</v>
      </c>
      <c r="AD211" t="s">
        <v>6</v>
      </c>
      <c r="AE211" t="s">
        <v>270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1534</v>
      </c>
      <c r="B212" s="7" t="s">
        <v>1535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1536</v>
      </c>
      <c r="H212" s="8" t="s">
        <v>1537</v>
      </c>
      <c r="I212" s="8" t="s">
        <v>79</v>
      </c>
      <c r="J212" s="8" t="s">
        <v>2</v>
      </c>
      <c r="K212" s="8" t="s">
        <v>1538</v>
      </c>
      <c r="L212" s="8">
        <v>1</v>
      </c>
      <c r="M212" s="8">
        <v>2</v>
      </c>
      <c r="N212" s="8" t="s">
        <v>309</v>
      </c>
      <c r="O212" s="8" t="s">
        <v>310</v>
      </c>
      <c r="P212" s="8" t="s">
        <v>628</v>
      </c>
      <c r="Q212" s="8"/>
      <c r="R212" s="13" t="s">
        <v>1539</v>
      </c>
      <c r="S212" s="15" t="s">
        <v>19</v>
      </c>
      <c r="T212" s="8"/>
      <c r="U212" s="13" t="s">
        <v>19</v>
      </c>
      <c r="V212" s="13" t="s">
        <v>1539</v>
      </c>
      <c r="W212" s="15" t="s">
        <v>147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1540</v>
      </c>
      <c r="AD212" t="s">
        <v>6</v>
      </c>
      <c r="AE212" t="s">
        <v>159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1541</v>
      </c>
      <c r="B213" s="7" t="s">
        <v>1542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1543</v>
      </c>
      <c r="H213" s="8" t="s">
        <v>1544</v>
      </c>
      <c r="I213" s="8" t="s">
        <v>79</v>
      </c>
      <c r="J213" s="8" t="s">
        <v>2</v>
      </c>
      <c r="K213" s="8" t="s">
        <v>1545</v>
      </c>
      <c r="L213" s="8">
        <v>1</v>
      </c>
      <c r="M213" s="8">
        <v>3</v>
      </c>
      <c r="N213" s="8" t="s">
        <v>628</v>
      </c>
      <c r="O213" s="8" t="s">
        <v>404</v>
      </c>
      <c r="P213" s="8" t="s">
        <v>386</v>
      </c>
      <c r="Q213" s="8"/>
      <c r="R213" s="13" t="s">
        <v>1546</v>
      </c>
      <c r="S213" s="15" t="s">
        <v>1546</v>
      </c>
      <c r="T213" s="8" t="s">
        <v>1547</v>
      </c>
      <c r="U213" s="13" t="s">
        <v>19</v>
      </c>
      <c r="V213" s="13" t="s">
        <v>19</v>
      </c>
      <c r="W213" s="15" t="s">
        <v>19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19</v>
      </c>
      <c r="AD213" t="s">
        <v>6</v>
      </c>
      <c r="AE213" t="s">
        <v>1548</v>
      </c>
      <c r="AF213" t="s">
        <v>88</v>
      </c>
      <c r="AG213" t="s">
        <v>75</v>
      </c>
      <c r="AH213" t="s">
        <v>19</v>
      </c>
    </row>
    <row r="214" ht="14.25" customHeight="1" spans="1:34">
      <c r="A214" s="7" t="s">
        <v>1549</v>
      </c>
      <c r="B214" s="7" t="s">
        <v>1550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1551</v>
      </c>
      <c r="H214" s="8" t="s">
        <v>1552</v>
      </c>
      <c r="I214" s="8" t="s">
        <v>79</v>
      </c>
      <c r="J214" s="8" t="s">
        <v>2</v>
      </c>
      <c r="K214" s="8" t="s">
        <v>1553</v>
      </c>
      <c r="L214" s="8">
        <v>1</v>
      </c>
      <c r="M214" s="8">
        <v>2</v>
      </c>
      <c r="N214" s="8" t="s">
        <v>310</v>
      </c>
      <c r="O214" s="8" t="s">
        <v>310</v>
      </c>
      <c r="P214" s="8" t="s">
        <v>628</v>
      </c>
      <c r="Q214" s="8"/>
      <c r="R214" s="13" t="s">
        <v>1554</v>
      </c>
      <c r="S214" s="15" t="s">
        <v>19</v>
      </c>
      <c r="T214" s="8"/>
      <c r="U214" s="13" t="s">
        <v>19</v>
      </c>
      <c r="V214" s="13" t="s">
        <v>1554</v>
      </c>
      <c r="W214" s="15" t="s">
        <v>1451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1555</v>
      </c>
      <c r="AD214" t="s">
        <v>6</v>
      </c>
      <c r="AE214" t="s">
        <v>245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1556</v>
      </c>
      <c r="B215" s="7" t="s">
        <v>1557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1558</v>
      </c>
      <c r="H215" s="8" t="s">
        <v>1559</v>
      </c>
      <c r="I215" s="8" t="s">
        <v>79</v>
      </c>
      <c r="J215" s="8" t="s">
        <v>2</v>
      </c>
      <c r="K215" s="8" t="s">
        <v>1560</v>
      </c>
      <c r="L215" s="8">
        <v>1</v>
      </c>
      <c r="M215" s="8">
        <v>1</v>
      </c>
      <c r="N215" s="8" t="s">
        <v>399</v>
      </c>
      <c r="O215" s="8" t="s">
        <v>399</v>
      </c>
      <c r="P215" s="8" t="s">
        <v>628</v>
      </c>
      <c r="Q215" s="8"/>
      <c r="R215" s="13" t="s">
        <v>1561</v>
      </c>
      <c r="S215" s="15" t="s">
        <v>19</v>
      </c>
      <c r="T215" s="8"/>
      <c r="U215" s="13" t="s">
        <v>19</v>
      </c>
      <c r="V215" s="13" t="s">
        <v>1561</v>
      </c>
      <c r="W215" s="15" t="s">
        <v>1446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749</v>
      </c>
      <c r="AD215" t="s">
        <v>6</v>
      </c>
      <c r="AE215" t="s">
        <v>1562</v>
      </c>
      <c r="AF215" t="s">
        <v>88</v>
      </c>
      <c r="AG215" t="s">
        <v>75</v>
      </c>
      <c r="AH215" t="s">
        <v>19</v>
      </c>
    </row>
    <row r="216" ht="14.25" customHeight="1" spans="1:34">
      <c r="A216" s="7" t="s">
        <v>1563</v>
      </c>
      <c r="B216" s="7" t="s">
        <v>1564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1543</v>
      </c>
      <c r="H216" s="8" t="s">
        <v>1544</v>
      </c>
      <c r="I216" s="8" t="s">
        <v>79</v>
      </c>
      <c r="J216" s="8" t="s">
        <v>2</v>
      </c>
      <c r="K216" s="8" t="s">
        <v>1545</v>
      </c>
      <c r="L216" s="8">
        <v>1</v>
      </c>
      <c r="M216" s="8">
        <v>1</v>
      </c>
      <c r="N216" s="8" t="s">
        <v>628</v>
      </c>
      <c r="O216" s="8" t="s">
        <v>404</v>
      </c>
      <c r="P216" s="8" t="s">
        <v>405</v>
      </c>
      <c r="Q216" s="8"/>
      <c r="R216" s="13" t="s">
        <v>1565</v>
      </c>
      <c r="S216" s="15" t="s">
        <v>1565</v>
      </c>
      <c r="T216" s="8" t="s">
        <v>1566</v>
      </c>
      <c r="U216" s="13" t="s">
        <v>19</v>
      </c>
      <c r="V216" s="13" t="s">
        <v>19</v>
      </c>
      <c r="W216" s="15" t="s">
        <v>19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19</v>
      </c>
      <c r="AD216" t="s">
        <v>6</v>
      </c>
      <c r="AE216" t="s">
        <v>1548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1567</v>
      </c>
      <c r="B217" s="7" t="s">
        <v>1568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1569</v>
      </c>
      <c r="H217" s="8" t="s">
        <v>1570</v>
      </c>
      <c r="I217" s="8" t="s">
        <v>79</v>
      </c>
      <c r="J217" s="8" t="s">
        <v>2</v>
      </c>
      <c r="K217" s="8" t="s">
        <v>1571</v>
      </c>
      <c r="L217" s="8">
        <v>1</v>
      </c>
      <c r="M217" s="8">
        <v>1</v>
      </c>
      <c r="N217" s="8" t="s">
        <v>399</v>
      </c>
      <c r="O217" s="8" t="s">
        <v>399</v>
      </c>
      <c r="P217" s="8" t="s">
        <v>628</v>
      </c>
      <c r="Q217" s="8"/>
      <c r="R217" s="13" t="s">
        <v>1572</v>
      </c>
      <c r="S217" s="15" t="s">
        <v>19</v>
      </c>
      <c r="T217" s="8"/>
      <c r="U217" s="13" t="s">
        <v>19</v>
      </c>
      <c r="V217" s="13" t="s">
        <v>1572</v>
      </c>
      <c r="W217" s="15" t="s">
        <v>1573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746</v>
      </c>
      <c r="AD217" t="s">
        <v>6</v>
      </c>
      <c r="AE217" t="s">
        <v>1574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1575</v>
      </c>
      <c r="B218" s="7" t="s">
        <v>1576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1028</v>
      </c>
      <c r="H218" s="8" t="s">
        <v>1029</v>
      </c>
      <c r="I218" s="8" t="s">
        <v>79</v>
      </c>
      <c r="J218" s="8" t="s">
        <v>2</v>
      </c>
      <c r="K218" s="8" t="s">
        <v>1577</v>
      </c>
      <c r="L218" s="8">
        <v>1</v>
      </c>
      <c r="M218" s="8">
        <v>1</v>
      </c>
      <c r="N218" s="8" t="s">
        <v>399</v>
      </c>
      <c r="O218" s="8" t="s">
        <v>399</v>
      </c>
      <c r="P218" s="8" t="s">
        <v>628</v>
      </c>
      <c r="Q218" s="8"/>
      <c r="R218" s="13" t="s">
        <v>1354</v>
      </c>
      <c r="S218" s="15" t="s">
        <v>19</v>
      </c>
      <c r="T218" s="8"/>
      <c r="U218" s="13" t="s">
        <v>19</v>
      </c>
      <c r="V218" s="13" t="s">
        <v>1354</v>
      </c>
      <c r="W218" s="15" t="s">
        <v>583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1355</v>
      </c>
      <c r="AD218" t="s">
        <v>6</v>
      </c>
      <c r="AE218" t="s">
        <v>1033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1578</v>
      </c>
      <c r="B219" s="7" t="s">
        <v>1579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889</v>
      </c>
      <c r="H219" s="8" t="s">
        <v>890</v>
      </c>
      <c r="I219" s="8" t="s">
        <v>79</v>
      </c>
      <c r="J219" s="8" t="s">
        <v>2</v>
      </c>
      <c r="K219" s="8" t="s">
        <v>1580</v>
      </c>
      <c r="L219" s="8">
        <v>1</v>
      </c>
      <c r="M219" s="8">
        <v>1</v>
      </c>
      <c r="N219" s="8" t="s">
        <v>399</v>
      </c>
      <c r="O219" s="8" t="s">
        <v>399</v>
      </c>
      <c r="P219" s="8" t="s">
        <v>628</v>
      </c>
      <c r="Q219" s="8"/>
      <c r="R219" s="13" t="s">
        <v>1581</v>
      </c>
      <c r="S219" s="15" t="s">
        <v>19</v>
      </c>
      <c r="T219" s="8"/>
      <c r="U219" s="13" t="s">
        <v>19</v>
      </c>
      <c r="V219" s="13" t="s">
        <v>1581</v>
      </c>
      <c r="W219" s="15" t="s">
        <v>766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1582</v>
      </c>
      <c r="AD219" t="s">
        <v>6</v>
      </c>
      <c r="AE219" t="s">
        <v>1583</v>
      </c>
      <c r="AF219" t="s">
        <v>88</v>
      </c>
      <c r="AG219" t="s">
        <v>75</v>
      </c>
      <c r="AH219" t="s">
        <v>19</v>
      </c>
    </row>
    <row r="220" ht="14.25" customHeight="1" spans="1:34">
      <c r="A220" s="7" t="s">
        <v>1584</v>
      </c>
      <c r="B220" s="7" t="s">
        <v>1585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1586</v>
      </c>
      <c r="H220" s="8" t="s">
        <v>1587</v>
      </c>
      <c r="I220" s="8" t="s">
        <v>79</v>
      </c>
      <c r="J220" s="8" t="s">
        <v>2</v>
      </c>
      <c r="K220" s="8" t="s">
        <v>1588</v>
      </c>
      <c r="L220" s="8">
        <v>1</v>
      </c>
      <c r="M220" s="8">
        <v>1</v>
      </c>
      <c r="N220" s="8" t="s">
        <v>399</v>
      </c>
      <c r="O220" s="8" t="s">
        <v>399</v>
      </c>
      <c r="P220" s="8" t="s">
        <v>628</v>
      </c>
      <c r="Q220" s="8"/>
      <c r="R220" s="13" t="s">
        <v>1589</v>
      </c>
      <c r="S220" s="15" t="s">
        <v>19</v>
      </c>
      <c r="T220" s="8"/>
      <c r="U220" s="13" t="s">
        <v>19</v>
      </c>
      <c r="V220" s="13" t="s">
        <v>1589</v>
      </c>
      <c r="W220" s="15" t="s">
        <v>511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347</v>
      </c>
      <c r="AD220" t="s">
        <v>6</v>
      </c>
      <c r="AE220" t="s">
        <v>129</v>
      </c>
      <c r="AF220" t="s">
        <v>88</v>
      </c>
      <c r="AG220" t="s">
        <v>75</v>
      </c>
      <c r="AH220" t="s">
        <v>19</v>
      </c>
    </row>
    <row r="221" ht="14.25" customHeight="1" spans="1:34">
      <c r="A221" s="7" t="s">
        <v>1590</v>
      </c>
      <c r="B221" s="7" t="s">
        <v>1591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1592</v>
      </c>
      <c r="H221" s="8" t="s">
        <v>1593</v>
      </c>
      <c r="I221" s="8" t="s">
        <v>79</v>
      </c>
      <c r="J221" s="8" t="s">
        <v>2</v>
      </c>
      <c r="K221" s="8" t="s">
        <v>1594</v>
      </c>
      <c r="L221" s="8">
        <v>1</v>
      </c>
      <c r="M221" s="8">
        <v>1</v>
      </c>
      <c r="N221" s="8" t="s">
        <v>399</v>
      </c>
      <c r="O221" s="8" t="s">
        <v>399</v>
      </c>
      <c r="P221" s="8" t="s">
        <v>628</v>
      </c>
      <c r="Q221" s="8"/>
      <c r="R221" s="13" t="s">
        <v>1595</v>
      </c>
      <c r="S221" s="15" t="s">
        <v>19</v>
      </c>
      <c r="T221" s="8"/>
      <c r="U221" s="13" t="s">
        <v>19</v>
      </c>
      <c r="V221" s="13" t="s">
        <v>1595</v>
      </c>
      <c r="W221" s="15" t="s">
        <v>963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1596</v>
      </c>
      <c r="AD221" t="s">
        <v>6</v>
      </c>
      <c r="AE221" t="s">
        <v>159</v>
      </c>
      <c r="AF221" t="s">
        <v>88</v>
      </c>
      <c r="AG221" t="s">
        <v>75</v>
      </c>
      <c r="AH221" t="s">
        <v>19</v>
      </c>
    </row>
    <row r="222" ht="14.25" customHeight="1" spans="1:34">
      <c r="A222" s="7" t="s">
        <v>1597</v>
      </c>
      <c r="B222" s="7" t="s">
        <v>1598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1599</v>
      </c>
      <c r="H222" s="8" t="s">
        <v>1600</v>
      </c>
      <c r="I222" s="8" t="s">
        <v>79</v>
      </c>
      <c r="J222" s="8" t="s">
        <v>2</v>
      </c>
      <c r="K222" s="8" t="s">
        <v>1601</v>
      </c>
      <c r="L222" s="8">
        <v>1</v>
      </c>
      <c r="M222" s="8">
        <v>1</v>
      </c>
      <c r="N222" s="8" t="s">
        <v>399</v>
      </c>
      <c r="O222" s="8" t="s">
        <v>399</v>
      </c>
      <c r="P222" s="8" t="s">
        <v>628</v>
      </c>
      <c r="Q222" s="8"/>
      <c r="R222" s="13" t="s">
        <v>1602</v>
      </c>
      <c r="S222" s="15" t="s">
        <v>19</v>
      </c>
      <c r="T222" s="8"/>
      <c r="U222" s="13" t="s">
        <v>19</v>
      </c>
      <c r="V222" s="13" t="s">
        <v>1602</v>
      </c>
      <c r="W222" s="15" t="s">
        <v>1603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1604</v>
      </c>
      <c r="AD222" t="s">
        <v>6</v>
      </c>
      <c r="AE222" t="s">
        <v>129</v>
      </c>
      <c r="AF222" t="s">
        <v>88</v>
      </c>
      <c r="AG222" t="s">
        <v>75</v>
      </c>
      <c r="AH222" t="s">
        <v>19</v>
      </c>
    </row>
    <row r="223" ht="14.25" customHeight="1" spans="1:34">
      <c r="A223" s="7" t="s">
        <v>1605</v>
      </c>
      <c r="B223" s="7" t="s">
        <v>1606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1607</v>
      </c>
      <c r="H223" s="8" t="s">
        <v>1608</v>
      </c>
      <c r="I223" s="8" t="s">
        <v>79</v>
      </c>
      <c r="J223" s="8" t="s">
        <v>2</v>
      </c>
      <c r="K223" s="8" t="s">
        <v>1609</v>
      </c>
      <c r="L223" s="8">
        <v>1</v>
      </c>
      <c r="M223" s="8">
        <v>1</v>
      </c>
      <c r="N223" s="8" t="s">
        <v>399</v>
      </c>
      <c r="O223" s="8" t="s">
        <v>399</v>
      </c>
      <c r="P223" s="8" t="s">
        <v>628</v>
      </c>
      <c r="Q223" s="8"/>
      <c r="R223" s="13" t="s">
        <v>1610</v>
      </c>
      <c r="S223" s="15" t="s">
        <v>19</v>
      </c>
      <c r="T223" s="8"/>
      <c r="U223" s="13" t="s">
        <v>19</v>
      </c>
      <c r="V223" s="13" t="s">
        <v>1610</v>
      </c>
      <c r="W223" s="15" t="s">
        <v>147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1611</v>
      </c>
      <c r="AD223" t="s">
        <v>6</v>
      </c>
      <c r="AE223" t="s">
        <v>1612</v>
      </c>
      <c r="AF223" t="s">
        <v>88</v>
      </c>
      <c r="AG223" t="s">
        <v>75</v>
      </c>
      <c r="AH223" t="s">
        <v>19</v>
      </c>
    </row>
    <row r="224" ht="14.25" customHeight="1" spans="1:34">
      <c r="A224" s="7" t="s">
        <v>1613</v>
      </c>
      <c r="B224" s="7" t="s">
        <v>1614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1615</v>
      </c>
      <c r="H224" s="8" t="s">
        <v>1616</v>
      </c>
      <c r="I224" s="8" t="s">
        <v>79</v>
      </c>
      <c r="J224" s="8" t="s">
        <v>2</v>
      </c>
      <c r="K224" s="8" t="s">
        <v>1617</v>
      </c>
      <c r="L224" s="8">
        <v>1</v>
      </c>
      <c r="M224" s="8">
        <v>1</v>
      </c>
      <c r="N224" s="8" t="s">
        <v>399</v>
      </c>
      <c r="O224" s="8" t="s">
        <v>399</v>
      </c>
      <c r="P224" s="8" t="s">
        <v>628</v>
      </c>
      <c r="Q224" s="8"/>
      <c r="R224" s="13" t="s">
        <v>1618</v>
      </c>
      <c r="S224" s="15" t="s">
        <v>19</v>
      </c>
      <c r="T224" s="8"/>
      <c r="U224" s="13" t="s">
        <v>19</v>
      </c>
      <c r="V224" s="13" t="s">
        <v>1618</v>
      </c>
      <c r="W224" s="15" t="s">
        <v>1446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1199</v>
      </c>
      <c r="AD224" t="s">
        <v>6</v>
      </c>
      <c r="AE224" t="s">
        <v>270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1619</v>
      </c>
      <c r="B225" s="7" t="s">
        <v>1620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152</v>
      </c>
      <c r="H225" s="8" t="s">
        <v>153</v>
      </c>
      <c r="I225" s="8" t="s">
        <v>79</v>
      </c>
      <c r="J225" s="8" t="s">
        <v>2</v>
      </c>
      <c r="K225" s="8" t="s">
        <v>1621</v>
      </c>
      <c r="L225" s="8">
        <v>1</v>
      </c>
      <c r="M225" s="8">
        <v>1</v>
      </c>
      <c r="N225" s="8" t="s">
        <v>628</v>
      </c>
      <c r="O225" s="8" t="s">
        <v>628</v>
      </c>
      <c r="P225" s="8" t="s">
        <v>629</v>
      </c>
      <c r="Q225" s="8"/>
      <c r="R225" s="13" t="s">
        <v>1622</v>
      </c>
      <c r="S225" s="15" t="s">
        <v>1622</v>
      </c>
      <c r="T225" s="8" t="s">
        <v>1623</v>
      </c>
      <c r="U225" s="13" t="s">
        <v>19</v>
      </c>
      <c r="V225" s="13" t="s">
        <v>19</v>
      </c>
      <c r="W225" s="15" t="s">
        <v>19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19</v>
      </c>
      <c r="AD225" t="s">
        <v>6</v>
      </c>
      <c r="AE225" t="s">
        <v>129</v>
      </c>
      <c r="AF225" t="s">
        <v>88</v>
      </c>
      <c r="AG225" t="s">
        <v>75</v>
      </c>
      <c r="AH225" t="s">
        <v>19</v>
      </c>
    </row>
    <row r="226" ht="14.25" customHeight="1" spans="1:34">
      <c r="A226" s="7" t="s">
        <v>1624</v>
      </c>
      <c r="B226" s="7" t="s">
        <v>1625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1626</v>
      </c>
      <c r="H226" s="8" t="s">
        <v>1627</v>
      </c>
      <c r="I226" s="8" t="s">
        <v>79</v>
      </c>
      <c r="J226" s="8" t="s">
        <v>2</v>
      </c>
      <c r="K226" s="8" t="s">
        <v>1628</v>
      </c>
      <c r="L226" s="8">
        <v>1</v>
      </c>
      <c r="M226" s="8">
        <v>1</v>
      </c>
      <c r="N226" s="8" t="s">
        <v>628</v>
      </c>
      <c r="O226" s="8" t="s">
        <v>1629</v>
      </c>
      <c r="P226" s="8" t="s">
        <v>1630</v>
      </c>
      <c r="Q226" s="8"/>
      <c r="R226" s="13" t="s">
        <v>1631</v>
      </c>
      <c r="S226" s="15" t="s">
        <v>1631</v>
      </c>
      <c r="T226" s="8" t="s">
        <v>1632</v>
      </c>
      <c r="U226" s="13" t="s">
        <v>19</v>
      </c>
      <c r="V226" s="13" t="s">
        <v>19</v>
      </c>
      <c r="W226" s="15" t="s">
        <v>19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19</v>
      </c>
      <c r="AD226" t="s">
        <v>6</v>
      </c>
      <c r="AE226" t="s">
        <v>1633</v>
      </c>
      <c r="AF226" t="s">
        <v>88</v>
      </c>
      <c r="AG226" t="s">
        <v>75</v>
      </c>
      <c r="AH226" t="s">
        <v>19</v>
      </c>
    </row>
    <row r="227" ht="14.25" customHeight="1" spans="1:34">
      <c r="A227" s="7" t="s">
        <v>1634</v>
      </c>
      <c r="B227" s="7" t="s">
        <v>1635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1636</v>
      </c>
      <c r="H227" s="8" t="s">
        <v>1637</v>
      </c>
      <c r="I227" s="8" t="s">
        <v>79</v>
      </c>
      <c r="J227" s="8" t="s">
        <v>2</v>
      </c>
      <c r="K227" s="8" t="s">
        <v>1638</v>
      </c>
      <c r="L227" s="8">
        <v>1</v>
      </c>
      <c r="M227" s="8">
        <v>4</v>
      </c>
      <c r="N227" s="8" t="s">
        <v>628</v>
      </c>
      <c r="O227" s="8" t="s">
        <v>1639</v>
      </c>
      <c r="P227" s="8" t="s">
        <v>1640</v>
      </c>
      <c r="Q227" s="8"/>
      <c r="R227" s="13" t="s">
        <v>1641</v>
      </c>
      <c r="S227" s="15" t="s">
        <v>1641</v>
      </c>
      <c r="T227" s="8" t="s">
        <v>1642</v>
      </c>
      <c r="U227" s="13" t="s">
        <v>19</v>
      </c>
      <c r="V227" s="13" t="s">
        <v>19</v>
      </c>
      <c r="W227" s="15" t="s">
        <v>19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19</v>
      </c>
      <c r="AD227" t="s">
        <v>6</v>
      </c>
      <c r="AE227" t="s">
        <v>1643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1644</v>
      </c>
      <c r="B228" s="7" t="s">
        <v>1645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1646</v>
      </c>
      <c r="H228" s="8" t="s">
        <v>1647</v>
      </c>
      <c r="I228" s="8" t="s">
        <v>79</v>
      </c>
      <c r="J228" s="8" t="s">
        <v>2</v>
      </c>
      <c r="K228" s="8" t="s">
        <v>1648</v>
      </c>
      <c r="L228" s="8">
        <v>2</v>
      </c>
      <c r="M228" s="8">
        <v>2</v>
      </c>
      <c r="N228" s="8" t="s">
        <v>628</v>
      </c>
      <c r="O228" s="8" t="s">
        <v>1045</v>
      </c>
      <c r="P228" s="8" t="s">
        <v>1630</v>
      </c>
      <c r="Q228" s="8"/>
      <c r="R228" s="13" t="s">
        <v>1649</v>
      </c>
      <c r="S228" s="15" t="s">
        <v>1649</v>
      </c>
      <c r="T228" s="8" t="s">
        <v>1650</v>
      </c>
      <c r="U228" s="13" t="s">
        <v>19</v>
      </c>
      <c r="V228" s="13" t="s">
        <v>19</v>
      </c>
      <c r="W228" s="15" t="s">
        <v>19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19</v>
      </c>
      <c r="AD228" t="s">
        <v>6</v>
      </c>
      <c r="AE228" t="s">
        <v>129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1651</v>
      </c>
      <c r="B229" s="7" t="s">
        <v>1652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1653</v>
      </c>
      <c r="H229" s="8" t="s">
        <v>1654</v>
      </c>
      <c r="I229" s="8" t="s">
        <v>79</v>
      </c>
      <c r="J229" s="8" t="s">
        <v>2</v>
      </c>
      <c r="K229" s="8" t="s">
        <v>1655</v>
      </c>
      <c r="L229" s="8">
        <v>1</v>
      </c>
      <c r="M229" s="8">
        <v>3</v>
      </c>
      <c r="N229" s="8" t="s">
        <v>105</v>
      </c>
      <c r="O229" s="8" t="s">
        <v>1656</v>
      </c>
      <c r="P229" s="8" t="s">
        <v>1657</v>
      </c>
      <c r="Q229" s="8"/>
      <c r="R229" s="13" t="s">
        <v>1658</v>
      </c>
      <c r="S229" s="15" t="s">
        <v>1658</v>
      </c>
      <c r="T229" s="8" t="s">
        <v>1659</v>
      </c>
      <c r="U229" s="13" t="s">
        <v>19</v>
      </c>
      <c r="V229" s="13" t="s">
        <v>19</v>
      </c>
      <c r="W229" s="15" t="s">
        <v>19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19</v>
      </c>
      <c r="AD229" t="s">
        <v>6</v>
      </c>
      <c r="AE229" t="s">
        <v>1363</v>
      </c>
      <c r="AF229" t="s">
        <v>88</v>
      </c>
      <c r="AG229" t="s">
        <v>75</v>
      </c>
      <c r="AH229" t="s">
        <v>19</v>
      </c>
    </row>
    <row r="230" ht="14.25" customHeight="1" spans="1:34">
      <c r="A230" s="7" t="s">
        <v>1660</v>
      </c>
      <c r="B230" s="7" t="s">
        <v>1661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670</v>
      </c>
      <c r="H230" s="8" t="s">
        <v>671</v>
      </c>
      <c r="I230" s="8" t="s">
        <v>79</v>
      </c>
      <c r="J230" s="8" t="s">
        <v>2</v>
      </c>
      <c r="K230" s="8" t="s">
        <v>1662</v>
      </c>
      <c r="L230" s="8">
        <v>1</v>
      </c>
      <c r="M230" s="8">
        <v>1</v>
      </c>
      <c r="N230" s="8" t="s">
        <v>629</v>
      </c>
      <c r="O230" s="8" t="s">
        <v>659</v>
      </c>
      <c r="P230" s="8" t="s">
        <v>404</v>
      </c>
      <c r="Q230" s="8"/>
      <c r="R230" s="13" t="s">
        <v>1663</v>
      </c>
      <c r="S230" s="15" t="s">
        <v>1663</v>
      </c>
      <c r="T230" s="8" t="s">
        <v>1664</v>
      </c>
      <c r="U230" s="13" t="s">
        <v>19</v>
      </c>
      <c r="V230" s="13" t="s">
        <v>19</v>
      </c>
      <c r="W230" s="15" t="s">
        <v>19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19</v>
      </c>
      <c r="AD230" t="s">
        <v>6</v>
      </c>
      <c r="AE230" t="s">
        <v>1665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1666</v>
      </c>
      <c r="B231" s="7" t="s">
        <v>1667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1668</v>
      </c>
      <c r="H231" s="8" t="s">
        <v>1669</v>
      </c>
      <c r="I231" s="8" t="s">
        <v>79</v>
      </c>
      <c r="J231" s="8" t="s">
        <v>2</v>
      </c>
      <c r="K231" s="8" t="s">
        <v>1670</v>
      </c>
      <c r="L231" s="8">
        <v>1</v>
      </c>
      <c r="M231" s="8">
        <v>1</v>
      </c>
      <c r="N231" s="8" t="s">
        <v>861</v>
      </c>
      <c r="O231" s="8" t="s">
        <v>628</v>
      </c>
      <c r="P231" s="8" t="s">
        <v>629</v>
      </c>
      <c r="Q231" s="8"/>
      <c r="R231" s="13" t="s">
        <v>442</v>
      </c>
      <c r="S231" s="15" t="s">
        <v>19</v>
      </c>
      <c r="T231" s="8"/>
      <c r="U231" s="13" t="s">
        <v>19</v>
      </c>
      <c r="V231" s="13" t="s">
        <v>442</v>
      </c>
      <c r="W231" s="15" t="s">
        <v>1671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1672</v>
      </c>
      <c r="AD231" t="s">
        <v>6</v>
      </c>
      <c r="AE231" t="s">
        <v>1673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1674</v>
      </c>
      <c r="B232" s="7" t="s">
        <v>1675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1668</v>
      </c>
      <c r="H232" s="8" t="s">
        <v>1669</v>
      </c>
      <c r="I232" s="8" t="s">
        <v>79</v>
      </c>
      <c r="J232" s="8" t="s">
        <v>2</v>
      </c>
      <c r="K232" s="8" t="s">
        <v>1676</v>
      </c>
      <c r="L232" s="8">
        <v>1</v>
      </c>
      <c r="M232" s="8">
        <v>1</v>
      </c>
      <c r="N232" s="8" t="s">
        <v>861</v>
      </c>
      <c r="O232" s="8" t="s">
        <v>628</v>
      </c>
      <c r="P232" s="8" t="s">
        <v>629</v>
      </c>
      <c r="Q232" s="8"/>
      <c r="R232" s="13" t="s">
        <v>442</v>
      </c>
      <c r="S232" s="15" t="s">
        <v>19</v>
      </c>
      <c r="T232" s="8"/>
      <c r="U232" s="13" t="s">
        <v>19</v>
      </c>
      <c r="V232" s="13" t="s">
        <v>442</v>
      </c>
      <c r="W232" s="15" t="s">
        <v>1671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1672</v>
      </c>
      <c r="AD232" t="s">
        <v>6</v>
      </c>
      <c r="AE232" t="s">
        <v>1673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1677</v>
      </c>
      <c r="B233" s="7" t="s">
        <v>1678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1679</v>
      </c>
      <c r="H233" s="8" t="s">
        <v>1680</v>
      </c>
      <c r="I233" s="8" t="s">
        <v>79</v>
      </c>
      <c r="J233" s="8" t="s">
        <v>2</v>
      </c>
      <c r="K233" s="8" t="s">
        <v>1681</v>
      </c>
      <c r="L233" s="8">
        <v>1</v>
      </c>
      <c r="M233" s="8">
        <v>1</v>
      </c>
      <c r="N233" s="8" t="s">
        <v>1682</v>
      </c>
      <c r="O233" s="8" t="s">
        <v>628</v>
      </c>
      <c r="P233" s="8" t="s">
        <v>629</v>
      </c>
      <c r="Q233" s="8"/>
      <c r="R233" s="13" t="s">
        <v>1683</v>
      </c>
      <c r="S233" s="15" t="s">
        <v>19</v>
      </c>
      <c r="T233" s="8"/>
      <c r="U233" s="13" t="s">
        <v>19</v>
      </c>
      <c r="V233" s="13" t="s">
        <v>1683</v>
      </c>
      <c r="W233" s="15" t="s">
        <v>1263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1684</v>
      </c>
      <c r="AD233" t="s">
        <v>6</v>
      </c>
      <c r="AE233" t="s">
        <v>1685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1686</v>
      </c>
      <c r="B234" s="7" t="s">
        <v>1687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670</v>
      </c>
      <c r="H234" s="8" t="s">
        <v>671</v>
      </c>
      <c r="I234" s="8" t="s">
        <v>79</v>
      </c>
      <c r="J234" s="8" t="s">
        <v>2</v>
      </c>
      <c r="K234" s="8" t="s">
        <v>1688</v>
      </c>
      <c r="L234" s="8">
        <v>1</v>
      </c>
      <c r="M234" s="8">
        <v>3</v>
      </c>
      <c r="N234" s="8" t="s">
        <v>233</v>
      </c>
      <c r="O234" s="8" t="s">
        <v>310</v>
      </c>
      <c r="P234" s="8" t="s">
        <v>629</v>
      </c>
      <c r="Q234" s="8"/>
      <c r="R234" s="13" t="s">
        <v>1689</v>
      </c>
      <c r="S234" s="15" t="s">
        <v>19</v>
      </c>
      <c r="T234" s="8"/>
      <c r="U234" s="13" t="s">
        <v>19</v>
      </c>
      <c r="V234" s="13" t="s">
        <v>1689</v>
      </c>
      <c r="W234" s="15" t="s">
        <v>906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1690</v>
      </c>
      <c r="AD234" t="s">
        <v>6</v>
      </c>
      <c r="AE234" t="s">
        <v>159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1691</v>
      </c>
      <c r="B235" s="7" t="s">
        <v>1692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1636</v>
      </c>
      <c r="H235" s="8" t="s">
        <v>1637</v>
      </c>
      <c r="I235" s="8" t="s">
        <v>79</v>
      </c>
      <c r="J235" s="8" t="s">
        <v>2</v>
      </c>
      <c r="K235" s="8" t="s">
        <v>1693</v>
      </c>
      <c r="L235" s="8">
        <v>3</v>
      </c>
      <c r="M235" s="8">
        <v>4</v>
      </c>
      <c r="N235" s="8" t="s">
        <v>628</v>
      </c>
      <c r="O235" s="8" t="s">
        <v>1694</v>
      </c>
      <c r="P235" s="8" t="s">
        <v>1695</v>
      </c>
      <c r="Q235" s="8"/>
      <c r="R235" s="13" t="s">
        <v>1696</v>
      </c>
      <c r="S235" s="15" t="s">
        <v>1696</v>
      </c>
      <c r="T235" s="8" t="s">
        <v>1697</v>
      </c>
      <c r="U235" s="13" t="s">
        <v>19</v>
      </c>
      <c r="V235" s="13" t="s">
        <v>19</v>
      </c>
      <c r="W235" s="15" t="s">
        <v>19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19</v>
      </c>
      <c r="AD235" t="s">
        <v>6</v>
      </c>
      <c r="AE235" t="s">
        <v>1698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1699</v>
      </c>
      <c r="B236" s="7" t="s">
        <v>1700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132</v>
      </c>
      <c r="H236" s="8" t="s">
        <v>133</v>
      </c>
      <c r="I236" s="8" t="s">
        <v>79</v>
      </c>
      <c r="J236" s="8" t="s">
        <v>2</v>
      </c>
      <c r="K236" s="8" t="s">
        <v>1701</v>
      </c>
      <c r="L236" s="8">
        <v>1</v>
      </c>
      <c r="M236" s="8">
        <v>3</v>
      </c>
      <c r="N236" s="8" t="s">
        <v>1432</v>
      </c>
      <c r="O236" s="8" t="s">
        <v>310</v>
      </c>
      <c r="P236" s="8" t="s">
        <v>629</v>
      </c>
      <c r="Q236" s="8"/>
      <c r="R236" s="13" t="s">
        <v>1702</v>
      </c>
      <c r="S236" s="15" t="s">
        <v>19</v>
      </c>
      <c r="T236" s="8"/>
      <c r="U236" s="13" t="s">
        <v>19</v>
      </c>
      <c r="V236" s="13" t="s">
        <v>1702</v>
      </c>
      <c r="W236" s="15" t="s">
        <v>1703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1704</v>
      </c>
      <c r="AD236" t="s">
        <v>6</v>
      </c>
      <c r="AE236" t="s">
        <v>138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1705</v>
      </c>
      <c r="B237" s="7" t="s">
        <v>1706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889</v>
      </c>
      <c r="H237" s="8" t="s">
        <v>890</v>
      </c>
      <c r="I237" s="8" t="s">
        <v>79</v>
      </c>
      <c r="J237" s="8" t="s">
        <v>2</v>
      </c>
      <c r="K237" s="8" t="s">
        <v>1707</v>
      </c>
      <c r="L237" s="8">
        <v>1</v>
      </c>
      <c r="M237" s="8">
        <v>3</v>
      </c>
      <c r="N237" s="8" t="s">
        <v>892</v>
      </c>
      <c r="O237" s="8" t="s">
        <v>310</v>
      </c>
      <c r="P237" s="8" t="s">
        <v>629</v>
      </c>
      <c r="Q237" s="8"/>
      <c r="R237" s="13" t="s">
        <v>1708</v>
      </c>
      <c r="S237" s="15" t="s">
        <v>19</v>
      </c>
      <c r="T237" s="8"/>
      <c r="U237" s="13" t="s">
        <v>19</v>
      </c>
      <c r="V237" s="13" t="s">
        <v>1708</v>
      </c>
      <c r="W237" s="15" t="s">
        <v>85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1709</v>
      </c>
      <c r="AD237" t="s">
        <v>6</v>
      </c>
      <c r="AE237" t="s">
        <v>901</v>
      </c>
      <c r="AF237" t="s">
        <v>88</v>
      </c>
      <c r="AG237" t="s">
        <v>75</v>
      </c>
      <c r="AH237" t="s">
        <v>19</v>
      </c>
    </row>
    <row r="238" ht="14.25" customHeight="1" spans="1:34">
      <c r="A238" s="7" t="s">
        <v>1710</v>
      </c>
      <c r="B238" s="7" t="s">
        <v>1711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204</v>
      </c>
      <c r="H238" s="8" t="s">
        <v>205</v>
      </c>
      <c r="I238" s="8" t="s">
        <v>79</v>
      </c>
      <c r="J238" s="8" t="s">
        <v>2</v>
      </c>
      <c r="K238" s="8" t="s">
        <v>1712</v>
      </c>
      <c r="L238" s="8">
        <v>1</v>
      </c>
      <c r="M238" s="8">
        <v>1</v>
      </c>
      <c r="N238" s="8" t="s">
        <v>165</v>
      </c>
      <c r="O238" s="8" t="s">
        <v>628</v>
      </c>
      <c r="P238" s="8" t="s">
        <v>629</v>
      </c>
      <c r="Q238" s="8"/>
      <c r="R238" s="13" t="s">
        <v>1713</v>
      </c>
      <c r="S238" s="15" t="s">
        <v>19</v>
      </c>
      <c r="T238" s="8"/>
      <c r="U238" s="13" t="s">
        <v>19</v>
      </c>
      <c r="V238" s="13" t="s">
        <v>1713</v>
      </c>
      <c r="W238" s="15" t="s">
        <v>991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1714</v>
      </c>
      <c r="AD238" t="s">
        <v>6</v>
      </c>
      <c r="AE238" t="s">
        <v>1715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1716</v>
      </c>
      <c r="B239" s="7" t="s">
        <v>1717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204</v>
      </c>
      <c r="H239" s="8" t="s">
        <v>205</v>
      </c>
      <c r="I239" s="8" t="s">
        <v>79</v>
      </c>
      <c r="J239" s="8" t="s">
        <v>2</v>
      </c>
      <c r="K239" s="8" t="s">
        <v>1718</v>
      </c>
      <c r="L239" s="8">
        <v>2</v>
      </c>
      <c r="M239" s="8">
        <v>1</v>
      </c>
      <c r="N239" s="8" t="s">
        <v>165</v>
      </c>
      <c r="O239" s="8" t="s">
        <v>628</v>
      </c>
      <c r="P239" s="8" t="s">
        <v>629</v>
      </c>
      <c r="Q239" s="8"/>
      <c r="R239" s="13" t="s">
        <v>1719</v>
      </c>
      <c r="S239" s="15" t="s">
        <v>19</v>
      </c>
      <c r="T239" s="8"/>
      <c r="U239" s="13" t="s">
        <v>19</v>
      </c>
      <c r="V239" s="13" t="s">
        <v>1719</v>
      </c>
      <c r="W239" s="15" t="s">
        <v>1720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1721</v>
      </c>
      <c r="AD239" t="s">
        <v>6</v>
      </c>
      <c r="AE239" t="s">
        <v>1715</v>
      </c>
      <c r="AF239" t="s">
        <v>88</v>
      </c>
      <c r="AG239" t="s">
        <v>75</v>
      </c>
      <c r="AH239" t="s">
        <v>19</v>
      </c>
    </row>
    <row r="240" ht="14.25" customHeight="1" spans="1:34">
      <c r="A240" s="7" t="s">
        <v>1722</v>
      </c>
      <c r="B240" s="7" t="s">
        <v>1723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1724</v>
      </c>
      <c r="H240" s="8" t="s">
        <v>1725</v>
      </c>
      <c r="I240" s="8" t="s">
        <v>79</v>
      </c>
      <c r="J240" s="8" t="s">
        <v>2</v>
      </c>
      <c r="K240" s="8" t="s">
        <v>1726</v>
      </c>
      <c r="L240" s="8">
        <v>1</v>
      </c>
      <c r="M240" s="8">
        <v>2</v>
      </c>
      <c r="N240" s="8" t="s">
        <v>83</v>
      </c>
      <c r="O240" s="8" t="s">
        <v>399</v>
      </c>
      <c r="P240" s="8" t="s">
        <v>629</v>
      </c>
      <c r="Q240" s="8"/>
      <c r="R240" s="13" t="s">
        <v>1727</v>
      </c>
      <c r="S240" s="15" t="s">
        <v>19</v>
      </c>
      <c r="T240" s="8"/>
      <c r="U240" s="13" t="s">
        <v>19</v>
      </c>
      <c r="V240" s="13" t="s">
        <v>1727</v>
      </c>
      <c r="W240" s="15" t="s">
        <v>958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1728</v>
      </c>
      <c r="AD240" t="s">
        <v>6</v>
      </c>
      <c r="AE240" t="s">
        <v>159</v>
      </c>
      <c r="AF240" t="s">
        <v>88</v>
      </c>
      <c r="AG240" t="s">
        <v>75</v>
      </c>
      <c r="AH240" t="s">
        <v>19</v>
      </c>
    </row>
    <row r="241" ht="14.25" customHeight="1" spans="1:34">
      <c r="A241" s="7" t="s">
        <v>1729</v>
      </c>
      <c r="B241" s="7" t="s">
        <v>1730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1724</v>
      </c>
      <c r="H241" s="8" t="s">
        <v>1725</v>
      </c>
      <c r="I241" s="8" t="s">
        <v>79</v>
      </c>
      <c r="J241" s="8" t="s">
        <v>2</v>
      </c>
      <c r="K241" s="8" t="s">
        <v>1731</v>
      </c>
      <c r="L241" s="8">
        <v>1</v>
      </c>
      <c r="M241" s="8">
        <v>3</v>
      </c>
      <c r="N241" s="8" t="s">
        <v>422</v>
      </c>
      <c r="O241" s="8" t="s">
        <v>310</v>
      </c>
      <c r="P241" s="8" t="s">
        <v>629</v>
      </c>
      <c r="Q241" s="8"/>
      <c r="R241" s="13" t="s">
        <v>1404</v>
      </c>
      <c r="S241" s="15" t="s">
        <v>19</v>
      </c>
      <c r="T241" s="8"/>
      <c r="U241" s="13" t="s">
        <v>19</v>
      </c>
      <c r="V241" s="13" t="s">
        <v>1404</v>
      </c>
      <c r="W241" s="15" t="s">
        <v>511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1732</v>
      </c>
      <c r="AD241" t="s">
        <v>6</v>
      </c>
      <c r="AE241" t="s">
        <v>159</v>
      </c>
      <c r="AF241" t="s">
        <v>88</v>
      </c>
      <c r="AG241" t="s">
        <v>75</v>
      </c>
      <c r="AH241" t="s">
        <v>19</v>
      </c>
    </row>
    <row r="242" ht="14.25" customHeight="1" spans="1:34">
      <c r="A242" s="7" t="s">
        <v>1733</v>
      </c>
      <c r="B242" s="7" t="s">
        <v>1734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297</v>
      </c>
      <c r="H242" s="8" t="s">
        <v>298</v>
      </c>
      <c r="I242" s="8" t="s">
        <v>79</v>
      </c>
      <c r="J242" s="8" t="s">
        <v>2</v>
      </c>
      <c r="K242" s="8" t="s">
        <v>1735</v>
      </c>
      <c r="L242" s="8">
        <v>3</v>
      </c>
      <c r="M242" s="8">
        <v>1</v>
      </c>
      <c r="N242" s="8" t="s">
        <v>309</v>
      </c>
      <c r="O242" s="8" t="s">
        <v>628</v>
      </c>
      <c r="P242" s="8" t="s">
        <v>629</v>
      </c>
      <c r="Q242" s="8"/>
      <c r="R242" s="13" t="s">
        <v>1736</v>
      </c>
      <c r="S242" s="15" t="s">
        <v>19</v>
      </c>
      <c r="T242" s="8"/>
      <c r="U242" s="13" t="s">
        <v>19</v>
      </c>
      <c r="V242" s="13" t="s">
        <v>1736</v>
      </c>
      <c r="W242" s="15" t="s">
        <v>912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1737</v>
      </c>
      <c r="AD242" t="s">
        <v>6</v>
      </c>
      <c r="AE242" t="s">
        <v>1226</v>
      </c>
      <c r="AF242" t="s">
        <v>88</v>
      </c>
      <c r="AG242" t="s">
        <v>75</v>
      </c>
      <c r="AH242" t="s">
        <v>19</v>
      </c>
    </row>
    <row r="243" ht="14.25" customHeight="1" spans="1:34">
      <c r="A243" s="7" t="s">
        <v>1738</v>
      </c>
      <c r="B243" s="7" t="s">
        <v>1739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1724</v>
      </c>
      <c r="H243" s="8" t="s">
        <v>1725</v>
      </c>
      <c r="I243" s="8" t="s">
        <v>79</v>
      </c>
      <c r="J243" s="8" t="s">
        <v>2</v>
      </c>
      <c r="K243" s="8" t="s">
        <v>1740</v>
      </c>
      <c r="L243" s="8">
        <v>3</v>
      </c>
      <c r="M243" s="8">
        <v>3</v>
      </c>
      <c r="N243" s="8" t="s">
        <v>422</v>
      </c>
      <c r="O243" s="8" t="s">
        <v>310</v>
      </c>
      <c r="P243" s="8" t="s">
        <v>629</v>
      </c>
      <c r="Q243" s="8"/>
      <c r="R243" s="13" t="s">
        <v>1741</v>
      </c>
      <c r="S243" s="15" t="s">
        <v>19</v>
      </c>
      <c r="T243" s="8"/>
      <c r="U243" s="13" t="s">
        <v>19</v>
      </c>
      <c r="V243" s="13" t="s">
        <v>1741</v>
      </c>
      <c r="W243" s="15" t="s">
        <v>1742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1743</v>
      </c>
      <c r="AD243" t="s">
        <v>6</v>
      </c>
      <c r="AE243" t="s">
        <v>159</v>
      </c>
      <c r="AF243" t="s">
        <v>88</v>
      </c>
      <c r="AG243" t="s">
        <v>75</v>
      </c>
      <c r="AH243" t="s">
        <v>19</v>
      </c>
    </row>
    <row r="244" ht="14.25" customHeight="1" spans="1:34">
      <c r="A244" s="7" t="s">
        <v>1744</v>
      </c>
      <c r="B244" s="7" t="s">
        <v>1745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1746</v>
      </c>
      <c r="H244" s="8" t="s">
        <v>1747</v>
      </c>
      <c r="I244" s="8" t="s">
        <v>79</v>
      </c>
      <c r="J244" s="8" t="s">
        <v>2</v>
      </c>
      <c r="K244" s="8" t="s">
        <v>1748</v>
      </c>
      <c r="L244" s="8">
        <v>1</v>
      </c>
      <c r="M244" s="8">
        <v>2</v>
      </c>
      <c r="N244" s="8" t="s">
        <v>399</v>
      </c>
      <c r="O244" s="8" t="s">
        <v>399</v>
      </c>
      <c r="P244" s="8" t="s">
        <v>629</v>
      </c>
      <c r="Q244" s="8"/>
      <c r="R244" s="13" t="s">
        <v>1749</v>
      </c>
      <c r="S244" s="15" t="s">
        <v>19</v>
      </c>
      <c r="T244" s="8"/>
      <c r="U244" s="13" t="s">
        <v>19</v>
      </c>
      <c r="V244" s="13" t="s">
        <v>1749</v>
      </c>
      <c r="W244" s="15" t="s">
        <v>766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1750</v>
      </c>
      <c r="AD244" t="s">
        <v>6</v>
      </c>
      <c r="AE244" t="s">
        <v>1751</v>
      </c>
      <c r="AF244" t="s">
        <v>88</v>
      </c>
      <c r="AG244" t="s">
        <v>75</v>
      </c>
      <c r="AH244" t="s">
        <v>19</v>
      </c>
    </row>
    <row r="245" ht="14.25" customHeight="1" spans="1:34">
      <c r="A245" s="7" t="s">
        <v>1752</v>
      </c>
      <c r="B245" s="7" t="s">
        <v>1753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1754</v>
      </c>
      <c r="H245" s="8" t="s">
        <v>1755</v>
      </c>
      <c r="I245" s="8" t="s">
        <v>79</v>
      </c>
      <c r="J245" s="8" t="s">
        <v>2</v>
      </c>
      <c r="K245" s="8" t="s">
        <v>1756</v>
      </c>
      <c r="L245" s="8">
        <v>1</v>
      </c>
      <c r="M245" s="8">
        <v>2</v>
      </c>
      <c r="N245" s="8" t="s">
        <v>399</v>
      </c>
      <c r="O245" s="8" t="s">
        <v>399</v>
      </c>
      <c r="P245" s="8" t="s">
        <v>629</v>
      </c>
      <c r="Q245" s="8"/>
      <c r="R245" s="13" t="s">
        <v>1757</v>
      </c>
      <c r="S245" s="15" t="s">
        <v>19</v>
      </c>
      <c r="T245" s="8"/>
      <c r="U245" s="13" t="s">
        <v>19</v>
      </c>
      <c r="V245" s="13" t="s">
        <v>1757</v>
      </c>
      <c r="W245" s="15" t="s">
        <v>958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1758</v>
      </c>
      <c r="AD245" t="s">
        <v>6</v>
      </c>
      <c r="AE245" t="s">
        <v>1363</v>
      </c>
      <c r="AF245" t="s">
        <v>88</v>
      </c>
      <c r="AG245" t="s">
        <v>75</v>
      </c>
      <c r="AH245" t="s">
        <v>19</v>
      </c>
    </row>
    <row r="246" ht="14.25" customHeight="1" spans="1:34">
      <c r="A246" s="7" t="s">
        <v>1759</v>
      </c>
      <c r="B246" s="7" t="s">
        <v>1760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1761</v>
      </c>
      <c r="H246" s="8" t="s">
        <v>1762</v>
      </c>
      <c r="I246" s="8" t="s">
        <v>79</v>
      </c>
      <c r="J246" s="8" t="s">
        <v>2</v>
      </c>
      <c r="K246" s="8" t="s">
        <v>1763</v>
      </c>
      <c r="L246" s="8">
        <v>1</v>
      </c>
      <c r="M246" s="8">
        <v>2</v>
      </c>
      <c r="N246" s="8" t="s">
        <v>310</v>
      </c>
      <c r="O246" s="8" t="s">
        <v>399</v>
      </c>
      <c r="P246" s="8" t="s">
        <v>629</v>
      </c>
      <c r="Q246" s="8"/>
      <c r="R246" s="13" t="s">
        <v>1764</v>
      </c>
      <c r="S246" s="15" t="s">
        <v>19</v>
      </c>
      <c r="T246" s="8"/>
      <c r="U246" s="13" t="s">
        <v>19</v>
      </c>
      <c r="V246" s="13" t="s">
        <v>1764</v>
      </c>
      <c r="W246" s="15" t="s">
        <v>1532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1765</v>
      </c>
      <c r="AD246" t="s">
        <v>6</v>
      </c>
      <c r="AE246" t="s">
        <v>129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1766</v>
      </c>
      <c r="B247" s="7" t="s">
        <v>1767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248</v>
      </c>
      <c r="H247" s="8" t="s">
        <v>249</v>
      </c>
      <c r="I247" s="8" t="s">
        <v>79</v>
      </c>
      <c r="J247" s="8" t="s">
        <v>2</v>
      </c>
      <c r="K247" s="8" t="s">
        <v>1768</v>
      </c>
      <c r="L247" s="8">
        <v>2</v>
      </c>
      <c r="M247" s="8">
        <v>2</v>
      </c>
      <c r="N247" s="8" t="s">
        <v>399</v>
      </c>
      <c r="O247" s="8" t="s">
        <v>399</v>
      </c>
      <c r="P247" s="8" t="s">
        <v>629</v>
      </c>
      <c r="Q247" s="8"/>
      <c r="R247" s="13" t="s">
        <v>534</v>
      </c>
      <c r="S247" s="15" t="s">
        <v>19</v>
      </c>
      <c r="T247" s="8"/>
      <c r="U247" s="13" t="s">
        <v>19</v>
      </c>
      <c r="V247" s="13" t="s">
        <v>534</v>
      </c>
      <c r="W247" s="15" t="s">
        <v>535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536</v>
      </c>
      <c r="AD247" t="s">
        <v>6</v>
      </c>
      <c r="AE247" t="s">
        <v>537</v>
      </c>
      <c r="AF247" t="s">
        <v>88</v>
      </c>
      <c r="AG247" t="s">
        <v>75</v>
      </c>
      <c r="AH247" t="s">
        <v>19</v>
      </c>
    </row>
    <row r="248" ht="14.25" customHeight="1" spans="1:34">
      <c r="A248" s="7" t="s">
        <v>1769</v>
      </c>
      <c r="B248" s="7" t="s">
        <v>1770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1771</v>
      </c>
      <c r="H248" s="8" t="s">
        <v>1772</v>
      </c>
      <c r="I248" s="8" t="s">
        <v>79</v>
      </c>
      <c r="J248" s="8" t="s">
        <v>2</v>
      </c>
      <c r="K248" s="8" t="s">
        <v>1773</v>
      </c>
      <c r="L248" s="8">
        <v>1</v>
      </c>
      <c r="M248" s="8">
        <v>1</v>
      </c>
      <c r="N248" s="8" t="s">
        <v>628</v>
      </c>
      <c r="O248" s="8" t="s">
        <v>628</v>
      </c>
      <c r="P248" s="8" t="s">
        <v>629</v>
      </c>
      <c r="Q248" s="8"/>
      <c r="R248" s="13" t="s">
        <v>1774</v>
      </c>
      <c r="S248" s="15" t="s">
        <v>19</v>
      </c>
      <c r="T248" s="8"/>
      <c r="U248" s="13" t="s">
        <v>19</v>
      </c>
      <c r="V248" s="13" t="s">
        <v>1774</v>
      </c>
      <c r="W248" s="15" t="s">
        <v>1775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816</v>
      </c>
      <c r="AD248" t="s">
        <v>6</v>
      </c>
      <c r="AE248" t="s">
        <v>1776</v>
      </c>
      <c r="AF248" t="s">
        <v>88</v>
      </c>
      <c r="AG248" t="s">
        <v>75</v>
      </c>
      <c r="AH248" t="s">
        <v>19</v>
      </c>
    </row>
    <row r="249" ht="14.25" customHeight="1" spans="1:34">
      <c r="A249" s="7" t="s">
        <v>1777</v>
      </c>
      <c r="B249" s="7" t="s">
        <v>1778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230</v>
      </c>
      <c r="H249" s="8" t="s">
        <v>231</v>
      </c>
      <c r="I249" s="8" t="s">
        <v>79</v>
      </c>
      <c r="J249" s="8" t="s">
        <v>2</v>
      </c>
      <c r="K249" s="8" t="s">
        <v>1779</v>
      </c>
      <c r="L249" s="8">
        <v>1</v>
      </c>
      <c r="M249" s="8">
        <v>1</v>
      </c>
      <c r="N249" s="8" t="s">
        <v>628</v>
      </c>
      <c r="O249" s="8" t="s">
        <v>628</v>
      </c>
      <c r="P249" s="8" t="s">
        <v>629</v>
      </c>
      <c r="Q249" s="8"/>
      <c r="R249" s="13" t="s">
        <v>1780</v>
      </c>
      <c r="S249" s="15" t="s">
        <v>19</v>
      </c>
      <c r="T249" s="8"/>
      <c r="U249" s="13" t="s">
        <v>19</v>
      </c>
      <c r="V249" s="13" t="s">
        <v>1780</v>
      </c>
      <c r="W249" s="15" t="s">
        <v>918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1781</v>
      </c>
      <c r="AD249" t="s">
        <v>6</v>
      </c>
      <c r="AE249" t="s">
        <v>1443</v>
      </c>
      <c r="AF249" t="s">
        <v>88</v>
      </c>
      <c r="AG249" t="s">
        <v>75</v>
      </c>
      <c r="AH249" t="s">
        <v>19</v>
      </c>
    </row>
    <row r="250" ht="14.25" customHeight="1" spans="1:34">
      <c r="A250" s="7" t="s">
        <v>1782</v>
      </c>
      <c r="B250" s="7" t="s">
        <v>1783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1536</v>
      </c>
      <c r="H250" s="8" t="s">
        <v>1537</v>
      </c>
      <c r="I250" s="8" t="s">
        <v>79</v>
      </c>
      <c r="J250" s="8" t="s">
        <v>2</v>
      </c>
      <c r="K250" s="8" t="s">
        <v>1784</v>
      </c>
      <c r="L250" s="8">
        <v>1</v>
      </c>
      <c r="M250" s="8">
        <v>2</v>
      </c>
      <c r="N250" s="8" t="s">
        <v>144</v>
      </c>
      <c r="O250" s="8" t="s">
        <v>399</v>
      </c>
      <c r="P250" s="8" t="s">
        <v>629</v>
      </c>
      <c r="Q250" s="8"/>
      <c r="R250" s="13" t="s">
        <v>1785</v>
      </c>
      <c r="S250" s="15" t="s">
        <v>19</v>
      </c>
      <c r="T250" s="8"/>
      <c r="U250" s="13" t="s">
        <v>19</v>
      </c>
      <c r="V250" s="13" t="s">
        <v>1785</v>
      </c>
      <c r="W250" s="15" t="s">
        <v>1786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1787</v>
      </c>
      <c r="AD250" t="s">
        <v>6</v>
      </c>
      <c r="AE250" t="s">
        <v>159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1788</v>
      </c>
      <c r="B251" s="7" t="s">
        <v>1789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670</v>
      </c>
      <c r="H251" s="8" t="s">
        <v>671</v>
      </c>
      <c r="I251" s="8" t="s">
        <v>79</v>
      </c>
      <c r="J251" s="8" t="s">
        <v>2</v>
      </c>
      <c r="K251" s="8" t="s">
        <v>1790</v>
      </c>
      <c r="L251" s="8">
        <v>1</v>
      </c>
      <c r="M251" s="8">
        <v>3</v>
      </c>
      <c r="N251" s="8" t="s">
        <v>155</v>
      </c>
      <c r="O251" s="8" t="s">
        <v>310</v>
      </c>
      <c r="P251" s="8" t="s">
        <v>629</v>
      </c>
      <c r="Q251" s="8"/>
      <c r="R251" s="13" t="s">
        <v>1791</v>
      </c>
      <c r="S251" s="15" t="s">
        <v>19</v>
      </c>
      <c r="T251" s="8"/>
      <c r="U251" s="13" t="s">
        <v>19</v>
      </c>
      <c r="V251" s="13" t="s">
        <v>1791</v>
      </c>
      <c r="W251" s="15" t="s">
        <v>1792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1793</v>
      </c>
      <c r="AD251" t="s">
        <v>6</v>
      </c>
      <c r="AE251" t="s">
        <v>159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1794</v>
      </c>
      <c r="B252" s="7" t="s">
        <v>1795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1679</v>
      </c>
      <c r="H252" s="8" t="s">
        <v>1680</v>
      </c>
      <c r="I252" s="8" t="s">
        <v>79</v>
      </c>
      <c r="J252" s="8" t="s">
        <v>2</v>
      </c>
      <c r="K252" s="8" t="s">
        <v>1796</v>
      </c>
      <c r="L252" s="8">
        <v>1</v>
      </c>
      <c r="M252" s="8">
        <v>1</v>
      </c>
      <c r="N252" s="8" t="s">
        <v>251</v>
      </c>
      <c r="O252" s="8" t="s">
        <v>628</v>
      </c>
      <c r="P252" s="8" t="s">
        <v>629</v>
      </c>
      <c r="Q252" s="8"/>
      <c r="R252" s="13" t="s">
        <v>1797</v>
      </c>
      <c r="S252" s="15" t="s">
        <v>19</v>
      </c>
      <c r="T252" s="8"/>
      <c r="U252" s="13" t="s">
        <v>19</v>
      </c>
      <c r="V252" s="13" t="s">
        <v>1797</v>
      </c>
      <c r="W252" s="15" t="s">
        <v>1798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1799</v>
      </c>
      <c r="AD252" t="s">
        <v>6</v>
      </c>
      <c r="AE252" t="s">
        <v>159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1800</v>
      </c>
      <c r="B253" s="7" t="s">
        <v>1801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1802</v>
      </c>
      <c r="H253" s="8" t="s">
        <v>1803</v>
      </c>
      <c r="I253" s="8" t="s">
        <v>79</v>
      </c>
      <c r="J253" s="8" t="s">
        <v>2</v>
      </c>
      <c r="K253" s="8" t="s">
        <v>1804</v>
      </c>
      <c r="L253" s="8">
        <v>1</v>
      </c>
      <c r="M253" s="8">
        <v>3</v>
      </c>
      <c r="N253" s="8" t="s">
        <v>81</v>
      </c>
      <c r="O253" s="8" t="s">
        <v>310</v>
      </c>
      <c r="P253" s="8" t="s">
        <v>629</v>
      </c>
      <c r="Q253" s="8"/>
      <c r="R253" s="13" t="s">
        <v>1805</v>
      </c>
      <c r="S253" s="15" t="s">
        <v>19</v>
      </c>
      <c r="T253" s="8"/>
      <c r="U253" s="13" t="s">
        <v>19</v>
      </c>
      <c r="V253" s="13" t="s">
        <v>1805</v>
      </c>
      <c r="W253" s="15" t="s">
        <v>912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1377</v>
      </c>
      <c r="AD253" t="s">
        <v>6</v>
      </c>
      <c r="AE253" t="s">
        <v>1806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1807</v>
      </c>
      <c r="B254" s="7" t="s">
        <v>1808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472</v>
      </c>
      <c r="H254" s="8" t="s">
        <v>473</v>
      </c>
      <c r="I254" s="8" t="s">
        <v>79</v>
      </c>
      <c r="J254" s="8" t="s">
        <v>2</v>
      </c>
      <c r="K254" s="8" t="s">
        <v>1809</v>
      </c>
      <c r="L254" s="8">
        <v>1</v>
      </c>
      <c r="M254" s="8">
        <v>1</v>
      </c>
      <c r="N254" s="8" t="s">
        <v>104</v>
      </c>
      <c r="O254" s="8" t="s">
        <v>628</v>
      </c>
      <c r="P254" s="8" t="s">
        <v>629</v>
      </c>
      <c r="Q254" s="8"/>
      <c r="R254" s="13" t="s">
        <v>1611</v>
      </c>
      <c r="S254" s="15" t="s">
        <v>19</v>
      </c>
      <c r="T254" s="8"/>
      <c r="U254" s="13" t="s">
        <v>19</v>
      </c>
      <c r="V254" s="13" t="s">
        <v>1611</v>
      </c>
      <c r="W254" s="15" t="s">
        <v>1138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1810</v>
      </c>
      <c r="AD254" t="s">
        <v>6</v>
      </c>
      <c r="AE254" t="s">
        <v>1811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1812</v>
      </c>
      <c r="B255" s="7" t="s">
        <v>1813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152</v>
      </c>
      <c r="H255" s="8" t="s">
        <v>153</v>
      </c>
      <c r="I255" s="8" t="s">
        <v>79</v>
      </c>
      <c r="J255" s="8" t="s">
        <v>2</v>
      </c>
      <c r="K255" s="8" t="s">
        <v>1814</v>
      </c>
      <c r="L255" s="8">
        <v>1</v>
      </c>
      <c r="M255" s="8">
        <v>2</v>
      </c>
      <c r="N255" s="8" t="s">
        <v>104</v>
      </c>
      <c r="O255" s="8" t="s">
        <v>399</v>
      </c>
      <c r="P255" s="8" t="s">
        <v>629</v>
      </c>
      <c r="Q255" s="8"/>
      <c r="R255" s="13" t="s">
        <v>1815</v>
      </c>
      <c r="S255" s="15" t="s">
        <v>19</v>
      </c>
      <c r="T255" s="8"/>
      <c r="U255" s="13" t="s">
        <v>19</v>
      </c>
      <c r="V255" s="13" t="s">
        <v>1815</v>
      </c>
      <c r="W255" s="15" t="s">
        <v>1155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1816</v>
      </c>
      <c r="AD255" t="s">
        <v>6</v>
      </c>
      <c r="AE255" t="s">
        <v>159</v>
      </c>
      <c r="AF255" t="s">
        <v>88</v>
      </c>
      <c r="AG255" t="s">
        <v>75</v>
      </c>
      <c r="AH255" t="s">
        <v>19</v>
      </c>
    </row>
    <row r="256" ht="14.25" customHeight="1" spans="1:34">
      <c r="A256" s="7" t="s">
        <v>1817</v>
      </c>
      <c r="B256" s="7" t="s">
        <v>1818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152</v>
      </c>
      <c r="H256" s="8" t="s">
        <v>153</v>
      </c>
      <c r="I256" s="8" t="s">
        <v>79</v>
      </c>
      <c r="J256" s="8" t="s">
        <v>2</v>
      </c>
      <c r="K256" s="8" t="s">
        <v>1819</v>
      </c>
      <c r="L256" s="8">
        <v>1</v>
      </c>
      <c r="M256" s="8">
        <v>1</v>
      </c>
      <c r="N256" s="8" t="s">
        <v>104</v>
      </c>
      <c r="O256" s="8" t="s">
        <v>628</v>
      </c>
      <c r="P256" s="8" t="s">
        <v>629</v>
      </c>
      <c r="Q256" s="8"/>
      <c r="R256" s="13" t="s">
        <v>1820</v>
      </c>
      <c r="S256" s="15" t="s">
        <v>19</v>
      </c>
      <c r="T256" s="8"/>
      <c r="U256" s="13" t="s">
        <v>19</v>
      </c>
      <c r="V256" s="13" t="s">
        <v>1820</v>
      </c>
      <c r="W256" s="15" t="s">
        <v>1138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1821</v>
      </c>
      <c r="AD256" t="s">
        <v>6</v>
      </c>
      <c r="AE256" t="s">
        <v>159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1822</v>
      </c>
      <c r="B257" s="7" t="s">
        <v>1823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132</v>
      </c>
      <c r="H257" s="8" t="s">
        <v>133</v>
      </c>
      <c r="I257" s="8" t="s">
        <v>79</v>
      </c>
      <c r="J257" s="8" t="s">
        <v>2</v>
      </c>
      <c r="K257" s="8" t="s">
        <v>1824</v>
      </c>
      <c r="L257" s="8">
        <v>1</v>
      </c>
      <c r="M257" s="8">
        <v>3</v>
      </c>
      <c r="N257" s="8" t="s">
        <v>82</v>
      </c>
      <c r="O257" s="8" t="s">
        <v>310</v>
      </c>
      <c r="P257" s="8" t="s">
        <v>629</v>
      </c>
      <c r="Q257" s="8"/>
      <c r="R257" s="13" t="s">
        <v>175</v>
      </c>
      <c r="S257" s="15" t="s">
        <v>19</v>
      </c>
      <c r="T257" s="8"/>
      <c r="U257" s="13" t="s">
        <v>19</v>
      </c>
      <c r="V257" s="13" t="s">
        <v>175</v>
      </c>
      <c r="W257" s="15" t="s">
        <v>176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177</v>
      </c>
      <c r="AD257" t="s">
        <v>6</v>
      </c>
      <c r="AE257" t="s">
        <v>138</v>
      </c>
      <c r="AF257" t="s">
        <v>88</v>
      </c>
      <c r="AG257" t="s">
        <v>75</v>
      </c>
      <c r="AH257" t="s">
        <v>19</v>
      </c>
    </row>
    <row r="258" ht="14.25" customHeight="1" spans="1:34">
      <c r="A258" s="7" t="s">
        <v>1825</v>
      </c>
      <c r="B258" s="7" t="s">
        <v>1826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152</v>
      </c>
      <c r="H258" s="8" t="s">
        <v>153</v>
      </c>
      <c r="I258" s="8" t="s">
        <v>79</v>
      </c>
      <c r="J258" s="8" t="s">
        <v>2</v>
      </c>
      <c r="K258" s="8" t="s">
        <v>1827</v>
      </c>
      <c r="L258" s="8">
        <v>1</v>
      </c>
      <c r="M258" s="8">
        <v>1</v>
      </c>
      <c r="N258" s="8" t="s">
        <v>104</v>
      </c>
      <c r="O258" s="8" t="s">
        <v>628</v>
      </c>
      <c r="P258" s="8" t="s">
        <v>629</v>
      </c>
      <c r="Q258" s="8"/>
      <c r="R258" s="13" t="s">
        <v>1820</v>
      </c>
      <c r="S258" s="15" t="s">
        <v>19</v>
      </c>
      <c r="T258" s="8"/>
      <c r="U258" s="13" t="s">
        <v>19</v>
      </c>
      <c r="V258" s="13" t="s">
        <v>1820</v>
      </c>
      <c r="W258" s="15" t="s">
        <v>1138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1821</v>
      </c>
      <c r="AD258" t="s">
        <v>6</v>
      </c>
      <c r="AE258" t="s">
        <v>159</v>
      </c>
      <c r="AF258" t="s">
        <v>88</v>
      </c>
      <c r="AG258" t="s">
        <v>75</v>
      </c>
      <c r="AH258" t="s">
        <v>19</v>
      </c>
    </row>
    <row r="259" ht="14.25" customHeight="1" spans="1:34">
      <c r="A259" s="7" t="s">
        <v>1828</v>
      </c>
      <c r="B259" s="7" t="s">
        <v>1829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974</v>
      </c>
      <c r="H259" s="8" t="s">
        <v>975</v>
      </c>
      <c r="I259" s="8" t="s">
        <v>79</v>
      </c>
      <c r="J259" s="8" t="s">
        <v>2</v>
      </c>
      <c r="K259" s="8" t="s">
        <v>1830</v>
      </c>
      <c r="L259" s="8">
        <v>1</v>
      </c>
      <c r="M259" s="8">
        <v>3</v>
      </c>
      <c r="N259" s="8" t="s">
        <v>105</v>
      </c>
      <c r="O259" s="8" t="s">
        <v>310</v>
      </c>
      <c r="P259" s="8" t="s">
        <v>629</v>
      </c>
      <c r="Q259" s="8"/>
      <c r="R259" s="13" t="s">
        <v>1831</v>
      </c>
      <c r="S259" s="15" t="s">
        <v>19</v>
      </c>
      <c r="T259" s="8"/>
      <c r="U259" s="13" t="s">
        <v>19</v>
      </c>
      <c r="V259" s="13" t="s">
        <v>1831</v>
      </c>
      <c r="W259" s="15" t="s">
        <v>209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1832</v>
      </c>
      <c r="AD259" t="s">
        <v>6</v>
      </c>
      <c r="AE259" t="s">
        <v>1833</v>
      </c>
      <c r="AF259" t="s">
        <v>88</v>
      </c>
      <c r="AG259" t="s">
        <v>75</v>
      </c>
      <c r="AH259" t="s">
        <v>19</v>
      </c>
    </row>
    <row r="260" ht="14.25" customHeight="1" spans="1:34">
      <c r="A260" s="7" t="s">
        <v>1834</v>
      </c>
      <c r="B260" s="7" t="s">
        <v>1835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1836</v>
      </c>
      <c r="H260" s="8" t="s">
        <v>1837</v>
      </c>
      <c r="I260" s="8" t="s">
        <v>79</v>
      </c>
      <c r="J260" s="8" t="s">
        <v>2</v>
      </c>
      <c r="K260" s="8" t="s">
        <v>1838</v>
      </c>
      <c r="L260" s="8">
        <v>1</v>
      </c>
      <c r="M260" s="8">
        <v>1</v>
      </c>
      <c r="N260" s="8" t="s">
        <v>629</v>
      </c>
      <c r="O260" s="8" t="s">
        <v>386</v>
      </c>
      <c r="P260" s="8" t="s">
        <v>618</v>
      </c>
      <c r="Q260" s="8"/>
      <c r="R260" s="13" t="s">
        <v>1839</v>
      </c>
      <c r="S260" s="15" t="s">
        <v>1839</v>
      </c>
      <c r="T260" s="8" t="s">
        <v>1840</v>
      </c>
      <c r="U260" s="13" t="s">
        <v>19</v>
      </c>
      <c r="V260" s="13" t="s">
        <v>19</v>
      </c>
      <c r="W260" s="15" t="s">
        <v>19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19</v>
      </c>
      <c r="AD260" t="s">
        <v>6</v>
      </c>
      <c r="AE260" t="s">
        <v>1841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1842</v>
      </c>
      <c r="B261" s="7" t="s">
        <v>1843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1013</v>
      </c>
      <c r="H261" s="8" t="s">
        <v>1014</v>
      </c>
      <c r="I261" s="8" t="s">
        <v>79</v>
      </c>
      <c r="J261" s="8" t="s">
        <v>2</v>
      </c>
      <c r="K261" s="8" t="s">
        <v>1844</v>
      </c>
      <c r="L261" s="8">
        <v>1</v>
      </c>
      <c r="M261" s="8">
        <v>2</v>
      </c>
      <c r="N261" s="8" t="s">
        <v>82</v>
      </c>
      <c r="O261" s="8" t="s">
        <v>399</v>
      </c>
      <c r="P261" s="8" t="s">
        <v>629</v>
      </c>
      <c r="Q261" s="8"/>
      <c r="R261" s="13" t="s">
        <v>1845</v>
      </c>
      <c r="S261" s="15" t="s">
        <v>19</v>
      </c>
      <c r="T261" s="8"/>
      <c r="U261" s="13" t="s">
        <v>19</v>
      </c>
      <c r="V261" s="13" t="s">
        <v>1845</v>
      </c>
      <c r="W261" s="15" t="s">
        <v>96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1846</v>
      </c>
      <c r="AD261" t="s">
        <v>6</v>
      </c>
      <c r="AE261" t="s">
        <v>1847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1848</v>
      </c>
      <c r="B262" s="7" t="s">
        <v>1849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132</v>
      </c>
      <c r="H262" s="8" t="s">
        <v>133</v>
      </c>
      <c r="I262" s="8" t="s">
        <v>79</v>
      </c>
      <c r="J262" s="8" t="s">
        <v>2</v>
      </c>
      <c r="K262" s="8" t="s">
        <v>1850</v>
      </c>
      <c r="L262" s="8">
        <v>1</v>
      </c>
      <c r="M262" s="8">
        <v>3</v>
      </c>
      <c r="N262" s="8" t="s">
        <v>82</v>
      </c>
      <c r="O262" s="8" t="s">
        <v>310</v>
      </c>
      <c r="P262" s="8" t="s">
        <v>629</v>
      </c>
      <c r="Q262" s="8"/>
      <c r="R262" s="13" t="s">
        <v>175</v>
      </c>
      <c r="S262" s="15" t="s">
        <v>19</v>
      </c>
      <c r="T262" s="8"/>
      <c r="U262" s="13" t="s">
        <v>19</v>
      </c>
      <c r="V262" s="13" t="s">
        <v>175</v>
      </c>
      <c r="W262" s="15" t="s">
        <v>176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177</v>
      </c>
      <c r="AD262" t="s">
        <v>6</v>
      </c>
      <c r="AE262" t="s">
        <v>138</v>
      </c>
      <c r="AF262" t="s">
        <v>88</v>
      </c>
      <c r="AG262" t="s">
        <v>75</v>
      </c>
      <c r="AH262" t="s">
        <v>19</v>
      </c>
    </row>
    <row r="263" ht="14.25" customHeight="1" spans="1:34">
      <c r="A263" s="7" t="s">
        <v>1851</v>
      </c>
      <c r="B263" s="7" t="s">
        <v>1852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1853</v>
      </c>
      <c r="H263" s="8" t="s">
        <v>1854</v>
      </c>
      <c r="I263" s="8" t="s">
        <v>79</v>
      </c>
      <c r="J263" s="8" t="s">
        <v>2</v>
      </c>
      <c r="K263" s="8" t="s">
        <v>1855</v>
      </c>
      <c r="L263" s="8">
        <v>2</v>
      </c>
      <c r="M263" s="8">
        <v>1</v>
      </c>
      <c r="N263" s="8" t="s">
        <v>82</v>
      </c>
      <c r="O263" s="8" t="s">
        <v>628</v>
      </c>
      <c r="P263" s="8" t="s">
        <v>629</v>
      </c>
      <c r="Q263" s="8"/>
      <c r="R263" s="13" t="s">
        <v>1856</v>
      </c>
      <c r="S263" s="15" t="s">
        <v>19</v>
      </c>
      <c r="T263" s="8"/>
      <c r="U263" s="13" t="s">
        <v>19</v>
      </c>
      <c r="V263" s="13" t="s">
        <v>1856</v>
      </c>
      <c r="W263" s="15" t="s">
        <v>1857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1858</v>
      </c>
      <c r="AD263" t="s">
        <v>6</v>
      </c>
      <c r="AE263" t="s">
        <v>1859</v>
      </c>
      <c r="AF263" t="s">
        <v>88</v>
      </c>
      <c r="AG263" t="s">
        <v>75</v>
      </c>
      <c r="AH263" t="s">
        <v>19</v>
      </c>
    </row>
    <row r="264" ht="14.25" customHeight="1" spans="1:34">
      <c r="A264" s="7" t="s">
        <v>1860</v>
      </c>
      <c r="B264" s="7" t="s">
        <v>1861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152</v>
      </c>
      <c r="H264" s="8" t="s">
        <v>153</v>
      </c>
      <c r="I264" s="8" t="s">
        <v>79</v>
      </c>
      <c r="J264" s="8" t="s">
        <v>2</v>
      </c>
      <c r="K264" s="8" t="s">
        <v>1862</v>
      </c>
      <c r="L264" s="8">
        <v>1</v>
      </c>
      <c r="M264" s="8">
        <v>2</v>
      </c>
      <c r="N264" s="8" t="s">
        <v>145</v>
      </c>
      <c r="O264" s="8" t="s">
        <v>399</v>
      </c>
      <c r="P264" s="8" t="s">
        <v>629</v>
      </c>
      <c r="Q264" s="8"/>
      <c r="R264" s="13" t="s">
        <v>1863</v>
      </c>
      <c r="S264" s="15" t="s">
        <v>19</v>
      </c>
      <c r="T264" s="8"/>
      <c r="U264" s="13" t="s">
        <v>19</v>
      </c>
      <c r="V264" s="13" t="s">
        <v>1863</v>
      </c>
      <c r="W264" s="15" t="s">
        <v>912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1864</v>
      </c>
      <c r="AD264" t="s">
        <v>6</v>
      </c>
      <c r="AE264" t="s">
        <v>129</v>
      </c>
      <c r="AF264" t="s">
        <v>88</v>
      </c>
      <c r="AG264" t="s">
        <v>75</v>
      </c>
      <c r="AH264" t="s">
        <v>19</v>
      </c>
    </row>
    <row r="265" ht="14.25" customHeight="1" spans="1:34">
      <c r="A265" s="7" t="s">
        <v>1865</v>
      </c>
      <c r="B265" s="7" t="s">
        <v>1866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689</v>
      </c>
      <c r="H265" s="8" t="s">
        <v>690</v>
      </c>
      <c r="I265" s="8" t="s">
        <v>79</v>
      </c>
      <c r="J265" s="8" t="s">
        <v>2</v>
      </c>
      <c r="K265" s="8" t="s">
        <v>1867</v>
      </c>
      <c r="L265" s="8">
        <v>1</v>
      </c>
      <c r="M265" s="8">
        <v>2</v>
      </c>
      <c r="N265" s="8" t="s">
        <v>105</v>
      </c>
      <c r="O265" s="8" t="s">
        <v>399</v>
      </c>
      <c r="P265" s="8" t="s">
        <v>629</v>
      </c>
      <c r="Q265" s="8"/>
      <c r="R265" s="13" t="s">
        <v>1868</v>
      </c>
      <c r="S265" s="15" t="s">
        <v>19</v>
      </c>
      <c r="T265" s="8"/>
      <c r="U265" s="13" t="s">
        <v>19</v>
      </c>
      <c r="V265" s="13" t="s">
        <v>1868</v>
      </c>
      <c r="W265" s="15" t="s">
        <v>1798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1869</v>
      </c>
      <c r="AD265" t="s">
        <v>6</v>
      </c>
      <c r="AE265" t="s">
        <v>1870</v>
      </c>
      <c r="AF265" t="s">
        <v>88</v>
      </c>
      <c r="AG265" t="s">
        <v>75</v>
      </c>
      <c r="AH265" t="s">
        <v>19</v>
      </c>
    </row>
    <row r="266" ht="14.25" customHeight="1" spans="1:34">
      <c r="A266" s="7" t="s">
        <v>1871</v>
      </c>
      <c r="B266" s="7" t="s">
        <v>1872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132</v>
      </c>
      <c r="H266" s="8" t="s">
        <v>133</v>
      </c>
      <c r="I266" s="8" t="s">
        <v>79</v>
      </c>
      <c r="J266" s="8" t="s">
        <v>2</v>
      </c>
      <c r="K266" s="8" t="s">
        <v>1873</v>
      </c>
      <c r="L266" s="8">
        <v>1</v>
      </c>
      <c r="M266" s="8">
        <v>2</v>
      </c>
      <c r="N266" s="8" t="s">
        <v>105</v>
      </c>
      <c r="O266" s="8" t="s">
        <v>399</v>
      </c>
      <c r="P266" s="8" t="s">
        <v>629</v>
      </c>
      <c r="Q266" s="8"/>
      <c r="R266" s="13" t="s">
        <v>1874</v>
      </c>
      <c r="S266" s="15" t="s">
        <v>19</v>
      </c>
      <c r="T266" s="8"/>
      <c r="U266" s="13" t="s">
        <v>19</v>
      </c>
      <c r="V266" s="13" t="s">
        <v>1874</v>
      </c>
      <c r="W266" s="15" t="s">
        <v>1875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722</v>
      </c>
      <c r="AD266" t="s">
        <v>6</v>
      </c>
      <c r="AE266" t="s">
        <v>270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1876</v>
      </c>
      <c r="B267" s="7" t="s">
        <v>1877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382</v>
      </c>
      <c r="H267" s="8" t="s">
        <v>383</v>
      </c>
      <c r="I267" s="8" t="s">
        <v>79</v>
      </c>
      <c r="J267" s="8" t="s">
        <v>2</v>
      </c>
      <c r="K267" s="8" t="s">
        <v>1878</v>
      </c>
      <c r="L267" s="8">
        <v>1</v>
      </c>
      <c r="M267" s="8">
        <v>1</v>
      </c>
      <c r="N267" s="8" t="s">
        <v>692</v>
      </c>
      <c r="O267" s="8" t="s">
        <v>628</v>
      </c>
      <c r="P267" s="8" t="s">
        <v>629</v>
      </c>
      <c r="Q267" s="8"/>
      <c r="R267" s="13" t="s">
        <v>1879</v>
      </c>
      <c r="S267" s="15" t="s">
        <v>19</v>
      </c>
      <c r="T267" s="8"/>
      <c r="U267" s="13" t="s">
        <v>19</v>
      </c>
      <c r="V267" s="13" t="s">
        <v>1879</v>
      </c>
      <c r="W267" s="15" t="s">
        <v>1880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1881</v>
      </c>
      <c r="AD267" t="s">
        <v>6</v>
      </c>
      <c r="AE267" t="s">
        <v>270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1882</v>
      </c>
      <c r="B268" s="7" t="s">
        <v>1883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132</v>
      </c>
      <c r="H268" s="8" t="s">
        <v>133</v>
      </c>
      <c r="I268" s="8" t="s">
        <v>79</v>
      </c>
      <c r="J268" s="8" t="s">
        <v>2</v>
      </c>
      <c r="K268" s="8" t="s">
        <v>1884</v>
      </c>
      <c r="L268" s="8">
        <v>1</v>
      </c>
      <c r="M268" s="8">
        <v>2</v>
      </c>
      <c r="N268" s="8" t="s">
        <v>309</v>
      </c>
      <c r="O268" s="8" t="s">
        <v>399</v>
      </c>
      <c r="P268" s="8" t="s">
        <v>629</v>
      </c>
      <c r="Q268" s="8"/>
      <c r="R268" s="13" t="s">
        <v>1885</v>
      </c>
      <c r="S268" s="15" t="s">
        <v>19</v>
      </c>
      <c r="T268" s="8"/>
      <c r="U268" s="13" t="s">
        <v>19</v>
      </c>
      <c r="V268" s="13" t="s">
        <v>1885</v>
      </c>
      <c r="W268" s="15" t="s">
        <v>1451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990</v>
      </c>
      <c r="AD268" t="s">
        <v>6</v>
      </c>
      <c r="AE268" t="s">
        <v>138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1886</v>
      </c>
      <c r="B269" s="7" t="s">
        <v>1887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1098</v>
      </c>
      <c r="H269" s="8" t="s">
        <v>1099</v>
      </c>
      <c r="I269" s="8" t="s">
        <v>79</v>
      </c>
      <c r="J269" s="8" t="s">
        <v>2</v>
      </c>
      <c r="K269" s="8" t="s">
        <v>1888</v>
      </c>
      <c r="L269" s="8">
        <v>1</v>
      </c>
      <c r="M269" s="8">
        <v>1</v>
      </c>
      <c r="N269" s="8" t="s">
        <v>83</v>
      </c>
      <c r="O269" s="8" t="s">
        <v>628</v>
      </c>
      <c r="P269" s="8" t="s">
        <v>629</v>
      </c>
      <c r="Q269" s="8"/>
      <c r="R269" s="13" t="s">
        <v>1889</v>
      </c>
      <c r="S269" s="15" t="s">
        <v>19</v>
      </c>
      <c r="T269" s="8"/>
      <c r="U269" s="13" t="s">
        <v>19</v>
      </c>
      <c r="V269" s="13" t="s">
        <v>1889</v>
      </c>
      <c r="W269" s="15" t="s">
        <v>147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1890</v>
      </c>
      <c r="AD269" t="s">
        <v>6</v>
      </c>
      <c r="AE269" t="s">
        <v>270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1891</v>
      </c>
      <c r="B270" s="7" t="s">
        <v>1892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1893</v>
      </c>
      <c r="H270" s="8" t="s">
        <v>1894</v>
      </c>
      <c r="I270" s="8" t="s">
        <v>79</v>
      </c>
      <c r="J270" s="8" t="s">
        <v>2</v>
      </c>
      <c r="K270" s="8" t="s">
        <v>1895</v>
      </c>
      <c r="L270" s="8">
        <v>1</v>
      </c>
      <c r="M270" s="8">
        <v>2</v>
      </c>
      <c r="N270" s="8" t="s">
        <v>309</v>
      </c>
      <c r="O270" s="8" t="s">
        <v>399</v>
      </c>
      <c r="P270" s="8" t="s">
        <v>629</v>
      </c>
      <c r="Q270" s="8"/>
      <c r="R270" s="13" t="s">
        <v>1896</v>
      </c>
      <c r="S270" s="15" t="s">
        <v>19</v>
      </c>
      <c r="T270" s="8"/>
      <c r="U270" s="13" t="s">
        <v>19</v>
      </c>
      <c r="V270" s="13" t="s">
        <v>1896</v>
      </c>
      <c r="W270" s="15" t="s">
        <v>1897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1898</v>
      </c>
      <c r="AD270" t="s">
        <v>6</v>
      </c>
      <c r="AE270" t="s">
        <v>1899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1900</v>
      </c>
      <c r="B271" s="7" t="s">
        <v>1901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1902</v>
      </c>
      <c r="H271" s="8" t="s">
        <v>1903</v>
      </c>
      <c r="I271" s="8" t="s">
        <v>79</v>
      </c>
      <c r="J271" s="8" t="s">
        <v>2</v>
      </c>
      <c r="K271" s="8" t="s">
        <v>1904</v>
      </c>
      <c r="L271" s="8">
        <v>1</v>
      </c>
      <c r="M271" s="8">
        <v>3</v>
      </c>
      <c r="N271" s="8" t="s">
        <v>628</v>
      </c>
      <c r="O271" s="8" t="s">
        <v>1630</v>
      </c>
      <c r="P271" s="8" t="s">
        <v>638</v>
      </c>
      <c r="Q271" s="8"/>
      <c r="R271" s="13" t="s">
        <v>1905</v>
      </c>
      <c r="S271" s="15" t="s">
        <v>1905</v>
      </c>
      <c r="T271" s="8" t="s">
        <v>1906</v>
      </c>
      <c r="U271" s="13" t="s">
        <v>19</v>
      </c>
      <c r="V271" s="13" t="s">
        <v>19</v>
      </c>
      <c r="W271" s="15" t="s">
        <v>19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19</v>
      </c>
      <c r="AD271" t="s">
        <v>6</v>
      </c>
      <c r="AE271" t="s">
        <v>1907</v>
      </c>
      <c r="AF271" t="s">
        <v>88</v>
      </c>
      <c r="AG271" t="s">
        <v>75</v>
      </c>
      <c r="AH271" t="s">
        <v>19</v>
      </c>
    </row>
    <row r="272" ht="14.25" customHeight="1" spans="1:34">
      <c r="A272" s="7" t="s">
        <v>1908</v>
      </c>
      <c r="B272" s="7" t="s">
        <v>1909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1910</v>
      </c>
      <c r="H272" s="8" t="s">
        <v>1911</v>
      </c>
      <c r="I272" s="8" t="s">
        <v>79</v>
      </c>
      <c r="J272" s="8" t="s">
        <v>2</v>
      </c>
      <c r="K272" s="8" t="s">
        <v>1912</v>
      </c>
      <c r="L272" s="8">
        <v>1</v>
      </c>
      <c r="M272" s="8">
        <v>2</v>
      </c>
      <c r="N272" s="8" t="s">
        <v>83</v>
      </c>
      <c r="O272" s="8" t="s">
        <v>399</v>
      </c>
      <c r="P272" s="8" t="s">
        <v>629</v>
      </c>
      <c r="Q272" s="8"/>
      <c r="R272" s="13" t="s">
        <v>357</v>
      </c>
      <c r="S272" s="15" t="s">
        <v>19</v>
      </c>
      <c r="T272" s="8"/>
      <c r="U272" s="13" t="s">
        <v>19</v>
      </c>
      <c r="V272" s="13" t="s">
        <v>357</v>
      </c>
      <c r="W272" s="15" t="s">
        <v>1913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1737</v>
      </c>
      <c r="AD272" t="s">
        <v>6</v>
      </c>
      <c r="AE272" t="s">
        <v>1363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1914</v>
      </c>
      <c r="B273" s="7" t="s">
        <v>1915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1916</v>
      </c>
      <c r="H273" s="8" t="s">
        <v>1917</v>
      </c>
      <c r="I273" s="8" t="s">
        <v>79</v>
      </c>
      <c r="J273" s="8" t="s">
        <v>2</v>
      </c>
      <c r="K273" s="8" t="s">
        <v>1918</v>
      </c>
      <c r="L273" s="8">
        <v>1</v>
      </c>
      <c r="M273" s="8">
        <v>3</v>
      </c>
      <c r="N273" s="8" t="s">
        <v>422</v>
      </c>
      <c r="O273" s="8" t="s">
        <v>310</v>
      </c>
      <c r="P273" s="8" t="s">
        <v>629</v>
      </c>
      <c r="Q273" s="8"/>
      <c r="R273" s="13" t="s">
        <v>1919</v>
      </c>
      <c r="S273" s="15" t="s">
        <v>19</v>
      </c>
      <c r="T273" s="8"/>
      <c r="U273" s="13" t="s">
        <v>19</v>
      </c>
      <c r="V273" s="13" t="s">
        <v>1919</v>
      </c>
      <c r="W273" s="15" t="s">
        <v>1920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1921</v>
      </c>
      <c r="AD273" t="s">
        <v>6</v>
      </c>
      <c r="AE273" t="s">
        <v>1922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1923</v>
      </c>
      <c r="B274" s="7" t="s">
        <v>1924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382</v>
      </c>
      <c r="H274" s="8" t="s">
        <v>383</v>
      </c>
      <c r="I274" s="8" t="s">
        <v>79</v>
      </c>
      <c r="J274" s="8" t="s">
        <v>2</v>
      </c>
      <c r="K274" s="8" t="s">
        <v>1925</v>
      </c>
      <c r="L274" s="8">
        <v>1</v>
      </c>
      <c r="M274" s="8">
        <v>1</v>
      </c>
      <c r="N274" s="8" t="s">
        <v>883</v>
      </c>
      <c r="O274" s="8" t="s">
        <v>628</v>
      </c>
      <c r="P274" s="8" t="s">
        <v>629</v>
      </c>
      <c r="Q274" s="8"/>
      <c r="R274" s="13" t="s">
        <v>1926</v>
      </c>
      <c r="S274" s="15" t="s">
        <v>19</v>
      </c>
      <c r="T274" s="8"/>
      <c r="U274" s="13" t="s">
        <v>19</v>
      </c>
      <c r="V274" s="13" t="s">
        <v>1926</v>
      </c>
      <c r="W274" s="15" t="s">
        <v>190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1927</v>
      </c>
      <c r="AD274" t="s">
        <v>6</v>
      </c>
      <c r="AE274" t="s">
        <v>270</v>
      </c>
      <c r="AF274" t="s">
        <v>88</v>
      </c>
      <c r="AG274" t="s">
        <v>75</v>
      </c>
      <c r="AH274" t="s">
        <v>19</v>
      </c>
    </row>
    <row r="275" ht="14.25" customHeight="1" spans="1:34">
      <c r="A275" s="7" t="s">
        <v>1928</v>
      </c>
      <c r="B275" s="7" t="s">
        <v>1929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689</v>
      </c>
      <c r="H275" s="8" t="s">
        <v>690</v>
      </c>
      <c r="I275" s="8" t="s">
        <v>79</v>
      </c>
      <c r="J275" s="8" t="s">
        <v>2</v>
      </c>
      <c r="K275" s="8" t="s">
        <v>1930</v>
      </c>
      <c r="L275" s="8">
        <v>1</v>
      </c>
      <c r="M275" s="8">
        <v>1</v>
      </c>
      <c r="N275" s="8" t="s">
        <v>310</v>
      </c>
      <c r="O275" s="8" t="s">
        <v>628</v>
      </c>
      <c r="P275" s="8" t="s">
        <v>629</v>
      </c>
      <c r="Q275" s="8"/>
      <c r="R275" s="13" t="s">
        <v>1931</v>
      </c>
      <c r="S275" s="15" t="s">
        <v>19</v>
      </c>
      <c r="T275" s="8"/>
      <c r="U275" s="13" t="s">
        <v>19</v>
      </c>
      <c r="V275" s="13" t="s">
        <v>1931</v>
      </c>
      <c r="W275" s="15" t="s">
        <v>963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1932</v>
      </c>
      <c r="AD275" t="s">
        <v>6</v>
      </c>
      <c r="AE275" t="s">
        <v>550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1933</v>
      </c>
      <c r="B276" s="7" t="s">
        <v>1934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382</v>
      </c>
      <c r="H276" s="8" t="s">
        <v>383</v>
      </c>
      <c r="I276" s="8" t="s">
        <v>79</v>
      </c>
      <c r="J276" s="8" t="s">
        <v>2</v>
      </c>
      <c r="K276" s="8" t="s">
        <v>1935</v>
      </c>
      <c r="L276" s="8">
        <v>1</v>
      </c>
      <c r="M276" s="8">
        <v>1</v>
      </c>
      <c r="N276" s="8" t="s">
        <v>310</v>
      </c>
      <c r="O276" s="8" t="s">
        <v>628</v>
      </c>
      <c r="P276" s="8" t="s">
        <v>629</v>
      </c>
      <c r="Q276" s="8"/>
      <c r="R276" s="13" t="s">
        <v>1936</v>
      </c>
      <c r="S276" s="15" t="s">
        <v>19</v>
      </c>
      <c r="T276" s="8"/>
      <c r="U276" s="13" t="s">
        <v>19</v>
      </c>
      <c r="V276" s="13" t="s">
        <v>1936</v>
      </c>
      <c r="W276" s="15" t="s">
        <v>1937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1938</v>
      </c>
      <c r="AD276" t="s">
        <v>6</v>
      </c>
      <c r="AE276" t="s">
        <v>270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1939</v>
      </c>
      <c r="B277" s="7" t="s">
        <v>1940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689</v>
      </c>
      <c r="H277" s="8" t="s">
        <v>690</v>
      </c>
      <c r="I277" s="8" t="s">
        <v>79</v>
      </c>
      <c r="J277" s="8" t="s">
        <v>2</v>
      </c>
      <c r="K277" s="8" t="s">
        <v>1941</v>
      </c>
      <c r="L277" s="8">
        <v>1</v>
      </c>
      <c r="M277" s="8">
        <v>1</v>
      </c>
      <c r="N277" s="8" t="s">
        <v>310</v>
      </c>
      <c r="O277" s="8" t="s">
        <v>628</v>
      </c>
      <c r="P277" s="8" t="s">
        <v>629</v>
      </c>
      <c r="Q277" s="8"/>
      <c r="R277" s="13" t="s">
        <v>1931</v>
      </c>
      <c r="S277" s="15" t="s">
        <v>19</v>
      </c>
      <c r="T277" s="8"/>
      <c r="U277" s="13" t="s">
        <v>19</v>
      </c>
      <c r="V277" s="13" t="s">
        <v>1931</v>
      </c>
      <c r="W277" s="15" t="s">
        <v>963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1932</v>
      </c>
      <c r="AD277" t="s">
        <v>6</v>
      </c>
      <c r="AE277" t="s">
        <v>550</v>
      </c>
      <c r="AF277" t="s">
        <v>88</v>
      </c>
      <c r="AG277" t="s">
        <v>75</v>
      </c>
      <c r="AH277" t="s">
        <v>19</v>
      </c>
    </row>
    <row r="278" ht="14.25" customHeight="1" spans="1:34">
      <c r="A278" s="7" t="s">
        <v>1942</v>
      </c>
      <c r="B278" s="7" t="s">
        <v>1943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982</v>
      </c>
      <c r="H278" s="8" t="s">
        <v>983</v>
      </c>
      <c r="I278" s="8" t="s">
        <v>79</v>
      </c>
      <c r="J278" s="8" t="s">
        <v>2</v>
      </c>
      <c r="K278" s="8" t="s">
        <v>1944</v>
      </c>
      <c r="L278" s="8">
        <v>1</v>
      </c>
      <c r="M278" s="8">
        <v>2</v>
      </c>
      <c r="N278" s="8" t="s">
        <v>310</v>
      </c>
      <c r="O278" s="8" t="s">
        <v>399</v>
      </c>
      <c r="P278" s="8" t="s">
        <v>629</v>
      </c>
      <c r="Q278" s="8"/>
      <c r="R278" s="13" t="s">
        <v>1945</v>
      </c>
      <c r="S278" s="15" t="s">
        <v>19</v>
      </c>
      <c r="T278" s="8"/>
      <c r="U278" s="13" t="s">
        <v>19</v>
      </c>
      <c r="V278" s="13" t="s">
        <v>1945</v>
      </c>
      <c r="W278" s="15" t="s">
        <v>1502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1946</v>
      </c>
      <c r="AD278" t="s">
        <v>6</v>
      </c>
      <c r="AE278" t="s">
        <v>768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1947</v>
      </c>
      <c r="B279" s="7" t="s">
        <v>1948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1358</v>
      </c>
      <c r="H279" s="8" t="s">
        <v>1359</v>
      </c>
      <c r="I279" s="8" t="s">
        <v>79</v>
      </c>
      <c r="J279" s="8" t="s">
        <v>2</v>
      </c>
      <c r="K279" s="8" t="s">
        <v>1949</v>
      </c>
      <c r="L279" s="8">
        <v>1</v>
      </c>
      <c r="M279" s="8">
        <v>1</v>
      </c>
      <c r="N279" s="8" t="s">
        <v>628</v>
      </c>
      <c r="O279" s="8" t="s">
        <v>628</v>
      </c>
      <c r="P279" s="8" t="s">
        <v>629</v>
      </c>
      <c r="Q279" s="8"/>
      <c r="R279" s="13" t="s">
        <v>1950</v>
      </c>
      <c r="S279" s="15" t="s">
        <v>19</v>
      </c>
      <c r="T279" s="8"/>
      <c r="U279" s="13" t="s">
        <v>19</v>
      </c>
      <c r="V279" s="13" t="s">
        <v>1950</v>
      </c>
      <c r="W279" s="15" t="s">
        <v>1798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1951</v>
      </c>
      <c r="AD279" t="s">
        <v>6</v>
      </c>
      <c r="AE279" t="s">
        <v>1436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1952</v>
      </c>
      <c r="B280" s="7" t="s">
        <v>1953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152</v>
      </c>
      <c r="H280" s="8" t="s">
        <v>153</v>
      </c>
      <c r="I280" s="8" t="s">
        <v>79</v>
      </c>
      <c r="J280" s="8" t="s">
        <v>2</v>
      </c>
      <c r="K280" s="8" t="s">
        <v>1954</v>
      </c>
      <c r="L280" s="8">
        <v>1</v>
      </c>
      <c r="M280" s="8">
        <v>2</v>
      </c>
      <c r="N280" s="8" t="s">
        <v>354</v>
      </c>
      <c r="O280" s="8" t="s">
        <v>399</v>
      </c>
      <c r="P280" s="8" t="s">
        <v>629</v>
      </c>
      <c r="Q280" s="8"/>
      <c r="R280" s="13" t="s">
        <v>1955</v>
      </c>
      <c r="S280" s="15" t="s">
        <v>19</v>
      </c>
      <c r="T280" s="8"/>
      <c r="U280" s="13" t="s">
        <v>19</v>
      </c>
      <c r="V280" s="13" t="s">
        <v>1955</v>
      </c>
      <c r="W280" s="15" t="s">
        <v>1956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1957</v>
      </c>
      <c r="AD280" t="s">
        <v>6</v>
      </c>
      <c r="AE280" t="s">
        <v>129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1958</v>
      </c>
      <c r="B281" s="7" t="s">
        <v>1959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1960</v>
      </c>
      <c r="H281" s="8" t="s">
        <v>1961</v>
      </c>
      <c r="I281" s="8" t="s">
        <v>79</v>
      </c>
      <c r="J281" s="8" t="s">
        <v>2</v>
      </c>
      <c r="K281" s="8" t="s">
        <v>1962</v>
      </c>
      <c r="L281" s="8">
        <v>1</v>
      </c>
      <c r="M281" s="8">
        <v>1</v>
      </c>
      <c r="N281" s="8" t="s">
        <v>628</v>
      </c>
      <c r="O281" s="8" t="s">
        <v>628</v>
      </c>
      <c r="P281" s="8" t="s">
        <v>629</v>
      </c>
      <c r="Q281" s="8"/>
      <c r="R281" s="13" t="s">
        <v>1963</v>
      </c>
      <c r="S281" s="15" t="s">
        <v>19</v>
      </c>
      <c r="T281" s="8"/>
      <c r="U281" s="13" t="s">
        <v>19</v>
      </c>
      <c r="V281" s="13" t="s">
        <v>1963</v>
      </c>
      <c r="W281" s="15" t="s">
        <v>1964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1965</v>
      </c>
      <c r="AD281" t="s">
        <v>6</v>
      </c>
      <c r="AE281" t="s">
        <v>1966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1967</v>
      </c>
      <c r="B282" s="7" t="s">
        <v>1968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1969</v>
      </c>
      <c r="H282" s="8" t="s">
        <v>1970</v>
      </c>
      <c r="I282" s="8" t="s">
        <v>79</v>
      </c>
      <c r="J282" s="8" t="s">
        <v>2</v>
      </c>
      <c r="K282" s="8" t="s">
        <v>1971</v>
      </c>
      <c r="L282" s="8">
        <v>1</v>
      </c>
      <c r="M282" s="8">
        <v>1</v>
      </c>
      <c r="N282" s="8" t="s">
        <v>399</v>
      </c>
      <c r="O282" s="8" t="s">
        <v>628</v>
      </c>
      <c r="P282" s="8" t="s">
        <v>629</v>
      </c>
      <c r="Q282" s="8"/>
      <c r="R282" s="13" t="s">
        <v>1972</v>
      </c>
      <c r="S282" s="15" t="s">
        <v>19</v>
      </c>
      <c r="T282" s="8"/>
      <c r="U282" s="13" t="s">
        <v>19</v>
      </c>
      <c r="V282" s="13" t="s">
        <v>1972</v>
      </c>
      <c r="W282" s="15" t="s">
        <v>218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1973</v>
      </c>
      <c r="AD282" t="s">
        <v>6</v>
      </c>
      <c r="AE282" t="s">
        <v>604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1974</v>
      </c>
      <c r="B283" s="7" t="s">
        <v>1975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1976</v>
      </c>
      <c r="H283" s="8" t="s">
        <v>1977</v>
      </c>
      <c r="I283" s="8" t="s">
        <v>79</v>
      </c>
      <c r="J283" s="8" t="s">
        <v>2</v>
      </c>
      <c r="K283" s="8" t="s">
        <v>1978</v>
      </c>
      <c r="L283" s="8">
        <v>1</v>
      </c>
      <c r="M283" s="8">
        <v>1</v>
      </c>
      <c r="N283" s="8" t="s">
        <v>399</v>
      </c>
      <c r="O283" s="8" t="s">
        <v>628</v>
      </c>
      <c r="P283" s="8" t="s">
        <v>629</v>
      </c>
      <c r="Q283" s="8"/>
      <c r="R283" s="13" t="s">
        <v>1979</v>
      </c>
      <c r="S283" s="15" t="s">
        <v>19</v>
      </c>
      <c r="T283" s="8"/>
      <c r="U283" s="13" t="s">
        <v>19</v>
      </c>
      <c r="V283" s="13" t="s">
        <v>1979</v>
      </c>
      <c r="W283" s="15" t="s">
        <v>1490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1980</v>
      </c>
      <c r="AD283" t="s">
        <v>6</v>
      </c>
      <c r="AE283" t="s">
        <v>270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1981</v>
      </c>
      <c r="B284" s="7" t="s">
        <v>1982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1313</v>
      </c>
      <c r="H284" s="8" t="s">
        <v>1314</v>
      </c>
      <c r="I284" s="8" t="s">
        <v>79</v>
      </c>
      <c r="J284" s="8" t="s">
        <v>2</v>
      </c>
      <c r="K284" s="8" t="s">
        <v>1983</v>
      </c>
      <c r="L284" s="8">
        <v>1</v>
      </c>
      <c r="M284" s="8">
        <v>1</v>
      </c>
      <c r="N284" s="8" t="s">
        <v>399</v>
      </c>
      <c r="O284" s="8" t="s">
        <v>628</v>
      </c>
      <c r="P284" s="8" t="s">
        <v>629</v>
      </c>
      <c r="Q284" s="8"/>
      <c r="R284" s="13" t="s">
        <v>1984</v>
      </c>
      <c r="S284" s="15" t="s">
        <v>19</v>
      </c>
      <c r="T284" s="8"/>
      <c r="U284" s="13" t="s">
        <v>19</v>
      </c>
      <c r="V284" s="13" t="s">
        <v>1984</v>
      </c>
      <c r="W284" s="15" t="s">
        <v>1742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1985</v>
      </c>
      <c r="AD284" t="s">
        <v>6</v>
      </c>
      <c r="AE284" t="s">
        <v>1986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1987</v>
      </c>
      <c r="B285" s="7" t="s">
        <v>1988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1028</v>
      </c>
      <c r="H285" s="8" t="s">
        <v>1029</v>
      </c>
      <c r="I285" s="8" t="s">
        <v>79</v>
      </c>
      <c r="J285" s="8" t="s">
        <v>2</v>
      </c>
      <c r="K285" s="8" t="s">
        <v>1989</v>
      </c>
      <c r="L285" s="8">
        <v>1</v>
      </c>
      <c r="M285" s="8">
        <v>1</v>
      </c>
      <c r="N285" s="8" t="s">
        <v>399</v>
      </c>
      <c r="O285" s="8" t="s">
        <v>628</v>
      </c>
      <c r="P285" s="8" t="s">
        <v>629</v>
      </c>
      <c r="Q285" s="8"/>
      <c r="R285" s="13" t="s">
        <v>1990</v>
      </c>
      <c r="S285" s="15" t="s">
        <v>19</v>
      </c>
      <c r="T285" s="8"/>
      <c r="U285" s="13" t="s">
        <v>19</v>
      </c>
      <c r="V285" s="13" t="s">
        <v>1990</v>
      </c>
      <c r="W285" s="15" t="s">
        <v>1010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1991</v>
      </c>
      <c r="AD285" t="s">
        <v>6</v>
      </c>
      <c r="AE285" t="s">
        <v>1033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1992</v>
      </c>
      <c r="B286" s="7" t="s">
        <v>1993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1994</v>
      </c>
      <c r="H286" s="8" t="s">
        <v>1995</v>
      </c>
      <c r="I286" s="8" t="s">
        <v>79</v>
      </c>
      <c r="J286" s="8" t="s">
        <v>2</v>
      </c>
      <c r="K286" s="8" t="s">
        <v>1996</v>
      </c>
      <c r="L286" s="8">
        <v>1</v>
      </c>
      <c r="M286" s="8">
        <v>1</v>
      </c>
      <c r="N286" s="8" t="s">
        <v>628</v>
      </c>
      <c r="O286" s="8" t="s">
        <v>628</v>
      </c>
      <c r="P286" s="8" t="s">
        <v>629</v>
      </c>
      <c r="Q286" s="8"/>
      <c r="R286" s="13" t="s">
        <v>1997</v>
      </c>
      <c r="S286" s="15" t="s">
        <v>19</v>
      </c>
      <c r="T286" s="8"/>
      <c r="U286" s="13" t="s">
        <v>19</v>
      </c>
      <c r="V286" s="13" t="s">
        <v>1997</v>
      </c>
      <c r="W286" s="15" t="s">
        <v>1998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1999</v>
      </c>
      <c r="AD286" t="s">
        <v>6</v>
      </c>
      <c r="AE286" t="s">
        <v>2000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2001</v>
      </c>
      <c r="B287" s="7" t="s">
        <v>2002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2003</v>
      </c>
      <c r="H287" s="8" t="s">
        <v>2004</v>
      </c>
      <c r="I287" s="8" t="s">
        <v>79</v>
      </c>
      <c r="J287" s="8" t="s">
        <v>2</v>
      </c>
      <c r="K287" s="8" t="s">
        <v>2005</v>
      </c>
      <c r="L287" s="8">
        <v>1</v>
      </c>
      <c r="M287" s="8">
        <v>1</v>
      </c>
      <c r="N287" s="8" t="s">
        <v>628</v>
      </c>
      <c r="O287" s="8" t="s">
        <v>628</v>
      </c>
      <c r="P287" s="8" t="s">
        <v>629</v>
      </c>
      <c r="Q287" s="8"/>
      <c r="R287" s="13" t="s">
        <v>2006</v>
      </c>
      <c r="S287" s="15" t="s">
        <v>19</v>
      </c>
      <c r="T287" s="8"/>
      <c r="U287" s="13" t="s">
        <v>19</v>
      </c>
      <c r="V287" s="13" t="s">
        <v>2006</v>
      </c>
      <c r="W287" s="15" t="s">
        <v>1875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2007</v>
      </c>
      <c r="AD287" t="s">
        <v>6</v>
      </c>
      <c r="AE287" t="s">
        <v>2008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2009</v>
      </c>
      <c r="B288" s="7" t="s">
        <v>2010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1028</v>
      </c>
      <c r="H288" s="8" t="s">
        <v>1029</v>
      </c>
      <c r="I288" s="8" t="s">
        <v>79</v>
      </c>
      <c r="J288" s="8" t="s">
        <v>2</v>
      </c>
      <c r="K288" s="8" t="s">
        <v>2011</v>
      </c>
      <c r="L288" s="8">
        <v>1</v>
      </c>
      <c r="M288" s="8">
        <v>1</v>
      </c>
      <c r="N288" s="8" t="s">
        <v>628</v>
      </c>
      <c r="O288" s="8" t="s">
        <v>628</v>
      </c>
      <c r="P288" s="8" t="s">
        <v>629</v>
      </c>
      <c r="Q288" s="8"/>
      <c r="R288" s="13" t="s">
        <v>2012</v>
      </c>
      <c r="S288" s="15" t="s">
        <v>19</v>
      </c>
      <c r="T288" s="8"/>
      <c r="U288" s="13" t="s">
        <v>19</v>
      </c>
      <c r="V288" s="13" t="s">
        <v>2012</v>
      </c>
      <c r="W288" s="15" t="s">
        <v>1155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2013</v>
      </c>
      <c r="AD288" t="s">
        <v>6</v>
      </c>
      <c r="AE288" t="s">
        <v>1033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2014</v>
      </c>
      <c r="B289" s="7"/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2015</v>
      </c>
      <c r="H289" s="8" t="s">
        <v>2016</v>
      </c>
      <c r="I289" s="8" t="s">
        <v>79</v>
      </c>
      <c r="J289" s="8" t="s">
        <v>2</v>
      </c>
      <c r="K289" s="8" t="s">
        <v>2017</v>
      </c>
      <c r="L289" s="8">
        <v>1</v>
      </c>
      <c r="M289" s="8">
        <v>2</v>
      </c>
      <c r="N289" s="8" t="s">
        <v>629</v>
      </c>
      <c r="O289" s="8" t="s">
        <v>658</v>
      </c>
      <c r="P289" s="8" t="s">
        <v>659</v>
      </c>
      <c r="Q289" s="8"/>
      <c r="R289" s="13" t="s">
        <v>97</v>
      </c>
      <c r="S289" s="15" t="s">
        <v>97</v>
      </c>
      <c r="T289" s="8" t="s">
        <v>2018</v>
      </c>
      <c r="U289" s="13" t="s">
        <v>19</v>
      </c>
      <c r="V289" s="13" t="s">
        <v>19</v>
      </c>
      <c r="W289" s="15" t="s">
        <v>19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19</v>
      </c>
      <c r="AD289" t="s">
        <v>6</v>
      </c>
      <c r="AE289" t="s">
        <v>2019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2020</v>
      </c>
      <c r="B290" s="7" t="s">
        <v>2021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982</v>
      </c>
      <c r="H290" s="8" t="s">
        <v>983</v>
      </c>
      <c r="I290" s="8" t="s">
        <v>79</v>
      </c>
      <c r="J290" s="8" t="s">
        <v>2</v>
      </c>
      <c r="K290" s="8" t="s">
        <v>2022</v>
      </c>
      <c r="L290" s="8">
        <v>3</v>
      </c>
      <c r="M290" s="8">
        <v>2</v>
      </c>
      <c r="N290" s="8" t="s">
        <v>629</v>
      </c>
      <c r="O290" s="8" t="s">
        <v>1630</v>
      </c>
      <c r="P290" s="8" t="s">
        <v>941</v>
      </c>
      <c r="Q290" s="8"/>
      <c r="R290" s="13" t="s">
        <v>2023</v>
      </c>
      <c r="S290" s="15" t="s">
        <v>2023</v>
      </c>
      <c r="T290" s="8" t="s">
        <v>2024</v>
      </c>
      <c r="U290" s="13" t="s">
        <v>19</v>
      </c>
      <c r="V290" s="13" t="s">
        <v>19</v>
      </c>
      <c r="W290" s="15" t="s">
        <v>19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19</v>
      </c>
      <c r="AD290" t="s">
        <v>6</v>
      </c>
      <c r="AE290" t="s">
        <v>768</v>
      </c>
      <c r="AF290" t="s">
        <v>88</v>
      </c>
      <c r="AG290" t="s">
        <v>75</v>
      </c>
      <c r="AH290" t="s">
        <v>19</v>
      </c>
    </row>
    <row r="291" ht="14.25" customHeight="1" spans="1:34">
      <c r="A291" s="7" t="s">
        <v>2025</v>
      </c>
      <c r="B291" s="7" t="s">
        <v>2026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1626</v>
      </c>
      <c r="H291" s="8" t="s">
        <v>1627</v>
      </c>
      <c r="I291" s="8" t="s">
        <v>79</v>
      </c>
      <c r="J291" s="8" t="s">
        <v>2</v>
      </c>
      <c r="K291" s="8" t="s">
        <v>2027</v>
      </c>
      <c r="L291" s="8">
        <v>1</v>
      </c>
      <c r="M291" s="8">
        <v>3</v>
      </c>
      <c r="N291" s="8" t="s">
        <v>629</v>
      </c>
      <c r="O291" s="8" t="s">
        <v>2028</v>
      </c>
      <c r="P291" s="8" t="s">
        <v>2029</v>
      </c>
      <c r="Q291" s="8"/>
      <c r="R291" s="13" t="s">
        <v>2030</v>
      </c>
      <c r="S291" s="15" t="s">
        <v>2030</v>
      </c>
      <c r="T291" s="8" t="s">
        <v>2031</v>
      </c>
      <c r="U291" s="13" t="s">
        <v>19</v>
      </c>
      <c r="V291" s="13" t="s">
        <v>19</v>
      </c>
      <c r="W291" s="15" t="s">
        <v>19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19</v>
      </c>
      <c r="AD291" t="s">
        <v>6</v>
      </c>
      <c r="AE291" t="s">
        <v>1633</v>
      </c>
      <c r="AF291" t="s">
        <v>88</v>
      </c>
      <c r="AG291" t="s">
        <v>75</v>
      </c>
      <c r="AH291" t="s">
        <v>19</v>
      </c>
    </row>
    <row r="292" ht="14.25" customHeight="1" spans="1:34">
      <c r="A292" s="7" t="s">
        <v>2032</v>
      </c>
      <c r="B292" s="7" t="s">
        <v>2033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1626</v>
      </c>
      <c r="H292" s="8" t="s">
        <v>1627</v>
      </c>
      <c r="I292" s="8" t="s">
        <v>79</v>
      </c>
      <c r="J292" s="8" t="s">
        <v>2</v>
      </c>
      <c r="K292" s="8" t="s">
        <v>2034</v>
      </c>
      <c r="L292" s="8">
        <v>1</v>
      </c>
      <c r="M292" s="8">
        <v>3</v>
      </c>
      <c r="N292" s="8" t="s">
        <v>629</v>
      </c>
      <c r="O292" s="8" t="s">
        <v>2028</v>
      </c>
      <c r="P292" s="8" t="s">
        <v>2029</v>
      </c>
      <c r="Q292" s="8"/>
      <c r="R292" s="13" t="s">
        <v>2030</v>
      </c>
      <c r="S292" s="15" t="s">
        <v>2030</v>
      </c>
      <c r="T292" s="8" t="s">
        <v>2035</v>
      </c>
      <c r="U292" s="13" t="s">
        <v>19</v>
      </c>
      <c r="V292" s="13" t="s">
        <v>19</v>
      </c>
      <c r="W292" s="15" t="s">
        <v>19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19</v>
      </c>
      <c r="AD292" t="s">
        <v>6</v>
      </c>
      <c r="AE292" t="s">
        <v>1633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2036</v>
      </c>
      <c r="B293" s="7" t="s">
        <v>2037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2038</v>
      </c>
      <c r="H293" s="8" t="s">
        <v>2039</v>
      </c>
      <c r="I293" s="8" t="s">
        <v>79</v>
      </c>
      <c r="J293" s="8" t="s">
        <v>2</v>
      </c>
      <c r="K293" s="8" t="s">
        <v>2040</v>
      </c>
      <c r="L293" s="8">
        <v>1</v>
      </c>
      <c r="M293" s="8">
        <v>1</v>
      </c>
      <c r="N293" s="8" t="s">
        <v>628</v>
      </c>
      <c r="O293" s="8" t="s">
        <v>628</v>
      </c>
      <c r="P293" s="8" t="s">
        <v>629</v>
      </c>
      <c r="Q293" s="8"/>
      <c r="R293" s="13" t="s">
        <v>2041</v>
      </c>
      <c r="S293" s="15" t="s">
        <v>19</v>
      </c>
      <c r="T293" s="8"/>
      <c r="U293" s="13" t="s">
        <v>19</v>
      </c>
      <c r="V293" s="13" t="s">
        <v>2041</v>
      </c>
      <c r="W293" s="15" t="s">
        <v>2042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2043</v>
      </c>
      <c r="AD293" t="s">
        <v>6</v>
      </c>
      <c r="AE293" t="s">
        <v>2044</v>
      </c>
      <c r="AF293" t="s">
        <v>88</v>
      </c>
      <c r="AG293" t="s">
        <v>75</v>
      </c>
      <c r="AH293" t="s">
        <v>19</v>
      </c>
    </row>
    <row r="294" customHeight="1" spans="1:32">
      <c r="A294" s="11" t="s">
        <v>2045</v>
      </c>
      <c r="B294" s="11"/>
      <c r="C294" s="11" t="s">
        <v>2046</v>
      </c>
      <c r="D294" s="11"/>
      <c r="E294" s="11"/>
      <c r="F294" s="11"/>
      <c r="G294" s="11" t="s">
        <v>2046</v>
      </c>
      <c r="H294" s="11" t="s">
        <v>2046</v>
      </c>
      <c r="I294" s="11" t="s">
        <v>2046</v>
      </c>
      <c r="J294" s="11" t="s">
        <v>2046</v>
      </c>
      <c r="K294" s="11" t="s">
        <v>2046</v>
      </c>
      <c r="L294" s="11" t="s">
        <v>2046</v>
      </c>
      <c r="M294" s="11" t="s">
        <v>2046</v>
      </c>
      <c r="N294" s="11" t="s">
        <v>2046</v>
      </c>
      <c r="O294" s="11" t="s">
        <v>2046</v>
      </c>
      <c r="P294" s="11" t="s">
        <v>2046</v>
      </c>
      <c r="Q294" s="11"/>
      <c r="R294" s="14" t="s">
        <v>20</v>
      </c>
      <c r="S294" s="14" t="s">
        <v>21</v>
      </c>
      <c r="T294" s="11" t="s">
        <v>2046</v>
      </c>
      <c r="U294" s="14"/>
      <c r="V294" s="14" t="s">
        <v>2047</v>
      </c>
      <c r="W294" s="14" t="s">
        <v>22</v>
      </c>
      <c r="X294" s="14"/>
      <c r="Y294" s="14"/>
      <c r="Z294" s="14"/>
      <c r="AA294" s="11"/>
      <c r="AB294" s="14"/>
      <c r="AC294" s="11"/>
      <c r="AD294" s="11" t="s">
        <v>2046</v>
      </c>
      <c r="AE294" s="11"/>
      <c r="AF294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B4" sqref="B4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2048</v>
      </c>
      <c r="B1" s="4" t="s">
        <v>2049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2050</v>
      </c>
      <c r="H1" s="4" t="s">
        <v>2051</v>
      </c>
      <c r="I1" s="4" t="s">
        <v>13</v>
      </c>
      <c r="J1" s="4" t="s">
        <v>17</v>
      </c>
      <c r="K1" s="4" t="s">
        <v>18</v>
      </c>
      <c r="L1" s="12" t="s">
        <v>2052</v>
      </c>
      <c r="M1" s="4" t="s">
        <v>2053</v>
      </c>
      <c r="N1" s="4" t="s">
        <v>2054</v>
      </c>
    </row>
    <row r="2" ht="14.25" customHeight="1" spans="1:256">
      <c r="A2" s="7" t="s">
        <v>2055</v>
      </c>
      <c r="B2" s="8" t="s">
        <v>1070</v>
      </c>
      <c r="C2" s="8" t="s">
        <v>2056</v>
      </c>
      <c r="D2" s="8" t="s">
        <v>2</v>
      </c>
      <c r="E2" s="8" t="s">
        <v>76</v>
      </c>
      <c r="F2" s="8" t="s">
        <v>75</v>
      </c>
      <c r="G2" s="8" t="s">
        <v>310</v>
      </c>
      <c r="H2" s="8" t="s">
        <v>2057</v>
      </c>
      <c r="I2" s="13" t="s">
        <v>2058</v>
      </c>
      <c r="J2" s="13" t="s">
        <v>19</v>
      </c>
      <c r="K2" s="13" t="s">
        <v>2058</v>
      </c>
      <c r="L2" s="8" t="s">
        <v>2059</v>
      </c>
      <c r="M2" s="8" t="s">
        <v>2060</v>
      </c>
      <c r="N2" s="8" t="s">
        <v>2061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2062</v>
      </c>
      <c r="B3" s="8" t="s">
        <v>1089</v>
      </c>
      <c r="C3" s="8" t="s">
        <v>2056</v>
      </c>
      <c r="D3" s="8" t="s">
        <v>2</v>
      </c>
      <c r="E3" s="8" t="s">
        <v>76</v>
      </c>
      <c r="F3" s="8" t="s">
        <v>75</v>
      </c>
      <c r="G3" s="8" t="s">
        <v>399</v>
      </c>
      <c r="H3" s="8" t="s">
        <v>2057</v>
      </c>
      <c r="I3" s="13" t="s">
        <v>2063</v>
      </c>
      <c r="J3" s="13" t="s">
        <v>19</v>
      </c>
      <c r="K3" s="13" t="s">
        <v>2063</v>
      </c>
      <c r="L3" s="8" t="s">
        <v>2059</v>
      </c>
      <c r="M3" s="8" t="s">
        <v>2060</v>
      </c>
      <c r="N3" s="8" t="s">
        <v>2064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2065</v>
      </c>
      <c r="B4" s="44" t="s">
        <v>2066</v>
      </c>
      <c r="C4" s="8" t="s">
        <v>2056</v>
      </c>
      <c r="D4" s="8" t="s">
        <v>2</v>
      </c>
      <c r="E4" s="8" t="s">
        <v>76</v>
      </c>
      <c r="F4" s="8" t="s">
        <v>75</v>
      </c>
      <c r="G4" s="8" t="s">
        <v>399</v>
      </c>
      <c r="H4" s="8" t="s">
        <v>2057</v>
      </c>
      <c r="I4" s="13" t="s">
        <v>2067</v>
      </c>
      <c r="J4" s="13" t="s">
        <v>19</v>
      </c>
      <c r="K4" s="13" t="s">
        <v>2067</v>
      </c>
      <c r="L4" s="8" t="s">
        <v>2059</v>
      </c>
      <c r="M4" s="8" t="s">
        <v>2060</v>
      </c>
      <c r="N4" s="8" t="s">
        <v>2068</v>
      </c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2069</v>
      </c>
      <c r="B5" s="8" t="s">
        <v>2070</v>
      </c>
      <c r="C5" s="8" t="s">
        <v>2056</v>
      </c>
      <c r="D5" s="8" t="s">
        <v>2</v>
      </c>
      <c r="E5" s="8" t="s">
        <v>76</v>
      </c>
      <c r="F5" s="8" t="s">
        <v>75</v>
      </c>
      <c r="G5" s="8" t="s">
        <v>309</v>
      </c>
      <c r="H5" s="8" t="s">
        <v>2057</v>
      </c>
      <c r="I5" s="13" t="s">
        <v>1998</v>
      </c>
      <c r="J5" s="13" t="s">
        <v>19</v>
      </c>
      <c r="K5" s="13" t="s">
        <v>1998</v>
      </c>
      <c r="L5" s="8" t="s">
        <v>2059</v>
      </c>
      <c r="M5" s="8" t="s">
        <v>2071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1" t="s">
        <v>2045</v>
      </c>
      <c r="B6" s="11" t="s">
        <v>2046</v>
      </c>
      <c r="C6" s="11" t="s">
        <v>2046</v>
      </c>
      <c r="D6" s="11" t="s">
        <v>2046</v>
      </c>
      <c r="E6" s="11"/>
      <c r="F6" s="11"/>
      <c r="G6" s="11" t="s">
        <v>2046</v>
      </c>
      <c r="H6" s="11" t="s">
        <v>2046</v>
      </c>
      <c r="I6" s="14" t="s">
        <v>23</v>
      </c>
      <c r="J6" s="14"/>
      <c r="K6" s="14"/>
      <c r="L6" s="11"/>
      <c r="M6" s="11" t="s">
        <v>2046</v>
      </c>
      <c r="N6" t="s">
        <v>2046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2072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4"/>
  <sheetViews>
    <sheetView tabSelected="1" workbookViewId="0">
      <selection activeCell="A302" sqref="A302:C3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2073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1509</v>
      </c>
      <c r="E2" t="str">
        <f>VLOOKUP(A2,HOP!A:L,12,0)</f>
        <v>1509.00</v>
      </c>
      <c r="F2" t="str">
        <f>VLOOKUP(A2,HOP!A:C,3,0)</f>
        <v>3300929</v>
      </c>
      <c r="G2">
        <f>D2-E2</f>
        <v>0</v>
      </c>
      <c r="H2" t="str">
        <f>$H$1&amp;F2</f>
        <v>，3300929</v>
      </c>
      <c r="I2" t="str">
        <f>VLOOKUP(A2,HOP!A:U,21,0)</f>
        <v>直连</v>
      </c>
    </row>
    <row r="3" ht="14.25" hidden="1" customHeight="1" spans="1:9">
      <c r="A3" s="7" t="s">
        <v>89</v>
      </c>
      <c r="B3" s="8" t="s">
        <v>82</v>
      </c>
      <c r="C3" s="8" t="s">
        <v>83</v>
      </c>
      <c r="D3" s="3">
        <v>1152</v>
      </c>
      <c r="E3" t="str">
        <f>VLOOKUP(A3,HOP!A:L,12,0)</f>
        <v>1152.00</v>
      </c>
      <c r="F3" t="str">
        <f>VLOOKUP(A3,HOP!A:C,3,0)</f>
        <v>3242378</v>
      </c>
      <c r="G3">
        <f t="shared" ref="G3:G66" si="0">D3-E3</f>
        <v>0</v>
      </c>
      <c r="H3" t="str">
        <f t="shared" ref="H3:H66" si="1">$H$1&amp;F3</f>
        <v>，3242378</v>
      </c>
      <c r="I3" t="str">
        <f>VLOOKUP(A3,HOP!A:U,21,0)</f>
        <v>直连</v>
      </c>
    </row>
    <row r="4" ht="14.25" hidden="1" customHeight="1" spans="1:9">
      <c r="A4" s="7" t="s">
        <v>99</v>
      </c>
      <c r="B4" s="8" t="s">
        <v>105</v>
      </c>
      <c r="C4" s="8" t="s">
        <v>83</v>
      </c>
      <c r="D4" s="3">
        <v>661</v>
      </c>
      <c r="E4" t="str">
        <f>VLOOKUP(A4,HOP!A:L,12,0)</f>
        <v>661.00</v>
      </c>
      <c r="F4" t="str">
        <f>VLOOKUP(A4,HOP!A:C,3,0)</f>
        <v>3324783</v>
      </c>
      <c r="G4">
        <f t="shared" si="0"/>
        <v>0</v>
      </c>
      <c r="H4" t="str">
        <f t="shared" si="1"/>
        <v>，3324783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82</v>
      </c>
      <c r="C5" s="8" t="s">
        <v>83</v>
      </c>
      <c r="D5" s="3">
        <v>735</v>
      </c>
      <c r="E5" t="str">
        <f>VLOOKUP(A5,HOP!A:L,12,0)</f>
        <v>735.00</v>
      </c>
      <c r="F5" t="str">
        <f>VLOOKUP(A5,HOP!A:C,3,0)</f>
        <v>3310395</v>
      </c>
      <c r="G5">
        <f t="shared" si="0"/>
        <v>0</v>
      </c>
      <c r="H5" t="str">
        <f t="shared" si="1"/>
        <v>，3310395</v>
      </c>
      <c r="I5" t="str">
        <f>VLOOKUP(A5,HOP!A:U,21,0)</f>
        <v>直连</v>
      </c>
    </row>
    <row r="6" ht="14.25" hidden="1" customHeight="1" spans="1:9">
      <c r="A6" s="7" t="s">
        <v>120</v>
      </c>
      <c r="B6" s="8" t="s">
        <v>104</v>
      </c>
      <c r="C6" s="8" t="s">
        <v>83</v>
      </c>
      <c r="D6" s="3">
        <v>4358</v>
      </c>
      <c r="E6" t="str">
        <f>VLOOKUP(A6,HOP!A:L,12,0)</f>
        <v>4358.00</v>
      </c>
      <c r="F6" t="str">
        <f>VLOOKUP(A6,HOP!A:C,3,0)</f>
        <v>3156084</v>
      </c>
      <c r="G6">
        <f t="shared" si="0"/>
        <v>0</v>
      </c>
      <c r="H6" t="str">
        <f t="shared" si="1"/>
        <v>，3156084</v>
      </c>
      <c r="I6" t="str">
        <f>VLOOKUP(A6,HOP!A:U,21,0)</f>
        <v>直连</v>
      </c>
    </row>
    <row r="7" ht="14.25" hidden="1" customHeight="1" spans="1:9">
      <c r="A7" s="7" t="s">
        <v>130</v>
      </c>
      <c r="B7" s="8" t="s">
        <v>104</v>
      </c>
      <c r="C7" s="8" t="s">
        <v>83</v>
      </c>
      <c r="D7" s="3">
        <v>2064</v>
      </c>
      <c r="E7" t="str">
        <f>VLOOKUP(A7,HOP!A:L,12,0)</f>
        <v>2064.00</v>
      </c>
      <c r="F7" t="str">
        <f>VLOOKUP(A7,HOP!A:C,3,0)</f>
        <v>3235108</v>
      </c>
      <c r="G7">
        <f t="shared" si="0"/>
        <v>0</v>
      </c>
      <c r="H7" t="str">
        <f t="shared" si="1"/>
        <v>，3235108</v>
      </c>
      <c r="I7" t="str">
        <f>VLOOKUP(A7,HOP!A:U,21,0)</f>
        <v>直采</v>
      </c>
    </row>
    <row r="8" ht="14.25" hidden="1" customHeight="1" spans="1:9">
      <c r="A8" s="7" t="s">
        <v>139</v>
      </c>
      <c r="B8" s="8" t="s">
        <v>145</v>
      </c>
      <c r="C8" s="8" t="s">
        <v>83</v>
      </c>
      <c r="D8" s="3">
        <v>1108</v>
      </c>
      <c r="E8" t="str">
        <f>VLOOKUP(A8,HOP!A:L,12,0)</f>
        <v>1108.00</v>
      </c>
      <c r="F8" t="str">
        <f>VLOOKUP(A8,HOP!A:C,3,0)</f>
        <v>3307613</v>
      </c>
      <c r="G8">
        <f t="shared" si="0"/>
        <v>0</v>
      </c>
      <c r="H8" t="str">
        <f t="shared" si="1"/>
        <v>，3307613</v>
      </c>
      <c r="I8" t="str">
        <f>VLOOKUP(A8,HOP!A:U,21,0)</f>
        <v>直连</v>
      </c>
    </row>
    <row r="9" ht="14.25" hidden="1" customHeight="1" spans="1:9">
      <c r="A9" s="7" t="s">
        <v>150</v>
      </c>
      <c r="B9" s="8" t="s">
        <v>104</v>
      </c>
      <c r="C9" s="8" t="s">
        <v>83</v>
      </c>
      <c r="D9" s="3">
        <v>3574</v>
      </c>
      <c r="E9" t="str">
        <f>VLOOKUP(A9,HOP!A:L,12,0)</f>
        <v>3574.00</v>
      </c>
      <c r="F9" t="str">
        <f>VLOOKUP(A9,HOP!A:C,3,0)</f>
        <v>3295134</v>
      </c>
      <c r="G9">
        <f t="shared" si="0"/>
        <v>0</v>
      </c>
      <c r="H9" t="str">
        <f t="shared" si="1"/>
        <v>，3295134</v>
      </c>
      <c r="I9" t="str">
        <f>VLOOKUP(A9,HOP!A:U,21,0)</f>
        <v>直采</v>
      </c>
    </row>
    <row r="10" ht="14.25" hidden="1" customHeight="1" spans="1:9">
      <c r="A10" s="7" t="s">
        <v>160</v>
      </c>
      <c r="B10" s="8" t="s">
        <v>105</v>
      </c>
      <c r="C10" s="8" t="s">
        <v>83</v>
      </c>
      <c r="D10" s="3">
        <v>528</v>
      </c>
      <c r="E10" t="str">
        <f>VLOOKUP(A10,HOP!A:L,12,0)</f>
        <v>528.00</v>
      </c>
      <c r="F10" t="str">
        <f>VLOOKUP(A10,HOP!A:C,3,0)</f>
        <v>3315795</v>
      </c>
      <c r="G10">
        <f t="shared" si="0"/>
        <v>0</v>
      </c>
      <c r="H10" t="str">
        <f t="shared" si="1"/>
        <v>，3315795</v>
      </c>
      <c r="I10" t="str">
        <f>VLOOKUP(A10,HOP!A:U,21,0)</f>
        <v>直连</v>
      </c>
    </row>
    <row r="11" ht="14.25" hidden="1" customHeight="1" spans="1:9">
      <c r="A11" s="7" t="s">
        <v>170</v>
      </c>
      <c r="B11" s="8" t="s">
        <v>82</v>
      </c>
      <c r="C11" s="8" t="s">
        <v>83</v>
      </c>
      <c r="D11" s="3">
        <v>1983</v>
      </c>
      <c r="E11" t="str">
        <f>VLOOKUP(A11,HOP!A:L,12,0)</f>
        <v>1983.00</v>
      </c>
      <c r="F11" t="str">
        <f>VLOOKUP(A11,HOP!A:C,3,0)</f>
        <v>3315520</v>
      </c>
      <c r="G11">
        <f t="shared" si="0"/>
        <v>0</v>
      </c>
      <c r="H11" t="str">
        <f t="shared" si="1"/>
        <v>，3315520</v>
      </c>
      <c r="I11" t="str">
        <f>VLOOKUP(A11,HOP!A:U,21,0)</f>
        <v>直采</v>
      </c>
    </row>
    <row r="12" ht="14.25" hidden="1" customHeight="1" spans="1:9">
      <c r="A12" s="7" t="s">
        <v>179</v>
      </c>
      <c r="B12" s="8" t="s">
        <v>145</v>
      </c>
      <c r="C12" s="8" t="s">
        <v>83</v>
      </c>
      <c r="D12" s="3">
        <v>1879</v>
      </c>
      <c r="E12" t="str">
        <f>VLOOKUP(A12,HOP!A:L,12,0)</f>
        <v>1879.00</v>
      </c>
      <c r="F12" t="str">
        <f>VLOOKUP(A12,HOP!A:C,3,0)</f>
        <v>3301700</v>
      </c>
      <c r="G12">
        <f t="shared" si="0"/>
        <v>0</v>
      </c>
      <c r="H12" t="str">
        <f t="shared" si="1"/>
        <v>，3301700</v>
      </c>
      <c r="I12" t="str">
        <f>VLOOKUP(A12,HOP!A:U,21,0)</f>
        <v>直采</v>
      </c>
    </row>
    <row r="13" ht="14.25" hidden="1" customHeight="1" spans="1:9">
      <c r="A13" s="7" t="s">
        <v>185</v>
      </c>
      <c r="B13" s="8" t="s">
        <v>82</v>
      </c>
      <c r="C13" s="8" t="s">
        <v>83</v>
      </c>
      <c r="D13" s="3">
        <v>1812</v>
      </c>
      <c r="E13" t="str">
        <f>VLOOKUP(A13,HOP!A:L,12,0)</f>
        <v>1812.00</v>
      </c>
      <c r="F13" t="str">
        <f>VLOOKUP(A13,HOP!A:C,3,0)</f>
        <v>3295040</v>
      </c>
      <c r="G13">
        <f t="shared" si="0"/>
        <v>0</v>
      </c>
      <c r="H13" t="str">
        <f t="shared" si="1"/>
        <v>，3295040</v>
      </c>
      <c r="I13" t="str">
        <f>VLOOKUP(A13,HOP!A:U,21,0)</f>
        <v>直采</v>
      </c>
    </row>
    <row r="14" ht="14.25" hidden="1" customHeight="1" spans="1:9">
      <c r="A14" s="7" t="s">
        <v>193</v>
      </c>
      <c r="B14" s="8" t="s">
        <v>82</v>
      </c>
      <c r="C14" s="8" t="s">
        <v>83</v>
      </c>
      <c r="D14" s="3">
        <v>8280</v>
      </c>
      <c r="E14" t="str">
        <f>VLOOKUP(A14,HOP!A:L,12,0)</f>
        <v>8280.00</v>
      </c>
      <c r="F14" t="str">
        <f>VLOOKUP(A14,HOP!A:C,3,0)</f>
        <v>3313527</v>
      </c>
      <c r="G14">
        <f t="shared" si="0"/>
        <v>0</v>
      </c>
      <c r="H14" t="str">
        <f t="shared" si="1"/>
        <v>，3313527</v>
      </c>
      <c r="I14" t="str">
        <f>VLOOKUP(A14,HOP!A:U,21,0)</f>
        <v>直采</v>
      </c>
    </row>
    <row r="15" ht="14.25" hidden="1" customHeight="1" spans="1:9">
      <c r="A15" s="7" t="s">
        <v>202</v>
      </c>
      <c r="B15" s="8" t="s">
        <v>145</v>
      </c>
      <c r="C15" s="8" t="s">
        <v>83</v>
      </c>
      <c r="D15" s="3">
        <v>2060</v>
      </c>
      <c r="E15" t="str">
        <f>VLOOKUP(A15,HOP!A:L,12,0)</f>
        <v>2060.00</v>
      </c>
      <c r="F15" t="str">
        <f>VLOOKUP(A15,HOP!A:C,3,0)</f>
        <v>3147148</v>
      </c>
      <c r="G15">
        <f t="shared" si="0"/>
        <v>0</v>
      </c>
      <c r="H15" t="str">
        <f t="shared" si="1"/>
        <v>，3147148</v>
      </c>
      <c r="I15" t="str">
        <f>VLOOKUP(A15,HOP!A:U,21,0)</f>
        <v>直采</v>
      </c>
    </row>
    <row r="16" ht="14.25" hidden="1" customHeight="1" spans="1:9">
      <c r="A16" s="7" t="s">
        <v>212</v>
      </c>
      <c r="B16" s="8" t="s">
        <v>105</v>
      </c>
      <c r="C16" s="8" t="s">
        <v>83</v>
      </c>
      <c r="D16" s="3">
        <v>254</v>
      </c>
      <c r="E16" t="str">
        <f>VLOOKUP(A16,HOP!A:L,12,0)</f>
        <v>254.00</v>
      </c>
      <c r="F16" t="str">
        <f>VLOOKUP(A16,HOP!A:C,3,0)</f>
        <v>3310158</v>
      </c>
      <c r="G16">
        <f t="shared" si="0"/>
        <v>0</v>
      </c>
      <c r="H16" t="str">
        <f t="shared" si="1"/>
        <v>，3310158</v>
      </c>
      <c r="I16" t="str">
        <f>VLOOKUP(A16,HOP!A:U,21,0)</f>
        <v>直采</v>
      </c>
    </row>
    <row r="17" ht="14.25" hidden="1" customHeight="1" spans="1:9">
      <c r="A17" s="7" t="s">
        <v>221</v>
      </c>
      <c r="B17" s="8" t="s">
        <v>145</v>
      </c>
      <c r="C17" s="8" t="s">
        <v>83</v>
      </c>
      <c r="D17" s="3">
        <v>2080</v>
      </c>
      <c r="E17" t="str">
        <f>VLOOKUP(A17,HOP!A:L,12,0)</f>
        <v>2080.00</v>
      </c>
      <c r="F17" t="str">
        <f>VLOOKUP(A17,HOP!A:C,3,0)</f>
        <v>3170149</v>
      </c>
      <c r="G17">
        <f t="shared" si="0"/>
        <v>0</v>
      </c>
      <c r="H17" t="str">
        <f t="shared" si="1"/>
        <v>，3170149</v>
      </c>
      <c r="I17" t="str">
        <f>VLOOKUP(A17,HOP!A:U,21,0)</f>
        <v>直采</v>
      </c>
    </row>
    <row r="18" ht="14.25" hidden="1" customHeight="1" spans="1:9">
      <c r="A18" s="7" t="s">
        <v>228</v>
      </c>
      <c r="B18" s="8" t="s">
        <v>82</v>
      </c>
      <c r="C18" s="8" t="s">
        <v>83</v>
      </c>
      <c r="D18" s="3">
        <v>6753</v>
      </c>
      <c r="E18" t="str">
        <f>VLOOKUP(A18,HOP!A:L,12,0)</f>
        <v>6753.00</v>
      </c>
      <c r="F18" t="str">
        <f>VLOOKUP(A18,HOP!A:C,3,0)</f>
        <v>3189632</v>
      </c>
      <c r="G18">
        <f t="shared" si="0"/>
        <v>0</v>
      </c>
      <c r="H18" t="str">
        <f t="shared" si="1"/>
        <v>，3189632</v>
      </c>
      <c r="I18" t="str">
        <f>VLOOKUP(A18,HOP!A:U,21,0)</f>
        <v>直采</v>
      </c>
    </row>
    <row r="19" ht="14.25" hidden="1" customHeight="1" spans="1:9">
      <c r="A19" s="7" t="s">
        <v>238</v>
      </c>
      <c r="B19" s="8" t="s">
        <v>105</v>
      </c>
      <c r="C19" s="8" t="s">
        <v>83</v>
      </c>
      <c r="D19" s="3">
        <v>501</v>
      </c>
      <c r="E19" t="str">
        <f>VLOOKUP(A19,HOP!A:L,12,0)</f>
        <v>501.00</v>
      </c>
      <c r="F19" t="str">
        <f>VLOOKUP(A19,HOP!A:C,3,0)</f>
        <v>3265424</v>
      </c>
      <c r="G19">
        <f t="shared" si="0"/>
        <v>0</v>
      </c>
      <c r="H19" t="str">
        <f t="shared" si="1"/>
        <v>，3265424</v>
      </c>
      <c r="I19" t="str">
        <f>VLOOKUP(A19,HOP!A:U,21,0)</f>
        <v>直采</v>
      </c>
    </row>
    <row r="20" ht="14.25" hidden="1" customHeight="1" spans="1:9">
      <c r="A20" s="7" t="s">
        <v>246</v>
      </c>
      <c r="B20" s="8" t="s">
        <v>104</v>
      </c>
      <c r="C20" s="8" t="s">
        <v>83</v>
      </c>
      <c r="D20" s="3">
        <v>2444</v>
      </c>
      <c r="E20" t="str">
        <f>VLOOKUP(A20,HOP!A:L,12,0)</f>
        <v>2444.00</v>
      </c>
      <c r="F20" t="str">
        <f>VLOOKUP(A20,HOP!A:C,3,0)</f>
        <v>3304217</v>
      </c>
      <c r="G20">
        <f t="shared" si="0"/>
        <v>0</v>
      </c>
      <c r="H20" t="str">
        <f t="shared" si="1"/>
        <v>，3304217</v>
      </c>
      <c r="I20" t="str">
        <f>VLOOKUP(A20,HOP!A:U,21,0)</f>
        <v>直采</v>
      </c>
    </row>
    <row r="21" ht="14.25" hidden="1" customHeight="1" spans="1:9">
      <c r="A21" s="7" t="s">
        <v>256</v>
      </c>
      <c r="B21" s="8" t="s">
        <v>82</v>
      </c>
      <c r="C21" s="8" t="s">
        <v>83</v>
      </c>
      <c r="D21" s="3">
        <v>1821</v>
      </c>
      <c r="E21" t="str">
        <f>VLOOKUP(A21,HOP!A:L,12,0)</f>
        <v>1821.00</v>
      </c>
      <c r="F21" t="str">
        <f>VLOOKUP(A21,HOP!A:C,3,0)</f>
        <v>3319538</v>
      </c>
      <c r="G21">
        <f t="shared" si="0"/>
        <v>0</v>
      </c>
      <c r="H21" t="str">
        <f t="shared" si="1"/>
        <v>，3319538</v>
      </c>
      <c r="I21" t="str">
        <f>VLOOKUP(A21,HOP!A:U,21,0)</f>
        <v>直采</v>
      </c>
    </row>
    <row r="22" ht="14.25" hidden="1" customHeight="1" spans="1:9">
      <c r="A22" s="7" t="s">
        <v>264</v>
      </c>
      <c r="B22" s="8" t="s">
        <v>105</v>
      </c>
      <c r="C22" s="8" t="s">
        <v>83</v>
      </c>
      <c r="D22" s="3">
        <v>271</v>
      </c>
      <c r="E22" t="str">
        <f>VLOOKUP(A22,HOP!A:L,12,0)</f>
        <v>271.00</v>
      </c>
      <c r="F22" t="str">
        <f>VLOOKUP(A22,HOP!A:C,3,0)</f>
        <v>3318145</v>
      </c>
      <c r="G22">
        <f t="shared" si="0"/>
        <v>0</v>
      </c>
      <c r="H22" t="str">
        <f t="shared" si="1"/>
        <v>，3318145</v>
      </c>
      <c r="I22" t="str">
        <f>VLOOKUP(A22,HOP!A:U,21,0)</f>
        <v>直采</v>
      </c>
    </row>
    <row r="23" ht="14.25" hidden="1" customHeight="1" spans="1:9">
      <c r="A23" s="7" t="s">
        <v>271</v>
      </c>
      <c r="B23" s="8" t="s">
        <v>145</v>
      </c>
      <c r="C23" s="8" t="s">
        <v>83</v>
      </c>
      <c r="D23" s="3">
        <v>5520</v>
      </c>
      <c r="E23" t="str">
        <f>VLOOKUP(A23,HOP!A:L,12,0)</f>
        <v>5520.00</v>
      </c>
      <c r="F23" t="str">
        <f>VLOOKUP(A23,HOP!A:C,3,0)</f>
        <v>3329013</v>
      </c>
      <c r="G23">
        <f t="shared" si="0"/>
        <v>0</v>
      </c>
      <c r="H23" t="str">
        <f t="shared" si="1"/>
        <v>，3329013</v>
      </c>
      <c r="I23" t="str">
        <f>VLOOKUP(A23,HOP!A:U,21,0)</f>
        <v>直采</v>
      </c>
    </row>
    <row r="24" ht="14.25" hidden="1" customHeight="1" spans="1:9">
      <c r="A24" s="7" t="s">
        <v>277</v>
      </c>
      <c r="B24" s="8" t="s">
        <v>105</v>
      </c>
      <c r="C24" s="8" t="s">
        <v>83</v>
      </c>
      <c r="D24" s="3">
        <v>111</v>
      </c>
      <c r="E24" t="str">
        <f>VLOOKUP(A24,HOP!A:L,12,0)</f>
        <v>111.00</v>
      </c>
      <c r="F24" t="str">
        <f>VLOOKUP(A24,HOP!A:C,3,0)</f>
        <v>3323661</v>
      </c>
      <c r="G24">
        <f t="shared" si="0"/>
        <v>0</v>
      </c>
      <c r="H24" t="str">
        <f t="shared" si="1"/>
        <v>，3323661</v>
      </c>
      <c r="I24" t="str">
        <f>VLOOKUP(A24,HOP!A:U,21,0)</f>
        <v>直连</v>
      </c>
    </row>
    <row r="25" ht="14.25" hidden="1" customHeight="1" spans="1:9">
      <c r="A25" s="7" t="s">
        <v>286</v>
      </c>
      <c r="B25" s="8" t="s">
        <v>145</v>
      </c>
      <c r="C25" s="8" t="s">
        <v>83</v>
      </c>
      <c r="D25" s="3">
        <v>562</v>
      </c>
      <c r="E25" t="str">
        <f>VLOOKUP(A25,HOP!A:L,12,0)</f>
        <v>562.00</v>
      </c>
      <c r="F25" t="str">
        <f>VLOOKUP(A25,HOP!A:C,3,0)</f>
        <v>3328573</v>
      </c>
      <c r="G25">
        <f t="shared" si="0"/>
        <v>0</v>
      </c>
      <c r="H25" t="str">
        <f t="shared" si="1"/>
        <v>，3328573</v>
      </c>
      <c r="I25" t="str">
        <f>VLOOKUP(A25,HOP!A:U,21,0)</f>
        <v>直采</v>
      </c>
    </row>
    <row r="26" ht="14.25" hidden="1" customHeight="1" spans="1:9">
      <c r="A26" s="7" t="s">
        <v>295</v>
      </c>
      <c r="B26" s="8" t="s">
        <v>82</v>
      </c>
      <c r="C26" s="8" t="s">
        <v>83</v>
      </c>
      <c r="D26" s="3">
        <v>1449</v>
      </c>
      <c r="E26" t="str">
        <f>VLOOKUP(A26,HOP!A:L,12,0)</f>
        <v>1449.00</v>
      </c>
      <c r="F26" t="str">
        <f>VLOOKUP(A26,HOP!A:C,3,0)</f>
        <v>3328228</v>
      </c>
      <c r="G26">
        <f t="shared" si="0"/>
        <v>0</v>
      </c>
      <c r="H26" t="str">
        <f t="shared" si="1"/>
        <v>，3328228</v>
      </c>
      <c r="I26" t="str">
        <f>VLOOKUP(A26,HOP!A:U,21,0)</f>
        <v>直采</v>
      </c>
    </row>
    <row r="27" ht="14.25" hidden="1" customHeight="1" spans="1:9">
      <c r="A27" s="7" t="s">
        <v>304</v>
      </c>
      <c r="B27" s="8" t="s">
        <v>309</v>
      </c>
      <c r="C27" s="8" t="s">
        <v>310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t="14.25" hidden="1" customHeight="1" spans="1:9">
      <c r="A28" s="7" t="s">
        <v>313</v>
      </c>
      <c r="B28" s="8" t="s">
        <v>105</v>
      </c>
      <c r="C28" s="8" t="s">
        <v>83</v>
      </c>
      <c r="D28" s="3">
        <v>754</v>
      </c>
      <c r="E28" t="str">
        <f>VLOOKUP(A28,HOP!A:L,12,0)</f>
        <v>754.00</v>
      </c>
      <c r="F28" t="str">
        <f>VLOOKUP(A28,HOP!A:C,3,0)</f>
        <v>3335860</v>
      </c>
      <c r="G28">
        <f t="shared" si="0"/>
        <v>0</v>
      </c>
      <c r="H28" t="str">
        <f t="shared" si="1"/>
        <v>，3335860</v>
      </c>
      <c r="I28" t="str">
        <f>VLOOKUP(A28,HOP!A:U,21,0)</f>
        <v>直采</v>
      </c>
    </row>
    <row r="29" ht="14.25" hidden="1" customHeight="1" spans="1:9">
      <c r="A29" s="7" t="s">
        <v>322</v>
      </c>
      <c r="B29" s="8" t="s">
        <v>105</v>
      </c>
      <c r="C29" s="8" t="s">
        <v>83</v>
      </c>
      <c r="D29" s="3">
        <v>254</v>
      </c>
      <c r="E29" t="str">
        <f>VLOOKUP(A29,HOP!A:L,12,0)</f>
        <v>254.00</v>
      </c>
      <c r="F29" t="str">
        <f>VLOOKUP(A29,HOP!A:C,3,0)</f>
        <v>3336003</v>
      </c>
      <c r="G29">
        <f t="shared" si="0"/>
        <v>0</v>
      </c>
      <c r="H29" t="str">
        <f t="shared" si="1"/>
        <v>，3336003</v>
      </c>
      <c r="I29" t="str">
        <f>VLOOKUP(A29,HOP!A:U,21,0)</f>
        <v>直采</v>
      </c>
    </row>
    <row r="30" ht="14.25" hidden="1" customHeight="1" spans="1:9">
      <c r="A30" s="7" t="s">
        <v>327</v>
      </c>
      <c r="B30" s="8" t="s">
        <v>105</v>
      </c>
      <c r="C30" s="8" t="s">
        <v>83</v>
      </c>
      <c r="D30" s="3">
        <v>359</v>
      </c>
      <c r="E30" t="str">
        <f>VLOOKUP(A30,HOP!A:L,12,0)</f>
        <v>359.00</v>
      </c>
      <c r="F30" t="str">
        <f>VLOOKUP(A30,HOP!A:C,3,0)</f>
        <v>3336962</v>
      </c>
      <c r="G30">
        <f t="shared" si="0"/>
        <v>0</v>
      </c>
      <c r="H30" t="str">
        <f t="shared" si="1"/>
        <v>，3336962</v>
      </c>
      <c r="I30" t="str">
        <f>VLOOKUP(A30,HOP!A:U,21,0)</f>
        <v>直连</v>
      </c>
    </row>
    <row r="31" ht="14.25" hidden="1" customHeight="1" spans="1:9">
      <c r="A31" s="7" t="s">
        <v>336</v>
      </c>
      <c r="B31" s="8" t="s">
        <v>105</v>
      </c>
      <c r="C31" s="8" t="s">
        <v>83</v>
      </c>
      <c r="D31" s="3">
        <v>446</v>
      </c>
      <c r="E31" t="str">
        <f>VLOOKUP(A31,HOP!A:L,12,0)</f>
        <v>446.00</v>
      </c>
      <c r="F31" t="str">
        <f>VLOOKUP(A31,HOP!A:C,3,0)</f>
        <v>3339260</v>
      </c>
      <c r="G31">
        <f t="shared" si="0"/>
        <v>0</v>
      </c>
      <c r="H31" t="str">
        <f t="shared" si="1"/>
        <v>，3339260</v>
      </c>
      <c r="I31" t="str">
        <f>VLOOKUP(A31,HOP!A:U,21,0)</f>
        <v>直连</v>
      </c>
    </row>
    <row r="32" ht="14.25" hidden="1" customHeight="1" spans="1:9">
      <c r="A32" s="7" t="s">
        <v>342</v>
      </c>
      <c r="B32" s="8" t="s">
        <v>145</v>
      </c>
      <c r="C32" s="8" t="s">
        <v>83</v>
      </c>
      <c r="D32" s="3">
        <v>666</v>
      </c>
      <c r="E32" t="str">
        <f>VLOOKUP(A32,HOP!A:L,12,0)</f>
        <v>666.00</v>
      </c>
      <c r="F32" t="str">
        <f>VLOOKUP(A32,HOP!A:C,3,0)</f>
        <v>3323223</v>
      </c>
      <c r="G32">
        <f t="shared" si="0"/>
        <v>0</v>
      </c>
      <c r="H32" t="str">
        <f t="shared" si="1"/>
        <v>，3323223</v>
      </c>
      <c r="I32" t="str">
        <f>VLOOKUP(A32,HOP!A:U,21,0)</f>
        <v>直连</v>
      </c>
    </row>
    <row r="33" ht="14.25" hidden="1" customHeight="1" spans="1:9">
      <c r="A33" s="7" t="s">
        <v>351</v>
      </c>
      <c r="B33" s="8" t="s">
        <v>145</v>
      </c>
      <c r="C33" s="8" t="s">
        <v>83</v>
      </c>
      <c r="D33" s="3">
        <v>1800</v>
      </c>
      <c r="E33" t="str">
        <f>VLOOKUP(A33,HOP!A:L,12,0)</f>
        <v>1800.00</v>
      </c>
      <c r="F33" t="str">
        <f>VLOOKUP(A33,HOP!A:C,3,0)</f>
        <v>3291914</v>
      </c>
      <c r="G33">
        <f t="shared" si="0"/>
        <v>0</v>
      </c>
      <c r="H33" t="str">
        <f t="shared" si="1"/>
        <v>，3291914</v>
      </c>
      <c r="I33" t="str">
        <f>VLOOKUP(A33,HOP!A:U,21,0)</f>
        <v>直采</v>
      </c>
    </row>
    <row r="34" ht="14.25" hidden="1" customHeight="1" spans="1:9">
      <c r="A34" s="7" t="s">
        <v>358</v>
      </c>
      <c r="B34" s="8" t="s">
        <v>105</v>
      </c>
      <c r="C34" s="8" t="s">
        <v>83</v>
      </c>
      <c r="D34" s="3">
        <v>466</v>
      </c>
      <c r="E34" t="str">
        <f>VLOOKUP(A34,HOP!A:L,12,0)</f>
        <v>466.00</v>
      </c>
      <c r="F34" t="str">
        <f>VLOOKUP(A34,HOP!A:C,3,0)</f>
        <v>3325217</v>
      </c>
      <c r="G34">
        <f t="shared" si="0"/>
        <v>0</v>
      </c>
      <c r="H34" t="str">
        <f t="shared" si="1"/>
        <v>，3325217</v>
      </c>
      <c r="I34" t="str">
        <f>VLOOKUP(A34,HOP!A:U,21,0)</f>
        <v>直连</v>
      </c>
    </row>
    <row r="35" ht="14.25" hidden="1" customHeight="1" spans="1:9">
      <c r="A35" s="7" t="s">
        <v>364</v>
      </c>
      <c r="B35" s="8" t="s">
        <v>105</v>
      </c>
      <c r="C35" s="8" t="s">
        <v>83</v>
      </c>
      <c r="D35" s="3">
        <v>161</v>
      </c>
      <c r="E35" t="str">
        <f>VLOOKUP(A35,HOP!A:L,12,0)</f>
        <v>161.00</v>
      </c>
      <c r="F35" t="str">
        <f>VLOOKUP(A35,HOP!A:C,3,0)</f>
        <v>3336719</v>
      </c>
      <c r="G35">
        <f t="shared" si="0"/>
        <v>0</v>
      </c>
      <c r="H35" t="str">
        <f t="shared" si="1"/>
        <v>，3336719</v>
      </c>
      <c r="I35" t="str">
        <f>VLOOKUP(A35,HOP!A:U,21,0)</f>
        <v>直连</v>
      </c>
    </row>
    <row r="36" ht="14.25" hidden="1" customHeight="1" spans="1:9">
      <c r="A36" s="7" t="s">
        <v>372</v>
      </c>
      <c r="B36" s="8" t="s">
        <v>105</v>
      </c>
      <c r="C36" s="8" t="s">
        <v>83</v>
      </c>
      <c r="D36" s="3">
        <v>851</v>
      </c>
      <c r="E36" t="str">
        <f>VLOOKUP(A36,HOP!A:L,12,0)</f>
        <v>851.00</v>
      </c>
      <c r="F36" t="str">
        <f>VLOOKUP(A36,HOP!A:C,3,0)</f>
        <v>3337245</v>
      </c>
      <c r="G36">
        <f t="shared" si="0"/>
        <v>0</v>
      </c>
      <c r="H36" t="str">
        <f t="shared" si="1"/>
        <v>，3337245</v>
      </c>
      <c r="I36" t="str">
        <f>VLOOKUP(A36,HOP!A:U,21,0)</f>
        <v>直连</v>
      </c>
    </row>
    <row r="37" ht="14.25" hidden="1" customHeight="1" spans="1:9">
      <c r="A37" s="7" t="s">
        <v>381</v>
      </c>
      <c r="B37" s="8" t="s">
        <v>385</v>
      </c>
      <c r="C37" s="8" t="s">
        <v>386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388</v>
      </c>
      <c r="B38" s="8" t="s">
        <v>309</v>
      </c>
      <c r="C38" s="8" t="s">
        <v>310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396</v>
      </c>
      <c r="B39" s="8" t="s">
        <v>310</v>
      </c>
      <c r="C39" s="8" t="s">
        <v>399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401</v>
      </c>
      <c r="B40" s="8" t="s">
        <v>404</v>
      </c>
      <c r="C40" s="8" t="s">
        <v>405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408</v>
      </c>
      <c r="B41" s="8" t="s">
        <v>145</v>
      </c>
      <c r="C41" s="8" t="s">
        <v>83</v>
      </c>
      <c r="D41" s="3">
        <v>1418</v>
      </c>
      <c r="E41" t="str">
        <f>VLOOKUP(A41,HOP!A:L,12,0)</f>
        <v>1418.00</v>
      </c>
      <c r="F41" t="str">
        <f>VLOOKUP(A41,HOP!A:C,3,0)</f>
        <v>3315900</v>
      </c>
      <c r="G41">
        <f t="shared" si="0"/>
        <v>0</v>
      </c>
      <c r="H41" t="str">
        <f t="shared" si="1"/>
        <v>，3315900</v>
      </c>
      <c r="I41" t="str">
        <f>VLOOKUP(A41,HOP!A:U,21,0)</f>
        <v>直连</v>
      </c>
    </row>
    <row r="42" ht="14.25" hidden="1" customHeight="1" spans="1:9">
      <c r="A42" s="7" t="s">
        <v>417</v>
      </c>
      <c r="B42" s="8" t="s">
        <v>82</v>
      </c>
      <c r="C42" s="8" t="s">
        <v>422</v>
      </c>
      <c r="D42" s="3">
        <v>4084</v>
      </c>
      <c r="E42" t="str">
        <f>VLOOKUP(A42,HOP!A:L,12,0)</f>
        <v>4084.00</v>
      </c>
      <c r="F42" t="str">
        <f>VLOOKUP(A42,HOP!A:C,3,0)</f>
        <v>3295127</v>
      </c>
      <c r="G42">
        <f t="shared" si="0"/>
        <v>0</v>
      </c>
      <c r="H42" t="str">
        <f t="shared" si="1"/>
        <v>，3295127</v>
      </c>
      <c r="I42" t="str">
        <f>VLOOKUP(A42,HOP!A:U,21,0)</f>
        <v>直连</v>
      </c>
    </row>
    <row r="43" ht="14.25" hidden="1" customHeight="1" spans="1:9">
      <c r="A43" s="7" t="s">
        <v>427</v>
      </c>
      <c r="B43" s="8" t="s">
        <v>105</v>
      </c>
      <c r="C43" s="8" t="s">
        <v>422</v>
      </c>
      <c r="D43" s="3">
        <v>2694</v>
      </c>
      <c r="E43" t="str">
        <f>VLOOKUP(A43,HOP!A:L,12,0)</f>
        <v>2694.00</v>
      </c>
      <c r="F43" t="str">
        <f>VLOOKUP(A43,HOP!A:C,3,0)</f>
        <v>3305902</v>
      </c>
      <c r="G43">
        <f t="shared" si="0"/>
        <v>0</v>
      </c>
      <c r="H43" t="str">
        <f t="shared" si="1"/>
        <v>，3305902</v>
      </c>
      <c r="I43" t="str">
        <f>VLOOKUP(A43,HOP!A:U,21,0)</f>
        <v>直采</v>
      </c>
    </row>
    <row r="44" ht="14.25" hidden="1" customHeight="1" spans="1:9">
      <c r="A44" s="7" t="s">
        <v>436</v>
      </c>
      <c r="B44" s="8" t="s">
        <v>105</v>
      </c>
      <c r="C44" s="8" t="s">
        <v>422</v>
      </c>
      <c r="D44" s="3">
        <v>2694</v>
      </c>
      <c r="E44" t="str">
        <f>VLOOKUP(A44,HOP!A:L,12,0)</f>
        <v>2694.00</v>
      </c>
      <c r="F44" t="str">
        <f>VLOOKUP(A44,HOP!A:C,3,0)</f>
        <v>3305894</v>
      </c>
      <c r="G44">
        <f t="shared" si="0"/>
        <v>0</v>
      </c>
      <c r="H44" t="str">
        <f t="shared" si="1"/>
        <v>，3305894</v>
      </c>
      <c r="I44" t="str">
        <f>VLOOKUP(A44,HOP!A:U,21,0)</f>
        <v>直采</v>
      </c>
    </row>
    <row r="45" ht="14.25" hidden="1" customHeight="1" spans="1:9">
      <c r="A45" s="7" t="s">
        <v>439</v>
      </c>
      <c r="B45" s="8" t="s">
        <v>83</v>
      </c>
      <c r="C45" s="8" t="s">
        <v>422</v>
      </c>
      <c r="D45" s="3">
        <v>589</v>
      </c>
      <c r="E45" t="str">
        <f>VLOOKUP(A45,HOP!A:L,12,0)</f>
        <v>589.00</v>
      </c>
      <c r="F45" t="str">
        <f>VLOOKUP(A45,HOP!A:C,3,0)</f>
        <v>3308086</v>
      </c>
      <c r="G45">
        <f t="shared" si="0"/>
        <v>0</v>
      </c>
      <c r="H45" t="str">
        <f t="shared" si="1"/>
        <v>，3308086</v>
      </c>
      <c r="I45" t="str">
        <f>VLOOKUP(A45,HOP!A:U,21,0)</f>
        <v>直连</v>
      </c>
    </row>
    <row r="46" ht="14.25" hidden="1" customHeight="1" spans="1:9">
      <c r="A46" s="7" t="s">
        <v>446</v>
      </c>
      <c r="B46" s="8" t="s">
        <v>105</v>
      </c>
      <c r="C46" s="8" t="s">
        <v>422</v>
      </c>
      <c r="D46" s="3">
        <v>2694</v>
      </c>
      <c r="E46" t="str">
        <f>VLOOKUP(A46,HOP!A:L,12,0)</f>
        <v>2694.00</v>
      </c>
      <c r="F46" t="str">
        <f>VLOOKUP(A46,HOP!A:C,3,0)</f>
        <v>3305905</v>
      </c>
      <c r="G46">
        <f t="shared" si="0"/>
        <v>0</v>
      </c>
      <c r="H46" t="str">
        <f t="shared" si="1"/>
        <v>，3305905</v>
      </c>
      <c r="I46" t="str">
        <f>VLOOKUP(A46,HOP!A:U,21,0)</f>
        <v>直采</v>
      </c>
    </row>
    <row r="47" ht="14.25" hidden="1" customHeight="1" spans="1:9">
      <c r="A47" s="7" t="s">
        <v>449</v>
      </c>
      <c r="B47" s="8" t="s">
        <v>83</v>
      </c>
      <c r="C47" s="8" t="s">
        <v>422</v>
      </c>
      <c r="D47" s="3">
        <v>1221</v>
      </c>
      <c r="E47" t="str">
        <f>VLOOKUP(A47,HOP!A:L,12,0)</f>
        <v>1221.00</v>
      </c>
      <c r="F47" t="str">
        <f>VLOOKUP(A47,HOP!A:C,3,0)</f>
        <v>3306516</v>
      </c>
      <c r="G47">
        <f t="shared" si="0"/>
        <v>0</v>
      </c>
      <c r="H47" t="str">
        <f t="shared" si="1"/>
        <v>，3306516</v>
      </c>
      <c r="I47" t="str">
        <f>VLOOKUP(A47,HOP!A:U,21,0)</f>
        <v>直采</v>
      </c>
    </row>
    <row r="48" ht="14.25" hidden="1" customHeight="1" spans="1:9">
      <c r="A48" s="7" t="s">
        <v>455</v>
      </c>
      <c r="B48" s="8" t="s">
        <v>145</v>
      </c>
      <c r="C48" s="8" t="s">
        <v>422</v>
      </c>
      <c r="D48" s="3">
        <v>1539</v>
      </c>
      <c r="E48" t="str">
        <f>VLOOKUP(A48,HOP!A:L,12,0)</f>
        <v>1539.00</v>
      </c>
      <c r="F48" t="str">
        <f>VLOOKUP(A48,HOP!A:C,3,0)</f>
        <v>3308239</v>
      </c>
      <c r="G48">
        <f t="shared" si="0"/>
        <v>0</v>
      </c>
      <c r="H48" t="str">
        <f t="shared" si="1"/>
        <v>，3308239</v>
      </c>
      <c r="I48" t="str">
        <f>VLOOKUP(A48,HOP!A:U,21,0)</f>
        <v>直连</v>
      </c>
    </row>
    <row r="49" ht="14.25" hidden="1" customHeight="1" spans="1:9">
      <c r="A49" s="7" t="s">
        <v>461</v>
      </c>
      <c r="B49" s="8" t="s">
        <v>82</v>
      </c>
      <c r="C49" s="8" t="s">
        <v>422</v>
      </c>
      <c r="D49" s="3">
        <v>2217</v>
      </c>
      <c r="E49" t="str">
        <f>VLOOKUP(A49,HOP!A:L,12,0)</f>
        <v>2217.00</v>
      </c>
      <c r="F49" t="str">
        <f>VLOOKUP(A49,HOP!A:C,3,0)</f>
        <v>3267673</v>
      </c>
      <c r="G49">
        <f t="shared" si="0"/>
        <v>0</v>
      </c>
      <c r="H49" t="str">
        <f t="shared" si="1"/>
        <v>，3267673</v>
      </c>
      <c r="I49" t="str">
        <f>VLOOKUP(A49,HOP!A:U,21,0)</f>
        <v>直采</v>
      </c>
    </row>
    <row r="50" ht="14.25" hidden="1" customHeight="1" spans="1:9">
      <c r="A50" s="7" t="s">
        <v>467</v>
      </c>
      <c r="B50" s="8" t="s">
        <v>105</v>
      </c>
      <c r="C50" s="8" t="s">
        <v>422</v>
      </c>
      <c r="D50" s="3">
        <v>2694</v>
      </c>
      <c r="E50" t="str">
        <f>VLOOKUP(A50,HOP!A:L,12,0)</f>
        <v>2694.00</v>
      </c>
      <c r="F50" t="str">
        <f>VLOOKUP(A50,HOP!A:C,3,0)</f>
        <v>3297288</v>
      </c>
      <c r="G50">
        <f t="shared" si="0"/>
        <v>0</v>
      </c>
      <c r="H50" t="str">
        <f t="shared" si="1"/>
        <v>，3297288</v>
      </c>
      <c r="I50" t="str">
        <f>VLOOKUP(A50,HOP!A:U,21,0)</f>
        <v>直采</v>
      </c>
    </row>
    <row r="51" ht="14.25" hidden="1" customHeight="1" spans="1:9">
      <c r="A51" s="7" t="s">
        <v>470</v>
      </c>
      <c r="B51" s="8" t="s">
        <v>83</v>
      </c>
      <c r="C51" s="8" t="s">
        <v>422</v>
      </c>
      <c r="D51" s="3">
        <v>501</v>
      </c>
      <c r="E51" t="str">
        <f>VLOOKUP(A51,HOP!A:L,12,0)</f>
        <v>501.00</v>
      </c>
      <c r="F51" t="str">
        <f>VLOOKUP(A51,HOP!A:C,3,0)</f>
        <v>3295351</v>
      </c>
      <c r="G51">
        <f t="shared" si="0"/>
        <v>0</v>
      </c>
      <c r="H51" t="str">
        <f t="shared" si="1"/>
        <v>，3295351</v>
      </c>
      <c r="I51" t="str">
        <f>VLOOKUP(A51,HOP!A:U,21,0)</f>
        <v>直采</v>
      </c>
    </row>
    <row r="52" ht="14.25" hidden="1" customHeight="1" spans="1:9">
      <c r="A52" s="7" t="s">
        <v>477</v>
      </c>
      <c r="B52" s="8" t="s">
        <v>83</v>
      </c>
      <c r="C52" s="8" t="s">
        <v>422</v>
      </c>
      <c r="D52" s="3">
        <v>1271</v>
      </c>
      <c r="E52" t="str">
        <f>VLOOKUP(A52,HOP!A:L,12,0)</f>
        <v>1271.00</v>
      </c>
      <c r="F52" t="str">
        <f>VLOOKUP(A52,HOP!A:C,3,0)</f>
        <v>3260547</v>
      </c>
      <c r="G52">
        <f t="shared" si="0"/>
        <v>0</v>
      </c>
      <c r="H52" t="str">
        <f t="shared" si="1"/>
        <v>，3260547</v>
      </c>
      <c r="I52" t="str">
        <f>VLOOKUP(A52,HOP!A:U,21,0)</f>
        <v>直采</v>
      </c>
    </row>
    <row r="53" ht="14.25" hidden="1" customHeight="1" spans="1:9">
      <c r="A53" s="7" t="s">
        <v>484</v>
      </c>
      <c r="B53" s="8" t="s">
        <v>83</v>
      </c>
      <c r="C53" s="8" t="s">
        <v>422</v>
      </c>
      <c r="D53" s="3">
        <v>1221</v>
      </c>
      <c r="E53" t="str">
        <f>VLOOKUP(A53,HOP!A:L,12,0)</f>
        <v>1221.00</v>
      </c>
      <c r="F53" t="str">
        <f>VLOOKUP(A53,HOP!A:C,3,0)</f>
        <v>3231558</v>
      </c>
      <c r="G53">
        <f t="shared" si="0"/>
        <v>0</v>
      </c>
      <c r="H53" t="str">
        <f t="shared" si="1"/>
        <v>，3231558</v>
      </c>
      <c r="I53" t="str">
        <f>VLOOKUP(A53,HOP!A:U,21,0)</f>
        <v>直采</v>
      </c>
    </row>
    <row r="54" ht="14.25" customHeight="1" spans="1:9">
      <c r="A54" s="7" t="s">
        <v>490</v>
      </c>
      <c r="B54" s="8" t="s">
        <v>145</v>
      </c>
      <c r="C54" s="8" t="s">
        <v>422</v>
      </c>
      <c r="D54" s="3">
        <v>1445</v>
      </c>
      <c r="E54" t="str">
        <f>VLOOKUP(A54,HOP!A:L,12,0)</f>
        <v>1445.01</v>
      </c>
      <c r="F54" t="str">
        <f>VLOOKUP(A54,HOP!A:C,3,0)</f>
        <v>3323476</v>
      </c>
      <c r="G54">
        <f t="shared" si="0"/>
        <v>-0.00999999999999091</v>
      </c>
      <c r="H54" t="str">
        <f t="shared" si="1"/>
        <v>，3323476</v>
      </c>
      <c r="I54" t="str">
        <f>VLOOKUP(A54,HOP!A:U,21,0)</f>
        <v>直连</v>
      </c>
    </row>
    <row r="55" ht="14.25" hidden="1" customHeight="1" spans="1:9">
      <c r="A55" s="7" t="s">
        <v>496</v>
      </c>
      <c r="B55" s="8" t="s">
        <v>83</v>
      </c>
      <c r="C55" s="8" t="s">
        <v>422</v>
      </c>
      <c r="D55" s="3">
        <v>1899</v>
      </c>
      <c r="E55" t="str">
        <f>VLOOKUP(A55,HOP!A:L,12,0)</f>
        <v>1899.00</v>
      </c>
      <c r="F55" t="str">
        <f>VLOOKUP(A55,HOP!A:C,3,0)</f>
        <v>3205106</v>
      </c>
      <c r="G55">
        <f t="shared" si="0"/>
        <v>0</v>
      </c>
      <c r="H55" t="str">
        <f t="shared" si="1"/>
        <v>，3205106</v>
      </c>
      <c r="I55" t="str">
        <f>VLOOKUP(A55,HOP!A:U,21,0)</f>
        <v>直连</v>
      </c>
    </row>
    <row r="56" ht="14.25" hidden="1" customHeight="1" spans="1:9">
      <c r="A56" s="7" t="s">
        <v>505</v>
      </c>
      <c r="B56" s="8" t="s">
        <v>83</v>
      </c>
      <c r="C56" s="8" t="s">
        <v>422</v>
      </c>
      <c r="D56" s="3">
        <v>761</v>
      </c>
      <c r="E56" t="str">
        <f>VLOOKUP(A56,HOP!A:L,12,0)</f>
        <v>761.00</v>
      </c>
      <c r="F56" t="str">
        <f>VLOOKUP(A56,HOP!A:C,3,0)</f>
        <v>3309041</v>
      </c>
      <c r="G56">
        <f t="shared" si="0"/>
        <v>0</v>
      </c>
      <c r="H56" t="str">
        <f t="shared" si="1"/>
        <v>，3309041</v>
      </c>
      <c r="I56" t="str">
        <f>VLOOKUP(A56,HOP!A:U,21,0)</f>
        <v>直采</v>
      </c>
    </row>
    <row r="57" ht="14.25" hidden="1" customHeight="1" spans="1:9">
      <c r="A57" s="7" t="s">
        <v>514</v>
      </c>
      <c r="B57" s="8" t="s">
        <v>83</v>
      </c>
      <c r="C57" s="8" t="s">
        <v>422</v>
      </c>
      <c r="D57" s="3">
        <v>271</v>
      </c>
      <c r="E57" t="str">
        <f>VLOOKUP(A57,HOP!A:L,12,0)</f>
        <v>271.00</v>
      </c>
      <c r="F57" t="str">
        <f>VLOOKUP(A57,HOP!A:C,3,0)</f>
        <v>3318151</v>
      </c>
      <c r="G57">
        <f t="shared" si="0"/>
        <v>0</v>
      </c>
      <c r="H57" t="str">
        <f t="shared" si="1"/>
        <v>，3318151</v>
      </c>
      <c r="I57" t="str">
        <f>VLOOKUP(A57,HOP!A:U,21,0)</f>
        <v>直采</v>
      </c>
    </row>
    <row r="58" ht="14.25" hidden="1" customHeight="1" spans="1:9">
      <c r="A58" s="7" t="s">
        <v>516</v>
      </c>
      <c r="B58" s="8" t="s">
        <v>83</v>
      </c>
      <c r="C58" s="8" t="s">
        <v>422</v>
      </c>
      <c r="D58" s="3">
        <v>128</v>
      </c>
      <c r="E58" t="str">
        <f>VLOOKUP(A58,HOP!A:L,12,0)</f>
        <v>128.00</v>
      </c>
      <c r="F58" t="str">
        <f>VLOOKUP(A58,HOP!A:C,3,0)</f>
        <v>3322734</v>
      </c>
      <c r="G58">
        <f t="shared" si="0"/>
        <v>0</v>
      </c>
      <c r="H58" t="str">
        <f t="shared" si="1"/>
        <v>，3322734</v>
      </c>
      <c r="I58" t="str">
        <f>VLOOKUP(A58,HOP!A:U,21,0)</f>
        <v>直连</v>
      </c>
    </row>
    <row r="59" ht="14.25" hidden="1" customHeight="1" spans="1:9">
      <c r="A59" s="7" t="s">
        <v>523</v>
      </c>
      <c r="B59" s="8" t="s">
        <v>105</v>
      </c>
      <c r="C59" s="8" t="s">
        <v>422</v>
      </c>
      <c r="D59" s="3">
        <v>856</v>
      </c>
      <c r="E59" t="str">
        <f>VLOOKUP(A59,HOP!A:L,12,0)</f>
        <v>856.00</v>
      </c>
      <c r="F59" t="str">
        <f>VLOOKUP(A59,HOP!A:C,3,0)</f>
        <v>3327565</v>
      </c>
      <c r="G59">
        <f t="shared" si="0"/>
        <v>0</v>
      </c>
      <c r="H59" t="str">
        <f t="shared" si="1"/>
        <v>，3327565</v>
      </c>
      <c r="I59" t="str">
        <f>VLOOKUP(A59,HOP!A:U,21,0)</f>
        <v>直采</v>
      </c>
    </row>
    <row r="60" ht="14.25" hidden="1" customHeight="1" spans="1:9">
      <c r="A60" s="7" t="s">
        <v>531</v>
      </c>
      <c r="B60" s="8" t="s">
        <v>105</v>
      </c>
      <c r="C60" s="8" t="s">
        <v>422</v>
      </c>
      <c r="D60" s="3">
        <v>2404</v>
      </c>
      <c r="E60" t="str">
        <f>VLOOKUP(A60,HOP!A:L,12,0)</f>
        <v>2404.00</v>
      </c>
      <c r="F60" t="str">
        <f>VLOOKUP(A60,HOP!A:C,3,0)</f>
        <v>3335770</v>
      </c>
      <c r="G60">
        <f t="shared" si="0"/>
        <v>0</v>
      </c>
      <c r="H60" t="str">
        <f t="shared" si="1"/>
        <v>，3335770</v>
      </c>
      <c r="I60" t="str">
        <f>VLOOKUP(A60,HOP!A:U,21,0)</f>
        <v>直采</v>
      </c>
    </row>
    <row r="61" ht="14.25" hidden="1" customHeight="1" spans="1:9">
      <c r="A61" s="7" t="s">
        <v>538</v>
      </c>
      <c r="B61" s="8" t="s">
        <v>145</v>
      </c>
      <c r="C61" s="8" t="s">
        <v>422</v>
      </c>
      <c r="D61" s="3">
        <v>822</v>
      </c>
      <c r="E61" t="str">
        <f>VLOOKUP(A61,HOP!A:L,12,0)</f>
        <v>822.00</v>
      </c>
      <c r="F61" t="str">
        <f>VLOOKUP(A61,HOP!A:C,3,0)</f>
        <v>3326660</v>
      </c>
      <c r="G61">
        <f t="shared" si="0"/>
        <v>0</v>
      </c>
      <c r="H61" t="str">
        <f t="shared" si="1"/>
        <v>，3326660</v>
      </c>
      <c r="I61" t="str">
        <f>VLOOKUP(A61,HOP!A:U,21,0)</f>
        <v>直采</v>
      </c>
    </row>
    <row r="62" ht="14.25" hidden="1" customHeight="1" spans="1:9">
      <c r="A62" s="7" t="s">
        <v>543</v>
      </c>
      <c r="B62" s="8" t="s">
        <v>105</v>
      </c>
      <c r="C62" s="8" t="s">
        <v>422</v>
      </c>
      <c r="D62" s="3">
        <v>1024</v>
      </c>
      <c r="E62" t="str">
        <f>VLOOKUP(A62,HOP!A:L,12,0)</f>
        <v>1024.00</v>
      </c>
      <c r="F62" t="str">
        <f>VLOOKUP(A62,HOP!A:C,3,0)</f>
        <v>3336803</v>
      </c>
      <c r="G62">
        <f t="shared" si="0"/>
        <v>0</v>
      </c>
      <c r="H62" t="str">
        <f t="shared" si="1"/>
        <v>，3336803</v>
      </c>
      <c r="I62" t="str">
        <f>VLOOKUP(A62,HOP!A:U,21,0)</f>
        <v>直采</v>
      </c>
    </row>
    <row r="63" ht="14.25" hidden="1" customHeight="1" spans="1:9">
      <c r="A63" s="7" t="s">
        <v>551</v>
      </c>
      <c r="B63" s="8" t="s">
        <v>83</v>
      </c>
      <c r="C63" s="8" t="s">
        <v>422</v>
      </c>
      <c r="D63" s="3">
        <v>724</v>
      </c>
      <c r="E63" t="str">
        <f>VLOOKUP(A63,HOP!A:L,12,0)</f>
        <v>724.00</v>
      </c>
      <c r="F63" t="str">
        <f>VLOOKUP(A63,HOP!A:C,3,0)</f>
        <v>3334598</v>
      </c>
      <c r="G63">
        <f t="shared" si="0"/>
        <v>0</v>
      </c>
      <c r="H63" t="str">
        <f t="shared" si="1"/>
        <v>，3334598</v>
      </c>
      <c r="I63" t="str">
        <f>VLOOKUP(A63,HOP!A:U,21,0)</f>
        <v>直连</v>
      </c>
    </row>
    <row r="64" ht="14.25" hidden="1" customHeight="1" spans="1:9">
      <c r="A64" s="7" t="s">
        <v>560</v>
      </c>
      <c r="B64" s="8" t="s">
        <v>83</v>
      </c>
      <c r="C64" s="8" t="s">
        <v>422</v>
      </c>
      <c r="D64" s="3">
        <v>1005</v>
      </c>
      <c r="E64" t="str">
        <f>VLOOKUP(A64,HOP!A:L,12,0)</f>
        <v>1005.00</v>
      </c>
      <c r="F64" t="str">
        <f>VLOOKUP(A64,HOP!A:C,3,0)</f>
        <v>3337425</v>
      </c>
      <c r="G64">
        <f t="shared" si="0"/>
        <v>0</v>
      </c>
      <c r="H64" t="str">
        <f t="shared" si="1"/>
        <v>，3337425</v>
      </c>
      <c r="I64" t="str">
        <f>VLOOKUP(A64,HOP!A:U,21,0)</f>
        <v>直采</v>
      </c>
    </row>
    <row r="65" ht="14.25" hidden="1" customHeight="1" spans="1:9">
      <c r="A65" s="7" t="s">
        <v>568</v>
      </c>
      <c r="B65" s="8" t="s">
        <v>83</v>
      </c>
      <c r="C65" s="8" t="s">
        <v>422</v>
      </c>
      <c r="D65" s="3">
        <v>890</v>
      </c>
      <c r="E65" t="str">
        <f>VLOOKUP(A65,HOP!A:L,12,0)</f>
        <v>890.00</v>
      </c>
      <c r="F65" t="str">
        <f>VLOOKUP(A65,HOP!A:C,3,0)</f>
        <v>3339182</v>
      </c>
      <c r="G65">
        <f t="shared" si="0"/>
        <v>0</v>
      </c>
      <c r="H65" t="str">
        <f t="shared" si="1"/>
        <v>，3339182</v>
      </c>
      <c r="I65" t="str">
        <f>VLOOKUP(A65,HOP!A:U,21,0)</f>
        <v>直连</v>
      </c>
    </row>
    <row r="66" ht="14.25" hidden="1" customHeight="1" spans="1:9">
      <c r="A66" s="7" t="s">
        <v>577</v>
      </c>
      <c r="B66" s="8" t="s">
        <v>83</v>
      </c>
      <c r="C66" s="8" t="s">
        <v>422</v>
      </c>
      <c r="D66" s="3">
        <v>287</v>
      </c>
      <c r="E66" t="str">
        <f>VLOOKUP(A66,HOP!A:L,12,0)</f>
        <v>287.00</v>
      </c>
      <c r="F66" t="str">
        <f>VLOOKUP(A66,HOP!A:C,3,0)</f>
        <v>3339684</v>
      </c>
      <c r="G66">
        <f t="shared" si="0"/>
        <v>0</v>
      </c>
      <c r="H66" t="str">
        <f t="shared" si="1"/>
        <v>，3339684</v>
      </c>
      <c r="I66" t="str">
        <f>VLOOKUP(A66,HOP!A:U,21,0)</f>
        <v>直采</v>
      </c>
    </row>
    <row r="67" ht="14.25" hidden="1" customHeight="1" spans="1:9">
      <c r="A67" s="7" t="s">
        <v>586</v>
      </c>
      <c r="B67" s="8" t="s">
        <v>83</v>
      </c>
      <c r="C67" s="8" t="s">
        <v>422</v>
      </c>
      <c r="D67" s="3">
        <v>176</v>
      </c>
      <c r="E67" t="str">
        <f>VLOOKUP(A67,HOP!A:L,12,0)</f>
        <v>176.00</v>
      </c>
      <c r="F67" t="str">
        <f>VLOOKUP(A67,HOP!A:C,3,0)</f>
        <v>3340525</v>
      </c>
      <c r="G67">
        <f t="shared" ref="G67:G130" si="2">D67-E67</f>
        <v>0</v>
      </c>
      <c r="H67" t="str">
        <f t="shared" ref="H67:H130" si="3">$H$1&amp;F67</f>
        <v>，3340525</v>
      </c>
      <c r="I67" t="str">
        <f>VLOOKUP(A67,HOP!A:U,21,0)</f>
        <v>直连</v>
      </c>
    </row>
    <row r="68" ht="14.25" hidden="1" customHeight="1" spans="1:9">
      <c r="A68" s="7" t="s">
        <v>594</v>
      </c>
      <c r="B68" s="8" t="s">
        <v>83</v>
      </c>
      <c r="C68" s="8" t="s">
        <v>422</v>
      </c>
      <c r="D68" s="3">
        <v>254</v>
      </c>
      <c r="E68" t="str">
        <f>VLOOKUP(A68,HOP!A:L,12,0)</f>
        <v>254.00</v>
      </c>
      <c r="F68" t="str">
        <f>VLOOKUP(A68,HOP!A:C,3,0)</f>
        <v>3340601</v>
      </c>
      <c r="G68">
        <f t="shared" si="2"/>
        <v>0</v>
      </c>
      <c r="H68" t="str">
        <f t="shared" si="3"/>
        <v>，3340601</v>
      </c>
      <c r="I68" t="str">
        <f>VLOOKUP(A68,HOP!A:U,21,0)</f>
        <v>直采</v>
      </c>
    </row>
    <row r="69" ht="14.25" hidden="1" customHeight="1" spans="1:9">
      <c r="A69" s="7" t="s">
        <v>597</v>
      </c>
      <c r="B69" s="8" t="s">
        <v>422</v>
      </c>
      <c r="C69" s="8" t="s">
        <v>399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605</v>
      </c>
      <c r="B70" s="8" t="s">
        <v>105</v>
      </c>
      <c r="C70" s="8" t="s">
        <v>422</v>
      </c>
      <c r="D70" s="3">
        <v>1174</v>
      </c>
      <c r="E70" t="str">
        <f>VLOOKUP(A70,HOP!A:L,12,0)</f>
        <v>1174.00</v>
      </c>
      <c r="F70" t="str">
        <f>VLOOKUP(A70,HOP!A:C,3,0)</f>
        <v>3273135</v>
      </c>
      <c r="G70">
        <f t="shared" si="2"/>
        <v>0</v>
      </c>
      <c r="H70" t="str">
        <f t="shared" si="3"/>
        <v>，3273135</v>
      </c>
      <c r="I70" t="str">
        <f>VLOOKUP(A70,HOP!A:U,21,0)</f>
        <v>直连</v>
      </c>
    </row>
    <row r="71" ht="14.25" hidden="1" customHeight="1" spans="1:9">
      <c r="A71" s="7" t="s">
        <v>613</v>
      </c>
      <c r="B71" s="8" t="s">
        <v>618</v>
      </c>
      <c r="C71" s="8" t="s">
        <v>619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hidden="1" customHeight="1" spans="1:9">
      <c r="A72" s="7" t="s">
        <v>623</v>
      </c>
      <c r="B72" s="8" t="s">
        <v>628</v>
      </c>
      <c r="C72" s="8" t="s">
        <v>629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t="14.25" hidden="1" customHeight="1" spans="1:9">
      <c r="A73" s="7" t="s">
        <v>633</v>
      </c>
      <c r="B73" s="8" t="s">
        <v>638</v>
      </c>
      <c r="C73" s="8" t="s">
        <v>639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t="14.25" hidden="1" customHeight="1" spans="1:9">
      <c r="A74" s="7" t="s">
        <v>643</v>
      </c>
      <c r="B74" s="8" t="s">
        <v>648</v>
      </c>
      <c r="C74" s="8" t="s">
        <v>649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7" t="s">
        <v>653</v>
      </c>
      <c r="B75" s="8" t="s">
        <v>658</v>
      </c>
      <c r="C75" s="8" t="s">
        <v>659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7" t="s">
        <v>662</v>
      </c>
      <c r="B76" s="8" t="s">
        <v>422</v>
      </c>
      <c r="C76" s="8" t="s">
        <v>309</v>
      </c>
      <c r="D76" s="3">
        <v>729</v>
      </c>
      <c r="E76" t="str">
        <f>VLOOKUP(A76,HOP!A:L,12,0)</f>
        <v>729.00</v>
      </c>
      <c r="F76" t="str">
        <f>VLOOKUP(A76,HOP!A:C,3,0)</f>
        <v>3347159</v>
      </c>
      <c r="G76">
        <f t="shared" si="2"/>
        <v>0</v>
      </c>
      <c r="H76" t="str">
        <f t="shared" si="3"/>
        <v>，3347159</v>
      </c>
      <c r="I76" t="str">
        <f>VLOOKUP(A76,HOP!A:U,21,0)</f>
        <v>直连</v>
      </c>
    </row>
    <row r="77" ht="14.25" hidden="1" customHeight="1" spans="1:9">
      <c r="A77" s="7" t="s">
        <v>668</v>
      </c>
      <c r="B77" s="8" t="s">
        <v>145</v>
      </c>
      <c r="C77" s="8" t="s">
        <v>309</v>
      </c>
      <c r="D77" s="3">
        <v>3710</v>
      </c>
      <c r="E77" t="str">
        <f>VLOOKUP(A77,HOP!A:L,12,0)</f>
        <v>3710.00</v>
      </c>
      <c r="F77" t="str">
        <f>VLOOKUP(A77,HOP!A:C,3,0)</f>
        <v>3200033</v>
      </c>
      <c r="G77">
        <f t="shared" si="2"/>
        <v>0</v>
      </c>
      <c r="H77" t="str">
        <f t="shared" si="3"/>
        <v>，3200033</v>
      </c>
      <c r="I77" t="str">
        <f>VLOOKUP(A77,HOP!A:U,21,0)</f>
        <v>直采</v>
      </c>
    </row>
    <row r="78" ht="14.25" hidden="1" customHeight="1" spans="1:9">
      <c r="A78" s="7" t="s">
        <v>677</v>
      </c>
      <c r="B78" s="8" t="s">
        <v>682</v>
      </c>
      <c r="C78" s="8" t="s">
        <v>683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t="14.25" hidden="1" customHeight="1" spans="1:9">
      <c r="A79" s="7" t="s">
        <v>687</v>
      </c>
      <c r="B79" s="8" t="s">
        <v>105</v>
      </c>
      <c r="C79" s="8" t="s">
        <v>309</v>
      </c>
      <c r="D79" s="3">
        <v>1548</v>
      </c>
      <c r="E79" t="str">
        <f>VLOOKUP(A79,HOP!A:L,12,0)</f>
        <v>1548.00</v>
      </c>
      <c r="F79" t="str">
        <f>VLOOKUP(A79,HOP!A:C,3,0)</f>
        <v>3275406</v>
      </c>
      <c r="G79">
        <f t="shared" si="2"/>
        <v>0</v>
      </c>
      <c r="H79" t="str">
        <f t="shared" si="3"/>
        <v>，3275406</v>
      </c>
      <c r="I79" t="str">
        <f>VLOOKUP(A79,HOP!A:U,21,0)</f>
        <v>直采</v>
      </c>
    </row>
    <row r="80" ht="14.25" hidden="1" customHeight="1" spans="1:9">
      <c r="A80" s="7" t="s">
        <v>696</v>
      </c>
      <c r="B80" s="8" t="s">
        <v>105</v>
      </c>
      <c r="C80" s="8" t="s">
        <v>309</v>
      </c>
      <c r="D80" s="3">
        <v>1467</v>
      </c>
      <c r="E80" t="str">
        <f>VLOOKUP(A80,HOP!A:L,12,0)</f>
        <v>1467.00</v>
      </c>
      <c r="F80" t="str">
        <f>VLOOKUP(A80,HOP!A:C,3,0)</f>
        <v>3319392</v>
      </c>
      <c r="G80">
        <f t="shared" si="2"/>
        <v>0</v>
      </c>
      <c r="H80" t="str">
        <f t="shared" si="3"/>
        <v>，3319392</v>
      </c>
      <c r="I80" t="str">
        <f>VLOOKUP(A80,HOP!A:U,21,0)</f>
        <v>直连</v>
      </c>
    </row>
    <row r="81" ht="14.25" hidden="1" customHeight="1" spans="1:9">
      <c r="A81" s="7" t="s">
        <v>704</v>
      </c>
      <c r="B81" s="8" t="s">
        <v>83</v>
      </c>
      <c r="C81" s="8" t="s">
        <v>309</v>
      </c>
      <c r="D81" s="3">
        <v>2694</v>
      </c>
      <c r="E81" t="str">
        <f>VLOOKUP(A81,HOP!A:L,12,0)</f>
        <v>2694.00</v>
      </c>
      <c r="F81" t="str">
        <f>VLOOKUP(A81,HOP!A:C,3,0)</f>
        <v>3303689</v>
      </c>
      <c r="G81">
        <f t="shared" si="2"/>
        <v>0</v>
      </c>
      <c r="H81" t="str">
        <f t="shared" si="3"/>
        <v>，3303689</v>
      </c>
      <c r="I81" t="str">
        <f>VLOOKUP(A81,HOP!A:U,21,0)</f>
        <v>直采</v>
      </c>
    </row>
    <row r="82" ht="14.25" hidden="1" customHeight="1" spans="1:9">
      <c r="A82" s="7" t="s">
        <v>707</v>
      </c>
      <c r="B82" s="8" t="s">
        <v>105</v>
      </c>
      <c r="C82" s="8" t="s">
        <v>309</v>
      </c>
      <c r="D82" s="3">
        <v>1623</v>
      </c>
      <c r="E82" t="str">
        <f>VLOOKUP(A82,HOP!A:L,12,0)</f>
        <v>1623.00</v>
      </c>
      <c r="F82" t="str">
        <f>VLOOKUP(A82,HOP!A:C,3,0)</f>
        <v>3310191</v>
      </c>
      <c r="G82">
        <f t="shared" si="2"/>
        <v>0</v>
      </c>
      <c r="H82" t="str">
        <f t="shared" si="3"/>
        <v>，3310191</v>
      </c>
      <c r="I82" t="str">
        <f>VLOOKUP(A82,HOP!A:U,21,0)</f>
        <v>直采</v>
      </c>
    </row>
    <row r="83" ht="14.25" hidden="1" customHeight="1" spans="1:9">
      <c r="A83" s="7" t="s">
        <v>716</v>
      </c>
      <c r="B83" s="8" t="s">
        <v>422</v>
      </c>
      <c r="C83" s="8" t="s">
        <v>309</v>
      </c>
      <c r="D83" s="3">
        <v>1040</v>
      </c>
      <c r="E83" t="str">
        <f>VLOOKUP(A83,HOP!A:L,12,0)</f>
        <v>1040.00</v>
      </c>
      <c r="F83" t="str">
        <f>VLOOKUP(A83,HOP!A:C,3,0)</f>
        <v>3150303</v>
      </c>
      <c r="G83">
        <f t="shared" si="2"/>
        <v>0</v>
      </c>
      <c r="H83" t="str">
        <f t="shared" si="3"/>
        <v>，3150303</v>
      </c>
      <c r="I83" t="str">
        <f>VLOOKUP(A83,HOP!A:U,21,0)</f>
        <v>直采</v>
      </c>
    </row>
    <row r="84" ht="14.25" hidden="1" customHeight="1" spans="1:9">
      <c r="A84" s="7" t="s">
        <v>724</v>
      </c>
      <c r="B84" s="8" t="s">
        <v>105</v>
      </c>
      <c r="C84" s="8" t="s">
        <v>309</v>
      </c>
      <c r="D84" s="3">
        <v>1623</v>
      </c>
      <c r="E84" t="str">
        <f>VLOOKUP(A84,HOP!A:L,12,0)</f>
        <v>1623.00</v>
      </c>
      <c r="F84" t="str">
        <f>VLOOKUP(A84,HOP!A:C,3,0)</f>
        <v>3310129</v>
      </c>
      <c r="G84">
        <f t="shared" si="2"/>
        <v>0</v>
      </c>
      <c r="H84" t="str">
        <f t="shared" si="3"/>
        <v>，3310129</v>
      </c>
      <c r="I84" t="str">
        <f>VLOOKUP(A84,HOP!A:U,21,0)</f>
        <v>直采</v>
      </c>
    </row>
    <row r="85" ht="14.25" hidden="1" customHeight="1" spans="1:9">
      <c r="A85" s="7" t="s">
        <v>728</v>
      </c>
      <c r="B85" s="8" t="s">
        <v>422</v>
      </c>
      <c r="C85" s="8" t="s">
        <v>309</v>
      </c>
      <c r="D85" s="3">
        <v>1335</v>
      </c>
      <c r="E85" t="str">
        <f>VLOOKUP(A85,HOP!A:L,12,0)</f>
        <v>1335.00</v>
      </c>
      <c r="F85" t="str">
        <f>VLOOKUP(A85,HOP!A:C,3,0)</f>
        <v>3328583</v>
      </c>
      <c r="G85">
        <f t="shared" si="2"/>
        <v>0</v>
      </c>
      <c r="H85" t="str">
        <f t="shared" si="3"/>
        <v>，3328583</v>
      </c>
      <c r="I85" t="str">
        <f>VLOOKUP(A85,HOP!A:U,21,0)</f>
        <v>直采</v>
      </c>
    </row>
    <row r="86" ht="14.25" hidden="1" customHeight="1" spans="1:9">
      <c r="A86" s="7" t="s">
        <v>737</v>
      </c>
      <c r="B86" s="8" t="s">
        <v>422</v>
      </c>
      <c r="C86" s="8" t="s">
        <v>309</v>
      </c>
      <c r="D86" s="3">
        <v>219</v>
      </c>
      <c r="E86" t="str">
        <f>VLOOKUP(A86,HOP!A:L,12,0)</f>
        <v>219.00</v>
      </c>
      <c r="F86" t="str">
        <f>VLOOKUP(A86,HOP!A:C,3,0)</f>
        <v>3340139</v>
      </c>
      <c r="G86">
        <f t="shared" si="2"/>
        <v>0</v>
      </c>
      <c r="H86" t="str">
        <f t="shared" si="3"/>
        <v>，3340139</v>
      </c>
      <c r="I86" t="str">
        <f>VLOOKUP(A86,HOP!A:U,21,0)</f>
        <v>直连</v>
      </c>
    </row>
    <row r="87" ht="14.25" hidden="1" customHeight="1" spans="1:9">
      <c r="A87" s="7" t="s">
        <v>740</v>
      </c>
      <c r="B87" s="8" t="s">
        <v>105</v>
      </c>
      <c r="C87" s="8" t="s">
        <v>309</v>
      </c>
      <c r="D87" s="3">
        <v>309</v>
      </c>
      <c r="E87" t="str">
        <f>VLOOKUP(A87,HOP!A:L,12,0)</f>
        <v>309.00</v>
      </c>
      <c r="F87" t="str">
        <f>VLOOKUP(A87,HOP!A:C,3,0)</f>
        <v>3336571</v>
      </c>
      <c r="G87">
        <f t="shared" si="2"/>
        <v>0</v>
      </c>
      <c r="H87" t="str">
        <f t="shared" si="3"/>
        <v>，3336571</v>
      </c>
      <c r="I87" t="str">
        <f>VLOOKUP(A87,HOP!A:U,21,0)</f>
        <v>直连</v>
      </c>
    </row>
    <row r="88" ht="14.25" hidden="1" customHeight="1" spans="1:9">
      <c r="A88" s="7" t="s">
        <v>747</v>
      </c>
      <c r="B88" s="8" t="s">
        <v>83</v>
      </c>
      <c r="C88" s="8" t="s">
        <v>309</v>
      </c>
      <c r="D88" s="3">
        <v>562</v>
      </c>
      <c r="E88" t="str">
        <f>VLOOKUP(A88,HOP!A:L,12,0)</f>
        <v>562.00</v>
      </c>
      <c r="F88" t="str">
        <f>VLOOKUP(A88,HOP!A:C,3,0)</f>
        <v>3340657</v>
      </c>
      <c r="G88">
        <f t="shared" si="2"/>
        <v>0</v>
      </c>
      <c r="H88" t="str">
        <f t="shared" si="3"/>
        <v>，3340657</v>
      </c>
      <c r="I88" t="str">
        <f>VLOOKUP(A88,HOP!A:U,21,0)</f>
        <v>直采</v>
      </c>
    </row>
    <row r="89" ht="14.25" hidden="1" customHeight="1" spans="1:9">
      <c r="A89" s="7" t="s">
        <v>752</v>
      </c>
      <c r="B89" s="8" t="s">
        <v>83</v>
      </c>
      <c r="C89" s="8" t="s">
        <v>309</v>
      </c>
      <c r="D89" s="3">
        <v>1660</v>
      </c>
      <c r="E89" t="str">
        <f>VLOOKUP(A89,HOP!A:L,12,0)</f>
        <v>1660.00</v>
      </c>
      <c r="F89" t="str">
        <f>VLOOKUP(A89,HOP!A:C,3,0)</f>
        <v>3340318</v>
      </c>
      <c r="G89">
        <f t="shared" si="2"/>
        <v>0</v>
      </c>
      <c r="H89" t="str">
        <f t="shared" si="3"/>
        <v>，3340318</v>
      </c>
      <c r="I89" t="str">
        <f>VLOOKUP(A89,HOP!A:U,21,0)</f>
        <v>直采</v>
      </c>
    </row>
    <row r="90" ht="14.25" hidden="1" customHeight="1" spans="1:9">
      <c r="A90" s="7" t="s">
        <v>757</v>
      </c>
      <c r="B90" s="8" t="s">
        <v>422</v>
      </c>
      <c r="C90" s="8" t="s">
        <v>309</v>
      </c>
      <c r="D90" s="3">
        <v>1005</v>
      </c>
      <c r="E90" t="str">
        <f>VLOOKUP(A90,HOP!A:L,12,0)</f>
        <v>1005.00</v>
      </c>
      <c r="F90" t="str">
        <f>VLOOKUP(A90,HOP!A:C,3,0)</f>
        <v>3343213</v>
      </c>
      <c r="G90">
        <f t="shared" si="2"/>
        <v>0</v>
      </c>
      <c r="H90" t="str">
        <f t="shared" si="3"/>
        <v>，3343213</v>
      </c>
      <c r="I90" t="str">
        <f>VLOOKUP(A90,HOP!A:U,21,0)</f>
        <v>直采</v>
      </c>
    </row>
    <row r="91" ht="14.25" hidden="1" customHeight="1" spans="1:9">
      <c r="A91" s="7" t="s">
        <v>760</v>
      </c>
      <c r="B91" s="8" t="s">
        <v>422</v>
      </c>
      <c r="C91" s="8" t="s">
        <v>309</v>
      </c>
      <c r="D91" s="3">
        <v>888</v>
      </c>
      <c r="E91" t="str">
        <f>VLOOKUP(A91,HOP!A:L,12,0)</f>
        <v>888.00</v>
      </c>
      <c r="F91" t="str">
        <f>VLOOKUP(A91,HOP!A:C,3,0)</f>
        <v>3342298</v>
      </c>
      <c r="G91">
        <f t="shared" si="2"/>
        <v>0</v>
      </c>
      <c r="H91" t="str">
        <f t="shared" si="3"/>
        <v>，3342298</v>
      </c>
      <c r="I91" t="str">
        <f>VLOOKUP(A91,HOP!A:U,21,0)</f>
        <v>直采</v>
      </c>
    </row>
    <row r="92" ht="14.25" hidden="1" customHeight="1" spans="1:9">
      <c r="A92" s="7" t="s">
        <v>769</v>
      </c>
      <c r="B92" s="8" t="s">
        <v>422</v>
      </c>
      <c r="C92" s="8" t="s">
        <v>309</v>
      </c>
      <c r="D92" s="3">
        <v>254</v>
      </c>
      <c r="E92" t="str">
        <f>VLOOKUP(A92,HOP!A:L,12,0)</f>
        <v>254.00</v>
      </c>
      <c r="F92" t="str">
        <f>VLOOKUP(A92,HOP!A:C,3,0)</f>
        <v>3344803</v>
      </c>
      <c r="G92">
        <f t="shared" si="2"/>
        <v>0</v>
      </c>
      <c r="H92" t="str">
        <f t="shared" si="3"/>
        <v>，3344803</v>
      </c>
      <c r="I92" t="str">
        <f>VLOOKUP(A92,HOP!A:U,21,0)</f>
        <v>直采</v>
      </c>
    </row>
    <row r="93" ht="14.25" hidden="1" customHeight="1" spans="1:9">
      <c r="A93" s="7" t="s">
        <v>771</v>
      </c>
      <c r="B93" s="8" t="s">
        <v>422</v>
      </c>
      <c r="C93" s="8" t="s">
        <v>309</v>
      </c>
      <c r="D93" s="3">
        <v>921</v>
      </c>
      <c r="E93" t="str">
        <f>VLOOKUP(A93,HOP!A:L,12,0)</f>
        <v>921.00</v>
      </c>
      <c r="F93" t="str">
        <f>VLOOKUP(A93,HOP!A:C,3,0)</f>
        <v>3333183</v>
      </c>
      <c r="G93">
        <f t="shared" si="2"/>
        <v>0</v>
      </c>
      <c r="H93" t="str">
        <f t="shared" si="3"/>
        <v>，3333183</v>
      </c>
      <c r="I93" t="str">
        <f>VLOOKUP(A93,HOP!A:U,21,0)</f>
        <v>直采</v>
      </c>
    </row>
    <row r="94" ht="14.25" hidden="1" customHeight="1" spans="1:9">
      <c r="A94" s="7" t="s">
        <v>777</v>
      </c>
      <c r="B94" s="8" t="s">
        <v>422</v>
      </c>
      <c r="C94" s="8" t="s">
        <v>309</v>
      </c>
      <c r="D94" s="3">
        <v>1369</v>
      </c>
      <c r="E94" t="str">
        <f>VLOOKUP(A94,HOP!A:L,12,0)</f>
        <v>1369.00</v>
      </c>
      <c r="F94" t="str">
        <f>VLOOKUP(A94,HOP!A:C,3,0)</f>
        <v>3340333</v>
      </c>
      <c r="G94">
        <f t="shared" si="2"/>
        <v>0</v>
      </c>
      <c r="H94" t="str">
        <f t="shared" si="3"/>
        <v>，3340333</v>
      </c>
      <c r="I94" t="str">
        <f>VLOOKUP(A94,HOP!A:U,21,0)</f>
        <v>直采</v>
      </c>
    </row>
    <row r="95" ht="14.25" hidden="1" customHeight="1" spans="1:9">
      <c r="A95" s="7" t="s">
        <v>782</v>
      </c>
      <c r="B95" s="8" t="s">
        <v>422</v>
      </c>
      <c r="C95" s="8" t="s">
        <v>309</v>
      </c>
      <c r="D95" s="3">
        <v>726</v>
      </c>
      <c r="E95" t="str">
        <f>VLOOKUP(A95,HOP!A:L,12,0)</f>
        <v>726.00</v>
      </c>
      <c r="F95" t="str">
        <f>VLOOKUP(A95,HOP!A:C,3,0)</f>
        <v>3226950</v>
      </c>
      <c r="G95">
        <f t="shared" si="2"/>
        <v>0</v>
      </c>
      <c r="H95" t="str">
        <f t="shared" si="3"/>
        <v>，3226950</v>
      </c>
      <c r="I95" t="str">
        <f>VLOOKUP(A95,HOP!A:U,21,0)</f>
        <v>直连</v>
      </c>
    </row>
    <row r="96" ht="14.25" hidden="1" customHeight="1" spans="1:9">
      <c r="A96" s="7" t="s">
        <v>791</v>
      </c>
      <c r="B96" s="8" t="s">
        <v>659</v>
      </c>
      <c r="C96" s="8" t="s">
        <v>404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796</v>
      </c>
      <c r="B97" s="8" t="s">
        <v>145</v>
      </c>
      <c r="C97" s="8" t="s">
        <v>309</v>
      </c>
      <c r="D97" s="3">
        <v>1699</v>
      </c>
      <c r="E97" t="str">
        <f>VLOOKUP(A97,HOP!A:L,12,0)</f>
        <v>1699.00</v>
      </c>
      <c r="F97" t="str">
        <f>VLOOKUP(A97,HOP!A:C,3,0)</f>
        <v>3333710</v>
      </c>
      <c r="G97">
        <f t="shared" si="2"/>
        <v>0</v>
      </c>
      <c r="H97" t="str">
        <f t="shared" si="3"/>
        <v>，3333710</v>
      </c>
      <c r="I97" t="str">
        <f>VLOOKUP(A97,HOP!A:U,21,0)</f>
        <v>直连</v>
      </c>
    </row>
    <row r="98" ht="14.25" hidden="1" customHeight="1" spans="1:9">
      <c r="A98" s="7" t="s">
        <v>805</v>
      </c>
      <c r="B98" s="8" t="s">
        <v>309</v>
      </c>
      <c r="C98" s="8" t="s">
        <v>310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811</v>
      </c>
      <c r="B99" s="8" t="s">
        <v>405</v>
      </c>
      <c r="C99" s="8" t="s">
        <v>385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818</v>
      </c>
      <c r="B100" s="8" t="s">
        <v>310</v>
      </c>
      <c r="C100" s="8" t="s">
        <v>628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7" t="s">
        <v>824</v>
      </c>
      <c r="B101" s="8" t="s">
        <v>310</v>
      </c>
      <c r="C101" s="8" t="s">
        <v>628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7" t="s">
        <v>832</v>
      </c>
      <c r="B102" s="8" t="s">
        <v>422</v>
      </c>
      <c r="C102" s="8" t="s">
        <v>309</v>
      </c>
      <c r="D102" s="3">
        <v>678</v>
      </c>
      <c r="E102" t="str">
        <f>VLOOKUP(A102,HOP!A:L,12,0)</f>
        <v>678.00</v>
      </c>
      <c r="F102" t="str">
        <f>VLOOKUP(A102,HOP!A:C,3,0)</f>
        <v>3322843</v>
      </c>
      <c r="G102">
        <f t="shared" si="2"/>
        <v>0</v>
      </c>
      <c r="H102" t="str">
        <f t="shared" si="3"/>
        <v>，3322843</v>
      </c>
      <c r="I102" t="str">
        <f>VLOOKUP(A102,HOP!A:U,21,0)</f>
        <v>直连</v>
      </c>
    </row>
    <row r="103" ht="14.25" hidden="1" customHeight="1" spans="1:9">
      <c r="A103" s="7" t="s">
        <v>841</v>
      </c>
      <c r="B103" s="8" t="s">
        <v>846</v>
      </c>
      <c r="C103" s="8" t="s">
        <v>847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7" t="s">
        <v>851</v>
      </c>
      <c r="B104" s="8" t="s">
        <v>310</v>
      </c>
      <c r="C104" s="8" t="s">
        <v>399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7" t="s">
        <v>856</v>
      </c>
      <c r="B105" s="8" t="s">
        <v>105</v>
      </c>
      <c r="C105" s="8" t="s">
        <v>310</v>
      </c>
      <c r="D105" s="3">
        <v>19092</v>
      </c>
      <c r="E105" t="str">
        <f>VLOOKUP(A105,HOP!A:L,12,0)</f>
        <v>19092.00</v>
      </c>
      <c r="F105" t="str">
        <f>VLOOKUP(A105,HOP!A:C,3,0)</f>
        <v>3244098</v>
      </c>
      <c r="G105">
        <f t="shared" si="2"/>
        <v>0</v>
      </c>
      <c r="H105" t="str">
        <f t="shared" si="3"/>
        <v>，3244098</v>
      </c>
      <c r="I105" t="str">
        <f>VLOOKUP(A105,HOP!A:U,21,0)</f>
        <v>直采</v>
      </c>
    </row>
    <row r="106" ht="14.25" hidden="1" customHeight="1" spans="1:9">
      <c r="A106" s="7" t="s">
        <v>866</v>
      </c>
      <c r="B106" s="8" t="s">
        <v>309</v>
      </c>
      <c r="C106" s="8" t="s">
        <v>310</v>
      </c>
      <c r="D106" s="3">
        <v>540</v>
      </c>
      <c r="E106" t="str">
        <f>VLOOKUP(A106,HOP!A:L,12,0)</f>
        <v>540.00</v>
      </c>
      <c r="F106" t="str">
        <f>VLOOKUP(A106,HOP!A:C,3,0)</f>
        <v>3337168</v>
      </c>
      <c r="G106">
        <f t="shared" si="2"/>
        <v>0</v>
      </c>
      <c r="H106" t="str">
        <f t="shared" si="3"/>
        <v>，3337168</v>
      </c>
      <c r="I106" t="str">
        <f>VLOOKUP(A106,HOP!A:U,21,0)</f>
        <v>直采</v>
      </c>
    </row>
    <row r="107" ht="14.25" hidden="1" customHeight="1" spans="1:9">
      <c r="A107" s="7" t="s">
        <v>875</v>
      </c>
      <c r="B107" s="8" t="s">
        <v>309</v>
      </c>
      <c r="C107" s="8" t="s">
        <v>310</v>
      </c>
      <c r="D107" s="3">
        <v>684</v>
      </c>
      <c r="E107" t="str">
        <f>VLOOKUP(A107,HOP!A:L,12,0)</f>
        <v>684.00</v>
      </c>
      <c r="F107" t="str">
        <f>VLOOKUP(A107,HOP!A:C,3,0)</f>
        <v>3344978</v>
      </c>
      <c r="G107">
        <f t="shared" si="2"/>
        <v>0</v>
      </c>
      <c r="H107" t="str">
        <f t="shared" si="3"/>
        <v>，3344978</v>
      </c>
      <c r="I107" t="str">
        <f>VLOOKUP(A107,HOP!A:U,21,0)</f>
        <v>直连</v>
      </c>
    </row>
    <row r="108" ht="14.25" hidden="1" customHeight="1" spans="1:9">
      <c r="A108" s="7" t="s">
        <v>880</v>
      </c>
      <c r="B108" s="8" t="s">
        <v>105</v>
      </c>
      <c r="C108" s="8" t="s">
        <v>310</v>
      </c>
      <c r="D108" s="3">
        <v>6192</v>
      </c>
      <c r="E108" t="str">
        <f>VLOOKUP(A108,HOP!A:L,12,0)</f>
        <v>6192.00</v>
      </c>
      <c r="F108" t="str">
        <f>VLOOKUP(A108,HOP!A:C,3,0)</f>
        <v>3251636</v>
      </c>
      <c r="G108">
        <f t="shared" si="2"/>
        <v>0</v>
      </c>
      <c r="H108" t="str">
        <f t="shared" si="3"/>
        <v>，3251636</v>
      </c>
      <c r="I108" t="str">
        <f>VLOOKUP(A108,HOP!A:U,21,0)</f>
        <v>直采</v>
      </c>
    </row>
    <row r="109" ht="14.25" hidden="1" customHeight="1" spans="1:9">
      <c r="A109" s="7" t="s">
        <v>887</v>
      </c>
      <c r="B109" s="8" t="s">
        <v>83</v>
      </c>
      <c r="C109" s="8" t="s">
        <v>310</v>
      </c>
      <c r="D109" s="3">
        <v>1731</v>
      </c>
      <c r="E109" t="str">
        <f>VLOOKUP(A109,HOP!A:L,12,0)</f>
        <v>1731.00</v>
      </c>
      <c r="F109" t="str">
        <f>VLOOKUP(A109,HOP!A:C,3,0)</f>
        <v>3220696</v>
      </c>
      <c r="G109">
        <f t="shared" si="2"/>
        <v>0</v>
      </c>
      <c r="H109" t="str">
        <f t="shared" si="3"/>
        <v>，3220696</v>
      </c>
      <c r="I109" t="str">
        <f>VLOOKUP(A109,HOP!A:U,21,0)</f>
        <v>直采</v>
      </c>
    </row>
    <row r="110" ht="14.25" hidden="1" customHeight="1" spans="1:9">
      <c r="A110" s="7" t="s">
        <v>896</v>
      </c>
      <c r="B110" s="8" t="s">
        <v>83</v>
      </c>
      <c r="C110" s="8" t="s">
        <v>310</v>
      </c>
      <c r="D110" s="3">
        <v>1713</v>
      </c>
      <c r="E110" t="str">
        <f>VLOOKUP(A110,HOP!A:L,12,0)</f>
        <v>1713.00</v>
      </c>
      <c r="F110" t="str">
        <f>VLOOKUP(A110,HOP!A:C,3,0)</f>
        <v>3220662</v>
      </c>
      <c r="G110">
        <f t="shared" si="2"/>
        <v>0</v>
      </c>
      <c r="H110" t="str">
        <f t="shared" si="3"/>
        <v>，3220662</v>
      </c>
      <c r="I110" t="str">
        <f>VLOOKUP(A110,HOP!A:U,21,0)</f>
        <v>直采</v>
      </c>
    </row>
    <row r="111" ht="14.25" hidden="1" customHeight="1" spans="1:9">
      <c r="A111" s="7" t="s">
        <v>902</v>
      </c>
      <c r="B111" s="8" t="s">
        <v>83</v>
      </c>
      <c r="C111" s="8" t="s">
        <v>310</v>
      </c>
      <c r="D111" s="3">
        <v>2517</v>
      </c>
      <c r="E111" t="str">
        <f>VLOOKUP(A111,HOP!A:L,12,0)</f>
        <v>2517.00</v>
      </c>
      <c r="F111" t="str">
        <f>VLOOKUP(A111,HOP!A:C,3,0)</f>
        <v>3290646</v>
      </c>
      <c r="G111">
        <f t="shared" si="2"/>
        <v>0</v>
      </c>
      <c r="H111" t="str">
        <f t="shared" si="3"/>
        <v>，3290646</v>
      </c>
      <c r="I111" t="str">
        <f>VLOOKUP(A111,HOP!A:U,21,0)</f>
        <v>直采</v>
      </c>
    </row>
    <row r="112" ht="14.25" hidden="1" customHeight="1" spans="1:9">
      <c r="A112" s="7" t="s">
        <v>908</v>
      </c>
      <c r="B112" s="8" t="s">
        <v>83</v>
      </c>
      <c r="C112" s="8" t="s">
        <v>310</v>
      </c>
      <c r="D112" s="3">
        <v>1803</v>
      </c>
      <c r="E112" t="str">
        <f>VLOOKUP(A112,HOP!A:L,12,0)</f>
        <v>1803.00</v>
      </c>
      <c r="F112" t="str">
        <f>VLOOKUP(A112,HOP!A:C,3,0)</f>
        <v>3299645</v>
      </c>
      <c r="G112">
        <f t="shared" si="2"/>
        <v>0</v>
      </c>
      <c r="H112" t="str">
        <f t="shared" si="3"/>
        <v>，3299645</v>
      </c>
      <c r="I112" t="str">
        <f>VLOOKUP(A112,HOP!A:U,21,0)</f>
        <v>直采</v>
      </c>
    </row>
    <row r="113" ht="14.25" hidden="1" customHeight="1" spans="1:9">
      <c r="A113" s="7" t="s">
        <v>914</v>
      </c>
      <c r="B113" s="8" t="s">
        <v>105</v>
      </c>
      <c r="C113" s="8" t="s">
        <v>310</v>
      </c>
      <c r="D113" s="3">
        <v>1728</v>
      </c>
      <c r="E113" t="str">
        <f>VLOOKUP(A113,HOP!A:L,12,0)</f>
        <v>1728.00</v>
      </c>
      <c r="F113" t="str">
        <f>VLOOKUP(A113,HOP!A:C,3,0)</f>
        <v>3217879</v>
      </c>
      <c r="G113">
        <f t="shared" si="2"/>
        <v>0</v>
      </c>
      <c r="H113" t="str">
        <f t="shared" si="3"/>
        <v>，3217879</v>
      </c>
      <c r="I113" t="str">
        <f>VLOOKUP(A113,HOP!A:U,21,0)</f>
        <v>直连</v>
      </c>
    </row>
    <row r="114" ht="14.25" hidden="1" customHeight="1" spans="1:9">
      <c r="A114" s="7" t="s">
        <v>920</v>
      </c>
      <c r="B114" s="8" t="s">
        <v>422</v>
      </c>
      <c r="C114" s="8" t="s">
        <v>310</v>
      </c>
      <c r="D114" s="3">
        <v>1082</v>
      </c>
      <c r="E114" t="str">
        <f>VLOOKUP(A114,HOP!A:L,12,0)</f>
        <v>1082.00</v>
      </c>
      <c r="F114" t="str">
        <f>VLOOKUP(A114,HOP!A:C,3,0)</f>
        <v>3307413</v>
      </c>
      <c r="G114">
        <f t="shared" si="2"/>
        <v>0</v>
      </c>
      <c r="H114" t="str">
        <f t="shared" si="3"/>
        <v>，3307413</v>
      </c>
      <c r="I114" t="str">
        <f>VLOOKUP(A114,HOP!A:U,21,0)</f>
        <v>直采</v>
      </c>
    </row>
    <row r="115" ht="14.25" hidden="1" customHeight="1" spans="1:9">
      <c r="A115" s="7" t="s">
        <v>925</v>
      </c>
      <c r="B115" s="8" t="s">
        <v>83</v>
      </c>
      <c r="C115" s="8" t="s">
        <v>310</v>
      </c>
      <c r="D115" s="3">
        <v>2262</v>
      </c>
      <c r="E115" t="str">
        <f>VLOOKUP(A115,HOP!A:L,12,0)</f>
        <v>2262.00</v>
      </c>
      <c r="F115" t="str">
        <f>VLOOKUP(A115,HOP!A:C,3,0)</f>
        <v>3339884</v>
      </c>
      <c r="G115">
        <f t="shared" si="2"/>
        <v>0</v>
      </c>
      <c r="H115" t="str">
        <f t="shared" si="3"/>
        <v>，3339884</v>
      </c>
      <c r="I115" t="str">
        <f>VLOOKUP(A115,HOP!A:U,21,0)</f>
        <v>直采</v>
      </c>
    </row>
    <row r="116" ht="14.25" hidden="1" customHeight="1" spans="1:9">
      <c r="A116" s="7" t="s">
        <v>930</v>
      </c>
      <c r="B116" s="8" t="s">
        <v>309</v>
      </c>
      <c r="C116" s="8" t="s">
        <v>310</v>
      </c>
      <c r="D116" s="3">
        <v>254</v>
      </c>
      <c r="E116" t="str">
        <f>VLOOKUP(A116,HOP!A:L,12,0)</f>
        <v>254.00</v>
      </c>
      <c r="F116" t="str">
        <f>VLOOKUP(A116,HOP!A:C,3,0)</f>
        <v>3340058</v>
      </c>
      <c r="G116">
        <f t="shared" si="2"/>
        <v>0</v>
      </c>
      <c r="H116" t="str">
        <f t="shared" si="3"/>
        <v>，3340058</v>
      </c>
      <c r="I116" t="str">
        <f>VLOOKUP(A116,HOP!A:U,21,0)</f>
        <v>直采</v>
      </c>
    </row>
    <row r="117" ht="14.25" hidden="1" customHeight="1" spans="1:9">
      <c r="A117" s="7" t="s">
        <v>933</v>
      </c>
      <c r="B117" s="8" t="s">
        <v>309</v>
      </c>
      <c r="C117" s="8" t="s">
        <v>310</v>
      </c>
      <c r="D117" s="3">
        <v>254</v>
      </c>
      <c r="E117" t="str">
        <f>VLOOKUP(A117,HOP!A:L,12,0)</f>
        <v>254.00</v>
      </c>
      <c r="F117" t="str">
        <f>VLOOKUP(A117,HOP!A:C,3,0)</f>
        <v>3348485</v>
      </c>
      <c r="G117">
        <f t="shared" si="2"/>
        <v>0</v>
      </c>
      <c r="H117" t="str">
        <f t="shared" si="3"/>
        <v>，3348485</v>
      </c>
      <c r="I117" t="str">
        <f>VLOOKUP(A117,HOP!A:U,21,0)</f>
        <v>直采</v>
      </c>
    </row>
    <row r="118" ht="14.25" hidden="1" customHeight="1" spans="1:9">
      <c r="A118" s="7" t="s">
        <v>936</v>
      </c>
      <c r="B118" s="8" t="s">
        <v>619</v>
      </c>
      <c r="C118" s="8" t="s">
        <v>941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t="14.25" hidden="1" customHeight="1" spans="1:9">
      <c r="A119" s="7" t="s">
        <v>945</v>
      </c>
      <c r="B119" s="8" t="s">
        <v>422</v>
      </c>
      <c r="C119" s="8" t="s">
        <v>310</v>
      </c>
      <c r="D119" s="3">
        <v>740</v>
      </c>
      <c r="E119" t="str">
        <f>VLOOKUP(A119,HOP!A:L,12,0)</f>
        <v>740.00</v>
      </c>
      <c r="F119" t="str">
        <f>VLOOKUP(A119,HOP!A:C,3,0)</f>
        <v>3345337</v>
      </c>
      <c r="G119">
        <f t="shared" si="2"/>
        <v>0</v>
      </c>
      <c r="H119" t="str">
        <f t="shared" si="3"/>
        <v>，3345337</v>
      </c>
      <c r="I119" t="str">
        <f>VLOOKUP(A119,HOP!A:U,21,0)</f>
        <v>直连</v>
      </c>
    </row>
    <row r="120" ht="14.25" hidden="1" customHeight="1" spans="1:9">
      <c r="A120" s="7" t="s">
        <v>952</v>
      </c>
      <c r="B120" s="8" t="s">
        <v>309</v>
      </c>
      <c r="C120" s="8" t="s">
        <v>310</v>
      </c>
      <c r="D120" s="3">
        <v>254</v>
      </c>
      <c r="E120" t="str">
        <f>VLOOKUP(A120,HOP!A:L,12,0)</f>
        <v>254.00</v>
      </c>
      <c r="F120" t="str">
        <f>VLOOKUP(A120,HOP!A:C,3,0)</f>
        <v>3348979</v>
      </c>
      <c r="G120">
        <f t="shared" si="2"/>
        <v>0</v>
      </c>
      <c r="H120" t="str">
        <f t="shared" si="3"/>
        <v>，3348979</v>
      </c>
      <c r="I120" t="str">
        <f>VLOOKUP(A120,HOP!A:U,21,0)</f>
        <v>直采</v>
      </c>
    </row>
    <row r="121" ht="14.25" hidden="1" customHeight="1" spans="1:9">
      <c r="A121" s="7" t="s">
        <v>954</v>
      </c>
      <c r="B121" s="8" t="s">
        <v>309</v>
      </c>
      <c r="C121" s="8" t="s">
        <v>310</v>
      </c>
      <c r="D121" s="3">
        <v>274</v>
      </c>
      <c r="E121" t="str">
        <f>VLOOKUP(A121,HOP!A:L,12,0)</f>
        <v>274.00</v>
      </c>
      <c r="F121" t="str">
        <f>VLOOKUP(A121,HOP!A:C,3,0)</f>
        <v>3348140</v>
      </c>
      <c r="G121">
        <f t="shared" si="2"/>
        <v>0</v>
      </c>
      <c r="H121" t="str">
        <f t="shared" si="3"/>
        <v>，3348140</v>
      </c>
      <c r="I121" t="str">
        <f>VLOOKUP(A121,HOP!A:U,21,0)</f>
        <v>直采</v>
      </c>
    </row>
    <row r="122" ht="14.25" hidden="1" customHeight="1" spans="1:9">
      <c r="A122" s="7" t="s">
        <v>960</v>
      </c>
      <c r="B122" s="8" t="s">
        <v>309</v>
      </c>
      <c r="C122" s="8" t="s">
        <v>310</v>
      </c>
      <c r="D122" s="3">
        <v>519</v>
      </c>
      <c r="E122" t="str">
        <f>VLOOKUP(A122,HOP!A:L,12,0)</f>
        <v>519.00</v>
      </c>
      <c r="F122" t="str">
        <f>VLOOKUP(A122,HOP!A:C,3,0)</f>
        <v>3349329</v>
      </c>
      <c r="G122">
        <f t="shared" si="2"/>
        <v>0</v>
      </c>
      <c r="H122" t="str">
        <f t="shared" si="3"/>
        <v>，3349329</v>
      </c>
      <c r="I122" t="str">
        <f>VLOOKUP(A122,HOP!A:U,21,0)</f>
        <v>直采</v>
      </c>
    </row>
    <row r="123" ht="14.25" hidden="1" customHeight="1" spans="1:9">
      <c r="A123" s="7" t="s">
        <v>966</v>
      </c>
      <c r="B123" s="8" t="s">
        <v>422</v>
      </c>
      <c r="C123" s="8" t="s">
        <v>310</v>
      </c>
      <c r="D123" s="3">
        <v>1178</v>
      </c>
      <c r="E123" t="str">
        <f>VLOOKUP(A123,HOP!A:L,12,0)</f>
        <v>1178.00</v>
      </c>
      <c r="F123" t="str">
        <f>VLOOKUP(A123,HOP!A:C,3,0)</f>
        <v>3288653</v>
      </c>
      <c r="G123">
        <f t="shared" si="2"/>
        <v>0</v>
      </c>
      <c r="H123" t="str">
        <f t="shared" si="3"/>
        <v>，3288653</v>
      </c>
      <c r="I123" t="str">
        <f>VLOOKUP(A123,HOP!A:U,21,0)</f>
        <v>直采</v>
      </c>
    </row>
    <row r="124" ht="14.25" hidden="1" customHeight="1" spans="1:9">
      <c r="A124" s="7" t="s">
        <v>972</v>
      </c>
      <c r="B124" s="8" t="s">
        <v>422</v>
      </c>
      <c r="C124" s="8" t="s">
        <v>310</v>
      </c>
      <c r="D124" s="3">
        <v>1910</v>
      </c>
      <c r="E124" t="str">
        <f>VLOOKUP(A124,HOP!A:L,12,0)</f>
        <v>1910.00</v>
      </c>
      <c r="F124" t="str">
        <f>VLOOKUP(A124,HOP!A:C,3,0)</f>
        <v>3327055</v>
      </c>
      <c r="G124">
        <f t="shared" si="2"/>
        <v>0</v>
      </c>
      <c r="H124" t="str">
        <f t="shared" si="3"/>
        <v>，3327055</v>
      </c>
      <c r="I124" t="str">
        <f>VLOOKUP(A124,HOP!A:U,21,0)</f>
        <v>直连</v>
      </c>
    </row>
    <row r="125" ht="14.25" hidden="1" customHeight="1" spans="1:9">
      <c r="A125" s="7" t="s">
        <v>980</v>
      </c>
      <c r="B125" s="8" t="s">
        <v>422</v>
      </c>
      <c r="C125" s="8" t="s">
        <v>310</v>
      </c>
      <c r="D125" s="3">
        <v>3508</v>
      </c>
      <c r="E125" t="str">
        <f>VLOOKUP(A125,HOP!A:L,12,0)</f>
        <v>3508.00</v>
      </c>
      <c r="F125" t="str">
        <f>VLOOKUP(A125,HOP!A:C,3,0)</f>
        <v>3325318</v>
      </c>
      <c r="G125">
        <f t="shared" si="2"/>
        <v>0</v>
      </c>
      <c r="H125" t="str">
        <f t="shared" si="3"/>
        <v>，3325318</v>
      </c>
      <c r="I125" t="str">
        <f>VLOOKUP(A125,HOP!A:U,21,0)</f>
        <v>直连</v>
      </c>
    </row>
    <row r="126" ht="14.25" hidden="1" customHeight="1" spans="1:9">
      <c r="A126" s="7" t="s">
        <v>987</v>
      </c>
      <c r="B126" s="8" t="s">
        <v>309</v>
      </c>
      <c r="C126" s="8" t="s">
        <v>310</v>
      </c>
      <c r="D126" s="3">
        <v>1211</v>
      </c>
      <c r="E126" t="str">
        <f>VLOOKUP(A126,HOP!A:L,12,0)</f>
        <v>1211.00</v>
      </c>
      <c r="F126" t="str">
        <f>VLOOKUP(A126,HOP!A:C,3,0)</f>
        <v>3262822</v>
      </c>
      <c r="G126">
        <f t="shared" si="2"/>
        <v>0</v>
      </c>
      <c r="H126" t="str">
        <f t="shared" si="3"/>
        <v>，3262822</v>
      </c>
      <c r="I126" t="str">
        <f>VLOOKUP(A126,HOP!A:U,21,0)</f>
        <v>直采</v>
      </c>
    </row>
    <row r="127" ht="14.25" hidden="1" customHeight="1" spans="1:9">
      <c r="A127" s="7" t="s">
        <v>993</v>
      </c>
      <c r="B127" s="8" t="s">
        <v>309</v>
      </c>
      <c r="C127" s="8" t="s">
        <v>310</v>
      </c>
      <c r="D127" s="3">
        <v>1201</v>
      </c>
      <c r="E127" t="str">
        <f>VLOOKUP(A127,HOP!A:L,12,0)</f>
        <v>1201.00</v>
      </c>
      <c r="F127" t="str">
        <f>VLOOKUP(A127,HOP!A:C,3,0)</f>
        <v>3314249</v>
      </c>
      <c r="G127">
        <f t="shared" si="2"/>
        <v>0</v>
      </c>
      <c r="H127" t="str">
        <f t="shared" si="3"/>
        <v>，3314249</v>
      </c>
      <c r="I127" t="str">
        <f>VLOOKUP(A127,HOP!A:U,21,0)</f>
        <v>直采</v>
      </c>
    </row>
    <row r="128" ht="14.25" hidden="1" customHeight="1" spans="1:9">
      <c r="A128" s="7" t="s">
        <v>998</v>
      </c>
      <c r="B128" s="8" t="s">
        <v>422</v>
      </c>
      <c r="C128" s="8" t="s">
        <v>310</v>
      </c>
      <c r="D128" s="3">
        <v>2332</v>
      </c>
      <c r="E128" t="str">
        <f>VLOOKUP(A128,HOP!A:L,12,0)</f>
        <v>2332.00</v>
      </c>
      <c r="F128" t="str">
        <f>VLOOKUP(A128,HOP!A:C,3,0)</f>
        <v>3317496</v>
      </c>
      <c r="G128">
        <f t="shared" si="2"/>
        <v>0</v>
      </c>
      <c r="H128" t="str">
        <f t="shared" si="3"/>
        <v>，3317496</v>
      </c>
      <c r="I128" t="str">
        <f>VLOOKUP(A128,HOP!A:U,21,0)</f>
        <v>直采</v>
      </c>
    </row>
    <row r="129" ht="14.25" hidden="1" customHeight="1" spans="1:9">
      <c r="A129" s="7" t="s">
        <v>1004</v>
      </c>
      <c r="B129" s="8" t="s">
        <v>309</v>
      </c>
      <c r="C129" s="8" t="s">
        <v>310</v>
      </c>
      <c r="D129" s="3">
        <v>362</v>
      </c>
      <c r="E129" t="str">
        <f>VLOOKUP(A129,HOP!A:L,12,0)</f>
        <v>362.00</v>
      </c>
      <c r="F129" t="str">
        <f>VLOOKUP(A129,HOP!A:C,3,0)</f>
        <v>3345721</v>
      </c>
      <c r="G129">
        <f t="shared" si="2"/>
        <v>0</v>
      </c>
      <c r="H129" t="str">
        <f t="shared" si="3"/>
        <v>，3345721</v>
      </c>
      <c r="I129" t="str">
        <f>VLOOKUP(A129,HOP!A:U,21,0)</f>
        <v>直连</v>
      </c>
    </row>
    <row r="130" ht="14.25" hidden="1" customHeight="1" spans="1:9">
      <c r="A130" s="7" t="s">
        <v>1011</v>
      </c>
      <c r="B130" s="8" t="s">
        <v>628</v>
      </c>
      <c r="C130" s="8" t="s">
        <v>658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1019</v>
      </c>
      <c r="B131" s="8" t="s">
        <v>310</v>
      </c>
      <c r="C131" s="8" t="s">
        <v>399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>D131-E131</f>
        <v>#N/A</v>
      </c>
      <c r="H131" t="e">
        <f>$H$1&amp;F131</f>
        <v>#N/A</v>
      </c>
      <c r="I131" t="e">
        <f>VLOOKUP(A131,HOP!A:U,21,0)</f>
        <v>#N/A</v>
      </c>
    </row>
    <row r="132" ht="14.25" hidden="1" customHeight="1" spans="1:9">
      <c r="A132" s="7" t="s">
        <v>1026</v>
      </c>
      <c r="B132" s="8" t="s">
        <v>309</v>
      </c>
      <c r="C132" s="8" t="s">
        <v>310</v>
      </c>
      <c r="D132" s="3">
        <v>563</v>
      </c>
      <c r="E132" t="str">
        <f>VLOOKUP(A132,HOP!A:L,12,0)</f>
        <v>563.00</v>
      </c>
      <c r="F132" t="str">
        <f>VLOOKUP(A132,HOP!A:C,3,0)</f>
        <v>3352091</v>
      </c>
      <c r="G132">
        <f>D132-E132</f>
        <v>0</v>
      </c>
      <c r="H132" t="str">
        <f>$H$1&amp;F132</f>
        <v>，3352091</v>
      </c>
      <c r="I132" t="str">
        <f>VLOOKUP(A132,HOP!A:U,21,0)</f>
        <v>直连</v>
      </c>
    </row>
    <row r="133" ht="14.25" hidden="1" customHeight="1" spans="1:9">
      <c r="A133" s="7" t="s">
        <v>1034</v>
      </c>
      <c r="B133" s="8" t="s">
        <v>309</v>
      </c>
      <c r="C133" s="8" t="s">
        <v>310</v>
      </c>
      <c r="D133" s="3">
        <v>467</v>
      </c>
      <c r="E133" t="str">
        <f>VLOOKUP(A133,HOP!A:L,12,0)</f>
        <v>467.00</v>
      </c>
      <c r="F133" t="str">
        <f>VLOOKUP(A133,HOP!A:C,3,0)</f>
        <v>3351198</v>
      </c>
      <c r="G133">
        <f>D133-E133</f>
        <v>0</v>
      </c>
      <c r="H133" t="str">
        <f>$H$1&amp;F133</f>
        <v>，3351198</v>
      </c>
      <c r="I133" t="str">
        <f>VLOOKUP(A133,HOP!A:U,21,0)</f>
        <v>直连</v>
      </c>
    </row>
    <row r="134" ht="14.25" hidden="1" customHeight="1" spans="1:9">
      <c r="A134" s="7" t="s">
        <v>1039</v>
      </c>
      <c r="B134" s="8" t="s">
        <v>1044</v>
      </c>
      <c r="C134" s="8" t="s">
        <v>1045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>D134-E134</f>
        <v>#N/A</v>
      </c>
      <c r="H134" t="e">
        <f>$H$1&amp;F134</f>
        <v>#N/A</v>
      </c>
      <c r="I134" t="e">
        <f>VLOOKUP(A134,HOP!A:U,21,0)</f>
        <v>#N/A</v>
      </c>
    </row>
    <row r="135" ht="14.25" hidden="1" customHeight="1" spans="1:9">
      <c r="A135" s="7" t="s">
        <v>1049</v>
      </c>
      <c r="B135" s="8" t="s">
        <v>1044</v>
      </c>
      <c r="C135" s="8" t="s">
        <v>1045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>D135-E135</f>
        <v>#N/A</v>
      </c>
      <c r="H135" t="e">
        <f>$H$1&amp;F135</f>
        <v>#N/A</v>
      </c>
      <c r="I135" t="e">
        <f>VLOOKUP(A135,HOP!A:U,21,0)</f>
        <v>#N/A</v>
      </c>
    </row>
    <row r="136" ht="14.25" hidden="1" customHeight="1" spans="1:9">
      <c r="A136" s="7" t="s">
        <v>1052</v>
      </c>
      <c r="B136" s="8" t="s">
        <v>309</v>
      </c>
      <c r="C136" s="8" t="s">
        <v>310</v>
      </c>
      <c r="D136" s="3">
        <v>1733</v>
      </c>
      <c r="E136" t="str">
        <f>VLOOKUP(A136,HOP!A:L,12,0)</f>
        <v>1733.00</v>
      </c>
      <c r="F136" t="str">
        <f>VLOOKUP(A136,HOP!A:C,3,0)</f>
        <v>3310760</v>
      </c>
      <c r="G136">
        <f>D136-E136</f>
        <v>0</v>
      </c>
      <c r="H136" t="str">
        <f>$H$1&amp;F136</f>
        <v>，3310760</v>
      </c>
      <c r="I136" t="str">
        <f>VLOOKUP(A136,HOP!A:U,21,0)</f>
        <v>直连</v>
      </c>
    </row>
    <row r="137" ht="14.25" hidden="1" customHeight="1" spans="1:9">
      <c r="A137" s="7" t="s">
        <v>1061</v>
      </c>
      <c r="B137" s="8" t="s">
        <v>1066</v>
      </c>
      <c r="C137" s="8" t="s">
        <v>1067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>D137-E137</f>
        <v>#N/A</v>
      </c>
      <c r="H137" t="e">
        <f>$H$1&amp;F137</f>
        <v>#N/A</v>
      </c>
      <c r="I137" t="e">
        <f>VLOOKUP(A137,HOP!A:U,21,0)</f>
        <v>#N/A</v>
      </c>
    </row>
    <row r="138" ht="14.25" hidden="1" customHeight="1" spans="1:9">
      <c r="A138" s="7" t="s">
        <v>1078</v>
      </c>
      <c r="B138" s="8" t="s">
        <v>628</v>
      </c>
      <c r="C138" s="8" t="s">
        <v>658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>D138-E138</f>
        <v>#N/A</v>
      </c>
      <c r="H138" t="e">
        <f>$H$1&amp;F138</f>
        <v>#N/A</v>
      </c>
      <c r="I138" t="e">
        <f>VLOOKUP(A138,HOP!A:U,21,0)</f>
        <v>#N/A</v>
      </c>
    </row>
    <row r="139" ht="14.25" hidden="1" customHeight="1" spans="1:9">
      <c r="A139" s="7" t="s">
        <v>1083</v>
      </c>
      <c r="B139" s="8" t="s">
        <v>1085</v>
      </c>
      <c r="C139" s="8" t="s">
        <v>1086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>D139-E139</f>
        <v>#N/A</v>
      </c>
      <c r="H139" t="e">
        <f>$H$1&amp;F139</f>
        <v>#N/A</v>
      </c>
      <c r="I139" t="e">
        <f>VLOOKUP(A139,HOP!A:U,21,0)</f>
        <v>#N/A</v>
      </c>
    </row>
    <row r="140" ht="14.25" hidden="1" customHeight="1" spans="1:9">
      <c r="A140" s="7" t="s">
        <v>1096</v>
      </c>
      <c r="B140" s="8" t="s">
        <v>1101</v>
      </c>
      <c r="C140" s="8" t="s">
        <v>659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ref="G140:G192" si="4">D140-E140</f>
        <v>#N/A</v>
      </c>
      <c r="H140" t="e">
        <f t="shared" ref="H140:H192" si="5">$H$1&amp;F140</f>
        <v>#N/A</v>
      </c>
      <c r="I140" t="e">
        <f>VLOOKUP(A140,HOP!A:U,21,0)</f>
        <v>#N/A</v>
      </c>
    </row>
    <row r="141" ht="14.25" hidden="1" customHeight="1" spans="1:9">
      <c r="A141" s="7" t="s">
        <v>1103</v>
      </c>
      <c r="B141" s="8" t="s">
        <v>399</v>
      </c>
      <c r="C141" s="8" t="s">
        <v>628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1110</v>
      </c>
      <c r="B142" s="8" t="s">
        <v>619</v>
      </c>
      <c r="C142" s="8" t="s">
        <v>941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1118</v>
      </c>
      <c r="B143" s="8" t="s">
        <v>83</v>
      </c>
      <c r="C143" s="8" t="s">
        <v>399</v>
      </c>
      <c r="D143" s="3">
        <v>2904</v>
      </c>
      <c r="E143" t="str">
        <f>VLOOKUP(A143,HOP!A:L,12,0)</f>
        <v>2904.00</v>
      </c>
      <c r="F143" t="str">
        <f>VLOOKUP(A143,HOP!A:C,3,0)</f>
        <v>3299709</v>
      </c>
      <c r="G143">
        <f t="shared" si="4"/>
        <v>0</v>
      </c>
      <c r="H143" t="str">
        <f t="shared" si="5"/>
        <v>，3299709</v>
      </c>
      <c r="I143" t="str">
        <f>VLOOKUP(A143,HOP!A:U,21,0)</f>
        <v>直采</v>
      </c>
    </row>
    <row r="144" ht="14.25" hidden="1" customHeight="1" spans="1:9">
      <c r="A144" s="7" t="s">
        <v>1126</v>
      </c>
      <c r="B144" s="8" t="s">
        <v>310</v>
      </c>
      <c r="C144" s="8" t="s">
        <v>399</v>
      </c>
      <c r="D144" s="3">
        <v>546</v>
      </c>
      <c r="E144" t="str">
        <f>VLOOKUP(A144,HOP!A:L,12,0)</f>
        <v>546.00</v>
      </c>
      <c r="F144" t="str">
        <f>VLOOKUP(A144,HOP!A:C,3,0)</f>
        <v>3336286</v>
      </c>
      <c r="G144">
        <f t="shared" si="4"/>
        <v>0</v>
      </c>
      <c r="H144" t="str">
        <f t="shared" si="5"/>
        <v>，3336286</v>
      </c>
      <c r="I144" t="str">
        <f>VLOOKUP(A144,HOP!A:U,21,0)</f>
        <v>直连</v>
      </c>
    </row>
    <row r="145" ht="14.25" hidden="1" customHeight="1" spans="1:9">
      <c r="A145" s="7" t="s">
        <v>1134</v>
      </c>
      <c r="B145" s="8" t="s">
        <v>310</v>
      </c>
      <c r="C145" s="8" t="s">
        <v>399</v>
      </c>
      <c r="D145" s="3">
        <v>523</v>
      </c>
      <c r="E145" t="str">
        <f>VLOOKUP(A145,HOP!A:L,12,0)</f>
        <v>523.00</v>
      </c>
      <c r="F145" t="str">
        <f>VLOOKUP(A145,HOP!A:C,3,0)</f>
        <v>3338440</v>
      </c>
      <c r="G145">
        <f t="shared" si="4"/>
        <v>0</v>
      </c>
      <c r="H145" t="str">
        <f t="shared" si="5"/>
        <v>，3338440</v>
      </c>
      <c r="I145" t="str">
        <f>VLOOKUP(A145,HOP!A:U,21,0)</f>
        <v>直采</v>
      </c>
    </row>
    <row r="146" ht="14.25" hidden="1" customHeight="1" spans="1:9">
      <c r="A146" s="7" t="s">
        <v>1140</v>
      </c>
      <c r="B146" s="8" t="s">
        <v>1145</v>
      </c>
      <c r="C146" s="8" t="s">
        <v>1146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t="14.25" hidden="1" customHeight="1" spans="1:9">
      <c r="A147" s="7" t="s">
        <v>1149</v>
      </c>
      <c r="B147" s="8" t="s">
        <v>310</v>
      </c>
      <c r="C147" s="8" t="s">
        <v>399</v>
      </c>
      <c r="D147" s="3">
        <v>1247</v>
      </c>
      <c r="E147" t="str">
        <f>VLOOKUP(A147,HOP!A:L,12,0)</f>
        <v>1247.00</v>
      </c>
      <c r="F147" t="str">
        <f>VLOOKUP(A147,HOP!A:C,3,0)</f>
        <v>3276249</v>
      </c>
      <c r="G147">
        <f t="shared" si="4"/>
        <v>0</v>
      </c>
      <c r="H147" t="str">
        <f t="shared" si="5"/>
        <v>，3276249</v>
      </c>
      <c r="I147" t="str">
        <f>VLOOKUP(A147,HOP!A:U,21,0)</f>
        <v>直连</v>
      </c>
    </row>
    <row r="148" ht="14.25" hidden="1" customHeight="1" spans="1:9">
      <c r="A148" s="7" t="s">
        <v>1158</v>
      </c>
      <c r="B148" s="8" t="s">
        <v>310</v>
      </c>
      <c r="C148" s="8" t="s">
        <v>399</v>
      </c>
      <c r="D148" s="3">
        <v>697</v>
      </c>
      <c r="E148" t="str">
        <f>VLOOKUP(A148,HOP!A:L,12,0)</f>
        <v>697.00</v>
      </c>
      <c r="F148" t="str">
        <f>VLOOKUP(A148,HOP!A:C,3,0)</f>
        <v>3208510</v>
      </c>
      <c r="G148">
        <f t="shared" si="4"/>
        <v>0</v>
      </c>
      <c r="H148" t="str">
        <f t="shared" si="5"/>
        <v>，3208510</v>
      </c>
      <c r="I148" t="str">
        <f>VLOOKUP(A148,HOP!A:U,21,0)</f>
        <v>直连</v>
      </c>
    </row>
    <row r="149" ht="14.25" hidden="1" customHeight="1" spans="1:9">
      <c r="A149" s="7" t="s">
        <v>1168</v>
      </c>
      <c r="B149" s="8" t="s">
        <v>105</v>
      </c>
      <c r="C149" s="8" t="s">
        <v>399</v>
      </c>
      <c r="D149" s="3">
        <v>2780</v>
      </c>
      <c r="E149" t="str">
        <f>VLOOKUP(A149,HOP!A:L,12,0)</f>
        <v>2780.00</v>
      </c>
      <c r="F149" t="str">
        <f>VLOOKUP(A149,HOP!A:C,3,0)</f>
        <v>3182672</v>
      </c>
      <c r="G149">
        <f t="shared" si="4"/>
        <v>0</v>
      </c>
      <c r="H149" t="str">
        <f t="shared" si="5"/>
        <v>，3182672</v>
      </c>
      <c r="I149" t="str">
        <f>VLOOKUP(A149,HOP!A:U,21,0)</f>
        <v>直采</v>
      </c>
    </row>
    <row r="150" ht="14.25" hidden="1" customHeight="1" spans="1:9">
      <c r="A150" s="7" t="s">
        <v>1175</v>
      </c>
      <c r="B150" s="8" t="s">
        <v>83</v>
      </c>
      <c r="C150" s="8" t="s">
        <v>399</v>
      </c>
      <c r="D150" s="3">
        <v>2452</v>
      </c>
      <c r="E150" t="str">
        <f>VLOOKUP(A150,HOP!A:L,12,0)</f>
        <v>2452.00</v>
      </c>
      <c r="F150" t="str">
        <f>VLOOKUP(A150,HOP!A:C,3,0)</f>
        <v>3301066</v>
      </c>
      <c r="G150">
        <f t="shared" si="4"/>
        <v>0</v>
      </c>
      <c r="H150" t="str">
        <f t="shared" si="5"/>
        <v>，3301066</v>
      </c>
      <c r="I150" t="str">
        <f>VLOOKUP(A150,HOP!A:U,21,0)</f>
        <v>直采</v>
      </c>
    </row>
    <row r="151" ht="14.25" hidden="1" customHeight="1" spans="1:9">
      <c r="A151" s="7" t="s">
        <v>1180</v>
      </c>
      <c r="B151" s="8" t="s">
        <v>422</v>
      </c>
      <c r="C151" s="8" t="s">
        <v>399</v>
      </c>
      <c r="D151" s="3">
        <v>1176</v>
      </c>
      <c r="E151" t="str">
        <f>VLOOKUP(A151,HOP!A:L,12,0)</f>
        <v>1176.00</v>
      </c>
      <c r="F151" t="str">
        <f>VLOOKUP(A151,HOP!A:C,3,0)</f>
        <v>3295306</v>
      </c>
      <c r="G151">
        <f t="shared" si="4"/>
        <v>0</v>
      </c>
      <c r="H151" t="str">
        <f t="shared" si="5"/>
        <v>，3295306</v>
      </c>
      <c r="I151" t="str">
        <f>VLOOKUP(A151,HOP!A:U,21,0)</f>
        <v>直连</v>
      </c>
    </row>
    <row r="152" ht="14.25" hidden="1" customHeight="1" spans="1:9">
      <c r="A152" s="7" t="s">
        <v>1188</v>
      </c>
      <c r="B152" s="8" t="s">
        <v>310</v>
      </c>
      <c r="C152" s="8" t="s">
        <v>399</v>
      </c>
      <c r="D152" s="3">
        <v>573</v>
      </c>
      <c r="E152" t="str">
        <f>VLOOKUP(A152,HOP!A:L,12,0)</f>
        <v>573.00</v>
      </c>
      <c r="F152" t="str">
        <f>VLOOKUP(A152,HOP!A:C,3,0)</f>
        <v>3279705</v>
      </c>
      <c r="G152">
        <f t="shared" si="4"/>
        <v>0</v>
      </c>
      <c r="H152" t="str">
        <f t="shared" si="5"/>
        <v>，3279705</v>
      </c>
      <c r="I152" t="str">
        <f>VLOOKUP(A152,HOP!A:U,21,0)</f>
        <v>直采</v>
      </c>
    </row>
    <row r="153" ht="14.25" hidden="1" customHeight="1" spans="1:9">
      <c r="A153" s="7" t="s">
        <v>1194</v>
      </c>
      <c r="B153" s="8" t="s">
        <v>310</v>
      </c>
      <c r="C153" s="8" t="s">
        <v>399</v>
      </c>
      <c r="D153" s="3">
        <v>301</v>
      </c>
      <c r="E153" t="str">
        <f>VLOOKUP(A153,HOP!A:L,12,0)</f>
        <v>301.00</v>
      </c>
      <c r="F153" t="str">
        <f>VLOOKUP(A153,HOP!A:C,3,0)</f>
        <v>3324381</v>
      </c>
      <c r="G153">
        <f t="shared" si="4"/>
        <v>0</v>
      </c>
      <c r="H153" t="str">
        <f t="shared" si="5"/>
        <v>，3324381</v>
      </c>
      <c r="I153" t="str">
        <f>VLOOKUP(A153,HOP!A:U,21,0)</f>
        <v>直连</v>
      </c>
    </row>
    <row r="154" ht="14.25" hidden="1" customHeight="1" spans="1:9">
      <c r="A154" s="7" t="s">
        <v>1203</v>
      </c>
      <c r="B154" s="8" t="s">
        <v>105</v>
      </c>
      <c r="C154" s="8" t="s">
        <v>399</v>
      </c>
      <c r="D154" s="3">
        <v>2130</v>
      </c>
      <c r="E154" t="str">
        <f>VLOOKUP(A154,HOP!A:L,12,0)</f>
        <v>2130.00</v>
      </c>
      <c r="F154" t="str">
        <f>VLOOKUP(A154,HOP!A:C,3,0)</f>
        <v>3336641</v>
      </c>
      <c r="G154">
        <f t="shared" si="4"/>
        <v>0</v>
      </c>
      <c r="H154" t="str">
        <f t="shared" si="5"/>
        <v>，3336641</v>
      </c>
      <c r="I154" t="str">
        <f>VLOOKUP(A154,HOP!A:U,21,0)</f>
        <v>直连</v>
      </c>
    </row>
    <row r="155" ht="14.25" hidden="1" customHeight="1" spans="1:9">
      <c r="A155" s="7" t="s">
        <v>1212</v>
      </c>
      <c r="B155" s="8" t="s">
        <v>309</v>
      </c>
      <c r="C155" s="8" t="s">
        <v>399</v>
      </c>
      <c r="D155" s="3">
        <v>2336</v>
      </c>
      <c r="E155" t="str">
        <f>VLOOKUP(A155,HOP!A:L,12,0)</f>
        <v>2336.00</v>
      </c>
      <c r="F155" t="str">
        <f>VLOOKUP(A155,HOP!A:C,3,0)</f>
        <v>3348460</v>
      </c>
      <c r="G155">
        <f t="shared" si="4"/>
        <v>0</v>
      </c>
      <c r="H155" t="str">
        <f t="shared" si="5"/>
        <v>，3348460</v>
      </c>
      <c r="I155" t="str">
        <f>VLOOKUP(A155,HOP!A:U,21,0)</f>
        <v>直采</v>
      </c>
    </row>
    <row r="156" ht="14.25" hidden="1" customHeight="1" spans="1:9">
      <c r="A156" s="7" t="s">
        <v>1221</v>
      </c>
      <c r="B156" s="8" t="s">
        <v>309</v>
      </c>
      <c r="C156" s="8" t="s">
        <v>399</v>
      </c>
      <c r="D156" s="3">
        <v>1972</v>
      </c>
      <c r="E156" t="str">
        <f>VLOOKUP(A156,HOP!A:L,12,0)</f>
        <v>1972.00</v>
      </c>
      <c r="F156" t="str">
        <f>VLOOKUP(A156,HOP!A:C,3,0)</f>
        <v>3347112</v>
      </c>
      <c r="G156">
        <f t="shared" si="4"/>
        <v>0</v>
      </c>
      <c r="H156" t="str">
        <f t="shared" si="5"/>
        <v>，3347112</v>
      </c>
      <c r="I156" t="str">
        <f>VLOOKUP(A156,HOP!A:U,21,0)</f>
        <v>直采</v>
      </c>
    </row>
    <row r="157" ht="14.25" hidden="1" customHeight="1" spans="1:9">
      <c r="A157" s="7" t="s">
        <v>1227</v>
      </c>
      <c r="B157" s="8" t="s">
        <v>310</v>
      </c>
      <c r="C157" s="8" t="s">
        <v>399</v>
      </c>
      <c r="D157" s="3">
        <v>331</v>
      </c>
      <c r="E157" t="str">
        <f>VLOOKUP(A157,HOP!A:L,12,0)</f>
        <v>331.00</v>
      </c>
      <c r="F157" t="str">
        <f>VLOOKUP(A157,HOP!A:C,3,0)</f>
        <v>3354478</v>
      </c>
      <c r="G157">
        <f t="shared" si="4"/>
        <v>0</v>
      </c>
      <c r="H157" t="str">
        <f t="shared" si="5"/>
        <v>，3354478</v>
      </c>
      <c r="I157" t="str">
        <f>VLOOKUP(A157,HOP!A:U,21,0)</f>
        <v>直连</v>
      </c>
    </row>
    <row r="158" ht="14.25" hidden="1" customHeight="1" spans="1:9">
      <c r="A158" s="7" t="s">
        <v>1233</v>
      </c>
      <c r="B158" s="8" t="s">
        <v>310</v>
      </c>
      <c r="C158" s="8" t="s">
        <v>399</v>
      </c>
      <c r="D158" s="3">
        <v>350</v>
      </c>
      <c r="E158" t="str">
        <f>VLOOKUP(A158,HOP!A:L,12,0)</f>
        <v>350.00</v>
      </c>
      <c r="F158" t="str">
        <f>VLOOKUP(A158,HOP!A:C,3,0)</f>
        <v>3353334</v>
      </c>
      <c r="G158">
        <f t="shared" si="4"/>
        <v>0</v>
      </c>
      <c r="H158" t="str">
        <f t="shared" si="5"/>
        <v>，3353334</v>
      </c>
      <c r="I158" t="str">
        <f>VLOOKUP(A158,HOP!A:U,21,0)</f>
        <v>直连</v>
      </c>
    </row>
    <row r="159" ht="14.25" hidden="1" customHeight="1" spans="1:9">
      <c r="A159" s="7" t="s">
        <v>1240</v>
      </c>
      <c r="B159" s="8" t="s">
        <v>310</v>
      </c>
      <c r="C159" s="8" t="s">
        <v>399</v>
      </c>
      <c r="D159" s="3">
        <v>754</v>
      </c>
      <c r="E159" t="str">
        <f>VLOOKUP(A159,HOP!A:L,12,0)</f>
        <v>754.00</v>
      </c>
      <c r="F159" t="str">
        <f>VLOOKUP(A159,HOP!A:C,3,0)</f>
        <v>3355692</v>
      </c>
      <c r="G159">
        <f t="shared" si="4"/>
        <v>0</v>
      </c>
      <c r="H159" t="str">
        <f t="shared" si="5"/>
        <v>，3355692</v>
      </c>
      <c r="I159" t="str">
        <f>VLOOKUP(A159,HOP!A:U,21,0)</f>
        <v>直采</v>
      </c>
    </row>
    <row r="160" ht="14.25" hidden="1" customHeight="1" spans="1:9">
      <c r="A160" s="7" t="s">
        <v>1243</v>
      </c>
      <c r="B160" s="8" t="s">
        <v>105</v>
      </c>
      <c r="C160" s="8" t="s">
        <v>399</v>
      </c>
      <c r="D160" s="3">
        <v>2570</v>
      </c>
      <c r="E160" t="str">
        <f>VLOOKUP(A160,HOP!A:L,12,0)</f>
        <v>2570.00</v>
      </c>
      <c r="F160" t="str">
        <f>VLOOKUP(A160,HOP!A:C,3,0)</f>
        <v>3324402</v>
      </c>
      <c r="G160">
        <f t="shared" si="4"/>
        <v>0</v>
      </c>
      <c r="H160" t="str">
        <f t="shared" si="5"/>
        <v>，3324402</v>
      </c>
      <c r="I160" t="str">
        <f>VLOOKUP(A160,HOP!A:U,21,0)</f>
        <v>直连</v>
      </c>
    </row>
    <row r="161" ht="14.25" hidden="1" customHeight="1" spans="1:9">
      <c r="A161" s="7" t="s">
        <v>1249</v>
      </c>
      <c r="B161" s="8" t="s">
        <v>941</v>
      </c>
      <c r="C161" s="8" t="s">
        <v>638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t="14.25" hidden="1" customHeight="1" spans="1:9">
      <c r="A162" s="7" t="s">
        <v>1257</v>
      </c>
      <c r="B162" s="8" t="s">
        <v>310</v>
      </c>
      <c r="C162" s="8" t="s">
        <v>399</v>
      </c>
      <c r="D162" s="3">
        <v>1420</v>
      </c>
      <c r="E162" t="str">
        <f>VLOOKUP(A162,HOP!A:L,12,0)</f>
        <v>1420.00</v>
      </c>
      <c r="F162" t="str">
        <f>VLOOKUP(A162,HOP!A:C,3,0)</f>
        <v>3332682</v>
      </c>
      <c r="G162">
        <f t="shared" si="4"/>
        <v>0</v>
      </c>
      <c r="H162" t="str">
        <f t="shared" si="5"/>
        <v>，3332682</v>
      </c>
      <c r="I162" t="str">
        <f>VLOOKUP(A162,HOP!A:U,21,0)</f>
        <v>直连</v>
      </c>
    </row>
    <row r="163" ht="14.25" hidden="1" customHeight="1" spans="1:9">
      <c r="A163" s="7" t="s">
        <v>1266</v>
      </c>
      <c r="B163" s="8" t="s">
        <v>310</v>
      </c>
      <c r="C163" s="8" t="s">
        <v>399</v>
      </c>
      <c r="D163" s="3">
        <v>1171</v>
      </c>
      <c r="E163" t="str">
        <f>VLOOKUP(A163,HOP!A:L,12,0)</f>
        <v>1171.00</v>
      </c>
      <c r="F163" t="str">
        <f>VLOOKUP(A163,HOP!A:C,3,0)</f>
        <v>3264809</v>
      </c>
      <c r="G163">
        <f t="shared" si="4"/>
        <v>0</v>
      </c>
      <c r="H163" t="str">
        <f t="shared" si="5"/>
        <v>，3264809</v>
      </c>
      <c r="I163" t="str">
        <f>VLOOKUP(A163,HOP!A:U,21,0)</f>
        <v>直采</v>
      </c>
    </row>
    <row r="164" ht="14.25" hidden="1" customHeight="1" spans="1:9">
      <c r="A164" s="7" t="s">
        <v>1271</v>
      </c>
      <c r="B164" s="8" t="s">
        <v>310</v>
      </c>
      <c r="C164" s="8" t="s">
        <v>399</v>
      </c>
      <c r="D164" s="3">
        <v>1021</v>
      </c>
      <c r="E164" t="str">
        <f>VLOOKUP(A164,HOP!A:L,12,0)</f>
        <v>1021.00</v>
      </c>
      <c r="F164" t="str">
        <f>VLOOKUP(A164,HOP!A:C,3,0)</f>
        <v>3337241</v>
      </c>
      <c r="G164">
        <f t="shared" si="4"/>
        <v>0</v>
      </c>
      <c r="H164" t="str">
        <f t="shared" si="5"/>
        <v>，3337241</v>
      </c>
      <c r="I164" t="str">
        <f>VLOOKUP(A164,HOP!A:U,21,0)</f>
        <v>直采</v>
      </c>
    </row>
    <row r="165" ht="14.25" hidden="1" customHeight="1" spans="1:9">
      <c r="A165" s="7" t="s">
        <v>1276</v>
      </c>
      <c r="B165" s="8" t="s">
        <v>309</v>
      </c>
      <c r="C165" s="8" t="s">
        <v>399</v>
      </c>
      <c r="D165" s="3">
        <v>562</v>
      </c>
      <c r="E165" t="str">
        <f>VLOOKUP(A165,HOP!A:L,12,0)</f>
        <v>562.00</v>
      </c>
      <c r="F165" t="str">
        <f>VLOOKUP(A165,HOP!A:C,3,0)</f>
        <v>3347144</v>
      </c>
      <c r="G165">
        <f t="shared" si="4"/>
        <v>0</v>
      </c>
      <c r="H165" t="str">
        <f t="shared" si="5"/>
        <v>，3347144</v>
      </c>
      <c r="I165" t="str">
        <f>VLOOKUP(A165,HOP!A:U,21,0)</f>
        <v>直采</v>
      </c>
    </row>
    <row r="166" ht="14.25" hidden="1" customHeight="1" spans="1:9">
      <c r="A166" s="7" t="s">
        <v>1282</v>
      </c>
      <c r="B166" s="8" t="s">
        <v>399</v>
      </c>
      <c r="C166" s="8" t="s">
        <v>628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7" t="s">
        <v>1290</v>
      </c>
      <c r="B167" s="8" t="s">
        <v>310</v>
      </c>
      <c r="C167" s="8" t="s">
        <v>399</v>
      </c>
      <c r="D167" s="3">
        <v>592</v>
      </c>
      <c r="E167" t="str">
        <f>VLOOKUP(A167,HOP!A:L,12,0)</f>
        <v>592.00</v>
      </c>
      <c r="F167" t="str">
        <f>VLOOKUP(A167,HOP!A:C,3,0)</f>
        <v>3353222</v>
      </c>
      <c r="G167">
        <f t="shared" si="4"/>
        <v>0</v>
      </c>
      <c r="H167" t="str">
        <f t="shared" si="5"/>
        <v>，3353222</v>
      </c>
      <c r="I167" t="str">
        <f>VLOOKUP(A167,HOP!A:U,21,0)</f>
        <v>直连</v>
      </c>
    </row>
    <row r="168" ht="14.25" hidden="1" customHeight="1" spans="1:9">
      <c r="A168" s="7" t="s">
        <v>1295</v>
      </c>
      <c r="B168" s="8" t="s">
        <v>399</v>
      </c>
      <c r="C168" s="8" t="s">
        <v>628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7" t="s">
        <v>1299</v>
      </c>
      <c r="B169" s="8" t="s">
        <v>310</v>
      </c>
      <c r="C169" s="8" t="s">
        <v>399</v>
      </c>
      <c r="D169" s="3">
        <v>592</v>
      </c>
      <c r="E169" t="str">
        <f>VLOOKUP(A169,HOP!A:L,12,0)</f>
        <v>592.00</v>
      </c>
      <c r="F169" t="str">
        <f>VLOOKUP(A169,HOP!A:C,3,0)</f>
        <v>3353225</v>
      </c>
      <c r="G169">
        <f t="shared" si="4"/>
        <v>0</v>
      </c>
      <c r="H169" t="str">
        <f t="shared" si="5"/>
        <v>，3353225</v>
      </c>
      <c r="I169" t="str">
        <f>VLOOKUP(A169,HOP!A:U,21,0)</f>
        <v>直连</v>
      </c>
    </row>
    <row r="170" ht="14.25" hidden="1" customHeight="1" spans="1:9">
      <c r="A170" s="7" t="s">
        <v>1302</v>
      </c>
      <c r="B170" s="8" t="s">
        <v>310</v>
      </c>
      <c r="C170" s="8" t="s">
        <v>399</v>
      </c>
      <c r="D170" s="3">
        <v>467</v>
      </c>
      <c r="E170" t="str">
        <f>VLOOKUP(A170,HOP!A:L,12,0)</f>
        <v>467.00</v>
      </c>
      <c r="F170" t="str">
        <f>VLOOKUP(A170,HOP!A:C,3,0)</f>
        <v>3353245</v>
      </c>
      <c r="G170">
        <f t="shared" si="4"/>
        <v>0</v>
      </c>
      <c r="H170" t="str">
        <f t="shared" si="5"/>
        <v>，3353245</v>
      </c>
      <c r="I170" t="str">
        <f>VLOOKUP(A170,HOP!A:U,21,0)</f>
        <v>直连</v>
      </c>
    </row>
    <row r="171" ht="14.25" hidden="1" customHeight="1" spans="1:9">
      <c r="A171" s="7" t="s">
        <v>1305</v>
      </c>
      <c r="B171" s="8" t="s">
        <v>310</v>
      </c>
      <c r="C171" s="8" t="s">
        <v>399</v>
      </c>
      <c r="D171" s="3">
        <v>773</v>
      </c>
      <c r="E171" t="str">
        <f>VLOOKUP(A171,HOP!A:L,12,0)</f>
        <v>773.00</v>
      </c>
      <c r="F171" t="str">
        <f>VLOOKUP(A171,HOP!A:C,3,0)</f>
        <v>3353096</v>
      </c>
      <c r="G171">
        <f t="shared" si="4"/>
        <v>0</v>
      </c>
      <c r="H171" t="str">
        <f t="shared" si="5"/>
        <v>，3353096</v>
      </c>
      <c r="I171" t="str">
        <f>VLOOKUP(A171,HOP!A:U,21,0)</f>
        <v>直连</v>
      </c>
    </row>
    <row r="172" ht="14.25" hidden="1" customHeight="1" spans="1:9">
      <c r="A172" s="7" t="s">
        <v>1311</v>
      </c>
      <c r="B172" s="8" t="s">
        <v>310</v>
      </c>
      <c r="C172" s="8" t="s">
        <v>399</v>
      </c>
      <c r="D172" s="3">
        <v>714</v>
      </c>
      <c r="E172" t="str">
        <f>VLOOKUP(A172,HOP!A:L,12,0)</f>
        <v>714.00</v>
      </c>
      <c r="F172" t="str">
        <f>VLOOKUP(A172,HOP!A:C,3,0)</f>
        <v>3353974</v>
      </c>
      <c r="G172">
        <f t="shared" si="4"/>
        <v>0</v>
      </c>
      <c r="H172" t="str">
        <f t="shared" si="5"/>
        <v>，3353974</v>
      </c>
      <c r="I172" t="str">
        <f>VLOOKUP(A172,HOP!A:U,21,0)</f>
        <v>直连</v>
      </c>
    </row>
    <row r="173" ht="14.25" hidden="1" customHeight="1" spans="1:9">
      <c r="A173" s="7" t="s">
        <v>1319</v>
      </c>
      <c r="B173" s="8" t="s">
        <v>310</v>
      </c>
      <c r="C173" s="8" t="s">
        <v>399</v>
      </c>
      <c r="D173" s="3">
        <v>497</v>
      </c>
      <c r="E173" t="str">
        <f>VLOOKUP(A173,HOP!A:L,12,0)</f>
        <v>497.00</v>
      </c>
      <c r="F173" t="str">
        <f>VLOOKUP(A173,HOP!A:C,3,0)</f>
        <v>3354578</v>
      </c>
      <c r="G173">
        <f t="shared" si="4"/>
        <v>0</v>
      </c>
      <c r="H173" t="str">
        <f t="shared" si="5"/>
        <v>，3354578</v>
      </c>
      <c r="I173" t="str">
        <f>VLOOKUP(A173,HOP!A:U,21,0)</f>
        <v>直连</v>
      </c>
    </row>
    <row r="174" ht="14.25" hidden="1" customHeight="1" spans="1:9">
      <c r="A174" s="7" t="s">
        <v>1324</v>
      </c>
      <c r="B174" s="8" t="s">
        <v>310</v>
      </c>
      <c r="C174" s="8" t="s">
        <v>399</v>
      </c>
      <c r="D174" s="3">
        <v>497</v>
      </c>
      <c r="E174" t="str">
        <f>VLOOKUP(A174,HOP!A:L,12,0)</f>
        <v>497.00</v>
      </c>
      <c r="F174" t="str">
        <f>VLOOKUP(A174,HOP!A:C,3,0)</f>
        <v>3355277</v>
      </c>
      <c r="G174">
        <f t="shared" si="4"/>
        <v>0</v>
      </c>
      <c r="H174" t="str">
        <f t="shared" si="5"/>
        <v>，3355277</v>
      </c>
      <c r="I174" t="str">
        <f>VLOOKUP(A174,HOP!A:U,21,0)</f>
        <v>直连</v>
      </c>
    </row>
    <row r="175" ht="14.25" hidden="1" customHeight="1" spans="1:9">
      <c r="A175" s="7" t="s">
        <v>1327</v>
      </c>
      <c r="B175" s="8" t="s">
        <v>1332</v>
      </c>
      <c r="C175" s="8" t="s">
        <v>1333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7" t="s">
        <v>1337</v>
      </c>
      <c r="B176" s="8" t="s">
        <v>310</v>
      </c>
      <c r="C176" s="8" t="s">
        <v>399</v>
      </c>
      <c r="D176" s="3">
        <v>497</v>
      </c>
      <c r="E176" t="str">
        <f>VLOOKUP(A176,HOP!A:L,12,0)</f>
        <v>497.00</v>
      </c>
      <c r="F176" t="str">
        <f>VLOOKUP(A176,HOP!A:C,3,0)</f>
        <v>3355288</v>
      </c>
      <c r="G176">
        <f t="shared" si="4"/>
        <v>0</v>
      </c>
      <c r="H176" t="str">
        <f t="shared" si="5"/>
        <v>，3355288</v>
      </c>
      <c r="I176" t="str">
        <f>VLOOKUP(A176,HOP!A:U,21,0)</f>
        <v>直连</v>
      </c>
    </row>
    <row r="177" ht="14.25" hidden="1" customHeight="1" spans="1:9">
      <c r="A177" s="7" t="s">
        <v>1340</v>
      </c>
      <c r="B177" s="8" t="s">
        <v>310</v>
      </c>
      <c r="C177" s="8" t="s">
        <v>399</v>
      </c>
      <c r="D177" s="3">
        <v>790</v>
      </c>
      <c r="E177" t="str">
        <f>VLOOKUP(A177,HOP!A:L,12,0)</f>
        <v>790.00</v>
      </c>
      <c r="F177" t="str">
        <f>VLOOKUP(A177,HOP!A:C,3,0)</f>
        <v>3355073</v>
      </c>
      <c r="G177">
        <f t="shared" si="4"/>
        <v>0</v>
      </c>
      <c r="H177" t="str">
        <f t="shared" si="5"/>
        <v>，3355073</v>
      </c>
      <c r="I177" t="str">
        <f>VLOOKUP(A177,HOP!A:U,21,0)</f>
        <v>直连</v>
      </c>
    </row>
    <row r="178" ht="14.25" hidden="1" customHeight="1" spans="1:9">
      <c r="A178" s="7" t="s">
        <v>1348</v>
      </c>
      <c r="B178" s="8" t="s">
        <v>310</v>
      </c>
      <c r="C178" s="8" t="s">
        <v>399</v>
      </c>
      <c r="D178" s="3">
        <v>497</v>
      </c>
      <c r="E178" t="str">
        <f>VLOOKUP(A178,HOP!A:L,12,0)</f>
        <v>497.00</v>
      </c>
      <c r="F178" t="str">
        <f>VLOOKUP(A178,HOP!A:C,3,0)</f>
        <v>3355150</v>
      </c>
      <c r="G178">
        <f t="shared" si="4"/>
        <v>0</v>
      </c>
      <c r="H178" t="str">
        <f t="shared" si="5"/>
        <v>，3355150</v>
      </c>
      <c r="I178" t="str">
        <f>VLOOKUP(A178,HOP!A:U,21,0)</f>
        <v>直连</v>
      </c>
    </row>
    <row r="179" ht="14.25" hidden="1" customHeight="1" spans="1:9">
      <c r="A179" s="7" t="s">
        <v>1351</v>
      </c>
      <c r="B179" s="8" t="s">
        <v>310</v>
      </c>
      <c r="C179" s="8" t="s">
        <v>399</v>
      </c>
      <c r="D179" s="3">
        <v>541</v>
      </c>
      <c r="E179" t="str">
        <f>VLOOKUP(A179,HOP!A:L,12,0)</f>
        <v>541.00</v>
      </c>
      <c r="F179" t="str">
        <f>VLOOKUP(A179,HOP!A:C,3,0)</f>
        <v>3355527</v>
      </c>
      <c r="G179">
        <f t="shared" si="4"/>
        <v>0</v>
      </c>
      <c r="H179" t="str">
        <f t="shared" si="5"/>
        <v>，3355527</v>
      </c>
      <c r="I179" t="str">
        <f>VLOOKUP(A179,HOP!A:U,21,0)</f>
        <v>直连</v>
      </c>
    </row>
    <row r="180" ht="14.25" hidden="1" customHeight="1" spans="1:9">
      <c r="A180" s="7" t="s">
        <v>1356</v>
      </c>
      <c r="B180" s="8" t="s">
        <v>310</v>
      </c>
      <c r="C180" s="8" t="s">
        <v>399</v>
      </c>
      <c r="D180" s="3">
        <v>1122</v>
      </c>
      <c r="E180" t="str">
        <f>VLOOKUP(A180,HOP!A:L,12,0)</f>
        <v>1122.00</v>
      </c>
      <c r="F180" t="str">
        <f>VLOOKUP(A180,HOP!A:C,3,0)</f>
        <v>3356317</v>
      </c>
      <c r="G180">
        <f t="shared" si="4"/>
        <v>0</v>
      </c>
      <c r="H180" t="str">
        <f t="shared" si="5"/>
        <v>，3356317</v>
      </c>
      <c r="I180" t="str">
        <f>VLOOKUP(A180,HOP!A:U,21,0)</f>
        <v>直连</v>
      </c>
    </row>
    <row r="181" ht="14.25" hidden="1" customHeight="1" spans="1:9">
      <c r="A181" s="7" t="s">
        <v>1364</v>
      </c>
      <c r="B181" s="8" t="s">
        <v>310</v>
      </c>
      <c r="C181" s="8" t="s">
        <v>399</v>
      </c>
      <c r="D181" s="3">
        <v>761</v>
      </c>
      <c r="E181" t="str">
        <f>VLOOKUP(A181,HOP!A:L,12,0)</f>
        <v>761.00</v>
      </c>
      <c r="F181" t="str">
        <f>VLOOKUP(A181,HOP!A:C,3,0)</f>
        <v>3344845</v>
      </c>
      <c r="G181">
        <f t="shared" si="4"/>
        <v>0</v>
      </c>
      <c r="H181" t="str">
        <f t="shared" si="5"/>
        <v>，3344845</v>
      </c>
      <c r="I181" t="str">
        <f>VLOOKUP(A181,HOP!A:U,21,0)</f>
        <v>直采</v>
      </c>
    </row>
    <row r="182" ht="14.25" hidden="1" customHeight="1" spans="1:9">
      <c r="A182" s="7" t="s">
        <v>1372</v>
      </c>
      <c r="B182" s="8" t="s">
        <v>422</v>
      </c>
      <c r="C182" s="8" t="s">
        <v>399</v>
      </c>
      <c r="D182" s="3">
        <v>1590</v>
      </c>
      <c r="E182" t="str">
        <f>VLOOKUP(A182,HOP!A:L,12,0)</f>
        <v>1590.00</v>
      </c>
      <c r="F182" t="str">
        <f>VLOOKUP(A182,HOP!A:C,3,0)</f>
        <v>3277864</v>
      </c>
      <c r="G182">
        <f t="shared" si="4"/>
        <v>0</v>
      </c>
      <c r="H182" t="str">
        <f t="shared" si="5"/>
        <v>，3277864</v>
      </c>
      <c r="I182" t="str">
        <f>VLOOKUP(A182,HOP!A:U,21,0)</f>
        <v>直连</v>
      </c>
    </row>
    <row r="183" ht="14.25" hidden="1" customHeight="1" spans="1:9">
      <c r="A183" s="7" t="s">
        <v>1380</v>
      </c>
      <c r="B183" s="8" t="s">
        <v>310</v>
      </c>
      <c r="C183" s="8" t="s">
        <v>399</v>
      </c>
      <c r="D183" s="3">
        <v>3822</v>
      </c>
      <c r="E183" t="str">
        <f>VLOOKUP(A183,HOP!A:L,12,0)</f>
        <v>3822.00</v>
      </c>
      <c r="F183" t="str">
        <f>VLOOKUP(A183,HOP!A:C,3,0)</f>
        <v>3298716</v>
      </c>
      <c r="G183">
        <f t="shared" si="4"/>
        <v>0</v>
      </c>
      <c r="H183" t="str">
        <f t="shared" si="5"/>
        <v>，3298716</v>
      </c>
      <c r="I183" t="str">
        <f>VLOOKUP(A183,HOP!A:U,21,0)</f>
        <v>直连</v>
      </c>
    </row>
    <row r="184" ht="14.25" hidden="1" customHeight="1" spans="1:9">
      <c r="A184" s="7" t="s">
        <v>1389</v>
      </c>
      <c r="B184" s="8" t="s">
        <v>658</v>
      </c>
      <c r="C184" s="8" t="s">
        <v>659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1397</v>
      </c>
      <c r="B185" s="8" t="s">
        <v>628</v>
      </c>
      <c r="C185" s="8" t="s">
        <v>629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1402</v>
      </c>
      <c r="B186" s="8" t="s">
        <v>405</v>
      </c>
      <c r="C186" s="8" t="s">
        <v>385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1406</v>
      </c>
      <c r="B187" s="8" t="s">
        <v>1101</v>
      </c>
      <c r="C187" s="8" t="s">
        <v>659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1410</v>
      </c>
      <c r="B188" s="8" t="s">
        <v>399</v>
      </c>
      <c r="C188" s="8" t="s">
        <v>628</v>
      </c>
      <c r="D188" s="3">
        <v>366</v>
      </c>
      <c r="E188" t="str">
        <f>VLOOKUP(A188,HOP!A:L,12,0)</f>
        <v>366.00</v>
      </c>
      <c r="F188" t="str">
        <f>VLOOKUP(A188,HOP!A:C,3,0)</f>
        <v>3300181</v>
      </c>
      <c r="G188">
        <f t="shared" si="4"/>
        <v>0</v>
      </c>
      <c r="H188" t="str">
        <f t="shared" si="5"/>
        <v>，3300181</v>
      </c>
      <c r="I188" t="str">
        <f>VLOOKUP(A188,HOP!A:U,21,0)</f>
        <v>直采</v>
      </c>
    </row>
    <row r="189" ht="14.25" hidden="1" customHeight="1" spans="1:9">
      <c r="A189" s="7" t="s">
        <v>1417</v>
      </c>
      <c r="B189" s="8" t="s">
        <v>310</v>
      </c>
      <c r="C189" s="8" t="s">
        <v>628</v>
      </c>
      <c r="D189" s="3">
        <v>1752</v>
      </c>
      <c r="E189" t="str">
        <f>VLOOKUP(A189,HOP!A:L,12,0)</f>
        <v>1752.00</v>
      </c>
      <c r="F189" t="str">
        <f>VLOOKUP(A189,HOP!A:C,3,0)</f>
        <v>3205916</v>
      </c>
      <c r="G189">
        <f t="shared" si="4"/>
        <v>0</v>
      </c>
      <c r="H189" t="str">
        <f t="shared" si="5"/>
        <v>，3205916</v>
      </c>
      <c r="I189" t="str">
        <f>VLOOKUP(A189,HOP!A:U,21,0)</f>
        <v>直采</v>
      </c>
    </row>
    <row r="190" ht="14.25" hidden="1" customHeight="1" spans="1:9">
      <c r="A190" s="7" t="s">
        <v>1422</v>
      </c>
      <c r="B190" s="8" t="s">
        <v>309</v>
      </c>
      <c r="C190" s="8" t="s">
        <v>628</v>
      </c>
      <c r="D190" s="3">
        <v>2010</v>
      </c>
      <c r="E190" t="str">
        <f>VLOOKUP(A190,HOP!A:L,12,0)</f>
        <v>2010.00</v>
      </c>
      <c r="F190" t="str">
        <f>VLOOKUP(A190,HOP!A:C,3,0)</f>
        <v>3302453</v>
      </c>
      <c r="G190">
        <f t="shared" si="4"/>
        <v>0</v>
      </c>
      <c r="H190" t="str">
        <f t="shared" si="5"/>
        <v>，3302453</v>
      </c>
      <c r="I190" t="str">
        <f>VLOOKUP(A190,HOP!A:U,21,0)</f>
        <v>直采</v>
      </c>
    </row>
    <row r="191" ht="14.25" hidden="1" customHeight="1" spans="1:9">
      <c r="A191" s="7" t="s">
        <v>1427</v>
      </c>
      <c r="B191" s="8" t="s">
        <v>399</v>
      </c>
      <c r="C191" s="8" t="s">
        <v>628</v>
      </c>
      <c r="D191" s="3">
        <v>217</v>
      </c>
      <c r="E191" t="str">
        <f>VLOOKUP(A191,HOP!A:L,12,0)</f>
        <v>217.00</v>
      </c>
      <c r="F191" t="str">
        <f>VLOOKUP(A191,HOP!A:C,3,0)</f>
        <v>3214735</v>
      </c>
      <c r="G191">
        <f t="shared" si="4"/>
        <v>0</v>
      </c>
      <c r="H191" t="str">
        <f t="shared" si="5"/>
        <v>，3214735</v>
      </c>
      <c r="I191" t="str">
        <f>VLOOKUP(A191,HOP!A:U,21,0)</f>
        <v>直连</v>
      </c>
    </row>
    <row r="192" ht="14.25" hidden="1" customHeight="1" spans="1:9">
      <c r="A192" s="7" t="s">
        <v>1437</v>
      </c>
      <c r="B192" s="8" t="s">
        <v>310</v>
      </c>
      <c r="C192" s="8" t="s">
        <v>628</v>
      </c>
      <c r="D192" s="3">
        <v>2302</v>
      </c>
      <c r="E192" t="str">
        <f>VLOOKUP(A192,HOP!A:L,12,0)</f>
        <v>2302.00</v>
      </c>
      <c r="F192" t="str">
        <f>VLOOKUP(A192,HOP!A:C,3,0)</f>
        <v>3329934</v>
      </c>
      <c r="G192">
        <f t="shared" si="4"/>
        <v>0</v>
      </c>
      <c r="H192" t="str">
        <f t="shared" si="5"/>
        <v>，3329934</v>
      </c>
      <c r="I192" t="str">
        <f>VLOOKUP(A192,HOP!A:U,21,0)</f>
        <v>直采</v>
      </c>
    </row>
    <row r="193" ht="14.25" hidden="1" customHeight="1" spans="1:9">
      <c r="A193" s="7" t="s">
        <v>1444</v>
      </c>
      <c r="B193" s="8" t="s">
        <v>310</v>
      </c>
      <c r="C193" s="8" t="s">
        <v>628</v>
      </c>
      <c r="D193" s="3">
        <v>458</v>
      </c>
      <c r="E193" t="str">
        <f>VLOOKUP(A193,HOP!A:L,12,0)</f>
        <v>458.00</v>
      </c>
      <c r="F193" t="str">
        <f>VLOOKUP(A193,HOP!A:C,3,0)</f>
        <v>3350724</v>
      </c>
      <c r="G193">
        <f t="shared" ref="G193:G256" si="6">D193-E193</f>
        <v>0</v>
      </c>
      <c r="H193" t="str">
        <f t="shared" ref="H193:H256" si="7">$H$1&amp;F193</f>
        <v>，3350724</v>
      </c>
      <c r="I193" t="str">
        <f>VLOOKUP(A193,HOP!A:U,21,0)</f>
        <v>直连</v>
      </c>
    </row>
    <row r="194" ht="14.25" hidden="1" customHeight="1" spans="1:9">
      <c r="A194" s="7" t="s">
        <v>1447</v>
      </c>
      <c r="B194" s="8" t="s">
        <v>310</v>
      </c>
      <c r="C194" s="8" t="s">
        <v>628</v>
      </c>
      <c r="D194" s="3">
        <v>730</v>
      </c>
      <c r="E194" t="str">
        <f>VLOOKUP(A194,HOP!A:L,12,0)</f>
        <v>730.00</v>
      </c>
      <c r="F194" t="str">
        <f>VLOOKUP(A194,HOP!A:C,3,0)</f>
        <v>3353325</v>
      </c>
      <c r="G194">
        <f t="shared" si="6"/>
        <v>0</v>
      </c>
      <c r="H194" t="str">
        <f t="shared" si="7"/>
        <v>，3353325</v>
      </c>
      <c r="I194" t="str">
        <f>VLOOKUP(A194,HOP!A:U,21,0)</f>
        <v>直连</v>
      </c>
    </row>
    <row r="195" ht="14.25" hidden="1" customHeight="1" spans="1:9">
      <c r="A195" s="7" t="s">
        <v>1453</v>
      </c>
      <c r="B195" s="8" t="s">
        <v>399</v>
      </c>
      <c r="C195" s="8" t="s">
        <v>628</v>
      </c>
      <c r="D195" s="3">
        <v>754</v>
      </c>
      <c r="E195" t="str">
        <f>VLOOKUP(A195,HOP!A:L,12,0)</f>
        <v>754.00</v>
      </c>
      <c r="F195" t="str">
        <f>VLOOKUP(A195,HOP!A:C,3,0)</f>
        <v>3359835</v>
      </c>
      <c r="G195">
        <f t="shared" si="6"/>
        <v>0</v>
      </c>
      <c r="H195" t="str">
        <f t="shared" si="7"/>
        <v>，3359835</v>
      </c>
      <c r="I195" t="str">
        <f>VLOOKUP(A195,HOP!A:U,21,0)</f>
        <v>直采</v>
      </c>
    </row>
    <row r="196" ht="14.25" hidden="1" customHeight="1" spans="1:9">
      <c r="A196" s="7" t="s">
        <v>1455</v>
      </c>
      <c r="B196" s="8" t="s">
        <v>399</v>
      </c>
      <c r="C196" s="8" t="s">
        <v>628</v>
      </c>
      <c r="D196" s="3">
        <v>242</v>
      </c>
      <c r="E196" t="str">
        <f>VLOOKUP(A196,HOP!A:L,12,0)</f>
        <v>242.00</v>
      </c>
      <c r="F196" t="str">
        <f>VLOOKUP(A196,HOP!A:C,3,0)</f>
        <v>3360972</v>
      </c>
      <c r="G196">
        <f t="shared" si="6"/>
        <v>0</v>
      </c>
      <c r="H196" t="str">
        <f t="shared" si="7"/>
        <v>，3360972</v>
      </c>
      <c r="I196" t="str">
        <f>VLOOKUP(A196,HOP!A:U,21,0)</f>
        <v>直连</v>
      </c>
    </row>
    <row r="197" ht="14.25" hidden="1" customHeight="1" spans="1:9">
      <c r="A197" s="7" t="s">
        <v>1461</v>
      </c>
      <c r="B197" s="8" t="s">
        <v>399</v>
      </c>
      <c r="C197" s="8" t="s">
        <v>628</v>
      </c>
      <c r="D197" s="3">
        <v>242</v>
      </c>
      <c r="E197" t="str">
        <f>VLOOKUP(A197,HOP!A:L,12,0)</f>
        <v>242.00</v>
      </c>
      <c r="F197" t="str">
        <f>VLOOKUP(A197,HOP!A:C,3,0)</f>
        <v>3362005</v>
      </c>
      <c r="G197">
        <f t="shared" si="6"/>
        <v>0</v>
      </c>
      <c r="H197" t="str">
        <f t="shared" si="7"/>
        <v>，3362005</v>
      </c>
      <c r="I197" t="str">
        <f>VLOOKUP(A197,HOP!A:U,21,0)</f>
        <v>直连</v>
      </c>
    </row>
    <row r="198" ht="14.25" hidden="1" customHeight="1" spans="1:9">
      <c r="A198" s="7" t="s">
        <v>1467</v>
      </c>
      <c r="B198" s="8" t="s">
        <v>399</v>
      </c>
      <c r="C198" s="8" t="s">
        <v>628</v>
      </c>
      <c r="D198" s="3">
        <v>220</v>
      </c>
      <c r="E198" t="str">
        <f>VLOOKUP(A198,HOP!A:L,12,0)</f>
        <v>220.00</v>
      </c>
      <c r="F198" t="str">
        <f>VLOOKUP(A198,HOP!A:C,3,0)</f>
        <v>3362388</v>
      </c>
      <c r="G198">
        <f t="shared" si="6"/>
        <v>0</v>
      </c>
      <c r="H198" t="str">
        <f t="shared" si="7"/>
        <v>，3362388</v>
      </c>
      <c r="I198" t="str">
        <f>VLOOKUP(A198,HOP!A:U,21,0)</f>
        <v>直连</v>
      </c>
    </row>
    <row r="199" ht="14.25" hidden="1" customHeight="1" spans="1:9">
      <c r="A199" s="7" t="s">
        <v>1475</v>
      </c>
      <c r="B199" s="8" t="s">
        <v>399</v>
      </c>
      <c r="C199" s="8" t="s">
        <v>628</v>
      </c>
      <c r="D199" s="3">
        <v>2121</v>
      </c>
      <c r="E199" t="str">
        <f>VLOOKUP(A199,HOP!A:L,12,0)</f>
        <v>2121.00</v>
      </c>
      <c r="F199" t="str">
        <f>VLOOKUP(A199,HOP!A:C,3,0)</f>
        <v>3330797</v>
      </c>
      <c r="G199">
        <f t="shared" si="6"/>
        <v>0</v>
      </c>
      <c r="H199" t="str">
        <f t="shared" si="7"/>
        <v>，3330797</v>
      </c>
      <c r="I199" t="str">
        <f>VLOOKUP(A199,HOP!A:U,21,0)</f>
        <v>直采</v>
      </c>
    </row>
    <row r="200" ht="14.25" hidden="1" customHeight="1" spans="1:9">
      <c r="A200" s="7" t="s">
        <v>1481</v>
      </c>
      <c r="B200" s="8" t="s">
        <v>310</v>
      </c>
      <c r="C200" s="8" t="s">
        <v>628</v>
      </c>
      <c r="D200" s="3">
        <v>3192</v>
      </c>
      <c r="E200" t="str">
        <f>VLOOKUP(A200,HOP!A:L,12,0)</f>
        <v>3192.00</v>
      </c>
      <c r="F200" t="str">
        <f>VLOOKUP(A200,HOP!A:C,3,0)</f>
        <v>3296597</v>
      </c>
      <c r="G200">
        <f t="shared" si="6"/>
        <v>0</v>
      </c>
      <c r="H200" t="str">
        <f t="shared" si="7"/>
        <v>，3296597</v>
      </c>
      <c r="I200" t="str">
        <f>VLOOKUP(A200,HOP!A:U,21,0)</f>
        <v>直采</v>
      </c>
    </row>
    <row r="201" ht="14.25" hidden="1" customHeight="1" spans="1:9">
      <c r="A201" s="7" t="s">
        <v>1486</v>
      </c>
      <c r="B201" s="8" t="s">
        <v>399</v>
      </c>
      <c r="C201" s="8" t="s">
        <v>628</v>
      </c>
      <c r="D201" s="3">
        <v>1621</v>
      </c>
      <c r="E201" t="str">
        <f>VLOOKUP(A201,HOP!A:L,12,0)</f>
        <v>1621.00</v>
      </c>
      <c r="F201" t="str">
        <f>VLOOKUP(A201,HOP!A:C,3,0)</f>
        <v>3230476</v>
      </c>
      <c r="G201">
        <f t="shared" si="6"/>
        <v>0</v>
      </c>
      <c r="H201" t="str">
        <f t="shared" si="7"/>
        <v>，3230476</v>
      </c>
      <c r="I201" t="str">
        <f>VLOOKUP(A201,HOP!A:U,21,0)</f>
        <v>直采</v>
      </c>
    </row>
    <row r="202" ht="14.25" hidden="1" customHeight="1" spans="1:9">
      <c r="A202" s="7" t="s">
        <v>1492</v>
      </c>
      <c r="B202" s="8" t="s">
        <v>399</v>
      </c>
      <c r="C202" s="8" t="s">
        <v>628</v>
      </c>
      <c r="D202" s="3">
        <v>1671</v>
      </c>
      <c r="E202" t="str">
        <f>VLOOKUP(A202,HOP!A:L,12,0)</f>
        <v>1671.00</v>
      </c>
      <c r="F202" t="str">
        <f>VLOOKUP(A202,HOP!A:C,3,0)</f>
        <v>3243996</v>
      </c>
      <c r="G202">
        <f t="shared" si="6"/>
        <v>0</v>
      </c>
      <c r="H202" t="str">
        <f t="shared" si="7"/>
        <v>，3243996</v>
      </c>
      <c r="I202" t="str">
        <f>VLOOKUP(A202,HOP!A:U,21,0)</f>
        <v>直采</v>
      </c>
    </row>
    <row r="203" ht="14.25" hidden="1" customHeight="1" spans="1:9">
      <c r="A203" s="7" t="s">
        <v>1498</v>
      </c>
      <c r="B203" s="8" t="s">
        <v>310</v>
      </c>
      <c r="C203" s="8" t="s">
        <v>628</v>
      </c>
      <c r="D203" s="3">
        <v>3246</v>
      </c>
      <c r="E203" t="str">
        <f>VLOOKUP(A203,HOP!A:L,12,0)</f>
        <v>3246.00</v>
      </c>
      <c r="F203" t="str">
        <f>VLOOKUP(A203,HOP!A:C,3,0)</f>
        <v>3339184</v>
      </c>
      <c r="G203">
        <f t="shared" si="6"/>
        <v>0</v>
      </c>
      <c r="H203" t="str">
        <f t="shared" si="7"/>
        <v>，3339184</v>
      </c>
      <c r="I203" t="str">
        <f>VLOOKUP(A203,HOP!A:U,21,0)</f>
        <v>直采</v>
      </c>
    </row>
    <row r="204" ht="14.25" hidden="1" customHeight="1" spans="1:9">
      <c r="A204" s="7" t="s">
        <v>1504</v>
      </c>
      <c r="B204" s="8" t="s">
        <v>399</v>
      </c>
      <c r="C204" s="8" t="s">
        <v>628</v>
      </c>
      <c r="D204" s="3">
        <v>2121</v>
      </c>
      <c r="E204" t="str">
        <f>VLOOKUP(A204,HOP!A:L,12,0)</f>
        <v>2121.00</v>
      </c>
      <c r="F204" t="str">
        <f>VLOOKUP(A204,HOP!A:C,3,0)</f>
        <v>3333380</v>
      </c>
      <c r="G204">
        <f t="shared" si="6"/>
        <v>0</v>
      </c>
      <c r="H204" t="str">
        <f t="shared" si="7"/>
        <v>，3333380</v>
      </c>
      <c r="I204" t="str">
        <f>VLOOKUP(A204,HOP!A:U,21,0)</f>
        <v>直采</v>
      </c>
    </row>
    <row r="205" ht="14.25" hidden="1" customHeight="1" spans="1:9">
      <c r="A205" s="7" t="s">
        <v>1507</v>
      </c>
      <c r="B205" s="8" t="s">
        <v>310</v>
      </c>
      <c r="C205" s="8" t="s">
        <v>628</v>
      </c>
      <c r="D205" s="3">
        <v>1469</v>
      </c>
      <c r="E205" t="str">
        <f>VLOOKUP(A205,HOP!A:L,12,0)</f>
        <v>1469.00</v>
      </c>
      <c r="F205" t="str">
        <f>VLOOKUP(A205,HOP!A:C,3,0)</f>
        <v>3347376</v>
      </c>
      <c r="G205">
        <f t="shared" si="6"/>
        <v>0</v>
      </c>
      <c r="H205" t="str">
        <f t="shared" si="7"/>
        <v>，3347376</v>
      </c>
      <c r="I205" t="str">
        <f>VLOOKUP(A205,HOP!A:U,21,0)</f>
        <v>直连</v>
      </c>
    </row>
    <row r="206" ht="14.25" hidden="1" customHeight="1" spans="1:9">
      <c r="A206" s="7" t="s">
        <v>1513</v>
      </c>
      <c r="B206" s="8" t="s">
        <v>1085</v>
      </c>
      <c r="C206" s="8" t="s">
        <v>1086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1518</v>
      </c>
      <c r="B207" s="8" t="s">
        <v>628</v>
      </c>
      <c r="C207" s="8" t="s">
        <v>658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1523</v>
      </c>
      <c r="B208" s="8" t="s">
        <v>658</v>
      </c>
      <c r="C208" s="8" t="s">
        <v>404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1528</v>
      </c>
      <c r="B209" s="8" t="s">
        <v>399</v>
      </c>
      <c r="C209" s="8" t="s">
        <v>628</v>
      </c>
      <c r="D209" s="3">
        <v>801</v>
      </c>
      <c r="E209" t="str">
        <f>VLOOKUP(A209,HOP!A:L,12,0)</f>
        <v>801.00</v>
      </c>
      <c r="F209" t="str">
        <f>VLOOKUP(A209,HOP!A:C,3,0)</f>
        <v>3354251</v>
      </c>
      <c r="G209">
        <f t="shared" si="6"/>
        <v>0</v>
      </c>
      <c r="H209" t="str">
        <f t="shared" si="7"/>
        <v>，3354251</v>
      </c>
      <c r="I209" t="str">
        <f>VLOOKUP(A209,HOP!A:U,21,0)</f>
        <v>直连</v>
      </c>
    </row>
    <row r="210" ht="14.25" hidden="1" customHeight="1" spans="1:9">
      <c r="A210" s="7" t="s">
        <v>1534</v>
      </c>
      <c r="B210" s="8" t="s">
        <v>310</v>
      </c>
      <c r="C210" s="8" t="s">
        <v>628</v>
      </c>
      <c r="D210" s="3">
        <v>1120</v>
      </c>
      <c r="E210" t="str">
        <f>VLOOKUP(A210,HOP!A:L,12,0)</f>
        <v>1120.00</v>
      </c>
      <c r="F210" t="str">
        <f>VLOOKUP(A210,HOP!A:C,3,0)</f>
        <v>3352537</v>
      </c>
      <c r="G210">
        <f t="shared" si="6"/>
        <v>0</v>
      </c>
      <c r="H210" t="str">
        <f t="shared" si="7"/>
        <v>，3352537</v>
      </c>
      <c r="I210" t="str">
        <f>VLOOKUP(A210,HOP!A:U,21,0)</f>
        <v>直连</v>
      </c>
    </row>
    <row r="211" ht="14.25" hidden="1" customHeight="1" spans="1:9">
      <c r="A211" s="7" t="s">
        <v>1541</v>
      </c>
      <c r="B211" s="8" t="s">
        <v>404</v>
      </c>
      <c r="C211" s="8" t="s">
        <v>386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hidden="1" customHeight="1" spans="1:9">
      <c r="A212" s="7" t="s">
        <v>1549</v>
      </c>
      <c r="B212" s="8" t="s">
        <v>310</v>
      </c>
      <c r="C212" s="8" t="s">
        <v>628</v>
      </c>
      <c r="D212" s="3">
        <v>1616</v>
      </c>
      <c r="E212" t="str">
        <f>VLOOKUP(A212,HOP!A:L,12,0)</f>
        <v>1616.00</v>
      </c>
      <c r="F212" t="str">
        <f>VLOOKUP(A212,HOP!A:C,3,0)</f>
        <v>3354520</v>
      </c>
      <c r="G212">
        <f t="shared" si="6"/>
        <v>0</v>
      </c>
      <c r="H212" t="str">
        <f t="shared" si="7"/>
        <v>，3354520</v>
      </c>
      <c r="I212" t="str">
        <f>VLOOKUP(A212,HOP!A:U,21,0)</f>
        <v>直连</v>
      </c>
    </row>
    <row r="213" ht="14.25" hidden="1" customHeight="1" spans="1:9">
      <c r="A213" s="7" t="s">
        <v>1556</v>
      </c>
      <c r="B213" s="8" t="s">
        <v>399</v>
      </c>
      <c r="C213" s="8" t="s">
        <v>628</v>
      </c>
      <c r="D213" s="3">
        <v>596</v>
      </c>
      <c r="E213" t="str">
        <f>VLOOKUP(A213,HOP!A:L,12,0)</f>
        <v>596.00</v>
      </c>
      <c r="F213" t="str">
        <f>VLOOKUP(A213,HOP!A:C,3,0)</f>
        <v>3359147</v>
      </c>
      <c r="G213">
        <f t="shared" si="6"/>
        <v>0</v>
      </c>
      <c r="H213" t="str">
        <f t="shared" si="7"/>
        <v>，3359147</v>
      </c>
      <c r="I213" t="str">
        <f>VLOOKUP(A213,HOP!A:U,21,0)</f>
        <v>直连</v>
      </c>
    </row>
    <row r="214" ht="14.25" hidden="1" customHeight="1" spans="1:9">
      <c r="A214" s="7" t="s">
        <v>1563</v>
      </c>
      <c r="B214" s="8" t="s">
        <v>404</v>
      </c>
      <c r="C214" s="8" t="s">
        <v>405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t="14.25" hidden="1" customHeight="1" spans="1:9">
      <c r="A215" s="7" t="s">
        <v>1567</v>
      </c>
      <c r="B215" s="8" t="s">
        <v>399</v>
      </c>
      <c r="C215" s="8" t="s">
        <v>628</v>
      </c>
      <c r="D215" s="3">
        <v>309</v>
      </c>
      <c r="E215" t="str">
        <f>VLOOKUP(A215,HOP!A:L,12,0)</f>
        <v>309.00</v>
      </c>
      <c r="F215" t="str">
        <f>VLOOKUP(A215,HOP!A:C,3,0)</f>
        <v>3359830</v>
      </c>
      <c r="G215">
        <f t="shared" si="6"/>
        <v>0</v>
      </c>
      <c r="H215" t="str">
        <f t="shared" si="7"/>
        <v>，3359830</v>
      </c>
      <c r="I215" t="str">
        <f>VLOOKUP(A215,HOP!A:U,21,0)</f>
        <v>直连</v>
      </c>
    </row>
    <row r="216" ht="14.25" hidden="1" customHeight="1" spans="1:9">
      <c r="A216" s="7" t="s">
        <v>1575</v>
      </c>
      <c r="B216" s="8" t="s">
        <v>399</v>
      </c>
      <c r="C216" s="8" t="s">
        <v>628</v>
      </c>
      <c r="D216" s="3">
        <v>541</v>
      </c>
      <c r="E216" t="str">
        <f>VLOOKUP(A216,HOP!A:L,12,0)</f>
        <v>541.00</v>
      </c>
      <c r="F216" t="str">
        <f>VLOOKUP(A216,HOP!A:C,3,0)</f>
        <v>3359621</v>
      </c>
      <c r="G216">
        <f t="shared" si="6"/>
        <v>0</v>
      </c>
      <c r="H216" t="str">
        <f t="shared" si="7"/>
        <v>，3359621</v>
      </c>
      <c r="I216" t="str">
        <f>VLOOKUP(A216,HOP!A:U,21,0)</f>
        <v>直连</v>
      </c>
    </row>
    <row r="217" ht="14.25" hidden="1" customHeight="1" spans="1:9">
      <c r="A217" s="7" t="s">
        <v>1578</v>
      </c>
      <c r="B217" s="8" t="s">
        <v>399</v>
      </c>
      <c r="C217" s="8" t="s">
        <v>628</v>
      </c>
      <c r="D217" s="3">
        <v>896</v>
      </c>
      <c r="E217" t="str">
        <f>VLOOKUP(A217,HOP!A:L,12,0)</f>
        <v>896.00</v>
      </c>
      <c r="F217" t="str">
        <f>VLOOKUP(A217,HOP!A:C,3,0)</f>
        <v>3359551</v>
      </c>
      <c r="G217">
        <f t="shared" si="6"/>
        <v>0</v>
      </c>
      <c r="H217" t="str">
        <f t="shared" si="7"/>
        <v>，3359551</v>
      </c>
      <c r="I217" t="str">
        <f>VLOOKUP(A217,HOP!A:U,21,0)</f>
        <v>直连</v>
      </c>
    </row>
    <row r="218" ht="14.25" hidden="1" customHeight="1" spans="1:9">
      <c r="A218" s="7" t="s">
        <v>1584</v>
      </c>
      <c r="B218" s="8" t="s">
        <v>399</v>
      </c>
      <c r="C218" s="8" t="s">
        <v>628</v>
      </c>
      <c r="D218" s="3">
        <v>746</v>
      </c>
      <c r="E218" t="str">
        <f>VLOOKUP(A218,HOP!A:L,12,0)</f>
        <v>746.00</v>
      </c>
      <c r="F218" t="str">
        <f>VLOOKUP(A218,HOP!A:C,3,0)</f>
        <v>3359498</v>
      </c>
      <c r="G218">
        <f t="shared" si="6"/>
        <v>0</v>
      </c>
      <c r="H218" t="str">
        <f t="shared" si="7"/>
        <v>，3359498</v>
      </c>
      <c r="I218" t="str">
        <f>VLOOKUP(A218,HOP!A:U,21,0)</f>
        <v>直连</v>
      </c>
    </row>
    <row r="219" ht="14.25" hidden="1" customHeight="1" spans="1:9">
      <c r="A219" s="7" t="s">
        <v>1590</v>
      </c>
      <c r="B219" s="8" t="s">
        <v>399</v>
      </c>
      <c r="C219" s="8" t="s">
        <v>628</v>
      </c>
      <c r="D219" s="3">
        <v>690</v>
      </c>
      <c r="E219" t="str">
        <f>VLOOKUP(A219,HOP!A:L,12,0)</f>
        <v>690.00</v>
      </c>
      <c r="F219" t="str">
        <f>VLOOKUP(A219,HOP!A:C,3,0)</f>
        <v>3360485</v>
      </c>
      <c r="G219">
        <f t="shared" si="6"/>
        <v>0</v>
      </c>
      <c r="H219" t="str">
        <f t="shared" si="7"/>
        <v>，3360485</v>
      </c>
      <c r="I219" t="str">
        <f>VLOOKUP(A219,HOP!A:U,21,0)</f>
        <v>直连</v>
      </c>
    </row>
    <row r="220" ht="14.25" hidden="1" customHeight="1" spans="1:9">
      <c r="A220" s="7" t="s">
        <v>1597</v>
      </c>
      <c r="B220" s="8" t="s">
        <v>399</v>
      </c>
      <c r="C220" s="8" t="s">
        <v>628</v>
      </c>
      <c r="D220" s="3">
        <v>579</v>
      </c>
      <c r="E220" t="str">
        <f>VLOOKUP(A220,HOP!A:L,12,0)</f>
        <v>579.00</v>
      </c>
      <c r="F220" t="str">
        <f>VLOOKUP(A220,HOP!A:C,3,0)</f>
        <v>3362764</v>
      </c>
      <c r="G220">
        <f t="shared" si="6"/>
        <v>0</v>
      </c>
      <c r="H220" t="str">
        <f t="shared" si="7"/>
        <v>，3362764</v>
      </c>
      <c r="I220" t="str">
        <f>VLOOKUP(A220,HOP!A:U,21,0)</f>
        <v>直连</v>
      </c>
    </row>
    <row r="221" ht="14.25" hidden="1" customHeight="1" spans="1:9">
      <c r="A221" s="7" t="s">
        <v>1605</v>
      </c>
      <c r="B221" s="8" t="s">
        <v>399</v>
      </c>
      <c r="C221" s="8" t="s">
        <v>628</v>
      </c>
      <c r="D221" s="3">
        <v>594</v>
      </c>
      <c r="E221" t="str">
        <f>VLOOKUP(A221,HOP!A:L,12,0)</f>
        <v>594.00</v>
      </c>
      <c r="F221" t="str">
        <f>VLOOKUP(A221,HOP!A:C,3,0)</f>
        <v>3361375</v>
      </c>
      <c r="G221">
        <f t="shared" si="6"/>
        <v>0</v>
      </c>
      <c r="H221" t="str">
        <f t="shared" si="7"/>
        <v>，3361375</v>
      </c>
      <c r="I221" t="str">
        <f>VLOOKUP(A221,HOP!A:U,21,0)</f>
        <v>直连</v>
      </c>
    </row>
    <row r="222" ht="14.25" hidden="1" customHeight="1" spans="1:9">
      <c r="A222" s="7" t="s">
        <v>1613</v>
      </c>
      <c r="B222" s="8" t="s">
        <v>399</v>
      </c>
      <c r="C222" s="8" t="s">
        <v>628</v>
      </c>
      <c r="D222" s="3">
        <v>333</v>
      </c>
      <c r="E222" t="str">
        <f>VLOOKUP(A222,HOP!A:L,12,0)</f>
        <v>333.00</v>
      </c>
      <c r="F222" t="str">
        <f>VLOOKUP(A222,HOP!A:C,3,0)</f>
        <v>3362418</v>
      </c>
      <c r="G222">
        <f t="shared" si="6"/>
        <v>0</v>
      </c>
      <c r="H222" t="str">
        <f t="shared" si="7"/>
        <v>，3362418</v>
      </c>
      <c r="I222" t="str">
        <f>VLOOKUP(A222,HOP!A:U,21,0)</f>
        <v>直连</v>
      </c>
    </row>
    <row r="223" ht="14.25" hidden="1" customHeight="1" spans="1:9">
      <c r="A223" s="7" t="s">
        <v>1619</v>
      </c>
      <c r="B223" s="8" t="s">
        <v>628</v>
      </c>
      <c r="C223" s="8" t="s">
        <v>629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t="14.25" hidden="1" customHeight="1" spans="1:9">
      <c r="A224" s="7" t="s">
        <v>1624</v>
      </c>
      <c r="B224" s="8" t="s">
        <v>1629</v>
      </c>
      <c r="C224" s="8" t="s">
        <v>1630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t="14.25" hidden="1" customHeight="1" spans="1:9">
      <c r="A225" s="7" t="s">
        <v>1634</v>
      </c>
      <c r="B225" s="8" t="s">
        <v>1639</v>
      </c>
      <c r="C225" s="8" t="s">
        <v>1640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t="14.25" hidden="1" customHeight="1" spans="1:9">
      <c r="A226" s="7" t="s">
        <v>1644</v>
      </c>
      <c r="B226" s="8" t="s">
        <v>1045</v>
      </c>
      <c r="C226" s="8" t="s">
        <v>1630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t="14.25" hidden="1" customHeight="1" spans="1:9">
      <c r="A227" s="7" t="s">
        <v>1651</v>
      </c>
      <c r="B227" s="8" t="s">
        <v>1656</v>
      </c>
      <c r="C227" s="8" t="s">
        <v>1657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t="14.25" hidden="1" customHeight="1" spans="1:9">
      <c r="A228" s="7" t="s">
        <v>1660</v>
      </c>
      <c r="B228" s="8" t="s">
        <v>659</v>
      </c>
      <c r="C228" s="8" t="s">
        <v>404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t="14.25" hidden="1" customHeight="1" spans="1:9">
      <c r="A229" s="7" t="s">
        <v>1666</v>
      </c>
      <c r="B229" s="8" t="s">
        <v>628</v>
      </c>
      <c r="C229" s="8" t="s">
        <v>629</v>
      </c>
      <c r="D229" s="3">
        <v>587</v>
      </c>
      <c r="E229" t="str">
        <f>VLOOKUP(A229,HOP!A:L,12,0)</f>
        <v>587.00</v>
      </c>
      <c r="F229" t="str">
        <f>VLOOKUP(A229,HOP!A:C,3,0)</f>
        <v>3244843</v>
      </c>
      <c r="G229">
        <f t="shared" si="6"/>
        <v>0</v>
      </c>
      <c r="H229" t="str">
        <f t="shared" si="7"/>
        <v>，3244843</v>
      </c>
      <c r="I229" t="str">
        <f>VLOOKUP(A229,HOP!A:U,21,0)</f>
        <v>直连</v>
      </c>
    </row>
    <row r="230" ht="14.25" hidden="1" customHeight="1" spans="1:9">
      <c r="A230" s="7" t="s">
        <v>1674</v>
      </c>
      <c r="B230" s="8" t="s">
        <v>628</v>
      </c>
      <c r="C230" s="8" t="s">
        <v>629</v>
      </c>
      <c r="D230" s="3">
        <v>587</v>
      </c>
      <c r="E230" t="str">
        <f>VLOOKUP(A230,HOP!A:L,12,0)</f>
        <v>587.00</v>
      </c>
      <c r="F230" t="str">
        <f>VLOOKUP(A230,HOP!A:C,3,0)</f>
        <v>3244838</v>
      </c>
      <c r="G230">
        <f t="shared" si="6"/>
        <v>0</v>
      </c>
      <c r="H230" t="str">
        <f t="shared" si="7"/>
        <v>，3244838</v>
      </c>
      <c r="I230" t="str">
        <f>VLOOKUP(A230,HOP!A:U,21,0)</f>
        <v>直连</v>
      </c>
    </row>
    <row r="231" ht="14.25" hidden="1" customHeight="1" spans="1:9">
      <c r="A231" s="7" t="s">
        <v>1677</v>
      </c>
      <c r="B231" s="8" t="s">
        <v>628</v>
      </c>
      <c r="C231" s="8" t="s">
        <v>629</v>
      </c>
      <c r="D231" s="3">
        <v>1009</v>
      </c>
      <c r="E231" t="str">
        <f>VLOOKUP(A231,HOP!A:L,12,0)</f>
        <v>1009.00</v>
      </c>
      <c r="F231" t="str">
        <f>VLOOKUP(A231,HOP!A:C,3,0)</f>
        <v>3180101</v>
      </c>
      <c r="G231">
        <f t="shared" si="6"/>
        <v>0</v>
      </c>
      <c r="H231" t="str">
        <f t="shared" si="7"/>
        <v>，3180101</v>
      </c>
      <c r="I231" t="str">
        <f>VLOOKUP(A231,HOP!A:U,21,0)</f>
        <v>直连</v>
      </c>
    </row>
    <row r="232" ht="14.25" hidden="1" customHeight="1" spans="1:9">
      <c r="A232" s="7" t="s">
        <v>1686</v>
      </c>
      <c r="B232" s="8" t="s">
        <v>310</v>
      </c>
      <c r="C232" s="8" t="s">
        <v>629</v>
      </c>
      <c r="D232" s="3">
        <v>2805</v>
      </c>
      <c r="E232" t="str">
        <f>VLOOKUP(A232,HOP!A:L,12,0)</f>
        <v>2805.00</v>
      </c>
      <c r="F232" t="str">
        <f>VLOOKUP(A232,HOP!A:C,3,0)</f>
        <v>3190540</v>
      </c>
      <c r="G232">
        <f t="shared" si="6"/>
        <v>0</v>
      </c>
      <c r="H232" t="str">
        <f t="shared" si="7"/>
        <v>，3190540</v>
      </c>
      <c r="I232" t="str">
        <f>VLOOKUP(A232,HOP!A:U,21,0)</f>
        <v>直采</v>
      </c>
    </row>
    <row r="233" ht="14.25" hidden="1" customHeight="1" spans="1:9">
      <c r="A233" s="7" t="s">
        <v>1691</v>
      </c>
      <c r="B233" s="8" t="s">
        <v>1694</v>
      </c>
      <c r="C233" s="8" t="s">
        <v>1695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t="14.25" hidden="1" customHeight="1" spans="1:9">
      <c r="A234" s="7" t="s">
        <v>1699</v>
      </c>
      <c r="B234" s="8" t="s">
        <v>310</v>
      </c>
      <c r="C234" s="8" t="s">
        <v>629</v>
      </c>
      <c r="D234" s="3">
        <v>1425</v>
      </c>
      <c r="E234" t="str">
        <f>VLOOKUP(A234,HOP!A:L,12,0)</f>
        <v>1425.00</v>
      </c>
      <c r="F234" t="str">
        <f>VLOOKUP(A234,HOP!A:C,3,0)</f>
        <v>3215014</v>
      </c>
      <c r="G234">
        <f t="shared" si="6"/>
        <v>0</v>
      </c>
      <c r="H234" t="str">
        <f t="shared" si="7"/>
        <v>，3215014</v>
      </c>
      <c r="I234" t="str">
        <f>VLOOKUP(A234,HOP!A:U,21,0)</f>
        <v>直采</v>
      </c>
    </row>
    <row r="235" ht="14.25" hidden="1" customHeight="1" spans="1:9">
      <c r="A235" s="7" t="s">
        <v>1705</v>
      </c>
      <c r="B235" s="8" t="s">
        <v>310</v>
      </c>
      <c r="C235" s="8" t="s">
        <v>629</v>
      </c>
      <c r="D235" s="3">
        <v>1959</v>
      </c>
      <c r="E235" t="str">
        <f>VLOOKUP(A235,HOP!A:L,12,0)</f>
        <v>1959.00</v>
      </c>
      <c r="F235" t="str">
        <f>VLOOKUP(A235,HOP!A:C,3,0)</f>
        <v>3218457</v>
      </c>
      <c r="G235">
        <f t="shared" si="6"/>
        <v>0</v>
      </c>
      <c r="H235" t="str">
        <f t="shared" si="7"/>
        <v>，3218457</v>
      </c>
      <c r="I235" t="str">
        <f>VLOOKUP(A235,HOP!A:U,21,0)</f>
        <v>直采</v>
      </c>
    </row>
    <row r="236" ht="14.25" hidden="1" customHeight="1" spans="1:9">
      <c r="A236" s="7" t="s">
        <v>1710</v>
      </c>
      <c r="B236" s="8" t="s">
        <v>628</v>
      </c>
      <c r="C236" s="8" t="s">
        <v>629</v>
      </c>
      <c r="D236" s="3">
        <v>1140</v>
      </c>
      <c r="E236" t="str">
        <f>VLOOKUP(A236,HOP!A:L,12,0)</f>
        <v>1140.00</v>
      </c>
      <c r="F236" t="str">
        <f>VLOOKUP(A236,HOP!A:C,3,0)</f>
        <v>3316693</v>
      </c>
      <c r="G236">
        <f t="shared" si="6"/>
        <v>0</v>
      </c>
      <c r="H236" t="str">
        <f t="shared" si="7"/>
        <v>，3316693</v>
      </c>
      <c r="I236" t="str">
        <f>VLOOKUP(A236,HOP!A:U,21,0)</f>
        <v>直采</v>
      </c>
    </row>
    <row r="237" ht="14.25" hidden="1" customHeight="1" spans="1:9">
      <c r="A237" s="7" t="s">
        <v>1716</v>
      </c>
      <c r="B237" s="8" t="s">
        <v>628</v>
      </c>
      <c r="C237" s="8" t="s">
        <v>629</v>
      </c>
      <c r="D237" s="3">
        <v>2280</v>
      </c>
      <c r="E237" t="str">
        <f>VLOOKUP(A237,HOP!A:L,12,0)</f>
        <v>2280.00</v>
      </c>
      <c r="F237" t="str">
        <f>VLOOKUP(A237,HOP!A:C,3,0)</f>
        <v>3316714</v>
      </c>
      <c r="G237">
        <f t="shared" si="6"/>
        <v>0</v>
      </c>
      <c r="H237" t="str">
        <f t="shared" si="7"/>
        <v>，3316714</v>
      </c>
      <c r="I237" t="str">
        <f>VLOOKUP(A237,HOP!A:U,21,0)</f>
        <v>直采</v>
      </c>
    </row>
    <row r="238" ht="14.25" hidden="1" customHeight="1" spans="1:9">
      <c r="A238" s="7" t="s">
        <v>1722</v>
      </c>
      <c r="B238" s="8" t="s">
        <v>399</v>
      </c>
      <c r="C238" s="8" t="s">
        <v>629</v>
      </c>
      <c r="D238" s="3">
        <v>522</v>
      </c>
      <c r="E238" t="str">
        <f>VLOOKUP(A238,HOP!A:L,12,0)</f>
        <v>522.00</v>
      </c>
      <c r="F238" t="str">
        <f>VLOOKUP(A238,HOP!A:C,3,0)</f>
        <v>3342724</v>
      </c>
      <c r="G238">
        <f t="shared" si="6"/>
        <v>0</v>
      </c>
      <c r="H238" t="str">
        <f t="shared" si="7"/>
        <v>，3342724</v>
      </c>
      <c r="I238" t="str">
        <f>VLOOKUP(A238,HOP!A:U,21,0)</f>
        <v>直采</v>
      </c>
    </row>
    <row r="239" ht="14.25" hidden="1" customHeight="1" spans="1:9">
      <c r="A239" s="7" t="s">
        <v>1729</v>
      </c>
      <c r="B239" s="8" t="s">
        <v>310</v>
      </c>
      <c r="C239" s="8" t="s">
        <v>629</v>
      </c>
      <c r="D239" s="3">
        <v>783</v>
      </c>
      <c r="E239" t="str">
        <f>VLOOKUP(A239,HOP!A:L,12,0)</f>
        <v>783.00</v>
      </c>
      <c r="F239" t="str">
        <f>VLOOKUP(A239,HOP!A:C,3,0)</f>
        <v>3344670</v>
      </c>
      <c r="G239">
        <f t="shared" si="6"/>
        <v>0</v>
      </c>
      <c r="H239" t="str">
        <f t="shared" si="7"/>
        <v>，3344670</v>
      </c>
      <c r="I239" t="str">
        <f>VLOOKUP(A239,HOP!A:U,21,0)</f>
        <v>直采</v>
      </c>
    </row>
    <row r="240" ht="14.25" hidden="1" customHeight="1" spans="1:9">
      <c r="A240" s="7" t="s">
        <v>1733</v>
      </c>
      <c r="B240" s="8" t="s">
        <v>628</v>
      </c>
      <c r="C240" s="8" t="s">
        <v>629</v>
      </c>
      <c r="D240" s="3">
        <v>1608</v>
      </c>
      <c r="E240" t="str">
        <f>VLOOKUP(A240,HOP!A:L,12,0)</f>
        <v>1608.00</v>
      </c>
      <c r="F240" t="str">
        <f>VLOOKUP(A240,HOP!A:C,3,0)</f>
        <v>3350517</v>
      </c>
      <c r="G240">
        <f t="shared" si="6"/>
        <v>0</v>
      </c>
      <c r="H240" t="str">
        <f t="shared" si="7"/>
        <v>，3350517</v>
      </c>
      <c r="I240" t="str">
        <f>VLOOKUP(A240,HOP!A:U,21,0)</f>
        <v>直采</v>
      </c>
    </row>
    <row r="241" ht="14.25" hidden="1" customHeight="1" spans="1:9">
      <c r="A241" s="7" t="s">
        <v>1738</v>
      </c>
      <c r="B241" s="8" t="s">
        <v>310</v>
      </c>
      <c r="C241" s="8" t="s">
        <v>629</v>
      </c>
      <c r="D241" s="3">
        <v>2349</v>
      </c>
      <c r="E241" t="str">
        <f>VLOOKUP(A241,HOP!A:L,12,0)</f>
        <v>2349.00</v>
      </c>
      <c r="F241" t="str">
        <f>VLOOKUP(A241,HOP!A:C,3,0)</f>
        <v>3344658</v>
      </c>
      <c r="G241">
        <f t="shared" si="6"/>
        <v>0</v>
      </c>
      <c r="H241" t="str">
        <f t="shared" si="7"/>
        <v>，3344658</v>
      </c>
      <c r="I241" t="str">
        <f>VLOOKUP(A241,HOP!A:U,21,0)</f>
        <v>直采</v>
      </c>
    </row>
    <row r="242" ht="14.25" hidden="1" customHeight="1" spans="1:9">
      <c r="A242" s="7" t="s">
        <v>1744</v>
      </c>
      <c r="B242" s="8" t="s">
        <v>399</v>
      </c>
      <c r="C242" s="8" t="s">
        <v>629</v>
      </c>
      <c r="D242" s="3">
        <v>924</v>
      </c>
      <c r="E242" t="str">
        <f>VLOOKUP(A242,HOP!A:L,12,0)</f>
        <v>924.00</v>
      </c>
      <c r="F242" t="str">
        <f>VLOOKUP(A242,HOP!A:C,3,0)</f>
        <v>3358645</v>
      </c>
      <c r="G242">
        <f t="shared" si="6"/>
        <v>0</v>
      </c>
      <c r="H242" t="str">
        <f t="shared" si="7"/>
        <v>，3358645</v>
      </c>
      <c r="I242" t="str">
        <f>VLOOKUP(A242,HOP!A:U,21,0)</f>
        <v>直连</v>
      </c>
    </row>
    <row r="243" ht="14.25" hidden="1" customHeight="1" spans="1:9">
      <c r="A243" s="7" t="s">
        <v>1752</v>
      </c>
      <c r="B243" s="8" t="s">
        <v>399</v>
      </c>
      <c r="C243" s="8" t="s">
        <v>629</v>
      </c>
      <c r="D243" s="3">
        <v>504</v>
      </c>
      <c r="E243" t="str">
        <f>VLOOKUP(A243,HOP!A:L,12,0)</f>
        <v>504.00</v>
      </c>
      <c r="F243" t="str">
        <f>VLOOKUP(A243,HOP!A:C,3,0)</f>
        <v>3358935</v>
      </c>
      <c r="G243">
        <f t="shared" si="6"/>
        <v>0</v>
      </c>
      <c r="H243" t="str">
        <f t="shared" si="7"/>
        <v>，3358935</v>
      </c>
      <c r="I243" t="str">
        <f>VLOOKUP(A243,HOP!A:U,21,0)</f>
        <v>直连</v>
      </c>
    </row>
    <row r="244" ht="14.25" hidden="1" customHeight="1" spans="1:9">
      <c r="A244" s="7" t="s">
        <v>1759</v>
      </c>
      <c r="B244" s="8" t="s">
        <v>399</v>
      </c>
      <c r="C244" s="8" t="s">
        <v>629</v>
      </c>
      <c r="D244" s="3">
        <v>615</v>
      </c>
      <c r="E244" t="str">
        <f>VLOOKUP(A244,HOP!A:L,12,0)</f>
        <v>615.00</v>
      </c>
      <c r="F244" t="str">
        <f>VLOOKUP(A244,HOP!A:C,3,0)</f>
        <v>3355152</v>
      </c>
      <c r="G244">
        <f t="shared" si="6"/>
        <v>0</v>
      </c>
      <c r="H244" t="str">
        <f t="shared" si="7"/>
        <v>，3355152</v>
      </c>
      <c r="I244" t="str">
        <f>VLOOKUP(A244,HOP!A:U,21,0)</f>
        <v>直连</v>
      </c>
    </row>
    <row r="245" ht="14.25" hidden="1" customHeight="1" spans="1:9">
      <c r="A245" s="7" t="s">
        <v>1766</v>
      </c>
      <c r="B245" s="8" t="s">
        <v>399</v>
      </c>
      <c r="C245" s="8" t="s">
        <v>629</v>
      </c>
      <c r="D245" s="3">
        <v>2404</v>
      </c>
      <c r="E245" t="str">
        <f>VLOOKUP(A245,HOP!A:L,12,0)</f>
        <v>2404.00</v>
      </c>
      <c r="F245" t="str">
        <f>VLOOKUP(A245,HOP!A:C,3,0)</f>
        <v>3360947</v>
      </c>
      <c r="G245">
        <f t="shared" si="6"/>
        <v>0</v>
      </c>
      <c r="H245" t="str">
        <f t="shared" si="7"/>
        <v>，3360947</v>
      </c>
      <c r="I245" t="str">
        <f>VLOOKUP(A245,HOP!A:U,21,0)</f>
        <v>直采</v>
      </c>
    </row>
    <row r="246" ht="14.25" hidden="1" customHeight="1" spans="1:9">
      <c r="A246" s="7" t="s">
        <v>1769</v>
      </c>
      <c r="B246" s="8" t="s">
        <v>628</v>
      </c>
      <c r="C246" s="8" t="s">
        <v>629</v>
      </c>
      <c r="D246" s="3">
        <v>212</v>
      </c>
      <c r="E246" t="str">
        <f>VLOOKUP(A246,HOP!A:L,12,0)</f>
        <v>212.00</v>
      </c>
      <c r="F246" t="str">
        <f>VLOOKUP(A246,HOP!A:C,3,0)</f>
        <v>3365490</v>
      </c>
      <c r="G246">
        <f t="shared" si="6"/>
        <v>0</v>
      </c>
      <c r="H246" t="str">
        <f t="shared" si="7"/>
        <v>，3365490</v>
      </c>
      <c r="I246" t="str">
        <f>VLOOKUP(A246,HOP!A:U,21,0)</f>
        <v>直连</v>
      </c>
    </row>
    <row r="247" ht="14.25" hidden="1" customHeight="1" spans="1:9">
      <c r="A247" s="7" t="s">
        <v>1777</v>
      </c>
      <c r="B247" s="8" t="s">
        <v>628</v>
      </c>
      <c r="C247" s="8" t="s">
        <v>629</v>
      </c>
      <c r="D247" s="3">
        <v>1301</v>
      </c>
      <c r="E247" t="str">
        <f>VLOOKUP(A247,HOP!A:L,12,0)</f>
        <v>1301.00</v>
      </c>
      <c r="F247" t="str">
        <f>VLOOKUP(A247,HOP!A:C,3,0)</f>
        <v>3365700</v>
      </c>
      <c r="G247">
        <f t="shared" si="6"/>
        <v>0</v>
      </c>
      <c r="H247" t="str">
        <f t="shared" si="7"/>
        <v>，3365700</v>
      </c>
      <c r="I247" t="str">
        <f>VLOOKUP(A247,HOP!A:U,21,0)</f>
        <v>直采</v>
      </c>
    </row>
    <row r="248" ht="14.25" hidden="1" customHeight="1" spans="1:9">
      <c r="A248" s="7" t="s">
        <v>1782</v>
      </c>
      <c r="B248" s="8" t="s">
        <v>399</v>
      </c>
      <c r="C248" s="8" t="s">
        <v>629</v>
      </c>
      <c r="D248" s="3">
        <v>1114</v>
      </c>
      <c r="E248" t="str">
        <f>VLOOKUP(A248,HOP!A:L,12,0)</f>
        <v>1114.00</v>
      </c>
      <c r="F248" t="str">
        <f>VLOOKUP(A248,HOP!A:C,3,0)</f>
        <v>3308351</v>
      </c>
      <c r="G248">
        <f t="shared" si="6"/>
        <v>0</v>
      </c>
      <c r="H248" t="str">
        <f t="shared" si="7"/>
        <v>，3308351</v>
      </c>
      <c r="I248" t="str">
        <f>VLOOKUP(A248,HOP!A:U,21,0)</f>
        <v>直连</v>
      </c>
    </row>
    <row r="249" ht="14.25" hidden="1" customHeight="1" spans="1:9">
      <c r="A249" s="7" t="s">
        <v>1788</v>
      </c>
      <c r="B249" s="8" t="s">
        <v>310</v>
      </c>
      <c r="C249" s="8" t="s">
        <v>629</v>
      </c>
      <c r="D249" s="3">
        <v>2673</v>
      </c>
      <c r="E249" t="str">
        <f>VLOOKUP(A249,HOP!A:L,12,0)</f>
        <v>2673.00</v>
      </c>
      <c r="F249" t="str">
        <f>VLOOKUP(A249,HOP!A:C,3,0)</f>
        <v>3296634</v>
      </c>
      <c r="G249">
        <f t="shared" si="6"/>
        <v>0</v>
      </c>
      <c r="H249" t="str">
        <f t="shared" si="7"/>
        <v>，3296634</v>
      </c>
      <c r="I249" t="str">
        <f>VLOOKUP(A249,HOP!A:U,21,0)</f>
        <v>直采</v>
      </c>
    </row>
    <row r="250" ht="14.25" hidden="1" customHeight="1" spans="1:9">
      <c r="A250" s="7" t="s">
        <v>1794</v>
      </c>
      <c r="B250" s="8" t="s">
        <v>628</v>
      </c>
      <c r="C250" s="8" t="s">
        <v>629</v>
      </c>
      <c r="D250" s="3">
        <v>1020</v>
      </c>
      <c r="E250" t="str">
        <f>VLOOKUP(A250,HOP!A:L,12,0)</f>
        <v>1020.00</v>
      </c>
      <c r="F250" t="str">
        <f>VLOOKUP(A250,HOP!A:C,3,0)</f>
        <v>3303872</v>
      </c>
      <c r="G250">
        <f t="shared" si="6"/>
        <v>0</v>
      </c>
      <c r="H250" t="str">
        <f t="shared" si="7"/>
        <v>，3303872</v>
      </c>
      <c r="I250" t="str">
        <f>VLOOKUP(A250,HOP!A:U,21,0)</f>
        <v>直连</v>
      </c>
    </row>
    <row r="251" ht="14.25" hidden="1" customHeight="1" spans="1:9">
      <c r="A251" s="7" t="s">
        <v>1800</v>
      </c>
      <c r="B251" s="8" t="s">
        <v>310</v>
      </c>
      <c r="C251" s="8" t="s">
        <v>629</v>
      </c>
      <c r="D251" s="3">
        <v>1779</v>
      </c>
      <c r="E251" t="str">
        <f>VLOOKUP(A251,HOP!A:L,12,0)</f>
        <v>1779.00</v>
      </c>
      <c r="F251" t="str">
        <f>VLOOKUP(A251,HOP!A:C,3,0)</f>
        <v>3300927</v>
      </c>
      <c r="G251">
        <f t="shared" si="6"/>
        <v>0</v>
      </c>
      <c r="H251" t="str">
        <f t="shared" si="7"/>
        <v>，3300927</v>
      </c>
      <c r="I251" t="str">
        <f>VLOOKUP(A251,HOP!A:U,21,0)</f>
        <v>直采</v>
      </c>
    </row>
    <row r="252" ht="14.25" hidden="1" customHeight="1" spans="1:9">
      <c r="A252" s="7" t="s">
        <v>1807</v>
      </c>
      <c r="B252" s="8" t="s">
        <v>628</v>
      </c>
      <c r="C252" s="8" t="s">
        <v>629</v>
      </c>
      <c r="D252" s="3">
        <v>531</v>
      </c>
      <c r="E252" t="str">
        <f>VLOOKUP(A252,HOP!A:L,12,0)</f>
        <v>531.00</v>
      </c>
      <c r="F252" t="str">
        <f>VLOOKUP(A252,HOP!A:C,3,0)</f>
        <v>3326818</v>
      </c>
      <c r="G252">
        <f t="shared" si="6"/>
        <v>0</v>
      </c>
      <c r="H252" t="str">
        <f t="shared" si="7"/>
        <v>，3326818</v>
      </c>
      <c r="I252" t="str">
        <f>VLOOKUP(A252,HOP!A:U,21,0)</f>
        <v>直采</v>
      </c>
    </row>
    <row r="253" ht="14.25" hidden="1" customHeight="1" spans="1:9">
      <c r="A253" s="7" t="s">
        <v>1812</v>
      </c>
      <c r="B253" s="8" t="s">
        <v>399</v>
      </c>
      <c r="C253" s="8" t="s">
        <v>629</v>
      </c>
      <c r="D253" s="3">
        <v>1969</v>
      </c>
      <c r="E253" t="str">
        <f>VLOOKUP(A253,HOP!A:L,12,0)</f>
        <v>1969.00</v>
      </c>
      <c r="F253" t="str">
        <f>VLOOKUP(A253,HOP!A:C,3,0)</f>
        <v>3323673</v>
      </c>
      <c r="G253">
        <f t="shared" si="6"/>
        <v>0</v>
      </c>
      <c r="H253" t="str">
        <f t="shared" si="7"/>
        <v>，3323673</v>
      </c>
      <c r="I253" t="str">
        <f>VLOOKUP(A253,HOP!A:U,21,0)</f>
        <v>直采</v>
      </c>
    </row>
    <row r="254" ht="14.25" hidden="1" customHeight="1" spans="1:9">
      <c r="A254" s="7" t="s">
        <v>1817</v>
      </c>
      <c r="B254" s="8" t="s">
        <v>628</v>
      </c>
      <c r="C254" s="8" t="s">
        <v>629</v>
      </c>
      <c r="D254" s="3">
        <v>1038</v>
      </c>
      <c r="E254" t="str">
        <f>VLOOKUP(A254,HOP!A:L,12,0)</f>
        <v>1038.00</v>
      </c>
      <c r="F254" t="str">
        <f>VLOOKUP(A254,HOP!A:C,3,0)</f>
        <v>3324737</v>
      </c>
      <c r="G254">
        <f t="shared" si="6"/>
        <v>0</v>
      </c>
      <c r="H254" t="str">
        <f t="shared" si="7"/>
        <v>，3324737</v>
      </c>
      <c r="I254" t="str">
        <f>VLOOKUP(A254,HOP!A:U,21,0)</f>
        <v>直连</v>
      </c>
    </row>
    <row r="255" ht="14.25" hidden="1" customHeight="1" spans="1:9">
      <c r="A255" s="7" t="s">
        <v>1822</v>
      </c>
      <c r="B255" s="8" t="s">
        <v>310</v>
      </c>
      <c r="C255" s="8" t="s">
        <v>629</v>
      </c>
      <c r="D255" s="3">
        <v>1983</v>
      </c>
      <c r="E255" t="str">
        <f>VLOOKUP(A255,HOP!A:L,12,0)</f>
        <v>1983.00</v>
      </c>
      <c r="F255" t="str">
        <f>VLOOKUP(A255,HOP!A:C,3,0)</f>
        <v>3329826</v>
      </c>
      <c r="G255">
        <f t="shared" si="6"/>
        <v>0</v>
      </c>
      <c r="H255" t="str">
        <f t="shared" si="7"/>
        <v>，3329826</v>
      </c>
      <c r="I255" t="str">
        <f>VLOOKUP(A255,HOP!A:U,21,0)</f>
        <v>直采</v>
      </c>
    </row>
    <row r="256" ht="14.25" hidden="1" customHeight="1" spans="1:9">
      <c r="A256" s="7" t="s">
        <v>1825</v>
      </c>
      <c r="B256" s="8" t="s">
        <v>628</v>
      </c>
      <c r="C256" s="8" t="s">
        <v>629</v>
      </c>
      <c r="D256" s="3">
        <v>1038</v>
      </c>
      <c r="E256" t="str">
        <f>VLOOKUP(A256,HOP!A:L,12,0)</f>
        <v>1038.00</v>
      </c>
      <c r="F256" t="str">
        <f>VLOOKUP(A256,HOP!A:C,3,0)</f>
        <v>3324749</v>
      </c>
      <c r="G256">
        <f t="shared" si="6"/>
        <v>0</v>
      </c>
      <c r="H256" t="str">
        <f t="shared" si="7"/>
        <v>，3324749</v>
      </c>
      <c r="I256" t="str">
        <f>VLOOKUP(A256,HOP!A:U,21,0)</f>
        <v>直连</v>
      </c>
    </row>
    <row r="257" ht="14.25" hidden="1" customHeight="1" spans="1:9">
      <c r="A257" s="7" t="s">
        <v>1828</v>
      </c>
      <c r="B257" s="8" t="s">
        <v>310</v>
      </c>
      <c r="C257" s="8" t="s">
        <v>629</v>
      </c>
      <c r="D257" s="3">
        <v>3105</v>
      </c>
      <c r="E257" t="str">
        <f>VLOOKUP(A257,HOP!A:L,12,0)</f>
        <v>3105.00</v>
      </c>
      <c r="F257" t="str">
        <f>VLOOKUP(A257,HOP!A:C,3,0)</f>
        <v>3337374</v>
      </c>
      <c r="G257">
        <f t="shared" ref="G257:G295" si="8">D257-E257</f>
        <v>0</v>
      </c>
      <c r="H257" t="str">
        <f t="shared" ref="H257:H295" si="9">$H$1&amp;F257</f>
        <v>，3337374</v>
      </c>
      <c r="I257" t="str">
        <f>VLOOKUP(A257,HOP!A:U,21,0)</f>
        <v>直连</v>
      </c>
    </row>
    <row r="258" ht="14.25" hidden="1" customHeight="1" spans="1:9">
      <c r="A258" s="7" t="s">
        <v>1834</v>
      </c>
      <c r="B258" s="8" t="s">
        <v>386</v>
      </c>
      <c r="C258" s="8" t="s">
        <v>618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8"/>
        <v>#N/A</v>
      </c>
      <c r="H258" t="e">
        <f t="shared" si="9"/>
        <v>#N/A</v>
      </c>
      <c r="I258" t="e">
        <f>VLOOKUP(A258,HOP!A:U,21,0)</f>
        <v>#N/A</v>
      </c>
    </row>
    <row r="259" ht="14.25" hidden="1" customHeight="1" spans="1:9">
      <c r="A259" s="7" t="s">
        <v>1842</v>
      </c>
      <c r="B259" s="8" t="s">
        <v>399</v>
      </c>
      <c r="C259" s="8" t="s">
        <v>629</v>
      </c>
      <c r="D259" s="3">
        <v>1382</v>
      </c>
      <c r="E259" t="str">
        <f>VLOOKUP(A259,HOP!A:L,12,0)</f>
        <v>1382.00</v>
      </c>
      <c r="F259" t="str">
        <f>VLOOKUP(A259,HOP!A:C,3,0)</f>
        <v>3329404</v>
      </c>
      <c r="G259">
        <f t="shared" si="8"/>
        <v>0</v>
      </c>
      <c r="H259" t="str">
        <f t="shared" si="9"/>
        <v>，3329404</v>
      </c>
      <c r="I259" t="str">
        <f>VLOOKUP(A259,HOP!A:U,21,0)</f>
        <v>直采</v>
      </c>
    </row>
    <row r="260" ht="14.25" hidden="1" customHeight="1" spans="1:9">
      <c r="A260" s="7" t="s">
        <v>1848</v>
      </c>
      <c r="B260" s="8" t="s">
        <v>310</v>
      </c>
      <c r="C260" s="8" t="s">
        <v>629</v>
      </c>
      <c r="D260" s="3">
        <v>1983</v>
      </c>
      <c r="E260" t="str">
        <f>VLOOKUP(A260,HOP!A:L,12,0)</f>
        <v>1983.00</v>
      </c>
      <c r="F260" t="str">
        <f>VLOOKUP(A260,HOP!A:C,3,0)</f>
        <v>3329832</v>
      </c>
      <c r="G260">
        <f t="shared" si="8"/>
        <v>0</v>
      </c>
      <c r="H260" t="str">
        <f t="shared" si="9"/>
        <v>，3329832</v>
      </c>
      <c r="I260" t="str">
        <f>VLOOKUP(A260,HOP!A:U,21,0)</f>
        <v>直采</v>
      </c>
    </row>
    <row r="261" ht="14.25" hidden="1" customHeight="1" spans="1:9">
      <c r="A261" s="7" t="s">
        <v>1851</v>
      </c>
      <c r="B261" s="8" t="s">
        <v>628</v>
      </c>
      <c r="C261" s="8" t="s">
        <v>629</v>
      </c>
      <c r="D261" s="3">
        <v>704</v>
      </c>
      <c r="E261" t="str">
        <f>VLOOKUP(A261,HOP!A:L,12,0)</f>
        <v>704.00</v>
      </c>
      <c r="F261" t="str">
        <f>VLOOKUP(A261,HOP!A:C,3,0)</f>
        <v>3329869</v>
      </c>
      <c r="G261">
        <f t="shared" si="8"/>
        <v>0</v>
      </c>
      <c r="H261" t="str">
        <f t="shared" si="9"/>
        <v>，3329869</v>
      </c>
      <c r="I261" t="str">
        <f>VLOOKUP(A261,HOP!A:U,21,0)</f>
        <v>直采</v>
      </c>
    </row>
    <row r="262" ht="14.25" hidden="1" customHeight="1" spans="1:9">
      <c r="A262" s="7" t="s">
        <v>1860</v>
      </c>
      <c r="B262" s="8" t="s">
        <v>399</v>
      </c>
      <c r="C262" s="8" t="s">
        <v>629</v>
      </c>
      <c r="D262" s="3">
        <v>2098</v>
      </c>
      <c r="E262" t="str">
        <f>VLOOKUP(A262,HOP!A:L,12,0)</f>
        <v>2098.00</v>
      </c>
      <c r="F262" t="str">
        <f>VLOOKUP(A262,HOP!A:C,3,0)</f>
        <v>3334816</v>
      </c>
      <c r="G262">
        <f t="shared" si="8"/>
        <v>0</v>
      </c>
      <c r="H262" t="str">
        <f t="shared" si="9"/>
        <v>，3334816</v>
      </c>
      <c r="I262" t="str">
        <f>VLOOKUP(A262,HOP!A:U,21,0)</f>
        <v>直采</v>
      </c>
    </row>
    <row r="263" ht="14.25" hidden="1" customHeight="1" spans="1:9">
      <c r="A263" s="7" t="s">
        <v>1865</v>
      </c>
      <c r="B263" s="8" t="s">
        <v>399</v>
      </c>
      <c r="C263" s="8" t="s">
        <v>629</v>
      </c>
      <c r="D263" s="3">
        <v>1599</v>
      </c>
      <c r="E263" t="str">
        <f>VLOOKUP(A263,HOP!A:L,12,0)</f>
        <v>1599.00</v>
      </c>
      <c r="F263" t="str">
        <f>VLOOKUP(A263,HOP!A:C,3,0)</f>
        <v>3339645</v>
      </c>
      <c r="G263">
        <f t="shared" si="8"/>
        <v>0</v>
      </c>
      <c r="H263" t="str">
        <f t="shared" si="9"/>
        <v>，3339645</v>
      </c>
      <c r="I263" t="str">
        <f>VLOOKUP(A263,HOP!A:U,21,0)</f>
        <v>直采</v>
      </c>
    </row>
    <row r="264" ht="14.25" hidden="1" customHeight="1" spans="1:9">
      <c r="A264" s="7" t="s">
        <v>1871</v>
      </c>
      <c r="B264" s="8" t="s">
        <v>399</v>
      </c>
      <c r="C264" s="8" t="s">
        <v>629</v>
      </c>
      <c r="D264" s="3">
        <v>1040</v>
      </c>
      <c r="E264" t="str">
        <f>VLOOKUP(A264,HOP!A:L,12,0)</f>
        <v>1040.00</v>
      </c>
      <c r="F264" t="str">
        <f>VLOOKUP(A264,HOP!A:C,3,0)</f>
        <v>3338944</v>
      </c>
      <c r="G264">
        <f t="shared" si="8"/>
        <v>0</v>
      </c>
      <c r="H264" t="str">
        <f t="shared" si="9"/>
        <v>，3338944</v>
      </c>
      <c r="I264" t="str">
        <f>VLOOKUP(A264,HOP!A:U,21,0)</f>
        <v>直采</v>
      </c>
    </row>
    <row r="265" ht="14.25" hidden="1" customHeight="1" spans="1:9">
      <c r="A265" s="7" t="s">
        <v>1876</v>
      </c>
      <c r="B265" s="8" t="s">
        <v>628</v>
      </c>
      <c r="C265" s="8" t="s">
        <v>629</v>
      </c>
      <c r="D265" s="3">
        <v>2321</v>
      </c>
      <c r="E265" t="str">
        <f>VLOOKUP(A265,HOP!A:L,12,0)</f>
        <v>2321.00</v>
      </c>
      <c r="F265" t="str">
        <f>VLOOKUP(A265,HOP!A:C,3,0)</f>
        <v>3275336</v>
      </c>
      <c r="G265">
        <f t="shared" si="8"/>
        <v>0</v>
      </c>
      <c r="H265" t="str">
        <f t="shared" si="9"/>
        <v>，3275336</v>
      </c>
      <c r="I265" t="str">
        <f>VLOOKUP(A265,HOP!A:U,21,0)</f>
        <v>直采</v>
      </c>
    </row>
    <row r="266" ht="14.25" hidden="1" customHeight="1" spans="1:9">
      <c r="A266" s="7" t="s">
        <v>1882</v>
      </c>
      <c r="B266" s="8" t="s">
        <v>399</v>
      </c>
      <c r="C266" s="8" t="s">
        <v>629</v>
      </c>
      <c r="D266" s="3">
        <v>1320</v>
      </c>
      <c r="E266" t="str">
        <f>VLOOKUP(A266,HOP!A:L,12,0)</f>
        <v>1320.00</v>
      </c>
      <c r="F266" t="str">
        <f>VLOOKUP(A266,HOP!A:C,3,0)</f>
        <v>3350823</v>
      </c>
      <c r="G266">
        <f t="shared" si="8"/>
        <v>0</v>
      </c>
      <c r="H266" t="str">
        <f t="shared" si="9"/>
        <v>，3350823</v>
      </c>
      <c r="I266" t="str">
        <f>VLOOKUP(A266,HOP!A:U,21,0)</f>
        <v>直采</v>
      </c>
    </row>
    <row r="267" ht="14.25" hidden="1" customHeight="1" spans="1:9">
      <c r="A267" s="7" t="s">
        <v>1886</v>
      </c>
      <c r="B267" s="8" t="s">
        <v>628</v>
      </c>
      <c r="C267" s="8" t="s">
        <v>629</v>
      </c>
      <c r="D267" s="3">
        <v>1073</v>
      </c>
      <c r="E267" t="str">
        <f>VLOOKUP(A267,HOP!A:L,12,0)</f>
        <v>1073.00</v>
      </c>
      <c r="F267" t="str">
        <f>VLOOKUP(A267,HOP!A:C,3,0)</f>
        <v>3342961</v>
      </c>
      <c r="G267">
        <f t="shared" si="8"/>
        <v>0</v>
      </c>
      <c r="H267" t="str">
        <f t="shared" si="9"/>
        <v>，3342961</v>
      </c>
      <c r="I267" t="str">
        <f>VLOOKUP(A267,HOP!A:U,21,0)</f>
        <v>直连</v>
      </c>
    </row>
    <row r="268" ht="14.25" hidden="1" customHeight="1" spans="1:9">
      <c r="A268" s="7" t="s">
        <v>1891</v>
      </c>
      <c r="B268" s="8" t="s">
        <v>399</v>
      </c>
      <c r="C268" s="8" t="s">
        <v>629</v>
      </c>
      <c r="D268" s="3">
        <v>1196</v>
      </c>
      <c r="E268" t="str">
        <f>VLOOKUP(A268,HOP!A:L,12,0)</f>
        <v>1196.00</v>
      </c>
      <c r="F268" t="str">
        <f>VLOOKUP(A268,HOP!A:C,3,0)</f>
        <v>3350472</v>
      </c>
      <c r="G268">
        <f t="shared" si="8"/>
        <v>0</v>
      </c>
      <c r="H268" t="str">
        <f t="shared" si="9"/>
        <v>，3350472</v>
      </c>
      <c r="I268" t="str">
        <f>VLOOKUP(A268,HOP!A:U,21,0)</f>
        <v>直连</v>
      </c>
    </row>
    <row r="269" ht="14.25" hidden="1" customHeight="1" spans="1:9">
      <c r="A269" s="7" t="s">
        <v>1900</v>
      </c>
      <c r="B269" s="8" t="s">
        <v>1630</v>
      </c>
      <c r="C269" s="8" t="s">
        <v>638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7" t="s">
        <v>1908</v>
      </c>
      <c r="B270" s="8" t="s">
        <v>399</v>
      </c>
      <c r="C270" s="8" t="s">
        <v>629</v>
      </c>
      <c r="D270" s="3">
        <v>1608</v>
      </c>
      <c r="E270" t="str">
        <f>VLOOKUP(A270,HOP!A:L,12,0)</f>
        <v>1608.00</v>
      </c>
      <c r="F270" t="str">
        <f>VLOOKUP(A270,HOP!A:C,3,0)</f>
        <v>3342343</v>
      </c>
      <c r="G270">
        <f t="shared" si="8"/>
        <v>0</v>
      </c>
      <c r="H270" t="str">
        <f t="shared" si="9"/>
        <v>，3342343</v>
      </c>
      <c r="I270" t="str">
        <f>VLOOKUP(A270,HOP!A:U,21,0)</f>
        <v>直连</v>
      </c>
    </row>
    <row r="271" ht="14.25" hidden="1" customHeight="1" spans="1:9">
      <c r="A271" s="7" t="s">
        <v>1914</v>
      </c>
      <c r="B271" s="8" t="s">
        <v>310</v>
      </c>
      <c r="C271" s="8" t="s">
        <v>629</v>
      </c>
      <c r="D271" s="3">
        <v>1353</v>
      </c>
      <c r="E271" t="str">
        <f>VLOOKUP(A271,HOP!A:L,12,0)</f>
        <v>1353.00</v>
      </c>
      <c r="F271" t="str">
        <f>VLOOKUP(A271,HOP!A:C,3,0)</f>
        <v>3344782</v>
      </c>
      <c r="G271">
        <f t="shared" si="8"/>
        <v>0</v>
      </c>
      <c r="H271" t="str">
        <f t="shared" si="9"/>
        <v>，3344782</v>
      </c>
      <c r="I271" t="str">
        <f>VLOOKUP(A271,HOP!A:U,21,0)</f>
        <v>直采</v>
      </c>
    </row>
    <row r="272" ht="14.25" hidden="1" customHeight="1" spans="1:9">
      <c r="A272" s="7" t="s">
        <v>1923</v>
      </c>
      <c r="B272" s="8" t="s">
        <v>628</v>
      </c>
      <c r="C272" s="8" t="s">
        <v>629</v>
      </c>
      <c r="D272" s="3">
        <v>1901</v>
      </c>
      <c r="E272" t="str">
        <f>VLOOKUP(A272,HOP!A:L,12,0)</f>
        <v>1901.00</v>
      </c>
      <c r="F272" t="str">
        <f>VLOOKUP(A272,HOP!A:C,3,0)</f>
        <v>3246258</v>
      </c>
      <c r="G272">
        <f t="shared" si="8"/>
        <v>0</v>
      </c>
      <c r="H272" t="str">
        <f t="shared" si="9"/>
        <v>，3246258</v>
      </c>
      <c r="I272" t="str">
        <f>VLOOKUP(A272,HOP!A:U,21,0)</f>
        <v>直采</v>
      </c>
    </row>
    <row r="273" ht="14.25" hidden="1" customHeight="1" spans="1:9">
      <c r="A273" s="7" t="s">
        <v>1928</v>
      </c>
      <c r="B273" s="8" t="s">
        <v>628</v>
      </c>
      <c r="C273" s="8" t="s">
        <v>629</v>
      </c>
      <c r="D273" s="3">
        <v>705</v>
      </c>
      <c r="E273" t="str">
        <f>VLOOKUP(A273,HOP!A:L,12,0)</f>
        <v>705.00</v>
      </c>
      <c r="F273" t="str">
        <f>VLOOKUP(A273,HOP!A:C,3,0)</f>
        <v>3354132</v>
      </c>
      <c r="G273">
        <f t="shared" si="8"/>
        <v>0</v>
      </c>
      <c r="H273" t="str">
        <f t="shared" si="9"/>
        <v>，3354132</v>
      </c>
      <c r="I273" t="str">
        <f>VLOOKUP(A273,HOP!A:U,21,0)</f>
        <v>直连</v>
      </c>
    </row>
    <row r="274" ht="14.25" hidden="1" customHeight="1" spans="1:9">
      <c r="A274" s="7" t="s">
        <v>1933</v>
      </c>
      <c r="B274" s="8" t="s">
        <v>628</v>
      </c>
      <c r="C274" s="8" t="s">
        <v>629</v>
      </c>
      <c r="D274" s="3">
        <v>2081</v>
      </c>
      <c r="E274" t="str">
        <f>VLOOKUP(A274,HOP!A:L,12,0)</f>
        <v>2081.00</v>
      </c>
      <c r="F274" t="str">
        <f>VLOOKUP(A274,HOP!A:C,3,0)</f>
        <v>3355151</v>
      </c>
      <c r="G274">
        <f t="shared" si="8"/>
        <v>0</v>
      </c>
      <c r="H274" t="str">
        <f t="shared" si="9"/>
        <v>，3355151</v>
      </c>
      <c r="I274" t="str">
        <f>VLOOKUP(A274,HOP!A:U,21,0)</f>
        <v>直采</v>
      </c>
    </row>
    <row r="275" ht="14.25" hidden="1" customHeight="1" spans="1:9">
      <c r="A275" s="7" t="s">
        <v>1939</v>
      </c>
      <c r="B275" s="8" t="s">
        <v>628</v>
      </c>
      <c r="C275" s="8" t="s">
        <v>629</v>
      </c>
      <c r="D275" s="3">
        <v>705</v>
      </c>
      <c r="E275" t="str">
        <f>VLOOKUP(A275,HOP!A:L,12,0)</f>
        <v>705.00</v>
      </c>
      <c r="F275" t="str">
        <f>VLOOKUP(A275,HOP!A:C,3,0)</f>
        <v>3355357</v>
      </c>
      <c r="G275">
        <f t="shared" si="8"/>
        <v>0</v>
      </c>
      <c r="H275" t="str">
        <f t="shared" si="9"/>
        <v>，3355357</v>
      </c>
      <c r="I275" t="str">
        <f>VLOOKUP(A275,HOP!A:U,21,0)</f>
        <v>直连</v>
      </c>
    </row>
    <row r="276" ht="14.25" hidden="1" customHeight="1" spans="1:9">
      <c r="A276" s="7" t="s">
        <v>1942</v>
      </c>
      <c r="B276" s="8" t="s">
        <v>399</v>
      </c>
      <c r="C276" s="8" t="s">
        <v>629</v>
      </c>
      <c r="D276" s="3">
        <v>3284</v>
      </c>
      <c r="E276" t="str">
        <f>VLOOKUP(A276,HOP!A:L,12,0)</f>
        <v>3284.00</v>
      </c>
      <c r="F276" t="str">
        <f>VLOOKUP(A276,HOP!A:C,3,0)</f>
        <v>3355305</v>
      </c>
      <c r="G276">
        <f t="shared" si="8"/>
        <v>0</v>
      </c>
      <c r="H276" t="str">
        <f t="shared" si="9"/>
        <v>，3355305</v>
      </c>
      <c r="I276" t="str">
        <f>VLOOKUP(A276,HOP!A:U,21,0)</f>
        <v>直连</v>
      </c>
    </row>
    <row r="277" ht="14.25" hidden="1" customHeight="1" spans="1:9">
      <c r="A277" s="7" t="s">
        <v>1947</v>
      </c>
      <c r="B277" s="8" t="s">
        <v>628</v>
      </c>
      <c r="C277" s="8" t="s">
        <v>629</v>
      </c>
      <c r="D277" s="3">
        <v>965</v>
      </c>
      <c r="E277" t="str">
        <f>VLOOKUP(A277,HOP!A:L,12,0)</f>
        <v>965.00</v>
      </c>
      <c r="F277" t="str">
        <f>VLOOKUP(A277,HOP!A:C,3,0)</f>
        <v>3364485</v>
      </c>
      <c r="G277">
        <f t="shared" si="8"/>
        <v>0</v>
      </c>
      <c r="H277" t="str">
        <f t="shared" si="9"/>
        <v>，3364485</v>
      </c>
      <c r="I277" t="str">
        <f>VLOOKUP(A277,HOP!A:U,21,0)</f>
        <v>直连</v>
      </c>
    </row>
    <row r="278" ht="14.25" hidden="1" customHeight="1" spans="1:9">
      <c r="A278" s="7" t="s">
        <v>1952</v>
      </c>
      <c r="B278" s="8" t="s">
        <v>399</v>
      </c>
      <c r="C278" s="8" t="s">
        <v>629</v>
      </c>
      <c r="D278" s="3">
        <v>1971</v>
      </c>
      <c r="E278" t="str">
        <f>VLOOKUP(A278,HOP!A:L,12,0)</f>
        <v>1971.00</v>
      </c>
      <c r="F278" t="str">
        <f>VLOOKUP(A278,HOP!A:C,3,0)</f>
        <v>3290849</v>
      </c>
      <c r="G278">
        <f t="shared" si="8"/>
        <v>0</v>
      </c>
      <c r="H278" t="str">
        <f t="shared" si="9"/>
        <v>，3290849</v>
      </c>
      <c r="I278" t="str">
        <f>VLOOKUP(A278,HOP!A:U,21,0)</f>
        <v>直采</v>
      </c>
    </row>
    <row r="279" ht="14.25" hidden="1" customHeight="1" spans="1:9">
      <c r="A279" s="7" t="s">
        <v>1958</v>
      </c>
      <c r="B279" s="8" t="s">
        <v>628</v>
      </c>
      <c r="C279" s="8" t="s">
        <v>629</v>
      </c>
      <c r="D279" s="3">
        <v>877</v>
      </c>
      <c r="E279" t="str">
        <f>VLOOKUP(A279,HOP!A:L,12,0)</f>
        <v>877.00</v>
      </c>
      <c r="F279" t="str">
        <f>VLOOKUP(A279,HOP!A:C,3,0)</f>
        <v>3366634</v>
      </c>
      <c r="G279">
        <f t="shared" si="8"/>
        <v>0</v>
      </c>
      <c r="H279" t="str">
        <f t="shared" si="9"/>
        <v>，3366634</v>
      </c>
      <c r="I279" t="str">
        <f>VLOOKUP(A279,HOP!A:U,21,0)</f>
        <v>直连</v>
      </c>
    </row>
    <row r="280" ht="14.25" hidden="1" customHeight="1" spans="1:9">
      <c r="A280" s="7" t="s">
        <v>1967</v>
      </c>
      <c r="B280" s="8" t="s">
        <v>628</v>
      </c>
      <c r="C280" s="8" t="s">
        <v>629</v>
      </c>
      <c r="D280" s="3">
        <v>230</v>
      </c>
      <c r="E280" t="str">
        <f>VLOOKUP(A280,HOP!A:L,12,0)</f>
        <v>230.00</v>
      </c>
      <c r="F280" t="str">
        <f>VLOOKUP(A280,HOP!A:C,3,0)</f>
        <v>3363039</v>
      </c>
      <c r="G280">
        <f t="shared" si="8"/>
        <v>0</v>
      </c>
      <c r="H280" t="str">
        <f t="shared" si="9"/>
        <v>，3363039</v>
      </c>
      <c r="I280" t="str">
        <f>VLOOKUP(A280,HOP!A:U,21,0)</f>
        <v>直连</v>
      </c>
    </row>
    <row r="281" ht="14.25" hidden="1" customHeight="1" spans="1:9">
      <c r="A281" s="7" t="s">
        <v>1974</v>
      </c>
      <c r="B281" s="8" t="s">
        <v>628</v>
      </c>
      <c r="C281" s="8" t="s">
        <v>629</v>
      </c>
      <c r="D281" s="3">
        <v>2382</v>
      </c>
      <c r="E281" t="str">
        <f>VLOOKUP(A281,HOP!A:L,12,0)</f>
        <v>2382.00</v>
      </c>
      <c r="F281" t="str">
        <f>VLOOKUP(A281,HOP!A:C,3,0)</f>
        <v>3360090</v>
      </c>
      <c r="G281">
        <f t="shared" si="8"/>
        <v>0</v>
      </c>
      <c r="H281" t="str">
        <f t="shared" si="9"/>
        <v>，3360090</v>
      </c>
      <c r="I281" t="str">
        <f>VLOOKUP(A281,HOP!A:U,21,0)</f>
        <v>直连</v>
      </c>
    </row>
    <row r="282" ht="14.25" hidden="1" customHeight="1" spans="1:9">
      <c r="A282" s="7" t="s">
        <v>1981</v>
      </c>
      <c r="B282" s="8" t="s">
        <v>628</v>
      </c>
      <c r="C282" s="8" t="s">
        <v>629</v>
      </c>
      <c r="D282" s="3">
        <v>1230</v>
      </c>
      <c r="E282" t="str">
        <f>VLOOKUP(A282,HOP!A:L,12,0)</f>
        <v>1230.00</v>
      </c>
      <c r="F282" t="str">
        <f>VLOOKUP(A282,HOP!A:C,3,0)</f>
        <v>3360270</v>
      </c>
      <c r="G282">
        <f t="shared" si="8"/>
        <v>0</v>
      </c>
      <c r="H282" t="str">
        <f t="shared" si="9"/>
        <v>，3360270</v>
      </c>
      <c r="I282" t="str">
        <f>VLOOKUP(A282,HOP!A:U,21,0)</f>
        <v>直连</v>
      </c>
    </row>
    <row r="283" ht="14.25" hidden="1" customHeight="1" spans="1:9">
      <c r="A283" s="7" t="s">
        <v>1987</v>
      </c>
      <c r="B283" s="8" t="s">
        <v>628</v>
      </c>
      <c r="C283" s="8" t="s">
        <v>629</v>
      </c>
      <c r="D283" s="3">
        <v>695</v>
      </c>
      <c r="E283" t="str">
        <f>VLOOKUP(A283,HOP!A:L,12,0)</f>
        <v>695.00</v>
      </c>
      <c r="F283" t="str">
        <f>VLOOKUP(A283,HOP!A:C,3,0)</f>
        <v>3359798</v>
      </c>
      <c r="G283">
        <f t="shared" si="8"/>
        <v>0</v>
      </c>
      <c r="H283" t="str">
        <f t="shared" si="9"/>
        <v>，3359798</v>
      </c>
      <c r="I283" t="str">
        <f>VLOOKUP(A283,HOP!A:U,21,0)</f>
        <v>直连</v>
      </c>
    </row>
    <row r="284" ht="14.25" hidden="1" customHeight="1" spans="1:9">
      <c r="A284" s="7" t="s">
        <v>1992</v>
      </c>
      <c r="B284" s="8" t="s">
        <v>628</v>
      </c>
      <c r="C284" s="8" t="s">
        <v>629</v>
      </c>
      <c r="D284" s="3">
        <v>326</v>
      </c>
      <c r="E284" t="str">
        <f>VLOOKUP(A284,HOP!A:L,12,0)</f>
        <v>326.00</v>
      </c>
      <c r="F284" t="str">
        <f>VLOOKUP(A284,HOP!A:C,3,0)</f>
        <v>3365395</v>
      </c>
      <c r="G284">
        <f t="shared" si="8"/>
        <v>0</v>
      </c>
      <c r="H284" t="str">
        <f t="shared" si="9"/>
        <v>，3365395</v>
      </c>
      <c r="I284" t="str">
        <f>VLOOKUP(A284,HOP!A:U,21,0)</f>
        <v>直连</v>
      </c>
    </row>
    <row r="285" ht="14.25" hidden="1" customHeight="1" spans="1:9">
      <c r="A285" s="7" t="s">
        <v>2001</v>
      </c>
      <c r="B285" s="8" t="s">
        <v>628</v>
      </c>
      <c r="C285" s="8" t="s">
        <v>629</v>
      </c>
      <c r="D285" s="3">
        <v>514</v>
      </c>
      <c r="E285" t="str">
        <f>VLOOKUP(A285,HOP!A:L,12,0)</f>
        <v>514.00</v>
      </c>
      <c r="F285" t="str">
        <f>VLOOKUP(A285,HOP!A:C,3,0)</f>
        <v>3366736</v>
      </c>
      <c r="G285">
        <f t="shared" si="8"/>
        <v>0</v>
      </c>
      <c r="H285" t="str">
        <f t="shared" si="9"/>
        <v>，3366736</v>
      </c>
      <c r="I285" t="str">
        <f>VLOOKUP(A285,HOP!A:U,21,0)</f>
        <v>直连</v>
      </c>
    </row>
    <row r="286" ht="14.25" hidden="1" customHeight="1" spans="1:9">
      <c r="A286" s="7" t="s">
        <v>2009</v>
      </c>
      <c r="B286" s="8" t="s">
        <v>628</v>
      </c>
      <c r="C286" s="8" t="s">
        <v>629</v>
      </c>
      <c r="D286" s="3">
        <v>723</v>
      </c>
      <c r="E286" t="str">
        <f>VLOOKUP(A286,HOP!A:L,12,0)</f>
        <v>723.00</v>
      </c>
      <c r="F286" t="str">
        <f>VLOOKUP(A286,HOP!A:C,3,0)</f>
        <v>3367537</v>
      </c>
      <c r="G286">
        <f t="shared" si="8"/>
        <v>0</v>
      </c>
      <c r="H286" t="str">
        <f t="shared" si="9"/>
        <v>，3367537</v>
      </c>
      <c r="I286" t="str">
        <f>VLOOKUP(A286,HOP!A:U,21,0)</f>
        <v>直连</v>
      </c>
    </row>
    <row r="287" ht="14.25" hidden="1" customHeight="1" spans="1:9">
      <c r="A287" s="7" t="s">
        <v>2014</v>
      </c>
      <c r="B287" s="8" t="s">
        <v>658</v>
      </c>
      <c r="C287" s="8" t="s">
        <v>659</v>
      </c>
      <c r="D287" s="3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t="14.25" hidden="1" customHeight="1" spans="1:9">
      <c r="A288" s="7" t="s">
        <v>2020</v>
      </c>
      <c r="B288" s="8" t="s">
        <v>1630</v>
      </c>
      <c r="C288" s="8" t="s">
        <v>941</v>
      </c>
      <c r="D288" s="3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t="14.25" hidden="1" customHeight="1" spans="1:9">
      <c r="A289" s="7" t="s">
        <v>2025</v>
      </c>
      <c r="B289" s="8" t="s">
        <v>2028</v>
      </c>
      <c r="C289" s="8" t="s">
        <v>2029</v>
      </c>
      <c r="D289" s="3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t="14.25" hidden="1" customHeight="1" spans="1:9">
      <c r="A290" s="7" t="s">
        <v>2032</v>
      </c>
      <c r="B290" s="8" t="s">
        <v>2028</v>
      </c>
      <c r="C290" s="8" t="s">
        <v>2029</v>
      </c>
      <c r="D290" s="3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</row>
    <row r="291" ht="14.25" hidden="1" customHeight="1" spans="1:9">
      <c r="A291" s="7" t="s">
        <v>2036</v>
      </c>
      <c r="B291" s="8" t="s">
        <v>628</v>
      </c>
      <c r="C291" s="8" t="s">
        <v>629</v>
      </c>
      <c r="D291" s="3">
        <v>650</v>
      </c>
      <c r="E291" t="str">
        <f>VLOOKUP(A291,HOP!A:L,12,0)</f>
        <v>650.00</v>
      </c>
      <c r="F291" t="str">
        <f>VLOOKUP(A291,HOP!A:C,3,0)</f>
        <v>3368283</v>
      </c>
      <c r="G291">
        <f t="shared" si="8"/>
        <v>0</v>
      </c>
      <c r="H291" t="str">
        <f t="shared" si="9"/>
        <v>，3368283</v>
      </c>
      <c r="I291" t="str">
        <f>VLOOKUP(A291,HOP!A:U,21,0)</f>
        <v>直连</v>
      </c>
    </row>
    <row r="292" spans="1:10">
      <c r="A292" s="44" t="s">
        <v>1070</v>
      </c>
      <c r="D292" s="9">
        <v>-512</v>
      </c>
      <c r="E292">
        <v>0</v>
      </c>
      <c r="F292" t="str">
        <f>VLOOKUP(A292,HOP!A:C,3,0)</f>
        <v>3353345</v>
      </c>
      <c r="G292">
        <f t="shared" si="8"/>
        <v>-512</v>
      </c>
      <c r="H292" t="str">
        <f t="shared" si="9"/>
        <v>，3353345</v>
      </c>
      <c r="I292" t="str">
        <f>VLOOKUP(A292,HOP!A:U,21,0)</f>
        <v>直连</v>
      </c>
      <c r="J292" s="6" t="s">
        <v>2074</v>
      </c>
    </row>
    <row r="293" spans="1:10">
      <c r="A293" s="44" t="s">
        <v>1089</v>
      </c>
      <c r="D293" s="9">
        <v>-239</v>
      </c>
      <c r="E293">
        <v>0</v>
      </c>
      <c r="F293" t="str">
        <f>VLOOKUP(A293,HOP!A:C,3,0)</f>
        <v>3356485</v>
      </c>
      <c r="G293">
        <f t="shared" si="8"/>
        <v>-239</v>
      </c>
      <c r="H293" t="str">
        <f t="shared" si="9"/>
        <v>，3356485</v>
      </c>
      <c r="I293" t="str">
        <f>VLOOKUP(A293,HOP!A:U,21,0)</f>
        <v>直连</v>
      </c>
      <c r="J293" s="6" t="s">
        <v>2075</v>
      </c>
    </row>
    <row r="294" spans="1:10">
      <c r="A294" s="44" t="s">
        <v>2066</v>
      </c>
      <c r="D294" s="9">
        <v>-834</v>
      </c>
      <c r="E294" t="e">
        <f>VLOOKUP(A294,HOP!A:L,12,0)</f>
        <v>#N/A</v>
      </c>
      <c r="F294">
        <v>3023337</v>
      </c>
      <c r="G294" t="e">
        <f t="shared" si="8"/>
        <v>#N/A</v>
      </c>
      <c r="H294" t="str">
        <f t="shared" si="9"/>
        <v>，3023337</v>
      </c>
      <c r="I294" t="e">
        <f>VLOOKUP(A294,HOP!A:U,21,0)</f>
        <v>#N/A</v>
      </c>
      <c r="J294" s="6" t="s">
        <v>2076</v>
      </c>
    </row>
    <row r="295" spans="1:10">
      <c r="A295" s="44" t="s">
        <v>2070</v>
      </c>
      <c r="D295" s="9">
        <v>39</v>
      </c>
      <c r="E295" t="e">
        <f>VLOOKUP(A295,HOP!A:L,12,0)</f>
        <v>#N/A</v>
      </c>
      <c r="F295">
        <v>3108628</v>
      </c>
      <c r="G295" t="e">
        <f t="shared" si="8"/>
        <v>#N/A</v>
      </c>
      <c r="H295" t="str">
        <f t="shared" si="9"/>
        <v>，3108628</v>
      </c>
      <c r="I295" t="e">
        <f>VLOOKUP(A295,HOP!A:U,21,0)</f>
        <v>#N/A</v>
      </c>
      <c r="J295" s="6" t="s">
        <v>2077</v>
      </c>
    </row>
    <row r="297" spans="4:4">
      <c r="D297" s="3">
        <f>SUM(D2:D296)</f>
        <v>330103</v>
      </c>
    </row>
    <row r="299" ht="14.25" spans="4:4">
      <c r="D299" s="10" t="s">
        <v>24</v>
      </c>
    </row>
    <row r="302" spans="1:3">
      <c r="A302" t="s">
        <v>2078</v>
      </c>
      <c r="C302">
        <v>221876</v>
      </c>
    </row>
    <row r="303" spans="1:3">
      <c r="A303" t="s">
        <v>2079</v>
      </c>
      <c r="C303">
        <v>108227</v>
      </c>
    </row>
    <row r="304" spans="1:3">
      <c r="A304" s="6" t="s">
        <v>2080</v>
      </c>
      <c r="C304">
        <f>SUBTOTAL(9,C302:C303)</f>
        <v>330103</v>
      </c>
    </row>
  </sheetData>
  <autoFilter ref="A1:I295">
    <filterColumn colId="3">
      <filters>
        <filter val="-239.00"/>
        <filter val="-512.00"/>
        <filter val="-834.00"/>
        <filter val="1,005.00"/>
        <filter val="1,009.00"/>
        <filter val="1,020.00"/>
        <filter val="1,021.00"/>
        <filter val="1,024.00"/>
        <filter val="1,038.00"/>
        <filter val="1,040.00"/>
        <filter val="1,073.00"/>
        <filter val="1,082.00"/>
        <filter val="1,108.00"/>
        <filter val="1,114.00"/>
        <filter val="1,120.00"/>
        <filter val="1,122.00"/>
        <filter val="1,140.00"/>
        <filter val="1,152.00"/>
        <filter val="1,171.00"/>
        <filter val="1,174.00"/>
        <filter val="1,176.00"/>
        <filter val="1,178.00"/>
        <filter val="1,196.00"/>
        <filter val="1,201.00"/>
        <filter val="1,211.00"/>
        <filter val="1,221.00"/>
        <filter val="1,230.00"/>
        <filter val="1,247.00"/>
        <filter val="1,271.00"/>
        <filter val="1,301.00"/>
        <filter val="1,320.00"/>
        <filter val="1,335.00"/>
        <filter val="1,353.00"/>
        <filter val="1,369.00"/>
        <filter val="1,382.00"/>
        <filter val="1,418.00"/>
        <filter val="1,420.00"/>
        <filter val="1,425.00"/>
        <filter val="1,445.00"/>
        <filter val="1,449.00"/>
        <filter val="1,467.00"/>
        <filter val="1,469.00"/>
        <filter val="1,509.00"/>
        <filter val="1,539.00"/>
        <filter val="1,548.00"/>
        <filter val="1,590.00"/>
        <filter val="1,599.00"/>
        <filter val="1,608.00"/>
        <filter val="1,616.00"/>
        <filter val="1,621.00"/>
        <filter val="1,623.00"/>
        <filter val="1,660.00"/>
        <filter val="1,671.00"/>
        <filter val="1,699.00"/>
        <filter val="1,713.00"/>
        <filter val="1,728.00"/>
        <filter val="1,731.00"/>
        <filter val="1,733.00"/>
        <filter val="1,752.00"/>
        <filter val="1,779.00"/>
        <filter val="1,800.00"/>
        <filter val="1,803.00"/>
        <filter val="1,812.00"/>
        <filter val="1,821.00"/>
        <filter val="1,879.00"/>
        <filter val="1,899.00"/>
        <filter val="1,901.00"/>
        <filter val="1,910.00"/>
        <filter val="1,959.00"/>
        <filter val="1,969.00"/>
        <filter val="1,971.00"/>
        <filter val="1,972.00"/>
        <filter val="1,983.00"/>
        <filter val="39.00"/>
        <filter val="111.00"/>
        <filter val="128.00"/>
        <filter val="161.00"/>
        <filter val="176.00"/>
        <filter val="212.00"/>
        <filter val="217.00"/>
        <filter val="219.00"/>
        <filter val="220.00"/>
        <filter val="230.00"/>
        <filter val="242.00"/>
        <filter val="254.00"/>
        <filter val="271.00"/>
        <filter val="274.00"/>
        <filter val="287.00"/>
        <filter val="301.00"/>
        <filter val="309.00"/>
        <filter val="326.00"/>
        <filter val="331.00"/>
        <filter val="333.00"/>
        <filter val="350.00"/>
        <filter val="359.00"/>
        <filter val="362.00"/>
        <filter val="366.00"/>
        <filter val="446.00"/>
        <filter val="458.00"/>
        <filter val="466.00"/>
        <filter val="467.00"/>
        <filter val="497.00"/>
        <filter val="501.00"/>
        <filter val="504.00"/>
        <filter val="514.00"/>
        <filter val="519.00"/>
        <filter val="522.00"/>
        <filter val="523.00"/>
        <filter val="528.00"/>
        <filter val="531.00"/>
        <filter val="540.00"/>
        <filter val="541.00"/>
        <filter val="546.00"/>
        <filter val="562.00"/>
        <filter val="563.00"/>
        <filter val="573.00"/>
        <filter val="579.00"/>
        <filter val="587.00"/>
        <filter val="589.00"/>
        <filter val="592.00"/>
        <filter val="594.00"/>
        <filter val="596.00"/>
        <filter val="615.00"/>
        <filter val="650.00"/>
        <filter val="661.00"/>
        <filter val="666.00"/>
        <filter val="678.00"/>
        <filter val="684.00"/>
        <filter val="690.00"/>
        <filter val="695.00"/>
        <filter val="697.00"/>
        <filter val="704.00"/>
        <filter val="705.00"/>
        <filter val="714.00"/>
        <filter val="723.00"/>
        <filter val="724.00"/>
        <filter val="726.00"/>
        <filter val="729.00"/>
        <filter val="730.00"/>
        <filter val="735.00"/>
        <filter val="740.00"/>
        <filter val="746.00"/>
        <filter val="754.00"/>
        <filter val="761.00"/>
        <filter val="773.00"/>
        <filter val="783.00"/>
        <filter val="790.00"/>
        <filter val="801.00"/>
        <filter val="822.00"/>
        <filter val="851.00"/>
        <filter val="856.00"/>
        <filter val="877.00"/>
        <filter val="888.00"/>
        <filter val="890.00"/>
        <filter val="896.00"/>
        <filter val="921.00"/>
        <filter val="924.00"/>
        <filter val="965.00"/>
        <filter val="5,520.00"/>
        <filter val="4,084.00"/>
        <filter val="4,358.00"/>
        <filter val="3,105.00"/>
        <filter val="3,192.00"/>
        <filter val="3,246.00"/>
        <filter val="3,284.00"/>
        <filter val="3,508.00"/>
        <filter val="3,574.00"/>
        <filter val="3,710.00"/>
        <filter val="3,822.00"/>
        <filter val="2,010.00"/>
        <filter val="2,060.00"/>
        <filter val="2,064.00"/>
        <filter val="2,080.00"/>
        <filter val="2,081.00"/>
        <filter val="2,098.00"/>
        <filter val="2,121.00"/>
        <filter val="2,130.00"/>
        <filter val="2,217.00"/>
        <filter val="2,262.00"/>
        <filter val="2,280.00"/>
        <filter val="2,302.00"/>
        <filter val="2,321.00"/>
        <filter val="2,332.00"/>
        <filter val="2,336.00"/>
        <filter val="2,349.00"/>
        <filter val="2,382.00"/>
        <filter val="2,404.00"/>
        <filter val="2,444.00"/>
        <filter val="2,452.00"/>
        <filter val="2,517.00"/>
        <filter val="2,570.00"/>
        <filter val="2,673.00"/>
        <filter val="2,694.00"/>
        <filter val="2,780.00"/>
        <filter val="2,805.00"/>
        <filter val="2,904.00"/>
        <filter val="19,092.00"/>
        <filter val="8,280.00"/>
        <filter val="6,192.00"/>
        <filter val="6,753.00"/>
      </filters>
    </filterColumn>
    <filterColumn colId="6">
      <filters>
        <filter val="#N/A"/>
        <filter val="-0.01"/>
        <filter val="-512"/>
        <filter val="-23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2081</v>
      </c>
      <c r="B1" s="2" t="s">
        <v>2082</v>
      </c>
      <c r="C1" s="2" t="s">
        <v>2083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2084</v>
      </c>
      <c r="I1" s="2" t="s">
        <v>2085</v>
      </c>
      <c r="J1" s="2" t="s">
        <v>2086</v>
      </c>
      <c r="K1" s="2" t="s">
        <v>2087</v>
      </c>
      <c r="L1" s="2" t="s">
        <v>2088</v>
      </c>
      <c r="M1" s="2" t="s">
        <v>2089</v>
      </c>
      <c r="N1" s="2" t="s">
        <v>2090</v>
      </c>
      <c r="O1" s="2" t="s">
        <v>2091</v>
      </c>
      <c r="P1" s="2" t="s">
        <v>2092</v>
      </c>
      <c r="Q1" s="2" t="s">
        <v>2093</v>
      </c>
      <c r="R1" s="2" t="s">
        <v>2094</v>
      </c>
      <c r="S1" s="2" t="s">
        <v>2095</v>
      </c>
      <c r="T1" s="2" t="s">
        <v>2096</v>
      </c>
      <c r="U1" s="2" t="s">
        <v>2097</v>
      </c>
      <c r="V1" s="2" t="s">
        <v>2098</v>
      </c>
    </row>
    <row r="2" s="1" customFormat="1" spans="1:22">
      <c r="A2" s="1" t="s">
        <v>2009</v>
      </c>
      <c r="B2" s="1" t="s">
        <v>628</v>
      </c>
      <c r="C2" s="1" t="s">
        <v>2010</v>
      </c>
      <c r="D2" s="1" t="s">
        <v>1029</v>
      </c>
      <c r="E2" s="1" t="s">
        <v>2099</v>
      </c>
      <c r="F2" s="1" t="s">
        <v>628</v>
      </c>
      <c r="G2" s="1" t="s">
        <v>629</v>
      </c>
      <c r="H2" s="1" t="s">
        <v>2100</v>
      </c>
      <c r="I2" s="1" t="s">
        <v>2101</v>
      </c>
      <c r="J2" s="1" t="s">
        <v>2102</v>
      </c>
      <c r="K2" s="1" t="s">
        <v>2101</v>
      </c>
      <c r="L2" s="1" t="s">
        <v>2101</v>
      </c>
      <c r="M2" s="1" t="s">
        <v>2103</v>
      </c>
      <c r="N2" s="1" t="s">
        <v>2103</v>
      </c>
      <c r="O2" s="1" t="s">
        <v>2104</v>
      </c>
      <c r="P2" s="1" t="s">
        <v>2105</v>
      </c>
      <c r="Q2" s="1" t="s">
        <v>2106</v>
      </c>
      <c r="R2" s="1" t="s">
        <v>2107</v>
      </c>
      <c r="S2" s="1" t="s">
        <v>75</v>
      </c>
      <c r="T2" s="1" t="s">
        <v>2108</v>
      </c>
      <c r="U2" s="1" t="s">
        <v>2109</v>
      </c>
      <c r="V2" s="1" t="s">
        <v>2110</v>
      </c>
    </row>
    <row r="3" s="1" customFormat="1" spans="1:22">
      <c r="A3" s="1" t="s">
        <v>1958</v>
      </c>
      <c r="B3" s="1" t="s">
        <v>628</v>
      </c>
      <c r="C3" s="1" t="s">
        <v>1959</v>
      </c>
      <c r="D3" s="1" t="s">
        <v>2111</v>
      </c>
      <c r="E3" s="1" t="s">
        <v>2112</v>
      </c>
      <c r="F3" s="1" t="s">
        <v>628</v>
      </c>
      <c r="G3" s="1" t="s">
        <v>629</v>
      </c>
      <c r="H3" s="1" t="s">
        <v>2100</v>
      </c>
      <c r="I3" s="1" t="s">
        <v>2113</v>
      </c>
      <c r="J3" s="1" t="s">
        <v>2102</v>
      </c>
      <c r="K3" s="1" t="s">
        <v>2113</v>
      </c>
      <c r="L3" s="1" t="s">
        <v>2113</v>
      </c>
      <c r="M3" s="1" t="s">
        <v>2103</v>
      </c>
      <c r="N3" s="1" t="s">
        <v>2103</v>
      </c>
      <c r="O3" s="1" t="s">
        <v>2104</v>
      </c>
      <c r="P3" s="1" t="s">
        <v>2105</v>
      </c>
      <c r="Q3" s="1" t="s">
        <v>2106</v>
      </c>
      <c r="R3" s="1" t="s">
        <v>2114</v>
      </c>
      <c r="S3" s="1" t="s">
        <v>75</v>
      </c>
      <c r="T3" s="1" t="s">
        <v>2108</v>
      </c>
      <c r="U3" s="1" t="s">
        <v>2109</v>
      </c>
      <c r="V3" s="1" t="s">
        <v>2115</v>
      </c>
    </row>
    <row r="4" s="1" customFormat="1" spans="1:22">
      <c r="A4" s="1" t="s">
        <v>2001</v>
      </c>
      <c r="B4" s="1" t="s">
        <v>628</v>
      </c>
      <c r="C4" s="1" t="s">
        <v>2002</v>
      </c>
      <c r="D4" s="1" t="s">
        <v>2004</v>
      </c>
      <c r="E4" s="1" t="s">
        <v>2116</v>
      </c>
      <c r="F4" s="1" t="s">
        <v>628</v>
      </c>
      <c r="G4" s="1" t="s">
        <v>629</v>
      </c>
      <c r="H4" s="1" t="s">
        <v>2100</v>
      </c>
      <c r="I4" s="1" t="s">
        <v>2117</v>
      </c>
      <c r="J4" s="1" t="s">
        <v>2102</v>
      </c>
      <c r="K4" s="1" t="s">
        <v>2117</v>
      </c>
      <c r="L4" s="1" t="s">
        <v>2117</v>
      </c>
      <c r="M4" s="1" t="s">
        <v>2103</v>
      </c>
      <c r="N4" s="1" t="s">
        <v>2103</v>
      </c>
      <c r="O4" s="1" t="s">
        <v>2104</v>
      </c>
      <c r="P4" s="1" t="s">
        <v>2105</v>
      </c>
      <c r="Q4" s="1" t="s">
        <v>2106</v>
      </c>
      <c r="R4" s="1" t="s">
        <v>2118</v>
      </c>
      <c r="S4" s="1" t="s">
        <v>75</v>
      </c>
      <c r="T4" s="1" t="s">
        <v>2108</v>
      </c>
      <c r="U4" s="1" t="s">
        <v>2109</v>
      </c>
      <c r="V4" s="1" t="s">
        <v>2115</v>
      </c>
    </row>
    <row r="5" s="1" customFormat="1" spans="1:22">
      <c r="A5" s="1" t="s">
        <v>1769</v>
      </c>
      <c r="B5" s="1" t="s">
        <v>628</v>
      </c>
      <c r="C5" s="1" t="s">
        <v>1770</v>
      </c>
      <c r="D5" s="1" t="s">
        <v>1772</v>
      </c>
      <c r="E5" s="1" t="s">
        <v>2119</v>
      </c>
      <c r="F5" s="1" t="s">
        <v>628</v>
      </c>
      <c r="G5" s="1" t="s">
        <v>629</v>
      </c>
      <c r="H5" s="1" t="s">
        <v>2100</v>
      </c>
      <c r="I5" s="1" t="s">
        <v>2120</v>
      </c>
      <c r="J5" s="1" t="s">
        <v>2102</v>
      </c>
      <c r="K5" s="1" t="s">
        <v>2120</v>
      </c>
      <c r="L5" s="1" t="s">
        <v>2120</v>
      </c>
      <c r="M5" s="1" t="s">
        <v>2103</v>
      </c>
      <c r="N5" s="1" t="s">
        <v>2103</v>
      </c>
      <c r="O5" s="1" t="s">
        <v>2104</v>
      </c>
      <c r="P5" s="1" t="s">
        <v>2105</v>
      </c>
      <c r="Q5" s="1" t="s">
        <v>2106</v>
      </c>
      <c r="R5" s="1" t="s">
        <v>2121</v>
      </c>
      <c r="S5" s="1" t="s">
        <v>75</v>
      </c>
      <c r="T5" s="1" t="s">
        <v>2108</v>
      </c>
      <c r="U5" s="1" t="s">
        <v>2109</v>
      </c>
      <c r="V5" s="1" t="s">
        <v>2122</v>
      </c>
    </row>
    <row r="6" s="1" customFormat="1" spans="1:22">
      <c r="A6" s="1" t="s">
        <v>1777</v>
      </c>
      <c r="B6" s="1" t="s">
        <v>628</v>
      </c>
      <c r="C6" s="1" t="s">
        <v>1778</v>
      </c>
      <c r="D6" s="1" t="s">
        <v>2123</v>
      </c>
      <c r="E6" s="1" t="s">
        <v>2124</v>
      </c>
      <c r="F6" s="1" t="s">
        <v>628</v>
      </c>
      <c r="G6" s="1" t="s">
        <v>629</v>
      </c>
      <c r="H6" s="1" t="s">
        <v>2100</v>
      </c>
      <c r="I6" s="1" t="s">
        <v>2125</v>
      </c>
      <c r="J6" s="1" t="s">
        <v>2102</v>
      </c>
      <c r="K6" s="1" t="s">
        <v>2125</v>
      </c>
      <c r="L6" s="1" t="s">
        <v>2125</v>
      </c>
      <c r="M6" s="1" t="s">
        <v>2103</v>
      </c>
      <c r="N6" s="1" t="s">
        <v>2103</v>
      </c>
      <c r="O6" s="1" t="s">
        <v>2104</v>
      </c>
      <c r="P6" s="1" t="s">
        <v>2105</v>
      </c>
      <c r="Q6" s="1" t="s">
        <v>2106</v>
      </c>
      <c r="R6" s="1" t="s">
        <v>2126</v>
      </c>
      <c r="S6" s="1" t="s">
        <v>75</v>
      </c>
      <c r="T6" s="1" t="s">
        <v>2108</v>
      </c>
      <c r="U6" s="1" t="s">
        <v>2127</v>
      </c>
      <c r="V6" s="1" t="s">
        <v>2122</v>
      </c>
    </row>
    <row r="7" s="1" customFormat="1" spans="1:22">
      <c r="A7" s="1" t="s">
        <v>1947</v>
      </c>
      <c r="B7" s="1" t="s">
        <v>628</v>
      </c>
      <c r="C7" s="1" t="s">
        <v>1948</v>
      </c>
      <c r="D7" s="1" t="s">
        <v>1359</v>
      </c>
      <c r="E7" s="1" t="s">
        <v>2128</v>
      </c>
      <c r="F7" s="1" t="s">
        <v>628</v>
      </c>
      <c r="G7" s="1" t="s">
        <v>629</v>
      </c>
      <c r="H7" s="1" t="s">
        <v>2100</v>
      </c>
      <c r="I7" s="1" t="s">
        <v>2129</v>
      </c>
      <c r="J7" s="1" t="s">
        <v>2102</v>
      </c>
      <c r="K7" s="1" t="s">
        <v>2129</v>
      </c>
      <c r="L7" s="1" t="s">
        <v>2129</v>
      </c>
      <c r="M7" s="1" t="s">
        <v>2103</v>
      </c>
      <c r="N7" s="1" t="s">
        <v>2103</v>
      </c>
      <c r="O7" s="1" t="s">
        <v>2104</v>
      </c>
      <c r="P7" s="1" t="s">
        <v>2105</v>
      </c>
      <c r="Q7" s="1" t="s">
        <v>2106</v>
      </c>
      <c r="R7" s="1" t="s">
        <v>2130</v>
      </c>
      <c r="S7" s="1" t="s">
        <v>75</v>
      </c>
      <c r="T7" s="1" t="s">
        <v>2108</v>
      </c>
      <c r="U7" s="1" t="s">
        <v>2109</v>
      </c>
      <c r="V7" s="1" t="s">
        <v>2110</v>
      </c>
    </row>
    <row r="8" s="1" customFormat="1" spans="1:22">
      <c r="A8" s="1" t="s">
        <v>1992</v>
      </c>
      <c r="B8" s="1" t="s">
        <v>628</v>
      </c>
      <c r="C8" s="1" t="s">
        <v>1993</v>
      </c>
      <c r="D8" s="1" t="s">
        <v>1995</v>
      </c>
      <c r="E8" s="1" t="s">
        <v>2131</v>
      </c>
      <c r="F8" s="1" t="s">
        <v>628</v>
      </c>
      <c r="G8" s="1" t="s">
        <v>629</v>
      </c>
      <c r="H8" s="1" t="s">
        <v>2100</v>
      </c>
      <c r="I8" s="1" t="s">
        <v>2132</v>
      </c>
      <c r="J8" s="1" t="s">
        <v>2102</v>
      </c>
      <c r="K8" s="1" t="s">
        <v>2132</v>
      </c>
      <c r="L8" s="1" t="s">
        <v>2132</v>
      </c>
      <c r="M8" s="1" t="s">
        <v>2103</v>
      </c>
      <c r="N8" s="1" t="s">
        <v>2103</v>
      </c>
      <c r="O8" s="1" t="s">
        <v>2104</v>
      </c>
      <c r="P8" s="1" t="s">
        <v>2105</v>
      </c>
      <c r="Q8" s="1" t="s">
        <v>2106</v>
      </c>
      <c r="R8" s="1" t="s">
        <v>2133</v>
      </c>
      <c r="S8" s="1" t="s">
        <v>75</v>
      </c>
      <c r="T8" s="1" t="s">
        <v>2108</v>
      </c>
      <c r="U8" s="1" t="s">
        <v>2109</v>
      </c>
      <c r="V8" s="1" t="s">
        <v>2115</v>
      </c>
    </row>
    <row r="9" s="1" customFormat="1" spans="1:22">
      <c r="A9" s="1" t="s">
        <v>1967</v>
      </c>
      <c r="B9" s="1" t="s">
        <v>399</v>
      </c>
      <c r="C9" s="1" t="s">
        <v>1968</v>
      </c>
      <c r="D9" s="1" t="s">
        <v>1970</v>
      </c>
      <c r="E9" s="1" t="s">
        <v>2134</v>
      </c>
      <c r="F9" s="1" t="s">
        <v>628</v>
      </c>
      <c r="G9" s="1" t="s">
        <v>629</v>
      </c>
      <c r="H9" s="1" t="s">
        <v>2100</v>
      </c>
      <c r="I9" s="1" t="s">
        <v>2135</v>
      </c>
      <c r="J9" s="1" t="s">
        <v>2102</v>
      </c>
      <c r="K9" s="1" t="s">
        <v>2135</v>
      </c>
      <c r="L9" s="1" t="s">
        <v>2135</v>
      </c>
      <c r="M9" s="1" t="s">
        <v>2103</v>
      </c>
      <c r="N9" s="1" t="s">
        <v>2103</v>
      </c>
      <c r="O9" s="1" t="s">
        <v>2104</v>
      </c>
      <c r="P9" s="1" t="s">
        <v>2105</v>
      </c>
      <c r="Q9" s="1" t="s">
        <v>2106</v>
      </c>
      <c r="R9" s="1" t="s">
        <v>2136</v>
      </c>
      <c r="S9" s="1" t="s">
        <v>75</v>
      </c>
      <c r="T9" s="1" t="s">
        <v>2108</v>
      </c>
      <c r="U9" s="1" t="s">
        <v>2109</v>
      </c>
      <c r="V9" s="1" t="s">
        <v>2115</v>
      </c>
    </row>
    <row r="10" s="1" customFormat="1" spans="1:22">
      <c r="A10" s="1" t="s">
        <v>1597</v>
      </c>
      <c r="B10" s="1" t="s">
        <v>399</v>
      </c>
      <c r="C10" s="1" t="s">
        <v>1598</v>
      </c>
      <c r="D10" s="1" t="s">
        <v>1600</v>
      </c>
      <c r="E10" s="1" t="s">
        <v>2137</v>
      </c>
      <c r="F10" s="1" t="s">
        <v>399</v>
      </c>
      <c r="G10" s="1" t="s">
        <v>628</v>
      </c>
      <c r="H10" s="1" t="s">
        <v>2100</v>
      </c>
      <c r="I10" s="1" t="s">
        <v>2138</v>
      </c>
      <c r="J10" s="1" t="s">
        <v>2102</v>
      </c>
      <c r="K10" s="1" t="s">
        <v>2138</v>
      </c>
      <c r="L10" s="1" t="s">
        <v>2138</v>
      </c>
      <c r="M10" s="1" t="s">
        <v>2103</v>
      </c>
      <c r="N10" s="1" t="s">
        <v>2103</v>
      </c>
      <c r="O10" s="1" t="s">
        <v>2104</v>
      </c>
      <c r="P10" s="1" t="s">
        <v>2105</v>
      </c>
      <c r="Q10" s="1" t="s">
        <v>2106</v>
      </c>
      <c r="R10" s="1" t="s">
        <v>2139</v>
      </c>
      <c r="S10" s="1" t="s">
        <v>75</v>
      </c>
      <c r="T10" s="1" t="s">
        <v>2108</v>
      </c>
      <c r="U10" s="1" t="s">
        <v>2109</v>
      </c>
      <c r="V10" s="1" t="s">
        <v>2110</v>
      </c>
    </row>
    <row r="11" s="1" customFormat="1" spans="1:22">
      <c r="A11" s="1" t="s">
        <v>1613</v>
      </c>
      <c r="B11" s="1" t="s">
        <v>399</v>
      </c>
      <c r="C11" s="1" t="s">
        <v>1614</v>
      </c>
      <c r="D11" s="1" t="s">
        <v>2140</v>
      </c>
      <c r="E11" s="1" t="s">
        <v>2141</v>
      </c>
      <c r="F11" s="1" t="s">
        <v>399</v>
      </c>
      <c r="G11" s="1" t="s">
        <v>628</v>
      </c>
      <c r="H11" s="1" t="s">
        <v>2100</v>
      </c>
      <c r="I11" s="1" t="s">
        <v>2142</v>
      </c>
      <c r="J11" s="1" t="s">
        <v>2102</v>
      </c>
      <c r="K11" s="1" t="s">
        <v>2142</v>
      </c>
      <c r="L11" s="1" t="s">
        <v>2142</v>
      </c>
      <c r="M11" s="1" t="s">
        <v>2103</v>
      </c>
      <c r="N11" s="1" t="s">
        <v>2103</v>
      </c>
      <c r="O11" s="1" t="s">
        <v>2104</v>
      </c>
      <c r="P11" s="1" t="s">
        <v>2105</v>
      </c>
      <c r="Q11" s="1" t="s">
        <v>2106</v>
      </c>
      <c r="R11" s="1" t="s">
        <v>2143</v>
      </c>
      <c r="S11" s="1" t="s">
        <v>75</v>
      </c>
      <c r="T11" s="1" t="s">
        <v>2108</v>
      </c>
      <c r="U11" s="1" t="s">
        <v>2109</v>
      </c>
      <c r="V11" s="1" t="s">
        <v>2144</v>
      </c>
    </row>
    <row r="12" s="1" customFormat="1" spans="1:22">
      <c r="A12" s="1" t="s">
        <v>1467</v>
      </c>
      <c r="B12" s="1" t="s">
        <v>399</v>
      </c>
      <c r="C12" s="1" t="s">
        <v>1468</v>
      </c>
      <c r="D12" s="1" t="s">
        <v>2145</v>
      </c>
      <c r="E12" s="1" t="s">
        <v>2146</v>
      </c>
      <c r="F12" s="1" t="s">
        <v>399</v>
      </c>
      <c r="G12" s="1" t="s">
        <v>628</v>
      </c>
      <c r="H12" s="1" t="s">
        <v>2100</v>
      </c>
      <c r="I12" s="1" t="s">
        <v>2147</v>
      </c>
      <c r="J12" s="1" t="s">
        <v>2102</v>
      </c>
      <c r="K12" s="1" t="s">
        <v>2147</v>
      </c>
      <c r="L12" s="1" t="s">
        <v>2147</v>
      </c>
      <c r="M12" s="1" t="s">
        <v>2103</v>
      </c>
      <c r="N12" s="1" t="s">
        <v>2103</v>
      </c>
      <c r="O12" s="1" t="s">
        <v>2104</v>
      </c>
      <c r="P12" s="1" t="s">
        <v>2105</v>
      </c>
      <c r="Q12" s="1" t="s">
        <v>2106</v>
      </c>
      <c r="R12" s="1" t="s">
        <v>2148</v>
      </c>
      <c r="S12" s="1" t="s">
        <v>75</v>
      </c>
      <c r="T12" s="1" t="s">
        <v>2108</v>
      </c>
      <c r="U12" s="1" t="s">
        <v>2109</v>
      </c>
      <c r="V12" s="1" t="s">
        <v>2122</v>
      </c>
    </row>
    <row r="13" s="1" customFormat="1" spans="1:22">
      <c r="A13" s="1" t="s">
        <v>1461</v>
      </c>
      <c r="B13" s="1" t="s">
        <v>399</v>
      </c>
      <c r="C13" s="1" t="s">
        <v>1462</v>
      </c>
      <c r="D13" s="1" t="s">
        <v>1464</v>
      </c>
      <c r="E13" s="1" t="s">
        <v>2149</v>
      </c>
      <c r="F13" s="1" t="s">
        <v>399</v>
      </c>
      <c r="G13" s="1" t="s">
        <v>628</v>
      </c>
      <c r="H13" s="1" t="s">
        <v>2100</v>
      </c>
      <c r="I13" s="1" t="s">
        <v>2150</v>
      </c>
      <c r="J13" s="1" t="s">
        <v>2102</v>
      </c>
      <c r="K13" s="1" t="s">
        <v>2150</v>
      </c>
      <c r="L13" s="1" t="s">
        <v>2150</v>
      </c>
      <c r="M13" s="1" t="s">
        <v>2103</v>
      </c>
      <c r="N13" s="1" t="s">
        <v>2103</v>
      </c>
      <c r="O13" s="1" t="s">
        <v>2104</v>
      </c>
      <c r="P13" s="1" t="s">
        <v>2105</v>
      </c>
      <c r="Q13" s="1" t="s">
        <v>2106</v>
      </c>
      <c r="R13" s="1" t="s">
        <v>2151</v>
      </c>
      <c r="S13" s="1" t="s">
        <v>75</v>
      </c>
      <c r="T13" s="1" t="s">
        <v>2108</v>
      </c>
      <c r="U13" s="1" t="s">
        <v>2109</v>
      </c>
      <c r="V13" s="1" t="s">
        <v>2152</v>
      </c>
    </row>
    <row r="14" s="1" customFormat="1" spans="1:22">
      <c r="A14" s="1" t="s">
        <v>1605</v>
      </c>
      <c r="B14" s="1" t="s">
        <v>399</v>
      </c>
      <c r="C14" s="1" t="s">
        <v>1606</v>
      </c>
      <c r="D14" s="1" t="s">
        <v>1608</v>
      </c>
      <c r="E14" s="1" t="s">
        <v>2153</v>
      </c>
      <c r="F14" s="1" t="s">
        <v>399</v>
      </c>
      <c r="G14" s="1" t="s">
        <v>628</v>
      </c>
      <c r="H14" s="1" t="s">
        <v>2100</v>
      </c>
      <c r="I14" s="1" t="s">
        <v>2154</v>
      </c>
      <c r="J14" s="1" t="s">
        <v>2102</v>
      </c>
      <c r="K14" s="1" t="s">
        <v>2154</v>
      </c>
      <c r="L14" s="1" t="s">
        <v>2154</v>
      </c>
      <c r="M14" s="1" t="s">
        <v>2103</v>
      </c>
      <c r="N14" s="1" t="s">
        <v>2103</v>
      </c>
      <c r="O14" s="1" t="s">
        <v>2104</v>
      </c>
      <c r="P14" s="1" t="s">
        <v>2105</v>
      </c>
      <c r="Q14" s="1" t="s">
        <v>2106</v>
      </c>
      <c r="R14" s="1" t="s">
        <v>2155</v>
      </c>
      <c r="S14" s="1" t="s">
        <v>75</v>
      </c>
      <c r="T14" s="1" t="s">
        <v>2108</v>
      </c>
      <c r="U14" s="1" t="s">
        <v>2109</v>
      </c>
      <c r="V14" s="1" t="s">
        <v>2144</v>
      </c>
    </row>
    <row r="15" s="1" customFormat="1" spans="1:22">
      <c r="A15" s="1" t="s">
        <v>1766</v>
      </c>
      <c r="B15" s="1" t="s">
        <v>399</v>
      </c>
      <c r="C15" s="1" t="s">
        <v>1767</v>
      </c>
      <c r="D15" s="1" t="s">
        <v>2156</v>
      </c>
      <c r="E15" s="1" t="s">
        <v>2157</v>
      </c>
      <c r="F15" s="1" t="s">
        <v>399</v>
      </c>
      <c r="G15" s="1" t="s">
        <v>629</v>
      </c>
      <c r="H15" s="1" t="s">
        <v>2100</v>
      </c>
      <c r="I15" s="1" t="s">
        <v>2158</v>
      </c>
      <c r="J15" s="1" t="s">
        <v>2102</v>
      </c>
      <c r="K15" s="1" t="s">
        <v>2158</v>
      </c>
      <c r="L15" s="1" t="s">
        <v>2158</v>
      </c>
      <c r="M15" s="1" t="s">
        <v>2103</v>
      </c>
      <c r="N15" s="1" t="s">
        <v>2103</v>
      </c>
      <c r="O15" s="1" t="s">
        <v>2104</v>
      </c>
      <c r="P15" s="1" t="s">
        <v>2105</v>
      </c>
      <c r="Q15" s="1" t="s">
        <v>2106</v>
      </c>
      <c r="R15" s="1" t="s">
        <v>2159</v>
      </c>
      <c r="S15" s="1" t="s">
        <v>75</v>
      </c>
      <c r="T15" s="1" t="s">
        <v>2108</v>
      </c>
      <c r="U15" s="1" t="s">
        <v>2127</v>
      </c>
      <c r="V15" s="1" t="s">
        <v>2122</v>
      </c>
    </row>
    <row r="16" s="1" customFormat="1" spans="1:22">
      <c r="A16" s="1" t="s">
        <v>1455</v>
      </c>
      <c r="B16" s="1" t="s">
        <v>399</v>
      </c>
      <c r="C16" s="1" t="s">
        <v>1456</v>
      </c>
      <c r="D16" s="1" t="s">
        <v>1458</v>
      </c>
      <c r="E16" s="1" t="s">
        <v>2160</v>
      </c>
      <c r="F16" s="1" t="s">
        <v>399</v>
      </c>
      <c r="G16" s="1" t="s">
        <v>628</v>
      </c>
      <c r="H16" s="1" t="s">
        <v>2100</v>
      </c>
      <c r="I16" s="1" t="s">
        <v>2150</v>
      </c>
      <c r="J16" s="1" t="s">
        <v>2102</v>
      </c>
      <c r="K16" s="1" t="s">
        <v>2150</v>
      </c>
      <c r="L16" s="1" t="s">
        <v>2150</v>
      </c>
      <c r="M16" s="1" t="s">
        <v>2103</v>
      </c>
      <c r="N16" s="1" t="s">
        <v>2103</v>
      </c>
      <c r="O16" s="1" t="s">
        <v>2104</v>
      </c>
      <c r="P16" s="1" t="s">
        <v>2105</v>
      </c>
      <c r="Q16" s="1" t="s">
        <v>2106</v>
      </c>
      <c r="R16" s="1" t="s">
        <v>2161</v>
      </c>
      <c r="S16" s="1" t="s">
        <v>75</v>
      </c>
      <c r="T16" s="1" t="s">
        <v>2108</v>
      </c>
      <c r="U16" s="1" t="s">
        <v>2109</v>
      </c>
      <c r="V16" s="1" t="s">
        <v>2162</v>
      </c>
    </row>
    <row r="17" s="1" customFormat="1" spans="1:22">
      <c r="A17" s="1" t="s">
        <v>2036</v>
      </c>
      <c r="B17" s="1" t="s">
        <v>628</v>
      </c>
      <c r="C17" s="1" t="s">
        <v>2037</v>
      </c>
      <c r="D17" s="1" t="s">
        <v>2039</v>
      </c>
      <c r="E17" s="1" t="s">
        <v>2163</v>
      </c>
      <c r="F17" s="1" t="s">
        <v>628</v>
      </c>
      <c r="G17" s="1" t="s">
        <v>629</v>
      </c>
      <c r="H17" s="1" t="s">
        <v>2100</v>
      </c>
      <c r="I17" s="1" t="s">
        <v>2164</v>
      </c>
      <c r="J17" s="1" t="s">
        <v>2102</v>
      </c>
      <c r="K17" s="1" t="s">
        <v>2164</v>
      </c>
      <c r="L17" s="1" t="s">
        <v>2164</v>
      </c>
      <c r="M17" s="1" t="s">
        <v>2103</v>
      </c>
      <c r="N17" s="1" t="s">
        <v>2103</v>
      </c>
      <c r="O17" s="1" t="s">
        <v>2104</v>
      </c>
      <c r="P17" s="1" t="s">
        <v>2105</v>
      </c>
      <c r="Q17" s="1" t="s">
        <v>2106</v>
      </c>
      <c r="R17" s="1" t="s">
        <v>2165</v>
      </c>
      <c r="S17" s="1" t="s">
        <v>75</v>
      </c>
      <c r="T17" s="1" t="s">
        <v>2108</v>
      </c>
      <c r="U17" s="1" t="s">
        <v>2109</v>
      </c>
      <c r="V17" s="1" t="s">
        <v>2166</v>
      </c>
    </row>
    <row r="18" s="1" customFormat="1" spans="1:22">
      <c r="A18" s="1" t="s">
        <v>1590</v>
      </c>
      <c r="B18" s="1" t="s">
        <v>399</v>
      </c>
      <c r="C18" s="1" t="s">
        <v>1591</v>
      </c>
      <c r="D18" s="1" t="s">
        <v>1593</v>
      </c>
      <c r="E18" s="1" t="s">
        <v>2167</v>
      </c>
      <c r="F18" s="1" t="s">
        <v>399</v>
      </c>
      <c r="G18" s="1" t="s">
        <v>628</v>
      </c>
      <c r="H18" s="1" t="s">
        <v>2100</v>
      </c>
      <c r="I18" s="1" t="s">
        <v>2168</v>
      </c>
      <c r="J18" s="1" t="s">
        <v>2102</v>
      </c>
      <c r="K18" s="1" t="s">
        <v>2168</v>
      </c>
      <c r="L18" s="1" t="s">
        <v>2168</v>
      </c>
      <c r="M18" s="1" t="s">
        <v>2103</v>
      </c>
      <c r="N18" s="1" t="s">
        <v>2103</v>
      </c>
      <c r="O18" s="1" t="s">
        <v>2104</v>
      </c>
      <c r="P18" s="1" t="s">
        <v>2105</v>
      </c>
      <c r="Q18" s="1" t="s">
        <v>2106</v>
      </c>
      <c r="R18" s="1" t="s">
        <v>2169</v>
      </c>
      <c r="S18" s="1" t="s">
        <v>75</v>
      </c>
      <c r="T18" s="1" t="s">
        <v>2108</v>
      </c>
      <c r="U18" s="1" t="s">
        <v>2109</v>
      </c>
      <c r="V18" s="1" t="s">
        <v>2110</v>
      </c>
    </row>
    <row r="19" s="1" customFormat="1" spans="1:22">
      <c r="A19" s="1" t="s">
        <v>1567</v>
      </c>
      <c r="B19" s="1" t="s">
        <v>399</v>
      </c>
      <c r="C19" s="1" t="s">
        <v>1568</v>
      </c>
      <c r="D19" s="1" t="s">
        <v>1570</v>
      </c>
      <c r="E19" s="1" t="s">
        <v>2170</v>
      </c>
      <c r="F19" s="1" t="s">
        <v>399</v>
      </c>
      <c r="G19" s="1" t="s">
        <v>628</v>
      </c>
      <c r="H19" s="1" t="s">
        <v>2100</v>
      </c>
      <c r="I19" s="1" t="s">
        <v>2171</v>
      </c>
      <c r="J19" s="1" t="s">
        <v>2102</v>
      </c>
      <c r="K19" s="1" t="s">
        <v>2171</v>
      </c>
      <c r="L19" s="1" t="s">
        <v>2171</v>
      </c>
      <c r="M19" s="1" t="s">
        <v>2103</v>
      </c>
      <c r="N19" s="1" t="s">
        <v>2103</v>
      </c>
      <c r="O19" s="1" t="s">
        <v>2104</v>
      </c>
      <c r="P19" s="1" t="s">
        <v>2105</v>
      </c>
      <c r="Q19" s="1" t="s">
        <v>2106</v>
      </c>
      <c r="R19" s="1" t="s">
        <v>2172</v>
      </c>
      <c r="S19" s="1" t="s">
        <v>75</v>
      </c>
      <c r="T19" s="1" t="s">
        <v>2108</v>
      </c>
      <c r="U19" s="1" t="s">
        <v>2109</v>
      </c>
      <c r="V19" s="1" t="s">
        <v>2110</v>
      </c>
    </row>
    <row r="20" s="1" customFormat="1" spans="1:22">
      <c r="A20" s="1" t="s">
        <v>1987</v>
      </c>
      <c r="B20" s="1" t="s">
        <v>399</v>
      </c>
      <c r="C20" s="1" t="s">
        <v>1988</v>
      </c>
      <c r="D20" s="1" t="s">
        <v>1029</v>
      </c>
      <c r="E20" s="1" t="s">
        <v>2173</v>
      </c>
      <c r="F20" s="1" t="s">
        <v>628</v>
      </c>
      <c r="G20" s="1" t="s">
        <v>629</v>
      </c>
      <c r="H20" s="1" t="s">
        <v>2100</v>
      </c>
      <c r="I20" s="1" t="s">
        <v>2174</v>
      </c>
      <c r="J20" s="1" t="s">
        <v>2102</v>
      </c>
      <c r="K20" s="1" t="s">
        <v>2174</v>
      </c>
      <c r="L20" s="1" t="s">
        <v>2174</v>
      </c>
      <c r="M20" s="1" t="s">
        <v>2103</v>
      </c>
      <c r="N20" s="1" t="s">
        <v>2103</v>
      </c>
      <c r="O20" s="1" t="s">
        <v>2104</v>
      </c>
      <c r="P20" s="1" t="s">
        <v>2105</v>
      </c>
      <c r="Q20" s="1" t="s">
        <v>2106</v>
      </c>
      <c r="R20" s="1" t="s">
        <v>2175</v>
      </c>
      <c r="S20" s="1" t="s">
        <v>75</v>
      </c>
      <c r="T20" s="1" t="s">
        <v>2108</v>
      </c>
      <c r="U20" s="1" t="s">
        <v>2109</v>
      </c>
      <c r="V20" s="1" t="s">
        <v>2110</v>
      </c>
    </row>
    <row r="21" s="1" customFormat="1" spans="1:22">
      <c r="A21" s="1" t="s">
        <v>1575</v>
      </c>
      <c r="B21" s="1" t="s">
        <v>399</v>
      </c>
      <c r="C21" s="1" t="s">
        <v>1576</v>
      </c>
      <c r="D21" s="1" t="s">
        <v>1029</v>
      </c>
      <c r="E21" s="1" t="s">
        <v>2176</v>
      </c>
      <c r="F21" s="1" t="s">
        <v>399</v>
      </c>
      <c r="G21" s="1" t="s">
        <v>628</v>
      </c>
      <c r="H21" s="1" t="s">
        <v>2100</v>
      </c>
      <c r="I21" s="1" t="s">
        <v>2177</v>
      </c>
      <c r="J21" s="1" t="s">
        <v>2102</v>
      </c>
      <c r="K21" s="1" t="s">
        <v>2177</v>
      </c>
      <c r="L21" s="1" t="s">
        <v>2177</v>
      </c>
      <c r="M21" s="1" t="s">
        <v>2103</v>
      </c>
      <c r="N21" s="1" t="s">
        <v>2103</v>
      </c>
      <c r="O21" s="1" t="s">
        <v>2104</v>
      </c>
      <c r="P21" s="1" t="s">
        <v>2105</v>
      </c>
      <c r="Q21" s="1" t="s">
        <v>2106</v>
      </c>
      <c r="R21" s="1" t="s">
        <v>2178</v>
      </c>
      <c r="S21" s="1" t="s">
        <v>75</v>
      </c>
      <c r="T21" s="1" t="s">
        <v>2108</v>
      </c>
      <c r="U21" s="1" t="s">
        <v>2109</v>
      </c>
      <c r="V21" s="1" t="s">
        <v>2110</v>
      </c>
    </row>
    <row r="22" s="1" customFormat="1" spans="1:22">
      <c r="A22" s="1" t="s">
        <v>1578</v>
      </c>
      <c r="B22" s="1" t="s">
        <v>399</v>
      </c>
      <c r="C22" s="1" t="s">
        <v>1579</v>
      </c>
      <c r="D22" s="1" t="s">
        <v>890</v>
      </c>
      <c r="E22" s="1" t="s">
        <v>2179</v>
      </c>
      <c r="F22" s="1" t="s">
        <v>399</v>
      </c>
      <c r="G22" s="1" t="s">
        <v>628</v>
      </c>
      <c r="H22" s="1" t="s">
        <v>2100</v>
      </c>
      <c r="I22" s="1" t="s">
        <v>2180</v>
      </c>
      <c r="J22" s="1" t="s">
        <v>2102</v>
      </c>
      <c r="K22" s="1" t="s">
        <v>2180</v>
      </c>
      <c r="L22" s="1" t="s">
        <v>2180</v>
      </c>
      <c r="M22" s="1" t="s">
        <v>2103</v>
      </c>
      <c r="N22" s="1" t="s">
        <v>2103</v>
      </c>
      <c r="O22" s="1" t="s">
        <v>2104</v>
      </c>
      <c r="P22" s="1" t="s">
        <v>2105</v>
      </c>
      <c r="Q22" s="1" t="s">
        <v>2106</v>
      </c>
      <c r="R22" s="1" t="s">
        <v>2181</v>
      </c>
      <c r="S22" s="1" t="s">
        <v>75</v>
      </c>
      <c r="T22" s="1" t="s">
        <v>2108</v>
      </c>
      <c r="U22" s="1" t="s">
        <v>2109</v>
      </c>
      <c r="V22" s="1" t="s">
        <v>2110</v>
      </c>
    </row>
    <row r="23" s="1" customFormat="1" spans="1:22">
      <c r="A23" s="1" t="s">
        <v>1981</v>
      </c>
      <c r="B23" s="1" t="s">
        <v>399</v>
      </c>
      <c r="C23" s="1" t="s">
        <v>1982</v>
      </c>
      <c r="D23" s="1" t="s">
        <v>1314</v>
      </c>
      <c r="E23" s="1" t="s">
        <v>2182</v>
      </c>
      <c r="F23" s="1" t="s">
        <v>628</v>
      </c>
      <c r="G23" s="1" t="s">
        <v>629</v>
      </c>
      <c r="H23" s="1" t="s">
        <v>2100</v>
      </c>
      <c r="I23" s="1" t="s">
        <v>2183</v>
      </c>
      <c r="J23" s="1" t="s">
        <v>2102</v>
      </c>
      <c r="K23" s="1" t="s">
        <v>2183</v>
      </c>
      <c r="L23" s="1" t="s">
        <v>2183</v>
      </c>
      <c r="M23" s="1" t="s">
        <v>2103</v>
      </c>
      <c r="N23" s="1" t="s">
        <v>2103</v>
      </c>
      <c r="O23" s="1" t="s">
        <v>2104</v>
      </c>
      <c r="P23" s="1" t="s">
        <v>2105</v>
      </c>
      <c r="Q23" s="1" t="s">
        <v>2106</v>
      </c>
      <c r="R23" s="1" t="s">
        <v>2184</v>
      </c>
      <c r="S23" s="1" t="s">
        <v>75</v>
      </c>
      <c r="T23" s="1" t="s">
        <v>2108</v>
      </c>
      <c r="U23" s="1" t="s">
        <v>2109</v>
      </c>
      <c r="V23" s="1" t="s">
        <v>2110</v>
      </c>
    </row>
    <row r="24" s="1" customFormat="1" spans="1:22">
      <c r="A24" s="1" t="s">
        <v>1556</v>
      </c>
      <c r="B24" s="1" t="s">
        <v>399</v>
      </c>
      <c r="C24" s="1" t="s">
        <v>1557</v>
      </c>
      <c r="D24" s="1" t="s">
        <v>1559</v>
      </c>
      <c r="E24" s="1" t="s">
        <v>2185</v>
      </c>
      <c r="F24" s="1" t="s">
        <v>399</v>
      </c>
      <c r="G24" s="1" t="s">
        <v>628</v>
      </c>
      <c r="H24" s="1" t="s">
        <v>2100</v>
      </c>
      <c r="I24" s="1" t="s">
        <v>2186</v>
      </c>
      <c r="J24" s="1" t="s">
        <v>2102</v>
      </c>
      <c r="K24" s="1" t="s">
        <v>2186</v>
      </c>
      <c r="L24" s="1" t="s">
        <v>2186</v>
      </c>
      <c r="M24" s="1" t="s">
        <v>2103</v>
      </c>
      <c r="N24" s="1" t="s">
        <v>2103</v>
      </c>
      <c r="O24" s="1" t="s">
        <v>2104</v>
      </c>
      <c r="P24" s="1" t="s">
        <v>2105</v>
      </c>
      <c r="Q24" s="1" t="s">
        <v>2106</v>
      </c>
      <c r="R24" s="1" t="s">
        <v>2187</v>
      </c>
      <c r="S24" s="1" t="s">
        <v>75</v>
      </c>
      <c r="T24" s="1" t="s">
        <v>2108</v>
      </c>
      <c r="U24" s="1" t="s">
        <v>2109</v>
      </c>
      <c r="V24" s="1" t="s">
        <v>2115</v>
      </c>
    </row>
    <row r="25" s="1" customFormat="1" spans="1:22">
      <c r="A25" s="1" t="s">
        <v>1584</v>
      </c>
      <c r="B25" s="1" t="s">
        <v>399</v>
      </c>
      <c r="C25" s="1" t="s">
        <v>1585</v>
      </c>
      <c r="D25" s="1" t="s">
        <v>1587</v>
      </c>
      <c r="E25" s="1" t="s">
        <v>2188</v>
      </c>
      <c r="F25" s="1" t="s">
        <v>399</v>
      </c>
      <c r="G25" s="1" t="s">
        <v>628</v>
      </c>
      <c r="H25" s="1" t="s">
        <v>2100</v>
      </c>
      <c r="I25" s="1" t="s">
        <v>2189</v>
      </c>
      <c r="J25" s="1" t="s">
        <v>2102</v>
      </c>
      <c r="K25" s="1" t="s">
        <v>2189</v>
      </c>
      <c r="L25" s="1" t="s">
        <v>2189</v>
      </c>
      <c r="M25" s="1" t="s">
        <v>2103</v>
      </c>
      <c r="N25" s="1" t="s">
        <v>2103</v>
      </c>
      <c r="O25" s="1" t="s">
        <v>2104</v>
      </c>
      <c r="P25" s="1" t="s">
        <v>2105</v>
      </c>
      <c r="Q25" s="1" t="s">
        <v>2106</v>
      </c>
      <c r="R25" s="1" t="s">
        <v>2190</v>
      </c>
      <c r="S25" s="1" t="s">
        <v>75</v>
      </c>
      <c r="T25" s="1" t="s">
        <v>2108</v>
      </c>
      <c r="U25" s="1" t="s">
        <v>2109</v>
      </c>
      <c r="V25" s="1" t="s">
        <v>2110</v>
      </c>
    </row>
    <row r="26" s="1" customFormat="1" spans="1:22">
      <c r="A26" s="1" t="s">
        <v>1974</v>
      </c>
      <c r="B26" s="1" t="s">
        <v>399</v>
      </c>
      <c r="C26" s="1" t="s">
        <v>1975</v>
      </c>
      <c r="D26" s="1" t="s">
        <v>1977</v>
      </c>
      <c r="E26" s="1" t="s">
        <v>2191</v>
      </c>
      <c r="F26" s="1" t="s">
        <v>628</v>
      </c>
      <c r="G26" s="1" t="s">
        <v>629</v>
      </c>
      <c r="H26" s="1" t="s">
        <v>2100</v>
      </c>
      <c r="I26" s="1" t="s">
        <v>2192</v>
      </c>
      <c r="J26" s="1" t="s">
        <v>2102</v>
      </c>
      <c r="K26" s="1" t="s">
        <v>2192</v>
      </c>
      <c r="L26" s="1" t="s">
        <v>2192</v>
      </c>
      <c r="M26" s="1" t="s">
        <v>2103</v>
      </c>
      <c r="N26" s="1" t="s">
        <v>2103</v>
      </c>
      <c r="O26" s="1" t="s">
        <v>2104</v>
      </c>
      <c r="P26" s="1" t="s">
        <v>2105</v>
      </c>
      <c r="Q26" s="1" t="s">
        <v>2106</v>
      </c>
      <c r="R26" s="1" t="s">
        <v>2193</v>
      </c>
      <c r="S26" s="1" t="s">
        <v>75</v>
      </c>
      <c r="T26" s="1" t="s">
        <v>2108</v>
      </c>
      <c r="U26" s="1" t="s">
        <v>2109</v>
      </c>
      <c r="V26" s="1" t="s">
        <v>2110</v>
      </c>
    </row>
    <row r="27" s="1" customFormat="1" spans="1:22">
      <c r="A27" s="1" t="s">
        <v>1089</v>
      </c>
      <c r="B27" s="1" t="s">
        <v>310</v>
      </c>
      <c r="C27" s="1" t="s">
        <v>1090</v>
      </c>
      <c r="D27" s="1" t="s">
        <v>1092</v>
      </c>
      <c r="E27" s="1" t="s">
        <v>2194</v>
      </c>
      <c r="F27" s="1" t="s">
        <v>310</v>
      </c>
      <c r="G27" s="1" t="s">
        <v>399</v>
      </c>
      <c r="H27" s="1" t="s">
        <v>2100</v>
      </c>
      <c r="I27" s="1" t="s">
        <v>2195</v>
      </c>
      <c r="J27" s="1" t="s">
        <v>2102</v>
      </c>
      <c r="K27" s="1" t="s">
        <v>2195</v>
      </c>
      <c r="L27" s="1" t="s">
        <v>2195</v>
      </c>
      <c r="M27" s="1" t="s">
        <v>2103</v>
      </c>
      <c r="N27" s="1" t="s">
        <v>2103</v>
      </c>
      <c r="O27" s="1" t="s">
        <v>2104</v>
      </c>
      <c r="P27" s="1" t="s">
        <v>2105</v>
      </c>
      <c r="Q27" s="1" t="s">
        <v>2106</v>
      </c>
      <c r="R27" s="1" t="s">
        <v>2196</v>
      </c>
      <c r="S27" s="1" t="s">
        <v>75</v>
      </c>
      <c r="T27" s="1" t="s">
        <v>2108</v>
      </c>
      <c r="U27" s="1" t="s">
        <v>2109</v>
      </c>
      <c r="V27" s="1" t="s">
        <v>2144</v>
      </c>
    </row>
    <row r="28" s="1" customFormat="1" spans="1:22">
      <c r="A28" s="1" t="s">
        <v>1356</v>
      </c>
      <c r="B28" s="1" t="s">
        <v>310</v>
      </c>
      <c r="C28" s="1" t="s">
        <v>1357</v>
      </c>
      <c r="D28" s="1" t="s">
        <v>1359</v>
      </c>
      <c r="E28" s="1" t="s">
        <v>2197</v>
      </c>
      <c r="F28" s="1" t="s">
        <v>310</v>
      </c>
      <c r="G28" s="1" t="s">
        <v>399</v>
      </c>
      <c r="H28" s="1" t="s">
        <v>2100</v>
      </c>
      <c r="I28" s="1" t="s">
        <v>2198</v>
      </c>
      <c r="J28" s="1" t="s">
        <v>2102</v>
      </c>
      <c r="K28" s="1" t="s">
        <v>2198</v>
      </c>
      <c r="L28" s="1" t="s">
        <v>2198</v>
      </c>
      <c r="M28" s="1" t="s">
        <v>2103</v>
      </c>
      <c r="N28" s="1" t="s">
        <v>2103</v>
      </c>
      <c r="O28" s="1" t="s">
        <v>2104</v>
      </c>
      <c r="P28" s="1" t="s">
        <v>2105</v>
      </c>
      <c r="Q28" s="1" t="s">
        <v>2106</v>
      </c>
      <c r="R28" s="1" t="s">
        <v>2199</v>
      </c>
      <c r="S28" s="1" t="s">
        <v>75</v>
      </c>
      <c r="T28" s="1" t="s">
        <v>2108</v>
      </c>
      <c r="U28" s="1" t="s">
        <v>2109</v>
      </c>
      <c r="V28" s="1" t="s">
        <v>2110</v>
      </c>
    </row>
    <row r="29" s="1" customFormat="1" spans="1:22">
      <c r="A29" s="1" t="s">
        <v>1240</v>
      </c>
      <c r="B29" s="1" t="s">
        <v>310</v>
      </c>
      <c r="C29" s="1" t="s">
        <v>1241</v>
      </c>
      <c r="D29" s="1" t="s">
        <v>2200</v>
      </c>
      <c r="E29" s="1" t="s">
        <v>2201</v>
      </c>
      <c r="F29" s="1" t="s">
        <v>310</v>
      </c>
      <c r="G29" s="1" t="s">
        <v>399</v>
      </c>
      <c r="H29" s="1" t="s">
        <v>2100</v>
      </c>
      <c r="I29" s="1" t="s">
        <v>2202</v>
      </c>
      <c r="J29" s="1" t="s">
        <v>2102</v>
      </c>
      <c r="K29" s="1" t="s">
        <v>2202</v>
      </c>
      <c r="L29" s="1" t="s">
        <v>2202</v>
      </c>
      <c r="M29" s="1" t="s">
        <v>2103</v>
      </c>
      <c r="N29" s="1" t="s">
        <v>2103</v>
      </c>
      <c r="O29" s="1" t="s">
        <v>2104</v>
      </c>
      <c r="P29" s="1" t="s">
        <v>2105</v>
      </c>
      <c r="Q29" s="1" t="s">
        <v>2106</v>
      </c>
      <c r="R29" s="1" t="s">
        <v>2203</v>
      </c>
      <c r="S29" s="1" t="s">
        <v>75</v>
      </c>
      <c r="T29" s="1" t="s">
        <v>2108</v>
      </c>
      <c r="U29" s="1" t="s">
        <v>2127</v>
      </c>
      <c r="V29" s="1" t="s">
        <v>2122</v>
      </c>
    </row>
    <row r="30" s="1" customFormat="1" spans="1:22">
      <c r="A30" s="1" t="s">
        <v>1351</v>
      </c>
      <c r="B30" s="1" t="s">
        <v>310</v>
      </c>
      <c r="C30" s="1" t="s">
        <v>1352</v>
      </c>
      <c r="D30" s="1" t="s">
        <v>1029</v>
      </c>
      <c r="E30" s="1" t="s">
        <v>2204</v>
      </c>
      <c r="F30" s="1" t="s">
        <v>310</v>
      </c>
      <c r="G30" s="1" t="s">
        <v>399</v>
      </c>
      <c r="H30" s="1" t="s">
        <v>2100</v>
      </c>
      <c r="I30" s="1" t="s">
        <v>2177</v>
      </c>
      <c r="J30" s="1" t="s">
        <v>2102</v>
      </c>
      <c r="K30" s="1" t="s">
        <v>2177</v>
      </c>
      <c r="L30" s="1" t="s">
        <v>2177</v>
      </c>
      <c r="M30" s="1" t="s">
        <v>2103</v>
      </c>
      <c r="N30" s="1" t="s">
        <v>2103</v>
      </c>
      <c r="O30" s="1" t="s">
        <v>2104</v>
      </c>
      <c r="P30" s="1" t="s">
        <v>2105</v>
      </c>
      <c r="Q30" s="1" t="s">
        <v>2106</v>
      </c>
      <c r="R30" s="1" t="s">
        <v>2205</v>
      </c>
      <c r="S30" s="1" t="s">
        <v>75</v>
      </c>
      <c r="T30" s="1" t="s">
        <v>2108</v>
      </c>
      <c r="U30" s="1" t="s">
        <v>2109</v>
      </c>
      <c r="V30" s="1" t="s">
        <v>2110</v>
      </c>
    </row>
    <row r="31" s="1" customFormat="1" spans="1:22">
      <c r="A31" s="1" t="s">
        <v>1453</v>
      </c>
      <c r="B31" s="1" t="s">
        <v>399</v>
      </c>
      <c r="C31" s="1" t="s">
        <v>1454</v>
      </c>
      <c r="D31" s="1" t="s">
        <v>2200</v>
      </c>
      <c r="E31" s="1" t="s">
        <v>2206</v>
      </c>
      <c r="F31" s="1" t="s">
        <v>399</v>
      </c>
      <c r="G31" s="1" t="s">
        <v>628</v>
      </c>
      <c r="H31" s="1" t="s">
        <v>2100</v>
      </c>
      <c r="I31" s="1" t="s">
        <v>2202</v>
      </c>
      <c r="J31" s="1" t="s">
        <v>2102</v>
      </c>
      <c r="K31" s="1" t="s">
        <v>2202</v>
      </c>
      <c r="L31" s="1" t="s">
        <v>2202</v>
      </c>
      <c r="M31" s="1" t="s">
        <v>2103</v>
      </c>
      <c r="N31" s="1" t="s">
        <v>2103</v>
      </c>
      <c r="O31" s="1" t="s">
        <v>2104</v>
      </c>
      <c r="P31" s="1" t="s">
        <v>2105</v>
      </c>
      <c r="Q31" s="1" t="s">
        <v>2106</v>
      </c>
      <c r="R31" s="1" t="s">
        <v>2207</v>
      </c>
      <c r="S31" s="1" t="s">
        <v>75</v>
      </c>
      <c r="T31" s="1" t="s">
        <v>2108</v>
      </c>
      <c r="U31" s="1" t="s">
        <v>2127</v>
      </c>
      <c r="V31" s="1" t="s">
        <v>2122</v>
      </c>
    </row>
    <row r="32" s="1" customFormat="1" spans="1:22">
      <c r="A32" s="1" t="s">
        <v>1337</v>
      </c>
      <c r="B32" s="1" t="s">
        <v>310</v>
      </c>
      <c r="C32" s="1" t="s">
        <v>1338</v>
      </c>
      <c r="D32" s="1" t="s">
        <v>690</v>
      </c>
      <c r="E32" s="1" t="s">
        <v>2208</v>
      </c>
      <c r="F32" s="1" t="s">
        <v>310</v>
      </c>
      <c r="G32" s="1" t="s">
        <v>399</v>
      </c>
      <c r="H32" s="1" t="s">
        <v>2100</v>
      </c>
      <c r="I32" s="1" t="s">
        <v>2209</v>
      </c>
      <c r="J32" s="1" t="s">
        <v>2102</v>
      </c>
      <c r="K32" s="1" t="s">
        <v>2209</v>
      </c>
      <c r="L32" s="1" t="s">
        <v>2209</v>
      </c>
      <c r="M32" s="1" t="s">
        <v>2103</v>
      </c>
      <c r="N32" s="1" t="s">
        <v>2103</v>
      </c>
      <c r="O32" s="1" t="s">
        <v>2104</v>
      </c>
      <c r="P32" s="1" t="s">
        <v>2105</v>
      </c>
      <c r="Q32" s="1" t="s">
        <v>2106</v>
      </c>
      <c r="R32" s="1" t="s">
        <v>2210</v>
      </c>
      <c r="S32" s="1" t="s">
        <v>75</v>
      </c>
      <c r="T32" s="1" t="s">
        <v>2108</v>
      </c>
      <c r="U32" s="1" t="s">
        <v>2109</v>
      </c>
      <c r="V32" s="1" t="s">
        <v>2110</v>
      </c>
    </row>
    <row r="33" s="1" customFormat="1" spans="1:22">
      <c r="A33" s="1" t="s">
        <v>1752</v>
      </c>
      <c r="B33" s="1" t="s">
        <v>399</v>
      </c>
      <c r="C33" s="1" t="s">
        <v>1753</v>
      </c>
      <c r="D33" s="1" t="s">
        <v>1755</v>
      </c>
      <c r="E33" s="1" t="s">
        <v>2211</v>
      </c>
      <c r="F33" s="1" t="s">
        <v>399</v>
      </c>
      <c r="G33" s="1" t="s">
        <v>629</v>
      </c>
      <c r="H33" s="1" t="s">
        <v>2100</v>
      </c>
      <c r="I33" s="1" t="s">
        <v>2212</v>
      </c>
      <c r="J33" s="1" t="s">
        <v>2102</v>
      </c>
      <c r="K33" s="1" t="s">
        <v>2212</v>
      </c>
      <c r="L33" s="1" t="s">
        <v>2212</v>
      </c>
      <c r="M33" s="1" t="s">
        <v>2103</v>
      </c>
      <c r="N33" s="1" t="s">
        <v>2103</v>
      </c>
      <c r="O33" s="1" t="s">
        <v>2104</v>
      </c>
      <c r="P33" s="1" t="s">
        <v>2105</v>
      </c>
      <c r="Q33" s="1" t="s">
        <v>2106</v>
      </c>
      <c r="R33" s="1" t="s">
        <v>2213</v>
      </c>
      <c r="S33" s="1" t="s">
        <v>75</v>
      </c>
      <c r="T33" s="1" t="s">
        <v>2108</v>
      </c>
      <c r="U33" s="1" t="s">
        <v>2109</v>
      </c>
      <c r="V33" s="1" t="s">
        <v>2122</v>
      </c>
    </row>
    <row r="34" s="1" customFormat="1" spans="1:22">
      <c r="A34" s="1" t="s">
        <v>1348</v>
      </c>
      <c r="B34" s="1" t="s">
        <v>310</v>
      </c>
      <c r="C34" s="1" t="s">
        <v>1349</v>
      </c>
      <c r="D34" s="1" t="s">
        <v>690</v>
      </c>
      <c r="E34" s="1" t="s">
        <v>2214</v>
      </c>
      <c r="F34" s="1" t="s">
        <v>310</v>
      </c>
      <c r="G34" s="1" t="s">
        <v>399</v>
      </c>
      <c r="H34" s="1" t="s">
        <v>2100</v>
      </c>
      <c r="I34" s="1" t="s">
        <v>2209</v>
      </c>
      <c r="J34" s="1" t="s">
        <v>2102</v>
      </c>
      <c r="K34" s="1" t="s">
        <v>2209</v>
      </c>
      <c r="L34" s="1" t="s">
        <v>2209</v>
      </c>
      <c r="M34" s="1" t="s">
        <v>2103</v>
      </c>
      <c r="N34" s="1" t="s">
        <v>2103</v>
      </c>
      <c r="O34" s="1" t="s">
        <v>2104</v>
      </c>
      <c r="P34" s="1" t="s">
        <v>2105</v>
      </c>
      <c r="Q34" s="1" t="s">
        <v>2106</v>
      </c>
      <c r="R34" s="1" t="s">
        <v>2215</v>
      </c>
      <c r="S34" s="1" t="s">
        <v>75</v>
      </c>
      <c r="T34" s="1" t="s">
        <v>2108</v>
      </c>
      <c r="U34" s="1" t="s">
        <v>2109</v>
      </c>
      <c r="V34" s="1" t="s">
        <v>2110</v>
      </c>
    </row>
    <row r="35" s="1" customFormat="1" spans="1:22">
      <c r="A35" s="1" t="s">
        <v>1324</v>
      </c>
      <c r="B35" s="1" t="s">
        <v>310</v>
      </c>
      <c r="C35" s="1" t="s">
        <v>1325</v>
      </c>
      <c r="D35" s="1" t="s">
        <v>690</v>
      </c>
      <c r="E35" s="1" t="s">
        <v>2216</v>
      </c>
      <c r="F35" s="1" t="s">
        <v>310</v>
      </c>
      <c r="G35" s="1" t="s">
        <v>399</v>
      </c>
      <c r="H35" s="1" t="s">
        <v>2100</v>
      </c>
      <c r="I35" s="1" t="s">
        <v>2209</v>
      </c>
      <c r="J35" s="1" t="s">
        <v>2102</v>
      </c>
      <c r="K35" s="1" t="s">
        <v>2209</v>
      </c>
      <c r="L35" s="1" t="s">
        <v>2209</v>
      </c>
      <c r="M35" s="1" t="s">
        <v>2103</v>
      </c>
      <c r="N35" s="1" t="s">
        <v>2103</v>
      </c>
      <c r="O35" s="1" t="s">
        <v>2104</v>
      </c>
      <c r="P35" s="1" t="s">
        <v>2105</v>
      </c>
      <c r="Q35" s="1" t="s">
        <v>2106</v>
      </c>
      <c r="R35" s="1" t="s">
        <v>2217</v>
      </c>
      <c r="S35" s="1" t="s">
        <v>75</v>
      </c>
      <c r="T35" s="1" t="s">
        <v>2108</v>
      </c>
      <c r="U35" s="1" t="s">
        <v>2109</v>
      </c>
      <c r="V35" s="1" t="s">
        <v>2110</v>
      </c>
    </row>
    <row r="36" s="1" customFormat="1" spans="1:22">
      <c r="A36" s="1" t="s">
        <v>1942</v>
      </c>
      <c r="B36" s="1" t="s">
        <v>310</v>
      </c>
      <c r="C36" s="1" t="s">
        <v>1943</v>
      </c>
      <c r="D36" s="1" t="s">
        <v>983</v>
      </c>
      <c r="E36" s="1" t="s">
        <v>2218</v>
      </c>
      <c r="F36" s="1" t="s">
        <v>399</v>
      </c>
      <c r="G36" s="1" t="s">
        <v>629</v>
      </c>
      <c r="H36" s="1" t="s">
        <v>2100</v>
      </c>
      <c r="I36" s="1" t="s">
        <v>2219</v>
      </c>
      <c r="J36" s="1" t="s">
        <v>2102</v>
      </c>
      <c r="K36" s="1" t="s">
        <v>2219</v>
      </c>
      <c r="L36" s="1" t="s">
        <v>2219</v>
      </c>
      <c r="M36" s="1" t="s">
        <v>2103</v>
      </c>
      <c r="N36" s="1" t="s">
        <v>2103</v>
      </c>
      <c r="O36" s="1" t="s">
        <v>2104</v>
      </c>
      <c r="P36" s="1" t="s">
        <v>2105</v>
      </c>
      <c r="Q36" s="1" t="s">
        <v>2106</v>
      </c>
      <c r="R36" s="1" t="s">
        <v>2220</v>
      </c>
      <c r="S36" s="1" t="s">
        <v>75</v>
      </c>
      <c r="T36" s="1" t="s">
        <v>2108</v>
      </c>
      <c r="U36" s="1" t="s">
        <v>2109</v>
      </c>
      <c r="V36" s="1" t="s">
        <v>2110</v>
      </c>
    </row>
    <row r="37" s="1" customFormat="1" spans="1:22">
      <c r="A37" s="1" t="s">
        <v>1744</v>
      </c>
      <c r="B37" s="1" t="s">
        <v>399</v>
      </c>
      <c r="C37" s="1" t="s">
        <v>1745</v>
      </c>
      <c r="D37" s="1" t="s">
        <v>1747</v>
      </c>
      <c r="E37" s="1" t="s">
        <v>2221</v>
      </c>
      <c r="F37" s="1" t="s">
        <v>399</v>
      </c>
      <c r="G37" s="1" t="s">
        <v>629</v>
      </c>
      <c r="H37" s="1" t="s">
        <v>2100</v>
      </c>
      <c r="I37" s="1" t="s">
        <v>2222</v>
      </c>
      <c r="J37" s="1" t="s">
        <v>2102</v>
      </c>
      <c r="K37" s="1" t="s">
        <v>2222</v>
      </c>
      <c r="L37" s="1" t="s">
        <v>2222</v>
      </c>
      <c r="M37" s="1" t="s">
        <v>2103</v>
      </c>
      <c r="N37" s="1" t="s">
        <v>2103</v>
      </c>
      <c r="O37" s="1" t="s">
        <v>2104</v>
      </c>
      <c r="P37" s="1" t="s">
        <v>2105</v>
      </c>
      <c r="Q37" s="1" t="s">
        <v>2106</v>
      </c>
      <c r="R37" s="1" t="s">
        <v>2223</v>
      </c>
      <c r="S37" s="1" t="s">
        <v>75</v>
      </c>
      <c r="T37" s="1" t="s">
        <v>2108</v>
      </c>
      <c r="U37" s="1" t="s">
        <v>2109</v>
      </c>
      <c r="V37" s="1" t="s">
        <v>2122</v>
      </c>
    </row>
    <row r="38" s="1" customFormat="1" spans="1:22">
      <c r="A38" s="1" t="s">
        <v>1340</v>
      </c>
      <c r="B38" s="1" t="s">
        <v>310</v>
      </c>
      <c r="C38" s="1" t="s">
        <v>1341</v>
      </c>
      <c r="D38" s="1" t="s">
        <v>1343</v>
      </c>
      <c r="E38" s="1" t="s">
        <v>2224</v>
      </c>
      <c r="F38" s="1" t="s">
        <v>310</v>
      </c>
      <c r="G38" s="1" t="s">
        <v>399</v>
      </c>
      <c r="H38" s="1" t="s">
        <v>2100</v>
      </c>
      <c r="I38" s="1" t="s">
        <v>2225</v>
      </c>
      <c r="J38" s="1" t="s">
        <v>2102</v>
      </c>
      <c r="K38" s="1" t="s">
        <v>2225</v>
      </c>
      <c r="L38" s="1" t="s">
        <v>2225</v>
      </c>
      <c r="M38" s="1" t="s">
        <v>2103</v>
      </c>
      <c r="N38" s="1" t="s">
        <v>2103</v>
      </c>
      <c r="O38" s="1" t="s">
        <v>2104</v>
      </c>
      <c r="P38" s="1" t="s">
        <v>2105</v>
      </c>
      <c r="Q38" s="1" t="s">
        <v>2106</v>
      </c>
      <c r="R38" s="1" t="s">
        <v>2226</v>
      </c>
      <c r="S38" s="1" t="s">
        <v>75</v>
      </c>
      <c r="T38" s="1" t="s">
        <v>2108</v>
      </c>
      <c r="U38" s="1" t="s">
        <v>2109</v>
      </c>
      <c r="V38" s="1" t="s">
        <v>2110</v>
      </c>
    </row>
    <row r="39" s="1" customFormat="1" spans="1:22">
      <c r="A39" s="1" t="s">
        <v>1319</v>
      </c>
      <c r="B39" s="1" t="s">
        <v>310</v>
      </c>
      <c r="C39" s="1" t="s">
        <v>1320</v>
      </c>
      <c r="D39" s="1" t="s">
        <v>690</v>
      </c>
      <c r="E39" s="1" t="s">
        <v>2227</v>
      </c>
      <c r="F39" s="1" t="s">
        <v>310</v>
      </c>
      <c r="G39" s="1" t="s">
        <v>399</v>
      </c>
      <c r="H39" s="1" t="s">
        <v>2100</v>
      </c>
      <c r="I39" s="1" t="s">
        <v>2209</v>
      </c>
      <c r="J39" s="1" t="s">
        <v>2102</v>
      </c>
      <c r="K39" s="1" t="s">
        <v>2209</v>
      </c>
      <c r="L39" s="1" t="s">
        <v>2209</v>
      </c>
      <c r="M39" s="1" t="s">
        <v>2103</v>
      </c>
      <c r="N39" s="1" t="s">
        <v>2103</v>
      </c>
      <c r="O39" s="1" t="s">
        <v>2104</v>
      </c>
      <c r="P39" s="1" t="s">
        <v>2105</v>
      </c>
      <c r="Q39" s="1" t="s">
        <v>2106</v>
      </c>
      <c r="R39" s="1" t="s">
        <v>2228</v>
      </c>
      <c r="S39" s="1" t="s">
        <v>75</v>
      </c>
      <c r="T39" s="1" t="s">
        <v>2108</v>
      </c>
      <c r="U39" s="1" t="s">
        <v>2109</v>
      </c>
      <c r="V39" s="1" t="s">
        <v>2110</v>
      </c>
    </row>
    <row r="40" s="1" customFormat="1" spans="1:22">
      <c r="A40" s="1" t="s">
        <v>1939</v>
      </c>
      <c r="B40" s="1" t="s">
        <v>310</v>
      </c>
      <c r="C40" s="1" t="s">
        <v>1940</v>
      </c>
      <c r="D40" s="1" t="s">
        <v>690</v>
      </c>
      <c r="E40" s="1" t="s">
        <v>2229</v>
      </c>
      <c r="F40" s="1" t="s">
        <v>628</v>
      </c>
      <c r="G40" s="1" t="s">
        <v>629</v>
      </c>
      <c r="H40" s="1" t="s">
        <v>2100</v>
      </c>
      <c r="I40" s="1" t="s">
        <v>2230</v>
      </c>
      <c r="J40" s="1" t="s">
        <v>2102</v>
      </c>
      <c r="K40" s="1" t="s">
        <v>2230</v>
      </c>
      <c r="L40" s="1" t="s">
        <v>2230</v>
      </c>
      <c r="M40" s="1" t="s">
        <v>2103</v>
      </c>
      <c r="N40" s="1" t="s">
        <v>2103</v>
      </c>
      <c r="O40" s="1" t="s">
        <v>2104</v>
      </c>
      <c r="P40" s="1" t="s">
        <v>2105</v>
      </c>
      <c r="Q40" s="1" t="s">
        <v>2106</v>
      </c>
      <c r="R40" s="1" t="s">
        <v>2231</v>
      </c>
      <c r="S40" s="1" t="s">
        <v>75</v>
      </c>
      <c r="T40" s="1" t="s">
        <v>2108</v>
      </c>
      <c r="U40" s="1" t="s">
        <v>2109</v>
      </c>
      <c r="V40" s="1" t="s">
        <v>2110</v>
      </c>
    </row>
    <row r="41" s="1" customFormat="1" spans="1:22">
      <c r="A41" s="1" t="s">
        <v>1759</v>
      </c>
      <c r="B41" s="1" t="s">
        <v>310</v>
      </c>
      <c r="C41" s="1" t="s">
        <v>1760</v>
      </c>
      <c r="D41" s="1" t="s">
        <v>1762</v>
      </c>
      <c r="E41" s="1" t="s">
        <v>2232</v>
      </c>
      <c r="F41" s="1" t="s">
        <v>399</v>
      </c>
      <c r="G41" s="1" t="s">
        <v>629</v>
      </c>
      <c r="H41" s="1" t="s">
        <v>2100</v>
      </c>
      <c r="I41" s="1" t="s">
        <v>2233</v>
      </c>
      <c r="J41" s="1" t="s">
        <v>2102</v>
      </c>
      <c r="K41" s="1" t="s">
        <v>2233</v>
      </c>
      <c r="L41" s="1" t="s">
        <v>2233</v>
      </c>
      <c r="M41" s="1" t="s">
        <v>2103</v>
      </c>
      <c r="N41" s="1" t="s">
        <v>2103</v>
      </c>
      <c r="O41" s="1" t="s">
        <v>2104</v>
      </c>
      <c r="P41" s="1" t="s">
        <v>2105</v>
      </c>
      <c r="Q41" s="1" t="s">
        <v>2106</v>
      </c>
      <c r="R41" s="1" t="s">
        <v>2234</v>
      </c>
      <c r="S41" s="1" t="s">
        <v>75</v>
      </c>
      <c r="T41" s="1" t="s">
        <v>2108</v>
      </c>
      <c r="U41" s="1" t="s">
        <v>2109</v>
      </c>
      <c r="V41" s="1" t="s">
        <v>2122</v>
      </c>
    </row>
    <row r="42" s="1" customFormat="1" spans="1:22">
      <c r="A42" s="1" t="s">
        <v>1928</v>
      </c>
      <c r="B42" s="1" t="s">
        <v>310</v>
      </c>
      <c r="C42" s="1" t="s">
        <v>1929</v>
      </c>
      <c r="D42" s="1" t="s">
        <v>690</v>
      </c>
      <c r="E42" s="1" t="s">
        <v>2235</v>
      </c>
      <c r="F42" s="1" t="s">
        <v>628</v>
      </c>
      <c r="G42" s="1" t="s">
        <v>629</v>
      </c>
      <c r="H42" s="1" t="s">
        <v>2100</v>
      </c>
      <c r="I42" s="1" t="s">
        <v>2230</v>
      </c>
      <c r="J42" s="1" t="s">
        <v>2102</v>
      </c>
      <c r="K42" s="1" t="s">
        <v>2230</v>
      </c>
      <c r="L42" s="1" t="s">
        <v>2230</v>
      </c>
      <c r="M42" s="1" t="s">
        <v>2103</v>
      </c>
      <c r="N42" s="1" t="s">
        <v>2103</v>
      </c>
      <c r="O42" s="1" t="s">
        <v>2104</v>
      </c>
      <c r="P42" s="1" t="s">
        <v>2105</v>
      </c>
      <c r="Q42" s="1" t="s">
        <v>2106</v>
      </c>
      <c r="R42" s="1" t="s">
        <v>2236</v>
      </c>
      <c r="S42" s="1" t="s">
        <v>75</v>
      </c>
      <c r="T42" s="1" t="s">
        <v>2108</v>
      </c>
      <c r="U42" s="1" t="s">
        <v>2109</v>
      </c>
      <c r="V42" s="1" t="s">
        <v>2110</v>
      </c>
    </row>
    <row r="43" s="1" customFormat="1" spans="1:22">
      <c r="A43" s="1" t="s">
        <v>1311</v>
      </c>
      <c r="B43" s="1" t="s">
        <v>310</v>
      </c>
      <c r="C43" s="1" t="s">
        <v>1312</v>
      </c>
      <c r="D43" s="1" t="s">
        <v>1314</v>
      </c>
      <c r="E43" s="1" t="s">
        <v>2237</v>
      </c>
      <c r="F43" s="1" t="s">
        <v>310</v>
      </c>
      <c r="G43" s="1" t="s">
        <v>399</v>
      </c>
      <c r="H43" s="1" t="s">
        <v>2100</v>
      </c>
      <c r="I43" s="1" t="s">
        <v>2238</v>
      </c>
      <c r="J43" s="1" t="s">
        <v>2102</v>
      </c>
      <c r="K43" s="1" t="s">
        <v>2238</v>
      </c>
      <c r="L43" s="1" t="s">
        <v>2238</v>
      </c>
      <c r="M43" s="1" t="s">
        <v>2103</v>
      </c>
      <c r="N43" s="1" t="s">
        <v>2103</v>
      </c>
      <c r="O43" s="1" t="s">
        <v>2104</v>
      </c>
      <c r="P43" s="1" t="s">
        <v>2105</v>
      </c>
      <c r="Q43" s="1" t="s">
        <v>2106</v>
      </c>
      <c r="R43" s="1" t="s">
        <v>2239</v>
      </c>
      <c r="S43" s="1" t="s">
        <v>75</v>
      </c>
      <c r="T43" s="1" t="s">
        <v>2108</v>
      </c>
      <c r="U43" s="1" t="s">
        <v>2109</v>
      </c>
      <c r="V43" s="1" t="s">
        <v>2110</v>
      </c>
    </row>
    <row r="44" s="1" customFormat="1" spans="1:22">
      <c r="A44" s="1" t="s">
        <v>1933</v>
      </c>
      <c r="B44" s="1" t="s">
        <v>310</v>
      </c>
      <c r="C44" s="1" t="s">
        <v>1934</v>
      </c>
      <c r="D44" s="1" t="s">
        <v>383</v>
      </c>
      <c r="E44" s="1" t="s">
        <v>2240</v>
      </c>
      <c r="F44" s="1" t="s">
        <v>628</v>
      </c>
      <c r="G44" s="1" t="s">
        <v>629</v>
      </c>
      <c r="H44" s="1" t="s">
        <v>2100</v>
      </c>
      <c r="I44" s="1" t="s">
        <v>2241</v>
      </c>
      <c r="J44" s="1" t="s">
        <v>2102</v>
      </c>
      <c r="K44" s="1" t="s">
        <v>2241</v>
      </c>
      <c r="L44" s="1" t="s">
        <v>2241</v>
      </c>
      <c r="M44" s="1" t="s">
        <v>2103</v>
      </c>
      <c r="N44" s="1" t="s">
        <v>2103</v>
      </c>
      <c r="O44" s="1" t="s">
        <v>2104</v>
      </c>
      <c r="P44" s="1" t="s">
        <v>2105</v>
      </c>
      <c r="Q44" s="1" t="s">
        <v>2106</v>
      </c>
      <c r="R44" s="1" t="s">
        <v>2242</v>
      </c>
      <c r="S44" s="1" t="s">
        <v>75</v>
      </c>
      <c r="T44" s="1" t="s">
        <v>2108</v>
      </c>
      <c r="U44" s="1" t="s">
        <v>2127</v>
      </c>
      <c r="V44" s="1" t="s">
        <v>2110</v>
      </c>
    </row>
    <row r="45" s="1" customFormat="1" spans="1:22">
      <c r="A45" s="1" t="s">
        <v>1070</v>
      </c>
      <c r="B45" s="1" t="s">
        <v>310</v>
      </c>
      <c r="C45" s="1" t="s">
        <v>1071</v>
      </c>
      <c r="D45" s="1" t="s">
        <v>1073</v>
      </c>
      <c r="E45" s="1" t="s">
        <v>2243</v>
      </c>
      <c r="F45" s="1" t="s">
        <v>310</v>
      </c>
      <c r="G45" s="1" t="s">
        <v>399</v>
      </c>
      <c r="H45" s="1" t="s">
        <v>2100</v>
      </c>
      <c r="I45" s="1" t="s">
        <v>2244</v>
      </c>
      <c r="J45" s="1" t="s">
        <v>2102</v>
      </c>
      <c r="K45" s="1" t="s">
        <v>2244</v>
      </c>
      <c r="L45" s="1" t="s">
        <v>2244</v>
      </c>
      <c r="M45" s="1" t="s">
        <v>2103</v>
      </c>
      <c r="N45" s="1" t="s">
        <v>2103</v>
      </c>
      <c r="O45" s="1" t="s">
        <v>2104</v>
      </c>
      <c r="P45" s="1" t="s">
        <v>2105</v>
      </c>
      <c r="Q45" s="1" t="s">
        <v>2106</v>
      </c>
      <c r="R45" s="1" t="s">
        <v>2245</v>
      </c>
      <c r="S45" s="1" t="s">
        <v>75</v>
      </c>
      <c r="T45" s="1" t="s">
        <v>2108</v>
      </c>
      <c r="U45" s="1" t="s">
        <v>2109</v>
      </c>
      <c r="V45" s="1" t="s">
        <v>2110</v>
      </c>
    </row>
    <row r="46" s="1" customFormat="1" spans="1:22">
      <c r="A46" s="1" t="s">
        <v>1447</v>
      </c>
      <c r="B46" s="1" t="s">
        <v>310</v>
      </c>
      <c r="C46" s="1" t="s">
        <v>1448</v>
      </c>
      <c r="D46" s="1" t="s">
        <v>1236</v>
      </c>
      <c r="E46" s="1" t="s">
        <v>2246</v>
      </c>
      <c r="F46" s="1" t="s">
        <v>310</v>
      </c>
      <c r="G46" s="1" t="s">
        <v>628</v>
      </c>
      <c r="H46" s="1" t="s">
        <v>2100</v>
      </c>
      <c r="I46" s="1" t="s">
        <v>2247</v>
      </c>
      <c r="J46" s="1" t="s">
        <v>2102</v>
      </c>
      <c r="K46" s="1" t="s">
        <v>2247</v>
      </c>
      <c r="L46" s="1" t="s">
        <v>2247</v>
      </c>
      <c r="M46" s="1" t="s">
        <v>2103</v>
      </c>
      <c r="N46" s="1" t="s">
        <v>2103</v>
      </c>
      <c r="O46" s="1" t="s">
        <v>2104</v>
      </c>
      <c r="P46" s="1" t="s">
        <v>2105</v>
      </c>
      <c r="Q46" s="1" t="s">
        <v>2106</v>
      </c>
      <c r="R46" s="1" t="s">
        <v>2248</v>
      </c>
      <c r="S46" s="1" t="s">
        <v>75</v>
      </c>
      <c r="T46" s="1" t="s">
        <v>2108</v>
      </c>
      <c r="U46" s="1" t="s">
        <v>2109</v>
      </c>
      <c r="V46" s="1" t="s">
        <v>2122</v>
      </c>
    </row>
    <row r="47" s="1" customFormat="1" spans="1:22">
      <c r="A47" s="1" t="s">
        <v>1302</v>
      </c>
      <c r="B47" s="1" t="s">
        <v>310</v>
      </c>
      <c r="C47" s="1" t="s">
        <v>1303</v>
      </c>
      <c r="D47" s="1" t="s">
        <v>690</v>
      </c>
      <c r="E47" s="1" t="s">
        <v>2249</v>
      </c>
      <c r="F47" s="1" t="s">
        <v>310</v>
      </c>
      <c r="G47" s="1" t="s">
        <v>399</v>
      </c>
      <c r="H47" s="1" t="s">
        <v>2100</v>
      </c>
      <c r="I47" s="1" t="s">
        <v>2250</v>
      </c>
      <c r="J47" s="1" t="s">
        <v>2102</v>
      </c>
      <c r="K47" s="1" t="s">
        <v>2250</v>
      </c>
      <c r="L47" s="1" t="s">
        <v>2250</v>
      </c>
      <c r="M47" s="1" t="s">
        <v>2103</v>
      </c>
      <c r="N47" s="1" t="s">
        <v>2103</v>
      </c>
      <c r="O47" s="1" t="s">
        <v>2104</v>
      </c>
      <c r="P47" s="1" t="s">
        <v>2105</v>
      </c>
      <c r="Q47" s="1" t="s">
        <v>2106</v>
      </c>
      <c r="R47" s="1" t="s">
        <v>2251</v>
      </c>
      <c r="S47" s="1" t="s">
        <v>75</v>
      </c>
      <c r="T47" s="1" t="s">
        <v>2108</v>
      </c>
      <c r="U47" s="1" t="s">
        <v>2109</v>
      </c>
      <c r="V47" s="1" t="s">
        <v>2110</v>
      </c>
    </row>
    <row r="48" s="1" customFormat="1" spans="1:22">
      <c r="A48" s="1" t="s">
        <v>1299</v>
      </c>
      <c r="B48" s="1" t="s">
        <v>310</v>
      </c>
      <c r="C48" s="1" t="s">
        <v>1300</v>
      </c>
      <c r="D48" s="1" t="s">
        <v>1029</v>
      </c>
      <c r="E48" s="1" t="s">
        <v>2252</v>
      </c>
      <c r="F48" s="1" t="s">
        <v>310</v>
      </c>
      <c r="G48" s="1" t="s">
        <v>399</v>
      </c>
      <c r="H48" s="1" t="s">
        <v>2100</v>
      </c>
      <c r="I48" s="1" t="s">
        <v>2253</v>
      </c>
      <c r="J48" s="1" t="s">
        <v>2102</v>
      </c>
      <c r="K48" s="1" t="s">
        <v>2253</v>
      </c>
      <c r="L48" s="1" t="s">
        <v>2253</v>
      </c>
      <c r="M48" s="1" t="s">
        <v>2103</v>
      </c>
      <c r="N48" s="1" t="s">
        <v>2103</v>
      </c>
      <c r="O48" s="1" t="s">
        <v>2104</v>
      </c>
      <c r="P48" s="1" t="s">
        <v>2105</v>
      </c>
      <c r="Q48" s="1" t="s">
        <v>2106</v>
      </c>
      <c r="R48" s="1" t="s">
        <v>2254</v>
      </c>
      <c r="S48" s="1" t="s">
        <v>75</v>
      </c>
      <c r="T48" s="1" t="s">
        <v>2108</v>
      </c>
      <c r="U48" s="1" t="s">
        <v>2109</v>
      </c>
      <c r="V48" s="1" t="s">
        <v>2110</v>
      </c>
    </row>
    <row r="49" s="1" customFormat="1" spans="1:22">
      <c r="A49" s="1" t="s">
        <v>1290</v>
      </c>
      <c r="B49" s="1" t="s">
        <v>310</v>
      </c>
      <c r="C49" s="1" t="s">
        <v>1291</v>
      </c>
      <c r="D49" s="1" t="s">
        <v>1029</v>
      </c>
      <c r="E49" s="1" t="s">
        <v>2255</v>
      </c>
      <c r="F49" s="1" t="s">
        <v>310</v>
      </c>
      <c r="G49" s="1" t="s">
        <v>399</v>
      </c>
      <c r="H49" s="1" t="s">
        <v>2100</v>
      </c>
      <c r="I49" s="1" t="s">
        <v>2253</v>
      </c>
      <c r="J49" s="1" t="s">
        <v>2102</v>
      </c>
      <c r="K49" s="1" t="s">
        <v>2253</v>
      </c>
      <c r="L49" s="1" t="s">
        <v>2253</v>
      </c>
      <c r="M49" s="1" t="s">
        <v>2103</v>
      </c>
      <c r="N49" s="1" t="s">
        <v>2103</v>
      </c>
      <c r="O49" s="1" t="s">
        <v>2104</v>
      </c>
      <c r="P49" s="1" t="s">
        <v>2105</v>
      </c>
      <c r="Q49" s="1" t="s">
        <v>2106</v>
      </c>
      <c r="R49" s="1" t="s">
        <v>2256</v>
      </c>
      <c r="S49" s="1" t="s">
        <v>75</v>
      </c>
      <c r="T49" s="1" t="s">
        <v>2108</v>
      </c>
      <c r="U49" s="1" t="s">
        <v>2109</v>
      </c>
      <c r="V49" s="1" t="s">
        <v>2110</v>
      </c>
    </row>
    <row r="50" s="1" customFormat="1" spans="1:22">
      <c r="A50" s="1" t="s">
        <v>1549</v>
      </c>
      <c r="B50" s="1" t="s">
        <v>310</v>
      </c>
      <c r="C50" s="1" t="s">
        <v>1550</v>
      </c>
      <c r="D50" s="1" t="s">
        <v>1552</v>
      </c>
      <c r="E50" s="1" t="s">
        <v>2257</v>
      </c>
      <c r="F50" s="1" t="s">
        <v>310</v>
      </c>
      <c r="G50" s="1" t="s">
        <v>628</v>
      </c>
      <c r="H50" s="1" t="s">
        <v>2100</v>
      </c>
      <c r="I50" s="1" t="s">
        <v>2258</v>
      </c>
      <c r="J50" s="1" t="s">
        <v>2102</v>
      </c>
      <c r="K50" s="1" t="s">
        <v>2258</v>
      </c>
      <c r="L50" s="1" t="s">
        <v>2258</v>
      </c>
      <c r="M50" s="1" t="s">
        <v>2103</v>
      </c>
      <c r="N50" s="1" t="s">
        <v>2103</v>
      </c>
      <c r="O50" s="1" t="s">
        <v>2104</v>
      </c>
      <c r="P50" s="1" t="s">
        <v>2105</v>
      </c>
      <c r="Q50" s="1" t="s">
        <v>2106</v>
      </c>
      <c r="R50" s="1" t="s">
        <v>2259</v>
      </c>
      <c r="S50" s="1" t="s">
        <v>75</v>
      </c>
      <c r="T50" s="1" t="s">
        <v>2108</v>
      </c>
      <c r="U50" s="1" t="s">
        <v>2109</v>
      </c>
      <c r="V50" s="1" t="s">
        <v>2110</v>
      </c>
    </row>
    <row r="51" s="1" customFormat="1" spans="1:22">
      <c r="A51" s="1" t="s">
        <v>1227</v>
      </c>
      <c r="B51" s="1" t="s">
        <v>310</v>
      </c>
      <c r="C51" s="1" t="s">
        <v>1228</v>
      </c>
      <c r="D51" s="1" t="s">
        <v>2260</v>
      </c>
      <c r="E51" s="1" t="s">
        <v>2261</v>
      </c>
      <c r="F51" s="1" t="s">
        <v>310</v>
      </c>
      <c r="G51" s="1" t="s">
        <v>399</v>
      </c>
      <c r="H51" s="1" t="s">
        <v>2100</v>
      </c>
      <c r="I51" s="1" t="s">
        <v>2262</v>
      </c>
      <c r="J51" s="1" t="s">
        <v>2102</v>
      </c>
      <c r="K51" s="1" t="s">
        <v>2262</v>
      </c>
      <c r="L51" s="1" t="s">
        <v>2262</v>
      </c>
      <c r="M51" s="1" t="s">
        <v>2103</v>
      </c>
      <c r="N51" s="1" t="s">
        <v>2103</v>
      </c>
      <c r="O51" s="1" t="s">
        <v>2104</v>
      </c>
      <c r="P51" s="1" t="s">
        <v>2105</v>
      </c>
      <c r="Q51" s="1" t="s">
        <v>2106</v>
      </c>
      <c r="R51" s="1" t="s">
        <v>2263</v>
      </c>
      <c r="S51" s="1" t="s">
        <v>75</v>
      </c>
      <c r="T51" s="1" t="s">
        <v>2108</v>
      </c>
      <c r="U51" s="1" t="s">
        <v>2109</v>
      </c>
      <c r="V51" s="1" t="s">
        <v>2122</v>
      </c>
    </row>
    <row r="52" s="1" customFormat="1" spans="1:22">
      <c r="A52" s="1" t="s">
        <v>1534</v>
      </c>
      <c r="B52" s="1" t="s">
        <v>309</v>
      </c>
      <c r="C52" s="1" t="s">
        <v>1535</v>
      </c>
      <c r="D52" s="1" t="s">
        <v>1537</v>
      </c>
      <c r="E52" s="1" t="s">
        <v>2264</v>
      </c>
      <c r="F52" s="1" t="s">
        <v>310</v>
      </c>
      <c r="G52" s="1" t="s">
        <v>628</v>
      </c>
      <c r="H52" s="1" t="s">
        <v>2100</v>
      </c>
      <c r="I52" s="1" t="s">
        <v>2265</v>
      </c>
      <c r="J52" s="1" t="s">
        <v>2102</v>
      </c>
      <c r="K52" s="1" t="s">
        <v>2265</v>
      </c>
      <c r="L52" s="1" t="s">
        <v>2265</v>
      </c>
      <c r="M52" s="1" t="s">
        <v>2103</v>
      </c>
      <c r="N52" s="1" t="s">
        <v>2103</v>
      </c>
      <c r="O52" s="1" t="s">
        <v>2104</v>
      </c>
      <c r="P52" s="1" t="s">
        <v>2105</v>
      </c>
      <c r="Q52" s="1" t="s">
        <v>2106</v>
      </c>
      <c r="R52" s="1" t="s">
        <v>2266</v>
      </c>
      <c r="S52" s="1" t="s">
        <v>75</v>
      </c>
      <c r="T52" s="1" t="s">
        <v>2108</v>
      </c>
      <c r="U52" s="1" t="s">
        <v>2109</v>
      </c>
      <c r="V52" s="1" t="s">
        <v>2110</v>
      </c>
    </row>
    <row r="53" s="1" customFormat="1" spans="1:22">
      <c r="A53" s="1" t="s">
        <v>1026</v>
      </c>
      <c r="B53" s="1" t="s">
        <v>309</v>
      </c>
      <c r="C53" s="1" t="s">
        <v>1027</v>
      </c>
      <c r="D53" s="1" t="s">
        <v>1029</v>
      </c>
      <c r="E53" s="1" t="s">
        <v>2267</v>
      </c>
      <c r="F53" s="1" t="s">
        <v>309</v>
      </c>
      <c r="G53" s="1" t="s">
        <v>310</v>
      </c>
      <c r="H53" s="1" t="s">
        <v>2100</v>
      </c>
      <c r="I53" s="1" t="s">
        <v>2268</v>
      </c>
      <c r="J53" s="1" t="s">
        <v>2102</v>
      </c>
      <c r="K53" s="1" t="s">
        <v>2268</v>
      </c>
      <c r="L53" s="1" t="s">
        <v>2268</v>
      </c>
      <c r="M53" s="1" t="s">
        <v>2103</v>
      </c>
      <c r="N53" s="1" t="s">
        <v>2103</v>
      </c>
      <c r="O53" s="1" t="s">
        <v>2104</v>
      </c>
      <c r="P53" s="1" t="s">
        <v>2105</v>
      </c>
      <c r="Q53" s="1" t="s">
        <v>2106</v>
      </c>
      <c r="R53" s="1" t="s">
        <v>2269</v>
      </c>
      <c r="S53" s="1" t="s">
        <v>75</v>
      </c>
      <c r="T53" s="1" t="s">
        <v>2108</v>
      </c>
      <c r="U53" s="1" t="s">
        <v>2109</v>
      </c>
      <c r="V53" s="1" t="s">
        <v>2110</v>
      </c>
    </row>
    <row r="54" s="1" customFormat="1" spans="1:22">
      <c r="A54" s="1" t="s">
        <v>1034</v>
      </c>
      <c r="B54" s="1" t="s">
        <v>309</v>
      </c>
      <c r="C54" s="1" t="s">
        <v>1035</v>
      </c>
      <c r="D54" s="1" t="s">
        <v>690</v>
      </c>
      <c r="E54" s="1" t="s">
        <v>2270</v>
      </c>
      <c r="F54" s="1" t="s">
        <v>309</v>
      </c>
      <c r="G54" s="1" t="s">
        <v>310</v>
      </c>
      <c r="H54" s="1" t="s">
        <v>2100</v>
      </c>
      <c r="I54" s="1" t="s">
        <v>2250</v>
      </c>
      <c r="J54" s="1" t="s">
        <v>2102</v>
      </c>
      <c r="K54" s="1" t="s">
        <v>2250</v>
      </c>
      <c r="L54" s="1" t="s">
        <v>2250</v>
      </c>
      <c r="M54" s="1" t="s">
        <v>2103</v>
      </c>
      <c r="N54" s="1" t="s">
        <v>2103</v>
      </c>
      <c r="O54" s="1" t="s">
        <v>2104</v>
      </c>
      <c r="P54" s="1" t="s">
        <v>2105</v>
      </c>
      <c r="Q54" s="1" t="s">
        <v>2106</v>
      </c>
      <c r="R54" s="1" t="s">
        <v>2271</v>
      </c>
      <c r="S54" s="1" t="s">
        <v>75</v>
      </c>
      <c r="T54" s="1" t="s">
        <v>2108</v>
      </c>
      <c r="U54" s="1" t="s">
        <v>2109</v>
      </c>
      <c r="V54" s="1" t="s">
        <v>2110</v>
      </c>
    </row>
    <row r="55" s="1" customFormat="1" spans="1:22">
      <c r="A55" s="1" t="s">
        <v>1882</v>
      </c>
      <c r="B55" s="1" t="s">
        <v>309</v>
      </c>
      <c r="C55" s="1" t="s">
        <v>1883</v>
      </c>
      <c r="D55" s="1" t="s">
        <v>133</v>
      </c>
      <c r="E55" s="1" t="s">
        <v>2272</v>
      </c>
      <c r="F55" s="1" t="s">
        <v>399</v>
      </c>
      <c r="G55" s="1" t="s">
        <v>629</v>
      </c>
      <c r="H55" s="1" t="s">
        <v>2100</v>
      </c>
      <c r="I55" s="1" t="s">
        <v>2273</v>
      </c>
      <c r="J55" s="1" t="s">
        <v>2102</v>
      </c>
      <c r="K55" s="1" t="s">
        <v>2273</v>
      </c>
      <c r="L55" s="1" t="s">
        <v>2273</v>
      </c>
      <c r="M55" s="1" t="s">
        <v>2103</v>
      </c>
      <c r="N55" s="1" t="s">
        <v>2103</v>
      </c>
      <c r="O55" s="1" t="s">
        <v>2104</v>
      </c>
      <c r="P55" s="1" t="s">
        <v>2105</v>
      </c>
      <c r="Q55" s="1" t="s">
        <v>2106</v>
      </c>
      <c r="R55" s="1" t="s">
        <v>2274</v>
      </c>
      <c r="S55" s="1" t="s">
        <v>75</v>
      </c>
      <c r="T55" s="1" t="s">
        <v>2108</v>
      </c>
      <c r="U55" s="1" t="s">
        <v>2127</v>
      </c>
      <c r="V55" s="1" t="s">
        <v>2110</v>
      </c>
    </row>
    <row r="56" s="1" customFormat="1" spans="1:22">
      <c r="A56" s="1" t="s">
        <v>1305</v>
      </c>
      <c r="B56" s="1" t="s">
        <v>310</v>
      </c>
      <c r="C56" s="1" t="s">
        <v>1306</v>
      </c>
      <c r="D56" s="1" t="s">
        <v>142</v>
      </c>
      <c r="E56" s="1" t="s">
        <v>2275</v>
      </c>
      <c r="F56" s="1" t="s">
        <v>310</v>
      </c>
      <c r="G56" s="1" t="s">
        <v>399</v>
      </c>
      <c r="H56" s="1" t="s">
        <v>2100</v>
      </c>
      <c r="I56" s="1" t="s">
        <v>2276</v>
      </c>
      <c r="J56" s="1" t="s">
        <v>2102</v>
      </c>
      <c r="K56" s="1" t="s">
        <v>2276</v>
      </c>
      <c r="L56" s="1" t="s">
        <v>2276</v>
      </c>
      <c r="M56" s="1" t="s">
        <v>2103</v>
      </c>
      <c r="N56" s="1" t="s">
        <v>2103</v>
      </c>
      <c r="O56" s="1" t="s">
        <v>2104</v>
      </c>
      <c r="P56" s="1" t="s">
        <v>2105</v>
      </c>
      <c r="Q56" s="1" t="s">
        <v>2106</v>
      </c>
      <c r="R56" s="1" t="s">
        <v>2277</v>
      </c>
      <c r="S56" s="1" t="s">
        <v>75</v>
      </c>
      <c r="T56" s="1" t="s">
        <v>2108</v>
      </c>
      <c r="U56" s="1" t="s">
        <v>2109</v>
      </c>
      <c r="V56" s="1" t="s">
        <v>2110</v>
      </c>
    </row>
    <row r="57" s="1" customFormat="1" spans="1:22">
      <c r="A57" s="1" t="s">
        <v>1528</v>
      </c>
      <c r="B57" s="1" t="s">
        <v>310</v>
      </c>
      <c r="C57" s="1" t="s">
        <v>1529</v>
      </c>
      <c r="D57" s="1" t="s">
        <v>1099</v>
      </c>
      <c r="E57" s="1" t="s">
        <v>2278</v>
      </c>
      <c r="F57" s="1" t="s">
        <v>399</v>
      </c>
      <c r="G57" s="1" t="s">
        <v>628</v>
      </c>
      <c r="H57" s="1" t="s">
        <v>2100</v>
      </c>
      <c r="I57" s="1" t="s">
        <v>2279</v>
      </c>
      <c r="J57" s="1" t="s">
        <v>2102</v>
      </c>
      <c r="K57" s="1" t="s">
        <v>2279</v>
      </c>
      <c r="L57" s="1" t="s">
        <v>2279</v>
      </c>
      <c r="M57" s="1" t="s">
        <v>2103</v>
      </c>
      <c r="N57" s="1" t="s">
        <v>2103</v>
      </c>
      <c r="O57" s="1" t="s">
        <v>2104</v>
      </c>
      <c r="P57" s="1" t="s">
        <v>2105</v>
      </c>
      <c r="Q57" s="1" t="s">
        <v>2106</v>
      </c>
      <c r="R57" s="1" t="s">
        <v>2280</v>
      </c>
      <c r="S57" s="1" t="s">
        <v>75</v>
      </c>
      <c r="T57" s="1" t="s">
        <v>2108</v>
      </c>
      <c r="U57" s="1" t="s">
        <v>2109</v>
      </c>
      <c r="V57" s="1" t="s">
        <v>2110</v>
      </c>
    </row>
    <row r="58" s="1" customFormat="1" spans="1:22">
      <c r="A58" s="1" t="s">
        <v>1891</v>
      </c>
      <c r="B58" s="1" t="s">
        <v>309</v>
      </c>
      <c r="C58" s="1" t="s">
        <v>1892</v>
      </c>
      <c r="D58" s="1" t="s">
        <v>1894</v>
      </c>
      <c r="E58" s="1" t="s">
        <v>2281</v>
      </c>
      <c r="F58" s="1" t="s">
        <v>399</v>
      </c>
      <c r="G58" s="1" t="s">
        <v>629</v>
      </c>
      <c r="H58" s="1" t="s">
        <v>2100</v>
      </c>
      <c r="I58" s="1" t="s">
        <v>2282</v>
      </c>
      <c r="J58" s="1" t="s">
        <v>2102</v>
      </c>
      <c r="K58" s="1" t="s">
        <v>2282</v>
      </c>
      <c r="L58" s="1" t="s">
        <v>2282</v>
      </c>
      <c r="M58" s="1" t="s">
        <v>2103</v>
      </c>
      <c r="N58" s="1" t="s">
        <v>2103</v>
      </c>
      <c r="O58" s="1" t="s">
        <v>2104</v>
      </c>
      <c r="P58" s="1" t="s">
        <v>2105</v>
      </c>
      <c r="Q58" s="1" t="s">
        <v>2106</v>
      </c>
      <c r="R58" s="1" t="s">
        <v>2283</v>
      </c>
      <c r="S58" s="1" t="s">
        <v>75</v>
      </c>
      <c r="T58" s="1" t="s">
        <v>2108</v>
      </c>
      <c r="U58" s="1" t="s">
        <v>2109</v>
      </c>
      <c r="V58" s="1" t="s">
        <v>2115</v>
      </c>
    </row>
    <row r="59" s="1" customFormat="1" spans="1:22">
      <c r="A59" s="1" t="s">
        <v>960</v>
      </c>
      <c r="B59" s="1" t="s">
        <v>309</v>
      </c>
      <c r="C59" s="1" t="s">
        <v>961</v>
      </c>
      <c r="D59" s="1" t="s">
        <v>2284</v>
      </c>
      <c r="E59" s="1" t="s">
        <v>2285</v>
      </c>
      <c r="F59" s="1" t="s">
        <v>309</v>
      </c>
      <c r="G59" s="1" t="s">
        <v>310</v>
      </c>
      <c r="H59" s="1" t="s">
        <v>2100</v>
      </c>
      <c r="I59" s="1" t="s">
        <v>2286</v>
      </c>
      <c r="J59" s="1" t="s">
        <v>2102</v>
      </c>
      <c r="K59" s="1" t="s">
        <v>2286</v>
      </c>
      <c r="L59" s="1" t="s">
        <v>2286</v>
      </c>
      <c r="M59" s="1" t="s">
        <v>2103</v>
      </c>
      <c r="N59" s="1" t="s">
        <v>2103</v>
      </c>
      <c r="O59" s="1" t="s">
        <v>2104</v>
      </c>
      <c r="P59" s="1" t="s">
        <v>2105</v>
      </c>
      <c r="Q59" s="1" t="s">
        <v>2106</v>
      </c>
      <c r="R59" s="1" t="s">
        <v>2287</v>
      </c>
      <c r="S59" s="1" t="s">
        <v>75</v>
      </c>
      <c r="T59" s="1" t="s">
        <v>2108</v>
      </c>
      <c r="U59" s="1" t="s">
        <v>2127</v>
      </c>
      <c r="V59" s="1" t="s">
        <v>2122</v>
      </c>
    </row>
    <row r="60" s="1" customFormat="1" spans="1:22">
      <c r="A60" s="1" t="s">
        <v>1233</v>
      </c>
      <c r="B60" s="1" t="s">
        <v>310</v>
      </c>
      <c r="C60" s="1" t="s">
        <v>1234</v>
      </c>
      <c r="D60" s="1" t="s">
        <v>1236</v>
      </c>
      <c r="E60" s="1" t="s">
        <v>2288</v>
      </c>
      <c r="F60" s="1" t="s">
        <v>310</v>
      </c>
      <c r="G60" s="1" t="s">
        <v>399</v>
      </c>
      <c r="H60" s="1" t="s">
        <v>2100</v>
      </c>
      <c r="I60" s="1" t="s">
        <v>2289</v>
      </c>
      <c r="J60" s="1" t="s">
        <v>2102</v>
      </c>
      <c r="K60" s="1" t="s">
        <v>2289</v>
      </c>
      <c r="L60" s="1" t="s">
        <v>2289</v>
      </c>
      <c r="M60" s="1" t="s">
        <v>2103</v>
      </c>
      <c r="N60" s="1" t="s">
        <v>2103</v>
      </c>
      <c r="O60" s="1" t="s">
        <v>2104</v>
      </c>
      <c r="P60" s="1" t="s">
        <v>2105</v>
      </c>
      <c r="Q60" s="1" t="s">
        <v>2106</v>
      </c>
      <c r="R60" s="1" t="s">
        <v>2290</v>
      </c>
      <c r="S60" s="1" t="s">
        <v>75</v>
      </c>
      <c r="T60" s="1" t="s">
        <v>2108</v>
      </c>
      <c r="U60" s="1" t="s">
        <v>2109</v>
      </c>
      <c r="V60" s="1" t="s">
        <v>2122</v>
      </c>
    </row>
    <row r="61" s="1" customFormat="1" spans="1:22">
      <c r="A61" s="1" t="s">
        <v>954</v>
      </c>
      <c r="B61" s="1" t="s">
        <v>309</v>
      </c>
      <c r="C61" s="1" t="s">
        <v>955</v>
      </c>
      <c r="D61" s="1" t="s">
        <v>215</v>
      </c>
      <c r="E61" s="1" t="s">
        <v>2291</v>
      </c>
      <c r="F61" s="1" t="s">
        <v>309</v>
      </c>
      <c r="G61" s="1" t="s">
        <v>310</v>
      </c>
      <c r="H61" s="1" t="s">
        <v>2100</v>
      </c>
      <c r="I61" s="1" t="s">
        <v>2292</v>
      </c>
      <c r="J61" s="1" t="s">
        <v>2102</v>
      </c>
      <c r="K61" s="1" t="s">
        <v>2292</v>
      </c>
      <c r="L61" s="1" t="s">
        <v>2292</v>
      </c>
      <c r="M61" s="1" t="s">
        <v>2103</v>
      </c>
      <c r="N61" s="1" t="s">
        <v>2103</v>
      </c>
      <c r="O61" s="1" t="s">
        <v>2104</v>
      </c>
      <c r="P61" s="1" t="s">
        <v>2105</v>
      </c>
      <c r="Q61" s="1" t="s">
        <v>2106</v>
      </c>
      <c r="R61" s="1" t="s">
        <v>2293</v>
      </c>
      <c r="S61" s="1" t="s">
        <v>75</v>
      </c>
      <c r="T61" s="1" t="s">
        <v>2108</v>
      </c>
      <c r="U61" s="1" t="s">
        <v>2127</v>
      </c>
      <c r="V61" s="1" t="s">
        <v>2122</v>
      </c>
    </row>
    <row r="62" s="1" customFormat="1" spans="1:22">
      <c r="A62" s="1" t="s">
        <v>1733</v>
      </c>
      <c r="B62" s="1" t="s">
        <v>309</v>
      </c>
      <c r="C62" s="1" t="s">
        <v>1734</v>
      </c>
      <c r="D62" s="1" t="s">
        <v>2284</v>
      </c>
      <c r="E62" s="1" t="s">
        <v>2294</v>
      </c>
      <c r="F62" s="1" t="s">
        <v>628</v>
      </c>
      <c r="G62" s="1" t="s">
        <v>629</v>
      </c>
      <c r="H62" s="1" t="s">
        <v>2100</v>
      </c>
      <c r="I62" s="1" t="s">
        <v>2295</v>
      </c>
      <c r="J62" s="1" t="s">
        <v>2102</v>
      </c>
      <c r="K62" s="1" t="s">
        <v>2295</v>
      </c>
      <c r="L62" s="1" t="s">
        <v>2295</v>
      </c>
      <c r="M62" s="1" t="s">
        <v>2103</v>
      </c>
      <c r="N62" s="1" t="s">
        <v>2103</v>
      </c>
      <c r="O62" s="1" t="s">
        <v>2104</v>
      </c>
      <c r="P62" s="1" t="s">
        <v>2105</v>
      </c>
      <c r="Q62" s="1" t="s">
        <v>2106</v>
      </c>
      <c r="R62" s="1" t="s">
        <v>2296</v>
      </c>
      <c r="S62" s="1" t="s">
        <v>75</v>
      </c>
      <c r="T62" s="1" t="s">
        <v>2108</v>
      </c>
      <c r="U62" s="1" t="s">
        <v>2127</v>
      </c>
      <c r="V62" s="1" t="s">
        <v>2122</v>
      </c>
    </row>
    <row r="63" s="1" customFormat="1" spans="1:22">
      <c r="A63" s="1" t="s">
        <v>933</v>
      </c>
      <c r="B63" s="1" t="s">
        <v>309</v>
      </c>
      <c r="C63" s="1" t="s">
        <v>934</v>
      </c>
      <c r="D63" s="1" t="s">
        <v>215</v>
      </c>
      <c r="E63" s="1" t="s">
        <v>2297</v>
      </c>
      <c r="F63" s="1" t="s">
        <v>309</v>
      </c>
      <c r="G63" s="1" t="s">
        <v>310</v>
      </c>
      <c r="H63" s="1" t="s">
        <v>2100</v>
      </c>
      <c r="I63" s="1" t="s">
        <v>2298</v>
      </c>
      <c r="J63" s="1" t="s">
        <v>2102</v>
      </c>
      <c r="K63" s="1" t="s">
        <v>2298</v>
      </c>
      <c r="L63" s="1" t="s">
        <v>2298</v>
      </c>
      <c r="M63" s="1" t="s">
        <v>2103</v>
      </c>
      <c r="N63" s="1" t="s">
        <v>2103</v>
      </c>
      <c r="O63" s="1" t="s">
        <v>2104</v>
      </c>
      <c r="P63" s="1" t="s">
        <v>2105</v>
      </c>
      <c r="Q63" s="1" t="s">
        <v>2106</v>
      </c>
      <c r="R63" s="1" t="s">
        <v>2299</v>
      </c>
      <c r="S63" s="1" t="s">
        <v>75</v>
      </c>
      <c r="T63" s="1" t="s">
        <v>2108</v>
      </c>
      <c r="U63" s="1" t="s">
        <v>2127</v>
      </c>
      <c r="V63" s="1" t="s">
        <v>2122</v>
      </c>
    </row>
    <row r="64" s="1" customFormat="1" spans="1:22">
      <c r="A64" s="1" t="s">
        <v>1507</v>
      </c>
      <c r="B64" s="1" t="s">
        <v>422</v>
      </c>
      <c r="C64" s="1" t="s">
        <v>1508</v>
      </c>
      <c r="D64" s="1" t="s">
        <v>1099</v>
      </c>
      <c r="E64" s="1" t="s">
        <v>2300</v>
      </c>
      <c r="F64" s="1" t="s">
        <v>310</v>
      </c>
      <c r="G64" s="1" t="s">
        <v>628</v>
      </c>
      <c r="H64" s="1" t="s">
        <v>2100</v>
      </c>
      <c r="I64" s="1" t="s">
        <v>2301</v>
      </c>
      <c r="J64" s="1" t="s">
        <v>2102</v>
      </c>
      <c r="K64" s="1" t="s">
        <v>2301</v>
      </c>
      <c r="L64" s="1" t="s">
        <v>2301</v>
      </c>
      <c r="M64" s="1" t="s">
        <v>2103</v>
      </c>
      <c r="N64" s="1" t="s">
        <v>2103</v>
      </c>
      <c r="O64" s="1" t="s">
        <v>2104</v>
      </c>
      <c r="P64" s="1" t="s">
        <v>2105</v>
      </c>
      <c r="Q64" s="1" t="s">
        <v>2106</v>
      </c>
      <c r="R64" s="1" t="s">
        <v>2302</v>
      </c>
      <c r="S64" s="1" t="s">
        <v>75</v>
      </c>
      <c r="T64" s="1" t="s">
        <v>2108</v>
      </c>
      <c r="U64" s="1" t="s">
        <v>2109</v>
      </c>
      <c r="V64" s="1" t="s">
        <v>2110</v>
      </c>
    </row>
    <row r="65" s="1" customFormat="1" spans="1:22">
      <c r="A65" s="1" t="s">
        <v>662</v>
      </c>
      <c r="B65" s="1" t="s">
        <v>422</v>
      </c>
      <c r="C65" s="1" t="s">
        <v>663</v>
      </c>
      <c r="D65" s="1" t="s">
        <v>102</v>
      </c>
      <c r="E65" s="1" t="s">
        <v>2303</v>
      </c>
      <c r="F65" s="1" t="s">
        <v>422</v>
      </c>
      <c r="G65" s="1" t="s">
        <v>309</v>
      </c>
      <c r="H65" s="1" t="s">
        <v>2100</v>
      </c>
      <c r="I65" s="1" t="s">
        <v>2304</v>
      </c>
      <c r="J65" s="1" t="s">
        <v>2102</v>
      </c>
      <c r="K65" s="1" t="s">
        <v>2304</v>
      </c>
      <c r="L65" s="1" t="s">
        <v>2304</v>
      </c>
      <c r="M65" s="1" t="s">
        <v>2103</v>
      </c>
      <c r="N65" s="1" t="s">
        <v>2103</v>
      </c>
      <c r="O65" s="1" t="s">
        <v>2104</v>
      </c>
      <c r="P65" s="1" t="s">
        <v>2105</v>
      </c>
      <c r="Q65" s="1" t="s">
        <v>2106</v>
      </c>
      <c r="R65" s="1" t="s">
        <v>2305</v>
      </c>
      <c r="S65" s="1" t="s">
        <v>75</v>
      </c>
      <c r="T65" s="1" t="s">
        <v>2108</v>
      </c>
      <c r="U65" s="1" t="s">
        <v>2109</v>
      </c>
      <c r="V65" s="1" t="s">
        <v>2306</v>
      </c>
    </row>
    <row r="66" s="1" customFormat="1" spans="1:22">
      <c r="A66" s="1" t="s">
        <v>1276</v>
      </c>
      <c r="B66" s="1" t="s">
        <v>422</v>
      </c>
      <c r="C66" s="1" t="s">
        <v>1277</v>
      </c>
      <c r="D66" s="1" t="s">
        <v>2307</v>
      </c>
      <c r="E66" s="1" t="s">
        <v>2308</v>
      </c>
      <c r="F66" s="1" t="s">
        <v>309</v>
      </c>
      <c r="G66" s="1" t="s">
        <v>399</v>
      </c>
      <c r="H66" s="1" t="s">
        <v>2100</v>
      </c>
      <c r="I66" s="1" t="s">
        <v>2309</v>
      </c>
      <c r="J66" s="1" t="s">
        <v>2102</v>
      </c>
      <c r="K66" s="1" t="s">
        <v>2309</v>
      </c>
      <c r="L66" s="1" t="s">
        <v>2309</v>
      </c>
      <c r="M66" s="1" t="s">
        <v>2103</v>
      </c>
      <c r="N66" s="1" t="s">
        <v>2103</v>
      </c>
      <c r="O66" s="1" t="s">
        <v>2104</v>
      </c>
      <c r="P66" s="1" t="s">
        <v>2105</v>
      </c>
      <c r="Q66" s="1" t="s">
        <v>2106</v>
      </c>
      <c r="R66" s="1" t="s">
        <v>2310</v>
      </c>
      <c r="S66" s="1" t="s">
        <v>75</v>
      </c>
      <c r="T66" s="1" t="s">
        <v>2108</v>
      </c>
      <c r="U66" s="1" t="s">
        <v>2127</v>
      </c>
      <c r="V66" s="1" t="s">
        <v>2115</v>
      </c>
    </row>
    <row r="67" s="1" customFormat="1" spans="1:22">
      <c r="A67" s="1" t="s">
        <v>1221</v>
      </c>
      <c r="B67" s="1" t="s">
        <v>422</v>
      </c>
      <c r="C67" s="1" t="s">
        <v>1222</v>
      </c>
      <c r="D67" s="1" t="s">
        <v>2284</v>
      </c>
      <c r="E67" s="1" t="s">
        <v>2311</v>
      </c>
      <c r="F67" s="1" t="s">
        <v>309</v>
      </c>
      <c r="G67" s="1" t="s">
        <v>399</v>
      </c>
      <c r="H67" s="1" t="s">
        <v>2100</v>
      </c>
      <c r="I67" s="1" t="s">
        <v>2312</v>
      </c>
      <c r="J67" s="1" t="s">
        <v>2102</v>
      </c>
      <c r="K67" s="1" t="s">
        <v>2312</v>
      </c>
      <c r="L67" s="1" t="s">
        <v>2312</v>
      </c>
      <c r="M67" s="1" t="s">
        <v>2103</v>
      </c>
      <c r="N67" s="1" t="s">
        <v>2103</v>
      </c>
      <c r="O67" s="1" t="s">
        <v>2104</v>
      </c>
      <c r="P67" s="1" t="s">
        <v>2105</v>
      </c>
      <c r="Q67" s="1" t="s">
        <v>2106</v>
      </c>
      <c r="R67" s="1" t="s">
        <v>2313</v>
      </c>
      <c r="S67" s="1" t="s">
        <v>75</v>
      </c>
      <c r="T67" s="1" t="s">
        <v>2108</v>
      </c>
      <c r="U67" s="1" t="s">
        <v>2127</v>
      </c>
      <c r="V67" s="1" t="s">
        <v>2122</v>
      </c>
    </row>
    <row r="68" s="1" customFormat="1" spans="1:22">
      <c r="A68" s="1" t="s">
        <v>1004</v>
      </c>
      <c r="B68" s="1" t="s">
        <v>422</v>
      </c>
      <c r="C68" s="1" t="s">
        <v>1005</v>
      </c>
      <c r="D68" s="1" t="s">
        <v>1007</v>
      </c>
      <c r="E68" s="1" t="s">
        <v>2314</v>
      </c>
      <c r="F68" s="1" t="s">
        <v>309</v>
      </c>
      <c r="G68" s="1" t="s">
        <v>310</v>
      </c>
      <c r="H68" s="1" t="s">
        <v>2100</v>
      </c>
      <c r="I68" s="1" t="s">
        <v>2315</v>
      </c>
      <c r="J68" s="1" t="s">
        <v>2102</v>
      </c>
      <c r="K68" s="1" t="s">
        <v>2315</v>
      </c>
      <c r="L68" s="1" t="s">
        <v>2315</v>
      </c>
      <c r="M68" s="1" t="s">
        <v>2103</v>
      </c>
      <c r="N68" s="1" t="s">
        <v>2103</v>
      </c>
      <c r="O68" s="1" t="s">
        <v>2104</v>
      </c>
      <c r="P68" s="1" t="s">
        <v>2105</v>
      </c>
      <c r="Q68" s="1" t="s">
        <v>2106</v>
      </c>
      <c r="R68" s="1" t="s">
        <v>2316</v>
      </c>
      <c r="S68" s="1" t="s">
        <v>75</v>
      </c>
      <c r="T68" s="1" t="s">
        <v>2108</v>
      </c>
      <c r="U68" s="1" t="s">
        <v>2109</v>
      </c>
      <c r="V68" s="1" t="s">
        <v>2115</v>
      </c>
    </row>
    <row r="69" s="1" customFormat="1" spans="1:22">
      <c r="A69" s="1" t="s">
        <v>945</v>
      </c>
      <c r="B69" s="1" t="s">
        <v>422</v>
      </c>
      <c r="C69" s="1" t="s">
        <v>946</v>
      </c>
      <c r="D69" s="1" t="s">
        <v>2260</v>
      </c>
      <c r="E69" s="1" t="s">
        <v>2317</v>
      </c>
      <c r="F69" s="1" t="s">
        <v>422</v>
      </c>
      <c r="G69" s="1" t="s">
        <v>310</v>
      </c>
      <c r="H69" s="1" t="s">
        <v>2100</v>
      </c>
      <c r="I69" s="1" t="s">
        <v>2318</v>
      </c>
      <c r="J69" s="1" t="s">
        <v>2102</v>
      </c>
      <c r="K69" s="1" t="s">
        <v>2318</v>
      </c>
      <c r="L69" s="1" t="s">
        <v>2318</v>
      </c>
      <c r="M69" s="1" t="s">
        <v>2103</v>
      </c>
      <c r="N69" s="1" t="s">
        <v>2103</v>
      </c>
      <c r="O69" s="1" t="s">
        <v>2104</v>
      </c>
      <c r="P69" s="1" t="s">
        <v>2105</v>
      </c>
      <c r="Q69" s="1" t="s">
        <v>2106</v>
      </c>
      <c r="R69" s="1" t="s">
        <v>2319</v>
      </c>
      <c r="S69" s="1" t="s">
        <v>75</v>
      </c>
      <c r="T69" s="1" t="s">
        <v>2108</v>
      </c>
      <c r="U69" s="1" t="s">
        <v>2109</v>
      </c>
      <c r="V69" s="1" t="s">
        <v>2122</v>
      </c>
    </row>
    <row r="70" s="1" customFormat="1" spans="1:22">
      <c r="A70" s="1" t="s">
        <v>1364</v>
      </c>
      <c r="B70" s="1" t="s">
        <v>422</v>
      </c>
      <c r="C70" s="1" t="s">
        <v>1365</v>
      </c>
      <c r="D70" s="1" t="s">
        <v>1367</v>
      </c>
      <c r="E70" s="1" t="s">
        <v>2320</v>
      </c>
      <c r="F70" s="1" t="s">
        <v>310</v>
      </c>
      <c r="G70" s="1" t="s">
        <v>399</v>
      </c>
      <c r="H70" s="1" t="s">
        <v>2100</v>
      </c>
      <c r="I70" s="1" t="s">
        <v>2321</v>
      </c>
      <c r="J70" s="1" t="s">
        <v>2102</v>
      </c>
      <c r="K70" s="1" t="s">
        <v>2321</v>
      </c>
      <c r="L70" s="1" t="s">
        <v>2321</v>
      </c>
      <c r="M70" s="1" t="s">
        <v>2103</v>
      </c>
      <c r="N70" s="1" t="s">
        <v>2103</v>
      </c>
      <c r="O70" s="1" t="s">
        <v>2104</v>
      </c>
      <c r="P70" s="1" t="s">
        <v>2105</v>
      </c>
      <c r="Q70" s="1" t="s">
        <v>2106</v>
      </c>
      <c r="R70" s="1" t="s">
        <v>2322</v>
      </c>
      <c r="S70" s="1" t="s">
        <v>75</v>
      </c>
      <c r="T70" s="1" t="s">
        <v>2108</v>
      </c>
      <c r="U70" s="1" t="s">
        <v>2127</v>
      </c>
      <c r="V70" s="1" t="s">
        <v>2144</v>
      </c>
    </row>
    <row r="71" s="1" customFormat="1" spans="1:22">
      <c r="A71" s="1" t="s">
        <v>875</v>
      </c>
      <c r="B71" s="1" t="s">
        <v>422</v>
      </c>
      <c r="C71" s="1" t="s">
        <v>876</v>
      </c>
      <c r="D71" s="1" t="s">
        <v>102</v>
      </c>
      <c r="E71" s="1" t="s">
        <v>2323</v>
      </c>
      <c r="F71" s="1" t="s">
        <v>309</v>
      </c>
      <c r="G71" s="1" t="s">
        <v>310</v>
      </c>
      <c r="H71" s="1" t="s">
        <v>2100</v>
      </c>
      <c r="I71" s="1" t="s">
        <v>2324</v>
      </c>
      <c r="J71" s="1" t="s">
        <v>2102</v>
      </c>
      <c r="K71" s="1" t="s">
        <v>2324</v>
      </c>
      <c r="L71" s="1" t="s">
        <v>2324</v>
      </c>
      <c r="M71" s="1" t="s">
        <v>2103</v>
      </c>
      <c r="N71" s="1" t="s">
        <v>2103</v>
      </c>
      <c r="O71" s="1" t="s">
        <v>2104</v>
      </c>
      <c r="P71" s="1" t="s">
        <v>2105</v>
      </c>
      <c r="Q71" s="1" t="s">
        <v>2106</v>
      </c>
      <c r="R71" s="1" t="s">
        <v>2325</v>
      </c>
      <c r="S71" s="1" t="s">
        <v>75</v>
      </c>
      <c r="T71" s="1" t="s">
        <v>2108</v>
      </c>
      <c r="U71" s="1" t="s">
        <v>2109</v>
      </c>
      <c r="V71" s="1" t="s">
        <v>2306</v>
      </c>
    </row>
    <row r="72" s="1" customFormat="1" spans="1:22">
      <c r="A72" s="1" t="s">
        <v>769</v>
      </c>
      <c r="B72" s="1" t="s">
        <v>422</v>
      </c>
      <c r="C72" s="1" t="s">
        <v>770</v>
      </c>
      <c r="D72" s="1" t="s">
        <v>215</v>
      </c>
      <c r="E72" s="1" t="s">
        <v>2326</v>
      </c>
      <c r="F72" s="1" t="s">
        <v>422</v>
      </c>
      <c r="G72" s="1" t="s">
        <v>309</v>
      </c>
      <c r="H72" s="1" t="s">
        <v>2100</v>
      </c>
      <c r="I72" s="1" t="s">
        <v>2298</v>
      </c>
      <c r="J72" s="1" t="s">
        <v>2102</v>
      </c>
      <c r="K72" s="1" t="s">
        <v>2298</v>
      </c>
      <c r="L72" s="1" t="s">
        <v>2298</v>
      </c>
      <c r="M72" s="1" t="s">
        <v>2103</v>
      </c>
      <c r="N72" s="1" t="s">
        <v>2103</v>
      </c>
      <c r="O72" s="1" t="s">
        <v>2104</v>
      </c>
      <c r="P72" s="1" t="s">
        <v>2105</v>
      </c>
      <c r="Q72" s="1" t="s">
        <v>2106</v>
      </c>
      <c r="R72" s="1" t="s">
        <v>2327</v>
      </c>
      <c r="S72" s="1" t="s">
        <v>75</v>
      </c>
      <c r="T72" s="1" t="s">
        <v>2108</v>
      </c>
      <c r="U72" s="1" t="s">
        <v>2127</v>
      </c>
      <c r="V72" s="1" t="s">
        <v>2122</v>
      </c>
    </row>
    <row r="73" s="1" customFormat="1" spans="1:22">
      <c r="A73" s="1" t="s">
        <v>1914</v>
      </c>
      <c r="B73" s="1" t="s">
        <v>422</v>
      </c>
      <c r="C73" s="1" t="s">
        <v>1915</v>
      </c>
      <c r="D73" s="1" t="s">
        <v>1917</v>
      </c>
      <c r="E73" s="1" t="s">
        <v>2328</v>
      </c>
      <c r="F73" s="1" t="s">
        <v>310</v>
      </c>
      <c r="G73" s="1" t="s">
        <v>629</v>
      </c>
      <c r="H73" s="1" t="s">
        <v>2100</v>
      </c>
      <c r="I73" s="1" t="s">
        <v>2329</v>
      </c>
      <c r="J73" s="1" t="s">
        <v>2102</v>
      </c>
      <c r="K73" s="1" t="s">
        <v>2329</v>
      </c>
      <c r="L73" s="1" t="s">
        <v>2329</v>
      </c>
      <c r="M73" s="1" t="s">
        <v>2103</v>
      </c>
      <c r="N73" s="1" t="s">
        <v>2103</v>
      </c>
      <c r="O73" s="1" t="s">
        <v>2104</v>
      </c>
      <c r="P73" s="1" t="s">
        <v>2105</v>
      </c>
      <c r="Q73" s="1" t="s">
        <v>2106</v>
      </c>
      <c r="R73" s="1" t="s">
        <v>2330</v>
      </c>
      <c r="S73" s="1" t="s">
        <v>75</v>
      </c>
      <c r="T73" s="1" t="s">
        <v>2108</v>
      </c>
      <c r="U73" s="1" t="s">
        <v>2127</v>
      </c>
      <c r="V73" s="1" t="s">
        <v>2331</v>
      </c>
    </row>
    <row r="74" s="1" customFormat="1" spans="1:22">
      <c r="A74" s="1" t="s">
        <v>1729</v>
      </c>
      <c r="B74" s="1" t="s">
        <v>422</v>
      </c>
      <c r="C74" s="1" t="s">
        <v>1730</v>
      </c>
      <c r="D74" s="1" t="s">
        <v>1725</v>
      </c>
      <c r="E74" s="1" t="s">
        <v>2332</v>
      </c>
      <c r="F74" s="1" t="s">
        <v>310</v>
      </c>
      <c r="G74" s="1" t="s">
        <v>629</v>
      </c>
      <c r="H74" s="1" t="s">
        <v>2100</v>
      </c>
      <c r="I74" s="1" t="s">
        <v>2333</v>
      </c>
      <c r="J74" s="1" t="s">
        <v>2102</v>
      </c>
      <c r="K74" s="1" t="s">
        <v>2333</v>
      </c>
      <c r="L74" s="1" t="s">
        <v>2333</v>
      </c>
      <c r="M74" s="1" t="s">
        <v>2103</v>
      </c>
      <c r="N74" s="1" t="s">
        <v>2103</v>
      </c>
      <c r="O74" s="1" t="s">
        <v>2104</v>
      </c>
      <c r="P74" s="1" t="s">
        <v>2105</v>
      </c>
      <c r="Q74" s="1" t="s">
        <v>2106</v>
      </c>
      <c r="R74" s="1" t="s">
        <v>2334</v>
      </c>
      <c r="S74" s="1" t="s">
        <v>75</v>
      </c>
      <c r="T74" s="1" t="s">
        <v>2108</v>
      </c>
      <c r="U74" s="1" t="s">
        <v>2127</v>
      </c>
      <c r="V74" s="1" t="s">
        <v>2122</v>
      </c>
    </row>
    <row r="75" s="1" customFormat="1" spans="1:22">
      <c r="A75" s="1" t="s">
        <v>1738</v>
      </c>
      <c r="B75" s="1" t="s">
        <v>422</v>
      </c>
      <c r="C75" s="1" t="s">
        <v>1739</v>
      </c>
      <c r="D75" s="1" t="s">
        <v>1725</v>
      </c>
      <c r="E75" s="1" t="s">
        <v>2335</v>
      </c>
      <c r="F75" s="1" t="s">
        <v>310</v>
      </c>
      <c r="G75" s="1" t="s">
        <v>629</v>
      </c>
      <c r="H75" s="1" t="s">
        <v>2100</v>
      </c>
      <c r="I75" s="1" t="s">
        <v>2336</v>
      </c>
      <c r="J75" s="1" t="s">
        <v>2102</v>
      </c>
      <c r="K75" s="1" t="s">
        <v>2336</v>
      </c>
      <c r="L75" s="1" t="s">
        <v>2336</v>
      </c>
      <c r="M75" s="1" t="s">
        <v>2103</v>
      </c>
      <c r="N75" s="1" t="s">
        <v>2103</v>
      </c>
      <c r="O75" s="1" t="s">
        <v>2104</v>
      </c>
      <c r="P75" s="1" t="s">
        <v>2105</v>
      </c>
      <c r="Q75" s="1" t="s">
        <v>2106</v>
      </c>
      <c r="R75" s="1" t="s">
        <v>2337</v>
      </c>
      <c r="S75" s="1" t="s">
        <v>75</v>
      </c>
      <c r="T75" s="1" t="s">
        <v>2108</v>
      </c>
      <c r="U75" s="1" t="s">
        <v>2127</v>
      </c>
      <c r="V75" s="1" t="s">
        <v>2122</v>
      </c>
    </row>
    <row r="76" s="1" customFormat="1" spans="1:22">
      <c r="A76" s="1" t="s">
        <v>1886</v>
      </c>
      <c r="B76" s="1" t="s">
        <v>83</v>
      </c>
      <c r="C76" s="1" t="s">
        <v>1887</v>
      </c>
      <c r="D76" s="1" t="s">
        <v>1099</v>
      </c>
      <c r="E76" s="1" t="s">
        <v>2338</v>
      </c>
      <c r="F76" s="1" t="s">
        <v>628</v>
      </c>
      <c r="G76" s="1" t="s">
        <v>629</v>
      </c>
      <c r="H76" s="1" t="s">
        <v>2100</v>
      </c>
      <c r="I76" s="1" t="s">
        <v>2339</v>
      </c>
      <c r="J76" s="1" t="s">
        <v>2102</v>
      </c>
      <c r="K76" s="1" t="s">
        <v>2339</v>
      </c>
      <c r="L76" s="1" t="s">
        <v>2339</v>
      </c>
      <c r="M76" s="1" t="s">
        <v>2103</v>
      </c>
      <c r="N76" s="1" t="s">
        <v>2103</v>
      </c>
      <c r="O76" s="1" t="s">
        <v>2104</v>
      </c>
      <c r="P76" s="1" t="s">
        <v>2105</v>
      </c>
      <c r="Q76" s="1" t="s">
        <v>2106</v>
      </c>
      <c r="R76" s="1" t="s">
        <v>2340</v>
      </c>
      <c r="S76" s="1" t="s">
        <v>75</v>
      </c>
      <c r="T76" s="1" t="s">
        <v>2108</v>
      </c>
      <c r="U76" s="1" t="s">
        <v>2109</v>
      </c>
      <c r="V76" s="1" t="s">
        <v>2110</v>
      </c>
    </row>
    <row r="77" s="1" customFormat="1" spans="1:22">
      <c r="A77" s="1" t="s">
        <v>952</v>
      </c>
      <c r="B77" s="1" t="s">
        <v>309</v>
      </c>
      <c r="C77" s="1" t="s">
        <v>953</v>
      </c>
      <c r="D77" s="1" t="s">
        <v>215</v>
      </c>
      <c r="E77" s="1" t="s">
        <v>2326</v>
      </c>
      <c r="F77" s="1" t="s">
        <v>309</v>
      </c>
      <c r="G77" s="1" t="s">
        <v>310</v>
      </c>
      <c r="H77" s="1" t="s">
        <v>2100</v>
      </c>
      <c r="I77" s="1" t="s">
        <v>2298</v>
      </c>
      <c r="J77" s="1" t="s">
        <v>2102</v>
      </c>
      <c r="K77" s="1" t="s">
        <v>2298</v>
      </c>
      <c r="L77" s="1" t="s">
        <v>2298</v>
      </c>
      <c r="M77" s="1" t="s">
        <v>2103</v>
      </c>
      <c r="N77" s="1" t="s">
        <v>2103</v>
      </c>
      <c r="O77" s="1" t="s">
        <v>2104</v>
      </c>
      <c r="P77" s="1" t="s">
        <v>2105</v>
      </c>
      <c r="Q77" s="1" t="s">
        <v>2106</v>
      </c>
      <c r="R77" s="1" t="s">
        <v>2341</v>
      </c>
      <c r="S77" s="1" t="s">
        <v>75</v>
      </c>
      <c r="T77" s="1" t="s">
        <v>2108</v>
      </c>
      <c r="U77" s="1" t="s">
        <v>2127</v>
      </c>
      <c r="V77" s="1" t="s">
        <v>2122</v>
      </c>
    </row>
    <row r="78" s="1" customFormat="1" spans="1:22">
      <c r="A78" s="1" t="s">
        <v>1722</v>
      </c>
      <c r="B78" s="1" t="s">
        <v>83</v>
      </c>
      <c r="C78" s="1" t="s">
        <v>1723</v>
      </c>
      <c r="D78" s="1" t="s">
        <v>1725</v>
      </c>
      <c r="E78" s="1" t="s">
        <v>2342</v>
      </c>
      <c r="F78" s="1" t="s">
        <v>399</v>
      </c>
      <c r="G78" s="1" t="s">
        <v>629</v>
      </c>
      <c r="H78" s="1" t="s">
        <v>2100</v>
      </c>
      <c r="I78" s="1" t="s">
        <v>2343</v>
      </c>
      <c r="J78" s="1" t="s">
        <v>2102</v>
      </c>
      <c r="K78" s="1" t="s">
        <v>2343</v>
      </c>
      <c r="L78" s="1" t="s">
        <v>2343</v>
      </c>
      <c r="M78" s="1" t="s">
        <v>2103</v>
      </c>
      <c r="N78" s="1" t="s">
        <v>2103</v>
      </c>
      <c r="O78" s="1" t="s">
        <v>2104</v>
      </c>
      <c r="P78" s="1" t="s">
        <v>2105</v>
      </c>
      <c r="Q78" s="1" t="s">
        <v>2106</v>
      </c>
      <c r="R78" s="1" t="s">
        <v>2344</v>
      </c>
      <c r="S78" s="1" t="s">
        <v>75</v>
      </c>
      <c r="T78" s="1" t="s">
        <v>2108</v>
      </c>
      <c r="U78" s="1" t="s">
        <v>2127</v>
      </c>
      <c r="V78" s="1" t="s">
        <v>2122</v>
      </c>
    </row>
    <row r="79" s="1" customFormat="1" spans="1:22">
      <c r="A79" s="1" t="s">
        <v>1444</v>
      </c>
      <c r="B79" s="1" t="s">
        <v>309</v>
      </c>
      <c r="C79" s="1" t="s">
        <v>1445</v>
      </c>
      <c r="D79" s="1" t="s">
        <v>820</v>
      </c>
      <c r="E79" s="1" t="s">
        <v>2345</v>
      </c>
      <c r="F79" s="1" t="s">
        <v>310</v>
      </c>
      <c r="G79" s="1" t="s">
        <v>628</v>
      </c>
      <c r="H79" s="1" t="s">
        <v>2100</v>
      </c>
      <c r="I79" s="1" t="s">
        <v>2346</v>
      </c>
      <c r="J79" s="1" t="s">
        <v>2102</v>
      </c>
      <c r="K79" s="1" t="s">
        <v>2346</v>
      </c>
      <c r="L79" s="1" t="s">
        <v>2346</v>
      </c>
      <c r="M79" s="1" t="s">
        <v>2103</v>
      </c>
      <c r="N79" s="1" t="s">
        <v>2103</v>
      </c>
      <c r="O79" s="1" t="s">
        <v>2104</v>
      </c>
      <c r="P79" s="1" t="s">
        <v>2105</v>
      </c>
      <c r="Q79" s="1" t="s">
        <v>2106</v>
      </c>
      <c r="R79" s="1" t="s">
        <v>2347</v>
      </c>
      <c r="S79" s="1" t="s">
        <v>75</v>
      </c>
      <c r="T79" s="1" t="s">
        <v>2108</v>
      </c>
      <c r="U79" s="1" t="s">
        <v>2109</v>
      </c>
      <c r="V79" s="1" t="s">
        <v>2122</v>
      </c>
    </row>
    <row r="80" s="1" customFormat="1" spans="1:22">
      <c r="A80" s="1" t="s">
        <v>1908</v>
      </c>
      <c r="B80" s="1" t="s">
        <v>83</v>
      </c>
      <c r="C80" s="1" t="s">
        <v>1909</v>
      </c>
      <c r="D80" s="1" t="s">
        <v>1911</v>
      </c>
      <c r="E80" s="1" t="s">
        <v>2348</v>
      </c>
      <c r="F80" s="1" t="s">
        <v>399</v>
      </c>
      <c r="G80" s="1" t="s">
        <v>629</v>
      </c>
      <c r="H80" s="1" t="s">
        <v>2100</v>
      </c>
      <c r="I80" s="1" t="s">
        <v>2295</v>
      </c>
      <c r="J80" s="1" t="s">
        <v>2102</v>
      </c>
      <c r="K80" s="1" t="s">
        <v>2295</v>
      </c>
      <c r="L80" s="1" t="s">
        <v>2295</v>
      </c>
      <c r="M80" s="1" t="s">
        <v>2103</v>
      </c>
      <c r="N80" s="1" t="s">
        <v>2103</v>
      </c>
      <c r="O80" s="1" t="s">
        <v>2104</v>
      </c>
      <c r="P80" s="1" t="s">
        <v>2105</v>
      </c>
      <c r="Q80" s="1" t="s">
        <v>2106</v>
      </c>
      <c r="R80" s="1" t="s">
        <v>2349</v>
      </c>
      <c r="S80" s="1" t="s">
        <v>75</v>
      </c>
      <c r="T80" s="1" t="s">
        <v>2108</v>
      </c>
      <c r="U80" s="1" t="s">
        <v>2109</v>
      </c>
      <c r="V80" s="1" t="s">
        <v>2115</v>
      </c>
    </row>
    <row r="81" s="1" customFormat="1" spans="1:22">
      <c r="A81" s="1" t="s">
        <v>757</v>
      </c>
      <c r="B81" s="1" t="s">
        <v>83</v>
      </c>
      <c r="C81" s="1" t="s">
        <v>758</v>
      </c>
      <c r="D81" s="1" t="s">
        <v>2350</v>
      </c>
      <c r="E81" s="1" t="s">
        <v>2351</v>
      </c>
      <c r="F81" s="1" t="s">
        <v>422</v>
      </c>
      <c r="G81" s="1" t="s">
        <v>309</v>
      </c>
      <c r="H81" s="1" t="s">
        <v>2100</v>
      </c>
      <c r="I81" s="1" t="s">
        <v>2352</v>
      </c>
      <c r="J81" s="1" t="s">
        <v>2102</v>
      </c>
      <c r="K81" s="1" t="s">
        <v>2352</v>
      </c>
      <c r="L81" s="1" t="s">
        <v>2352</v>
      </c>
      <c r="M81" s="1" t="s">
        <v>2103</v>
      </c>
      <c r="N81" s="1" t="s">
        <v>2103</v>
      </c>
      <c r="O81" s="1" t="s">
        <v>2104</v>
      </c>
      <c r="P81" s="1" t="s">
        <v>2105</v>
      </c>
      <c r="Q81" s="1" t="s">
        <v>2106</v>
      </c>
      <c r="R81" s="1" t="s">
        <v>2353</v>
      </c>
      <c r="S81" s="1" t="s">
        <v>75</v>
      </c>
      <c r="T81" s="1" t="s">
        <v>2108</v>
      </c>
      <c r="U81" s="1" t="s">
        <v>2127</v>
      </c>
      <c r="V81" s="1" t="s">
        <v>2122</v>
      </c>
    </row>
    <row r="82" s="1" customFormat="1" spans="1:22">
      <c r="A82" s="1" t="s">
        <v>594</v>
      </c>
      <c r="B82" s="1" t="s">
        <v>83</v>
      </c>
      <c r="C82" s="1" t="s">
        <v>595</v>
      </c>
      <c r="D82" s="1" t="s">
        <v>215</v>
      </c>
      <c r="E82" s="1" t="s">
        <v>2326</v>
      </c>
      <c r="F82" s="1" t="s">
        <v>83</v>
      </c>
      <c r="G82" s="1" t="s">
        <v>422</v>
      </c>
      <c r="H82" s="1" t="s">
        <v>2100</v>
      </c>
      <c r="I82" s="1" t="s">
        <v>2298</v>
      </c>
      <c r="J82" s="1" t="s">
        <v>2102</v>
      </c>
      <c r="K82" s="1" t="s">
        <v>2298</v>
      </c>
      <c r="L82" s="1" t="s">
        <v>2298</v>
      </c>
      <c r="M82" s="1" t="s">
        <v>2103</v>
      </c>
      <c r="N82" s="1" t="s">
        <v>2103</v>
      </c>
      <c r="O82" s="1" t="s">
        <v>2104</v>
      </c>
      <c r="P82" s="1" t="s">
        <v>2105</v>
      </c>
      <c r="Q82" s="1" t="s">
        <v>2106</v>
      </c>
      <c r="R82" s="1" t="s">
        <v>2354</v>
      </c>
      <c r="S82" s="1" t="s">
        <v>75</v>
      </c>
      <c r="T82" s="1" t="s">
        <v>2108</v>
      </c>
      <c r="U82" s="1" t="s">
        <v>2127</v>
      </c>
      <c r="V82" s="1" t="s">
        <v>2122</v>
      </c>
    </row>
    <row r="83" s="1" customFormat="1" spans="1:22">
      <c r="A83" s="1" t="s">
        <v>777</v>
      </c>
      <c r="B83" s="1" t="s">
        <v>83</v>
      </c>
      <c r="C83" s="1" t="s">
        <v>778</v>
      </c>
      <c r="D83" s="1" t="s">
        <v>430</v>
      </c>
      <c r="E83" s="1" t="s">
        <v>2355</v>
      </c>
      <c r="F83" s="1" t="s">
        <v>422</v>
      </c>
      <c r="G83" s="1" t="s">
        <v>309</v>
      </c>
      <c r="H83" s="1" t="s">
        <v>2100</v>
      </c>
      <c r="I83" s="1" t="s">
        <v>2356</v>
      </c>
      <c r="J83" s="1" t="s">
        <v>2102</v>
      </c>
      <c r="K83" s="1" t="s">
        <v>2356</v>
      </c>
      <c r="L83" s="1" t="s">
        <v>2356</v>
      </c>
      <c r="M83" s="1" t="s">
        <v>2103</v>
      </c>
      <c r="N83" s="1" t="s">
        <v>2103</v>
      </c>
      <c r="O83" s="1" t="s">
        <v>2104</v>
      </c>
      <c r="P83" s="1" t="s">
        <v>2105</v>
      </c>
      <c r="Q83" s="1" t="s">
        <v>2106</v>
      </c>
      <c r="R83" s="1" t="s">
        <v>2357</v>
      </c>
      <c r="S83" s="1" t="s">
        <v>75</v>
      </c>
      <c r="T83" s="1" t="s">
        <v>2108</v>
      </c>
      <c r="U83" s="1" t="s">
        <v>2127</v>
      </c>
      <c r="V83" s="1" t="s">
        <v>2162</v>
      </c>
    </row>
    <row r="84" s="1" customFormat="1" spans="1:22">
      <c r="A84" s="1" t="s">
        <v>586</v>
      </c>
      <c r="B84" s="1" t="s">
        <v>83</v>
      </c>
      <c r="C84" s="1" t="s">
        <v>587</v>
      </c>
      <c r="D84" s="1" t="s">
        <v>2358</v>
      </c>
      <c r="E84" s="1" t="s">
        <v>2359</v>
      </c>
      <c r="F84" s="1" t="s">
        <v>83</v>
      </c>
      <c r="G84" s="1" t="s">
        <v>422</v>
      </c>
      <c r="H84" s="1" t="s">
        <v>2100</v>
      </c>
      <c r="I84" s="1" t="s">
        <v>2360</v>
      </c>
      <c r="J84" s="1" t="s">
        <v>2102</v>
      </c>
      <c r="K84" s="1" t="s">
        <v>2360</v>
      </c>
      <c r="L84" s="1" t="s">
        <v>2360</v>
      </c>
      <c r="M84" s="1" t="s">
        <v>2103</v>
      </c>
      <c r="N84" s="1" t="s">
        <v>2103</v>
      </c>
      <c r="O84" s="1" t="s">
        <v>2104</v>
      </c>
      <c r="P84" s="1" t="s">
        <v>2105</v>
      </c>
      <c r="Q84" s="1" t="s">
        <v>2106</v>
      </c>
      <c r="R84" s="1" t="s">
        <v>2361</v>
      </c>
      <c r="S84" s="1" t="s">
        <v>75</v>
      </c>
      <c r="T84" s="1" t="s">
        <v>2108</v>
      </c>
      <c r="U84" s="1" t="s">
        <v>2109</v>
      </c>
      <c r="V84" s="1" t="s">
        <v>2162</v>
      </c>
    </row>
    <row r="85" s="1" customFormat="1" spans="1:22">
      <c r="A85" s="1" t="s">
        <v>760</v>
      </c>
      <c r="B85" s="1" t="s">
        <v>83</v>
      </c>
      <c r="C85" s="1" t="s">
        <v>761</v>
      </c>
      <c r="D85" s="1" t="s">
        <v>2362</v>
      </c>
      <c r="E85" s="1" t="s">
        <v>2363</v>
      </c>
      <c r="F85" s="1" t="s">
        <v>422</v>
      </c>
      <c r="G85" s="1" t="s">
        <v>309</v>
      </c>
      <c r="H85" s="1" t="s">
        <v>2100</v>
      </c>
      <c r="I85" s="1" t="s">
        <v>2364</v>
      </c>
      <c r="J85" s="1" t="s">
        <v>2102</v>
      </c>
      <c r="K85" s="1" t="s">
        <v>2364</v>
      </c>
      <c r="L85" s="1" t="s">
        <v>2364</v>
      </c>
      <c r="M85" s="1" t="s">
        <v>2103</v>
      </c>
      <c r="N85" s="1" t="s">
        <v>2103</v>
      </c>
      <c r="O85" s="1" t="s">
        <v>2104</v>
      </c>
      <c r="P85" s="1" t="s">
        <v>2105</v>
      </c>
      <c r="Q85" s="1" t="s">
        <v>2106</v>
      </c>
      <c r="R85" s="1" t="s">
        <v>2365</v>
      </c>
      <c r="S85" s="1" t="s">
        <v>75</v>
      </c>
      <c r="T85" s="1" t="s">
        <v>2108</v>
      </c>
      <c r="U85" s="1" t="s">
        <v>2127</v>
      </c>
      <c r="V85" s="1" t="s">
        <v>2122</v>
      </c>
    </row>
    <row r="86" s="1" customFormat="1" spans="1:22">
      <c r="A86" s="1" t="s">
        <v>1212</v>
      </c>
      <c r="B86" s="1" t="s">
        <v>309</v>
      </c>
      <c r="C86" s="1" t="s">
        <v>1213</v>
      </c>
      <c r="D86" s="1" t="s">
        <v>1215</v>
      </c>
      <c r="E86" s="1" t="s">
        <v>2366</v>
      </c>
      <c r="F86" s="1" t="s">
        <v>309</v>
      </c>
      <c r="G86" s="1" t="s">
        <v>399</v>
      </c>
      <c r="H86" s="1" t="s">
        <v>2100</v>
      </c>
      <c r="I86" s="1" t="s">
        <v>2367</v>
      </c>
      <c r="J86" s="1" t="s">
        <v>2102</v>
      </c>
      <c r="K86" s="1" t="s">
        <v>2367</v>
      </c>
      <c r="L86" s="1" t="s">
        <v>2367</v>
      </c>
      <c r="M86" s="1" t="s">
        <v>2103</v>
      </c>
      <c r="N86" s="1" t="s">
        <v>2103</v>
      </c>
      <c r="O86" s="1" t="s">
        <v>2104</v>
      </c>
      <c r="P86" s="1" t="s">
        <v>2105</v>
      </c>
      <c r="Q86" s="1" t="s">
        <v>2106</v>
      </c>
      <c r="R86" s="1" t="s">
        <v>2368</v>
      </c>
      <c r="S86" s="1" t="s">
        <v>75</v>
      </c>
      <c r="T86" s="1" t="s">
        <v>2108</v>
      </c>
      <c r="U86" s="1" t="s">
        <v>2127</v>
      </c>
      <c r="V86" s="1" t="s">
        <v>2122</v>
      </c>
    </row>
    <row r="87" s="1" customFormat="1" spans="1:22">
      <c r="A87" s="1" t="s">
        <v>930</v>
      </c>
      <c r="B87" s="1" t="s">
        <v>83</v>
      </c>
      <c r="C87" s="1" t="s">
        <v>931</v>
      </c>
      <c r="D87" s="1" t="s">
        <v>215</v>
      </c>
      <c r="E87" s="1" t="s">
        <v>2369</v>
      </c>
      <c r="F87" s="1" t="s">
        <v>309</v>
      </c>
      <c r="G87" s="1" t="s">
        <v>310</v>
      </c>
      <c r="H87" s="1" t="s">
        <v>2100</v>
      </c>
      <c r="I87" s="1" t="s">
        <v>2298</v>
      </c>
      <c r="J87" s="1" t="s">
        <v>2102</v>
      </c>
      <c r="K87" s="1" t="s">
        <v>2298</v>
      </c>
      <c r="L87" s="1" t="s">
        <v>2298</v>
      </c>
      <c r="M87" s="1" t="s">
        <v>2103</v>
      </c>
      <c r="N87" s="1" t="s">
        <v>2103</v>
      </c>
      <c r="O87" s="1" t="s">
        <v>2104</v>
      </c>
      <c r="P87" s="1" t="s">
        <v>2105</v>
      </c>
      <c r="Q87" s="1" t="s">
        <v>2106</v>
      </c>
      <c r="R87" s="1" t="s">
        <v>2370</v>
      </c>
      <c r="S87" s="1" t="s">
        <v>75</v>
      </c>
      <c r="T87" s="1" t="s">
        <v>2108</v>
      </c>
      <c r="U87" s="1" t="s">
        <v>2127</v>
      </c>
      <c r="V87" s="1" t="s">
        <v>2122</v>
      </c>
    </row>
    <row r="88" s="1" customFormat="1" spans="1:22">
      <c r="A88" s="1" t="s">
        <v>925</v>
      </c>
      <c r="B88" s="1" t="s">
        <v>83</v>
      </c>
      <c r="C88" s="1" t="s">
        <v>926</v>
      </c>
      <c r="D88" s="1" t="s">
        <v>2200</v>
      </c>
      <c r="E88" s="1" t="s">
        <v>2371</v>
      </c>
      <c r="F88" s="1" t="s">
        <v>83</v>
      </c>
      <c r="G88" s="1" t="s">
        <v>310</v>
      </c>
      <c r="H88" s="1" t="s">
        <v>2100</v>
      </c>
      <c r="I88" s="1" t="s">
        <v>2372</v>
      </c>
      <c r="J88" s="1" t="s">
        <v>2102</v>
      </c>
      <c r="K88" s="1" t="s">
        <v>2372</v>
      </c>
      <c r="L88" s="1" t="s">
        <v>2372</v>
      </c>
      <c r="M88" s="1" t="s">
        <v>2103</v>
      </c>
      <c r="N88" s="1" t="s">
        <v>2103</v>
      </c>
      <c r="O88" s="1" t="s">
        <v>2104</v>
      </c>
      <c r="P88" s="1" t="s">
        <v>2105</v>
      </c>
      <c r="Q88" s="1" t="s">
        <v>2106</v>
      </c>
      <c r="R88" s="1" t="s">
        <v>2373</v>
      </c>
      <c r="S88" s="1" t="s">
        <v>75</v>
      </c>
      <c r="T88" s="1" t="s">
        <v>2108</v>
      </c>
      <c r="U88" s="1" t="s">
        <v>2127</v>
      </c>
      <c r="V88" s="1" t="s">
        <v>2122</v>
      </c>
    </row>
    <row r="89" s="1" customFormat="1" spans="1:22">
      <c r="A89" s="1" t="s">
        <v>752</v>
      </c>
      <c r="B89" s="1" t="s">
        <v>83</v>
      </c>
      <c r="C89" s="1" t="s">
        <v>753</v>
      </c>
      <c r="D89" s="1" t="s">
        <v>2200</v>
      </c>
      <c r="E89" s="1" t="s">
        <v>2374</v>
      </c>
      <c r="F89" s="1" t="s">
        <v>83</v>
      </c>
      <c r="G89" s="1" t="s">
        <v>309</v>
      </c>
      <c r="H89" s="1" t="s">
        <v>2100</v>
      </c>
      <c r="I89" s="1" t="s">
        <v>2375</v>
      </c>
      <c r="J89" s="1" t="s">
        <v>2102</v>
      </c>
      <c r="K89" s="1" t="s">
        <v>2375</v>
      </c>
      <c r="L89" s="1" t="s">
        <v>2375</v>
      </c>
      <c r="M89" s="1" t="s">
        <v>2103</v>
      </c>
      <c r="N89" s="1" t="s">
        <v>2103</v>
      </c>
      <c r="O89" s="1" t="s">
        <v>2104</v>
      </c>
      <c r="P89" s="1" t="s">
        <v>2105</v>
      </c>
      <c r="Q89" s="1" t="s">
        <v>2106</v>
      </c>
      <c r="R89" s="1" t="s">
        <v>2376</v>
      </c>
      <c r="S89" s="1" t="s">
        <v>75</v>
      </c>
      <c r="T89" s="1" t="s">
        <v>2108</v>
      </c>
      <c r="U89" s="1" t="s">
        <v>2127</v>
      </c>
      <c r="V89" s="1" t="s">
        <v>2122</v>
      </c>
    </row>
    <row r="90" s="1" customFormat="1" spans="1:22">
      <c r="A90" s="1" t="s">
        <v>1865</v>
      </c>
      <c r="B90" s="1" t="s">
        <v>83</v>
      </c>
      <c r="C90" s="1" t="s">
        <v>1866</v>
      </c>
      <c r="D90" s="1" t="s">
        <v>690</v>
      </c>
      <c r="E90" s="1" t="s">
        <v>2377</v>
      </c>
      <c r="F90" s="1" t="s">
        <v>399</v>
      </c>
      <c r="G90" s="1" t="s">
        <v>629</v>
      </c>
      <c r="H90" s="1" t="s">
        <v>2100</v>
      </c>
      <c r="I90" s="1" t="s">
        <v>2378</v>
      </c>
      <c r="J90" s="1" t="s">
        <v>2102</v>
      </c>
      <c r="K90" s="1" t="s">
        <v>2378</v>
      </c>
      <c r="L90" s="1" t="s">
        <v>2378</v>
      </c>
      <c r="M90" s="1" t="s">
        <v>2103</v>
      </c>
      <c r="N90" s="1" t="s">
        <v>2103</v>
      </c>
      <c r="O90" s="1" t="s">
        <v>2104</v>
      </c>
      <c r="P90" s="1" t="s">
        <v>2105</v>
      </c>
      <c r="Q90" s="1" t="s">
        <v>2106</v>
      </c>
      <c r="R90" s="1" t="s">
        <v>2379</v>
      </c>
      <c r="S90" s="1" t="s">
        <v>75</v>
      </c>
      <c r="T90" s="1" t="s">
        <v>2108</v>
      </c>
      <c r="U90" s="1" t="s">
        <v>2127</v>
      </c>
      <c r="V90" s="1" t="s">
        <v>2110</v>
      </c>
    </row>
    <row r="91" s="1" customFormat="1" spans="1:22">
      <c r="A91" s="1" t="s">
        <v>568</v>
      </c>
      <c r="B91" s="1" t="s">
        <v>105</v>
      </c>
      <c r="C91" s="1" t="s">
        <v>569</v>
      </c>
      <c r="D91" s="1" t="s">
        <v>571</v>
      </c>
      <c r="E91" s="1" t="s">
        <v>2380</v>
      </c>
      <c r="F91" s="1" t="s">
        <v>83</v>
      </c>
      <c r="G91" s="1" t="s">
        <v>422</v>
      </c>
      <c r="H91" s="1" t="s">
        <v>2100</v>
      </c>
      <c r="I91" s="1" t="s">
        <v>2381</v>
      </c>
      <c r="J91" s="1" t="s">
        <v>2102</v>
      </c>
      <c r="K91" s="1" t="s">
        <v>2381</v>
      </c>
      <c r="L91" s="1" t="s">
        <v>2381</v>
      </c>
      <c r="M91" s="1" t="s">
        <v>2103</v>
      </c>
      <c r="N91" s="1" t="s">
        <v>2103</v>
      </c>
      <c r="O91" s="1" t="s">
        <v>2104</v>
      </c>
      <c r="P91" s="1" t="s">
        <v>2105</v>
      </c>
      <c r="Q91" s="1" t="s">
        <v>2106</v>
      </c>
      <c r="R91" s="1" t="s">
        <v>2382</v>
      </c>
      <c r="S91" s="1" t="s">
        <v>75</v>
      </c>
      <c r="T91" s="1" t="s">
        <v>2108</v>
      </c>
      <c r="U91" s="1" t="s">
        <v>2109</v>
      </c>
      <c r="V91" s="1" t="s">
        <v>2162</v>
      </c>
    </row>
    <row r="92" s="1" customFormat="1" spans="1:22">
      <c r="A92" s="1" t="s">
        <v>1871</v>
      </c>
      <c r="B92" s="1" t="s">
        <v>105</v>
      </c>
      <c r="C92" s="1" t="s">
        <v>1872</v>
      </c>
      <c r="D92" s="1" t="s">
        <v>133</v>
      </c>
      <c r="E92" s="1" t="s">
        <v>2383</v>
      </c>
      <c r="F92" s="1" t="s">
        <v>399</v>
      </c>
      <c r="G92" s="1" t="s">
        <v>629</v>
      </c>
      <c r="H92" s="1" t="s">
        <v>2100</v>
      </c>
      <c r="I92" s="1" t="s">
        <v>2384</v>
      </c>
      <c r="J92" s="1" t="s">
        <v>2102</v>
      </c>
      <c r="K92" s="1" t="s">
        <v>2384</v>
      </c>
      <c r="L92" s="1" t="s">
        <v>2384</v>
      </c>
      <c r="M92" s="1" t="s">
        <v>2103</v>
      </c>
      <c r="N92" s="1" t="s">
        <v>2103</v>
      </c>
      <c r="O92" s="1" t="s">
        <v>2104</v>
      </c>
      <c r="P92" s="1" t="s">
        <v>2105</v>
      </c>
      <c r="Q92" s="1" t="s">
        <v>2106</v>
      </c>
      <c r="R92" s="1" t="s">
        <v>2385</v>
      </c>
      <c r="S92" s="1" t="s">
        <v>75</v>
      </c>
      <c r="T92" s="1" t="s">
        <v>2108</v>
      </c>
      <c r="U92" s="1" t="s">
        <v>2127</v>
      </c>
      <c r="V92" s="1" t="s">
        <v>2110</v>
      </c>
    </row>
    <row r="93" s="1" customFormat="1" spans="1:22">
      <c r="A93" s="1" t="s">
        <v>737</v>
      </c>
      <c r="B93" s="1" t="s">
        <v>83</v>
      </c>
      <c r="C93" s="1" t="s">
        <v>738</v>
      </c>
      <c r="D93" s="1" t="s">
        <v>307</v>
      </c>
      <c r="E93" s="1" t="s">
        <v>2386</v>
      </c>
      <c r="F93" s="1" t="s">
        <v>422</v>
      </c>
      <c r="G93" s="1" t="s">
        <v>309</v>
      </c>
      <c r="H93" s="1" t="s">
        <v>2100</v>
      </c>
      <c r="I93" s="1" t="s">
        <v>2387</v>
      </c>
      <c r="J93" s="1" t="s">
        <v>2102</v>
      </c>
      <c r="K93" s="1" t="s">
        <v>2387</v>
      </c>
      <c r="L93" s="1" t="s">
        <v>2387</v>
      </c>
      <c r="M93" s="1" t="s">
        <v>2103</v>
      </c>
      <c r="N93" s="1" t="s">
        <v>2103</v>
      </c>
      <c r="O93" s="1" t="s">
        <v>2104</v>
      </c>
      <c r="P93" s="1" t="s">
        <v>2105</v>
      </c>
      <c r="Q93" s="1" t="s">
        <v>2106</v>
      </c>
      <c r="R93" s="1" t="s">
        <v>2388</v>
      </c>
      <c r="S93" s="1" t="s">
        <v>75</v>
      </c>
      <c r="T93" s="1" t="s">
        <v>2108</v>
      </c>
      <c r="U93" s="1" t="s">
        <v>2109</v>
      </c>
      <c r="V93" s="1" t="s">
        <v>2162</v>
      </c>
    </row>
    <row r="94" s="1" customFormat="1" spans="1:22">
      <c r="A94" s="1" t="s">
        <v>747</v>
      </c>
      <c r="B94" s="1" t="s">
        <v>83</v>
      </c>
      <c r="C94" s="1" t="s">
        <v>748</v>
      </c>
      <c r="D94" s="1" t="s">
        <v>2389</v>
      </c>
      <c r="E94" s="1" t="s">
        <v>2390</v>
      </c>
      <c r="F94" s="1" t="s">
        <v>83</v>
      </c>
      <c r="G94" s="1" t="s">
        <v>309</v>
      </c>
      <c r="H94" s="1" t="s">
        <v>2100</v>
      </c>
      <c r="I94" s="1" t="s">
        <v>2309</v>
      </c>
      <c r="J94" s="1" t="s">
        <v>2102</v>
      </c>
      <c r="K94" s="1" t="s">
        <v>2309</v>
      </c>
      <c r="L94" s="1" t="s">
        <v>2309</v>
      </c>
      <c r="M94" s="1" t="s">
        <v>2103</v>
      </c>
      <c r="N94" s="1" t="s">
        <v>2103</v>
      </c>
      <c r="O94" s="1" t="s">
        <v>2104</v>
      </c>
      <c r="P94" s="1" t="s">
        <v>2105</v>
      </c>
      <c r="Q94" s="1" t="s">
        <v>2106</v>
      </c>
      <c r="R94" s="1" t="s">
        <v>2391</v>
      </c>
      <c r="S94" s="1" t="s">
        <v>75</v>
      </c>
      <c r="T94" s="1" t="s">
        <v>2108</v>
      </c>
      <c r="U94" s="1" t="s">
        <v>2127</v>
      </c>
      <c r="V94" s="1" t="s">
        <v>2122</v>
      </c>
    </row>
    <row r="95" s="1" customFormat="1" spans="1:22">
      <c r="A95" s="1" t="s">
        <v>1498</v>
      </c>
      <c r="B95" s="1" t="s">
        <v>105</v>
      </c>
      <c r="C95" s="1" t="s">
        <v>1499</v>
      </c>
      <c r="D95" s="1" t="s">
        <v>133</v>
      </c>
      <c r="E95" s="1" t="s">
        <v>2392</v>
      </c>
      <c r="F95" s="1" t="s">
        <v>310</v>
      </c>
      <c r="G95" s="1" t="s">
        <v>628</v>
      </c>
      <c r="H95" s="1" t="s">
        <v>2100</v>
      </c>
      <c r="I95" s="1" t="s">
        <v>2393</v>
      </c>
      <c r="J95" s="1" t="s">
        <v>2102</v>
      </c>
      <c r="K95" s="1" t="s">
        <v>2393</v>
      </c>
      <c r="L95" s="1" t="s">
        <v>2393</v>
      </c>
      <c r="M95" s="1" t="s">
        <v>2103</v>
      </c>
      <c r="N95" s="1" t="s">
        <v>2103</v>
      </c>
      <c r="O95" s="1" t="s">
        <v>2104</v>
      </c>
      <c r="P95" s="1" t="s">
        <v>2105</v>
      </c>
      <c r="Q95" s="1" t="s">
        <v>2106</v>
      </c>
      <c r="R95" s="1" t="s">
        <v>2394</v>
      </c>
      <c r="S95" s="1" t="s">
        <v>75</v>
      </c>
      <c r="T95" s="1" t="s">
        <v>2108</v>
      </c>
      <c r="U95" s="1" t="s">
        <v>2127</v>
      </c>
      <c r="V95" s="1" t="s">
        <v>2110</v>
      </c>
    </row>
    <row r="96" s="1" customFormat="1" spans="1:22">
      <c r="A96" s="1" t="s">
        <v>336</v>
      </c>
      <c r="B96" s="1" t="s">
        <v>105</v>
      </c>
      <c r="C96" s="1" t="s">
        <v>337</v>
      </c>
      <c r="D96" s="1" t="s">
        <v>330</v>
      </c>
      <c r="E96" s="1" t="s">
        <v>2395</v>
      </c>
      <c r="F96" s="1" t="s">
        <v>105</v>
      </c>
      <c r="G96" s="1" t="s">
        <v>83</v>
      </c>
      <c r="H96" s="1" t="s">
        <v>2100</v>
      </c>
      <c r="I96" s="1" t="s">
        <v>2396</v>
      </c>
      <c r="J96" s="1" t="s">
        <v>2102</v>
      </c>
      <c r="K96" s="1" t="s">
        <v>2396</v>
      </c>
      <c r="L96" s="1" t="s">
        <v>2396</v>
      </c>
      <c r="M96" s="1" t="s">
        <v>2103</v>
      </c>
      <c r="N96" s="1" t="s">
        <v>2103</v>
      </c>
      <c r="O96" s="1" t="s">
        <v>2104</v>
      </c>
      <c r="P96" s="1" t="s">
        <v>2105</v>
      </c>
      <c r="Q96" s="1" t="s">
        <v>2106</v>
      </c>
      <c r="R96" s="1" t="s">
        <v>2397</v>
      </c>
      <c r="S96" s="1" t="s">
        <v>75</v>
      </c>
      <c r="T96" s="1" t="s">
        <v>2108</v>
      </c>
      <c r="U96" s="1" t="s">
        <v>2109</v>
      </c>
      <c r="V96" s="1" t="s">
        <v>2122</v>
      </c>
    </row>
    <row r="97" s="1" customFormat="1" spans="1:22">
      <c r="A97" s="1" t="s">
        <v>560</v>
      </c>
      <c r="B97" s="1" t="s">
        <v>105</v>
      </c>
      <c r="C97" s="1" t="s">
        <v>561</v>
      </c>
      <c r="D97" s="1" t="s">
        <v>2350</v>
      </c>
      <c r="E97" s="1" t="s">
        <v>2398</v>
      </c>
      <c r="F97" s="1" t="s">
        <v>83</v>
      </c>
      <c r="G97" s="1" t="s">
        <v>422</v>
      </c>
      <c r="H97" s="1" t="s">
        <v>2100</v>
      </c>
      <c r="I97" s="1" t="s">
        <v>2352</v>
      </c>
      <c r="J97" s="1" t="s">
        <v>2102</v>
      </c>
      <c r="K97" s="1" t="s">
        <v>2352</v>
      </c>
      <c r="L97" s="1" t="s">
        <v>2352</v>
      </c>
      <c r="M97" s="1" t="s">
        <v>2103</v>
      </c>
      <c r="N97" s="1" t="s">
        <v>2103</v>
      </c>
      <c r="O97" s="1" t="s">
        <v>2104</v>
      </c>
      <c r="P97" s="1" t="s">
        <v>2105</v>
      </c>
      <c r="Q97" s="1" t="s">
        <v>2106</v>
      </c>
      <c r="R97" s="1" t="s">
        <v>2399</v>
      </c>
      <c r="S97" s="1" t="s">
        <v>75</v>
      </c>
      <c r="T97" s="1" t="s">
        <v>2108</v>
      </c>
      <c r="U97" s="1" t="s">
        <v>2127</v>
      </c>
      <c r="V97" s="1" t="s">
        <v>2122</v>
      </c>
    </row>
    <row r="98" s="1" customFormat="1" spans="1:22">
      <c r="A98" s="1" t="s">
        <v>1271</v>
      </c>
      <c r="B98" s="1" t="s">
        <v>105</v>
      </c>
      <c r="C98" s="1" t="s">
        <v>1272</v>
      </c>
      <c r="D98" s="1" t="s">
        <v>383</v>
      </c>
      <c r="E98" s="1" t="s">
        <v>2400</v>
      </c>
      <c r="F98" s="1" t="s">
        <v>310</v>
      </c>
      <c r="G98" s="1" t="s">
        <v>399</v>
      </c>
      <c r="H98" s="1" t="s">
        <v>2100</v>
      </c>
      <c r="I98" s="1" t="s">
        <v>2401</v>
      </c>
      <c r="J98" s="1" t="s">
        <v>2102</v>
      </c>
      <c r="K98" s="1" t="s">
        <v>2401</v>
      </c>
      <c r="L98" s="1" t="s">
        <v>2401</v>
      </c>
      <c r="M98" s="1" t="s">
        <v>2103</v>
      </c>
      <c r="N98" s="1" t="s">
        <v>2103</v>
      </c>
      <c r="O98" s="1" t="s">
        <v>2104</v>
      </c>
      <c r="P98" s="1" t="s">
        <v>2105</v>
      </c>
      <c r="Q98" s="1" t="s">
        <v>2106</v>
      </c>
      <c r="R98" s="1" t="s">
        <v>2402</v>
      </c>
      <c r="S98" s="1" t="s">
        <v>75</v>
      </c>
      <c r="T98" s="1" t="s">
        <v>2108</v>
      </c>
      <c r="U98" s="1" t="s">
        <v>2127</v>
      </c>
      <c r="V98" s="1" t="s">
        <v>2110</v>
      </c>
    </row>
    <row r="99" s="1" customFormat="1" spans="1:22">
      <c r="A99" s="1" t="s">
        <v>1134</v>
      </c>
      <c r="B99" s="1" t="s">
        <v>105</v>
      </c>
      <c r="C99" s="1" t="s">
        <v>1135</v>
      </c>
      <c r="D99" s="1" t="s">
        <v>2403</v>
      </c>
      <c r="E99" s="1" t="s">
        <v>2404</v>
      </c>
      <c r="F99" s="1" t="s">
        <v>310</v>
      </c>
      <c r="G99" s="1" t="s">
        <v>399</v>
      </c>
      <c r="H99" s="1" t="s">
        <v>2100</v>
      </c>
      <c r="I99" s="1" t="s">
        <v>2405</v>
      </c>
      <c r="J99" s="1" t="s">
        <v>2102</v>
      </c>
      <c r="K99" s="1" t="s">
        <v>2405</v>
      </c>
      <c r="L99" s="1" t="s">
        <v>2405</v>
      </c>
      <c r="M99" s="1" t="s">
        <v>2103</v>
      </c>
      <c r="N99" s="1" t="s">
        <v>2103</v>
      </c>
      <c r="O99" s="1" t="s">
        <v>2104</v>
      </c>
      <c r="P99" s="1" t="s">
        <v>2105</v>
      </c>
      <c r="Q99" s="1" t="s">
        <v>2106</v>
      </c>
      <c r="R99" s="1" t="s">
        <v>2406</v>
      </c>
      <c r="S99" s="1" t="s">
        <v>75</v>
      </c>
      <c r="T99" s="1" t="s">
        <v>2108</v>
      </c>
      <c r="U99" s="1" t="s">
        <v>2127</v>
      </c>
      <c r="V99" s="1" t="s">
        <v>2306</v>
      </c>
    </row>
    <row r="100" s="1" customFormat="1" spans="1:22">
      <c r="A100" s="1" t="s">
        <v>866</v>
      </c>
      <c r="B100" s="1" t="s">
        <v>105</v>
      </c>
      <c r="C100" s="1" t="s">
        <v>867</v>
      </c>
      <c r="D100" s="1" t="s">
        <v>2403</v>
      </c>
      <c r="E100" s="1" t="s">
        <v>2407</v>
      </c>
      <c r="F100" s="1" t="s">
        <v>309</v>
      </c>
      <c r="G100" s="1" t="s">
        <v>310</v>
      </c>
      <c r="H100" s="1" t="s">
        <v>2100</v>
      </c>
      <c r="I100" s="1" t="s">
        <v>2408</v>
      </c>
      <c r="J100" s="1" t="s">
        <v>2102</v>
      </c>
      <c r="K100" s="1" t="s">
        <v>2408</v>
      </c>
      <c r="L100" s="1" t="s">
        <v>2408</v>
      </c>
      <c r="M100" s="1" t="s">
        <v>2103</v>
      </c>
      <c r="N100" s="1" t="s">
        <v>2103</v>
      </c>
      <c r="O100" s="1" t="s">
        <v>2104</v>
      </c>
      <c r="P100" s="1" t="s">
        <v>2105</v>
      </c>
      <c r="Q100" s="1" t="s">
        <v>2106</v>
      </c>
      <c r="R100" s="1" t="s">
        <v>2409</v>
      </c>
      <c r="S100" s="1" t="s">
        <v>75</v>
      </c>
      <c r="T100" s="1" t="s">
        <v>2108</v>
      </c>
      <c r="U100" s="1" t="s">
        <v>2127</v>
      </c>
      <c r="V100" s="1" t="s">
        <v>2306</v>
      </c>
    </row>
    <row r="101" s="1" customFormat="1" spans="1:22">
      <c r="A101" s="1" t="s">
        <v>577</v>
      </c>
      <c r="B101" s="1" t="s">
        <v>83</v>
      </c>
      <c r="C101" s="1" t="s">
        <v>578</v>
      </c>
      <c r="D101" s="1" t="s">
        <v>580</v>
      </c>
      <c r="E101" s="1" t="s">
        <v>2410</v>
      </c>
      <c r="F101" s="1" t="s">
        <v>83</v>
      </c>
      <c r="G101" s="1" t="s">
        <v>422</v>
      </c>
      <c r="H101" s="1" t="s">
        <v>2100</v>
      </c>
      <c r="I101" s="1" t="s">
        <v>2411</v>
      </c>
      <c r="J101" s="1" t="s">
        <v>2102</v>
      </c>
      <c r="K101" s="1" t="s">
        <v>2411</v>
      </c>
      <c r="L101" s="1" t="s">
        <v>2411</v>
      </c>
      <c r="M101" s="1" t="s">
        <v>2103</v>
      </c>
      <c r="N101" s="1" t="s">
        <v>2103</v>
      </c>
      <c r="O101" s="1" t="s">
        <v>2104</v>
      </c>
      <c r="P101" s="1" t="s">
        <v>2105</v>
      </c>
      <c r="Q101" s="1" t="s">
        <v>2106</v>
      </c>
      <c r="R101" s="1" t="s">
        <v>2412</v>
      </c>
      <c r="S101" s="1" t="s">
        <v>75</v>
      </c>
      <c r="T101" s="1" t="s">
        <v>2108</v>
      </c>
      <c r="U101" s="1" t="s">
        <v>2127</v>
      </c>
      <c r="V101" s="1" t="s">
        <v>2122</v>
      </c>
    </row>
    <row r="102" s="1" customFormat="1" spans="1:22">
      <c r="A102" s="1" t="s">
        <v>327</v>
      </c>
      <c r="B102" s="1" t="s">
        <v>105</v>
      </c>
      <c r="C102" s="1" t="s">
        <v>328</v>
      </c>
      <c r="D102" s="1" t="s">
        <v>330</v>
      </c>
      <c r="E102" s="1" t="s">
        <v>2413</v>
      </c>
      <c r="F102" s="1" t="s">
        <v>105</v>
      </c>
      <c r="G102" s="1" t="s">
        <v>83</v>
      </c>
      <c r="H102" s="1" t="s">
        <v>2100</v>
      </c>
      <c r="I102" s="1" t="s">
        <v>2414</v>
      </c>
      <c r="J102" s="1" t="s">
        <v>2102</v>
      </c>
      <c r="K102" s="1" t="s">
        <v>2414</v>
      </c>
      <c r="L102" s="1" t="s">
        <v>2414</v>
      </c>
      <c r="M102" s="1" t="s">
        <v>2103</v>
      </c>
      <c r="N102" s="1" t="s">
        <v>2103</v>
      </c>
      <c r="O102" s="1" t="s">
        <v>2104</v>
      </c>
      <c r="P102" s="1" t="s">
        <v>2105</v>
      </c>
      <c r="Q102" s="1" t="s">
        <v>2106</v>
      </c>
      <c r="R102" s="1" t="s">
        <v>2415</v>
      </c>
      <c r="S102" s="1" t="s">
        <v>75</v>
      </c>
      <c r="T102" s="1" t="s">
        <v>2108</v>
      </c>
      <c r="U102" s="1" t="s">
        <v>2109</v>
      </c>
      <c r="V102" s="1" t="s">
        <v>2122</v>
      </c>
    </row>
    <row r="103" s="1" customFormat="1" spans="1:22">
      <c r="A103" s="1" t="s">
        <v>364</v>
      </c>
      <c r="B103" s="1" t="s">
        <v>105</v>
      </c>
      <c r="C103" s="1" t="s">
        <v>365</v>
      </c>
      <c r="D103" s="1" t="s">
        <v>2416</v>
      </c>
      <c r="E103" s="1" t="s">
        <v>2417</v>
      </c>
      <c r="F103" s="1" t="s">
        <v>105</v>
      </c>
      <c r="G103" s="1" t="s">
        <v>83</v>
      </c>
      <c r="H103" s="1" t="s">
        <v>2100</v>
      </c>
      <c r="I103" s="1" t="s">
        <v>2418</v>
      </c>
      <c r="J103" s="1" t="s">
        <v>2102</v>
      </c>
      <c r="K103" s="1" t="s">
        <v>2418</v>
      </c>
      <c r="L103" s="1" t="s">
        <v>2418</v>
      </c>
      <c r="M103" s="1" t="s">
        <v>2103</v>
      </c>
      <c r="N103" s="1" t="s">
        <v>2103</v>
      </c>
      <c r="O103" s="1" t="s">
        <v>2104</v>
      </c>
      <c r="P103" s="1" t="s">
        <v>2105</v>
      </c>
      <c r="Q103" s="1" t="s">
        <v>2106</v>
      </c>
      <c r="R103" s="1" t="s">
        <v>2419</v>
      </c>
      <c r="S103" s="1" t="s">
        <v>75</v>
      </c>
      <c r="T103" s="1" t="s">
        <v>2108</v>
      </c>
      <c r="U103" s="1" t="s">
        <v>2109</v>
      </c>
      <c r="V103" s="1" t="s">
        <v>2115</v>
      </c>
    </row>
    <row r="104" s="1" customFormat="1" spans="1:22">
      <c r="A104" s="1" t="s">
        <v>322</v>
      </c>
      <c r="B104" s="1" t="s">
        <v>105</v>
      </c>
      <c r="C104" s="1" t="s">
        <v>323</v>
      </c>
      <c r="D104" s="1" t="s">
        <v>215</v>
      </c>
      <c r="E104" s="1" t="s">
        <v>2420</v>
      </c>
      <c r="F104" s="1" t="s">
        <v>105</v>
      </c>
      <c r="G104" s="1" t="s">
        <v>83</v>
      </c>
      <c r="H104" s="1" t="s">
        <v>2100</v>
      </c>
      <c r="I104" s="1" t="s">
        <v>2298</v>
      </c>
      <c r="J104" s="1" t="s">
        <v>2102</v>
      </c>
      <c r="K104" s="1" t="s">
        <v>2298</v>
      </c>
      <c r="L104" s="1" t="s">
        <v>2298</v>
      </c>
      <c r="M104" s="1" t="s">
        <v>2103</v>
      </c>
      <c r="N104" s="1" t="s">
        <v>2103</v>
      </c>
      <c r="O104" s="1" t="s">
        <v>2104</v>
      </c>
      <c r="P104" s="1" t="s">
        <v>2105</v>
      </c>
      <c r="Q104" s="1" t="s">
        <v>2106</v>
      </c>
      <c r="R104" s="1" t="s">
        <v>2421</v>
      </c>
      <c r="S104" s="1" t="s">
        <v>75</v>
      </c>
      <c r="T104" s="1" t="s">
        <v>2108</v>
      </c>
      <c r="U104" s="1" t="s">
        <v>2127</v>
      </c>
      <c r="V104" s="1" t="s">
        <v>2122</v>
      </c>
    </row>
    <row r="105" s="1" customFormat="1" spans="1:22">
      <c r="A105" s="1" t="s">
        <v>1203</v>
      </c>
      <c r="B105" s="1" t="s">
        <v>105</v>
      </c>
      <c r="C105" s="1" t="s">
        <v>1204</v>
      </c>
      <c r="D105" s="1" t="s">
        <v>2422</v>
      </c>
      <c r="E105" s="1" t="s">
        <v>2423</v>
      </c>
      <c r="F105" s="1" t="s">
        <v>105</v>
      </c>
      <c r="G105" s="1" t="s">
        <v>399</v>
      </c>
      <c r="H105" s="1" t="s">
        <v>2100</v>
      </c>
      <c r="I105" s="1" t="s">
        <v>2424</v>
      </c>
      <c r="J105" s="1" t="s">
        <v>2102</v>
      </c>
      <c r="K105" s="1" t="s">
        <v>2424</v>
      </c>
      <c r="L105" s="1" t="s">
        <v>2424</v>
      </c>
      <c r="M105" s="1" t="s">
        <v>2103</v>
      </c>
      <c r="N105" s="1" t="s">
        <v>2103</v>
      </c>
      <c r="O105" s="1" t="s">
        <v>2104</v>
      </c>
      <c r="P105" s="1" t="s">
        <v>2105</v>
      </c>
      <c r="Q105" s="1" t="s">
        <v>2106</v>
      </c>
      <c r="R105" s="1" t="s">
        <v>2425</v>
      </c>
      <c r="S105" s="1" t="s">
        <v>75</v>
      </c>
      <c r="T105" s="1" t="s">
        <v>2108</v>
      </c>
      <c r="U105" s="1" t="s">
        <v>2109</v>
      </c>
      <c r="V105" s="1" t="s">
        <v>2122</v>
      </c>
    </row>
    <row r="106" s="1" customFormat="1" spans="1:22">
      <c r="A106" s="1" t="s">
        <v>543</v>
      </c>
      <c r="B106" s="1" t="s">
        <v>105</v>
      </c>
      <c r="C106" s="1" t="s">
        <v>544</v>
      </c>
      <c r="D106" s="1" t="s">
        <v>546</v>
      </c>
      <c r="E106" s="1" t="s">
        <v>2426</v>
      </c>
      <c r="F106" s="1" t="s">
        <v>105</v>
      </c>
      <c r="G106" s="1" t="s">
        <v>422</v>
      </c>
      <c r="H106" s="1" t="s">
        <v>2100</v>
      </c>
      <c r="I106" s="1" t="s">
        <v>2427</v>
      </c>
      <c r="J106" s="1" t="s">
        <v>2102</v>
      </c>
      <c r="K106" s="1" t="s">
        <v>2427</v>
      </c>
      <c r="L106" s="1" t="s">
        <v>2427</v>
      </c>
      <c r="M106" s="1" t="s">
        <v>2103</v>
      </c>
      <c r="N106" s="1" t="s">
        <v>2103</v>
      </c>
      <c r="O106" s="1" t="s">
        <v>2104</v>
      </c>
      <c r="P106" s="1" t="s">
        <v>2105</v>
      </c>
      <c r="Q106" s="1" t="s">
        <v>2106</v>
      </c>
      <c r="R106" s="1" t="s">
        <v>2428</v>
      </c>
      <c r="S106" s="1" t="s">
        <v>75</v>
      </c>
      <c r="T106" s="1" t="s">
        <v>2108</v>
      </c>
      <c r="U106" s="1" t="s">
        <v>2127</v>
      </c>
      <c r="V106" s="1" t="s">
        <v>2122</v>
      </c>
    </row>
    <row r="107" s="1" customFormat="1" spans="1:22">
      <c r="A107" s="1" t="s">
        <v>372</v>
      </c>
      <c r="B107" s="1" t="s">
        <v>105</v>
      </c>
      <c r="C107" s="1" t="s">
        <v>373</v>
      </c>
      <c r="D107" s="1" t="s">
        <v>375</v>
      </c>
      <c r="E107" s="1" t="s">
        <v>2429</v>
      </c>
      <c r="F107" s="1" t="s">
        <v>105</v>
      </c>
      <c r="G107" s="1" t="s">
        <v>83</v>
      </c>
      <c r="H107" s="1" t="s">
        <v>2100</v>
      </c>
      <c r="I107" s="1" t="s">
        <v>2430</v>
      </c>
      <c r="J107" s="1" t="s">
        <v>2102</v>
      </c>
      <c r="K107" s="1" t="s">
        <v>2430</v>
      </c>
      <c r="L107" s="1" t="s">
        <v>2430</v>
      </c>
      <c r="M107" s="1" t="s">
        <v>2103</v>
      </c>
      <c r="N107" s="1" t="s">
        <v>2103</v>
      </c>
      <c r="O107" s="1" t="s">
        <v>2104</v>
      </c>
      <c r="P107" s="1" t="s">
        <v>2105</v>
      </c>
      <c r="Q107" s="1" t="s">
        <v>2106</v>
      </c>
      <c r="R107" s="1" t="s">
        <v>2431</v>
      </c>
      <c r="S107" s="1" t="s">
        <v>75</v>
      </c>
      <c r="T107" s="1" t="s">
        <v>2108</v>
      </c>
      <c r="U107" s="1" t="s">
        <v>2109</v>
      </c>
      <c r="V107" s="1" t="s">
        <v>2110</v>
      </c>
    </row>
    <row r="108" s="1" customFormat="1" spans="1:22">
      <c r="A108" s="1" t="s">
        <v>313</v>
      </c>
      <c r="B108" s="1" t="s">
        <v>105</v>
      </c>
      <c r="C108" s="1" t="s">
        <v>314</v>
      </c>
      <c r="D108" s="1" t="s">
        <v>2200</v>
      </c>
      <c r="E108" s="1" t="s">
        <v>2432</v>
      </c>
      <c r="F108" s="1" t="s">
        <v>105</v>
      </c>
      <c r="G108" s="1" t="s">
        <v>83</v>
      </c>
      <c r="H108" s="1" t="s">
        <v>2100</v>
      </c>
      <c r="I108" s="1" t="s">
        <v>2202</v>
      </c>
      <c r="J108" s="1" t="s">
        <v>2102</v>
      </c>
      <c r="K108" s="1" t="s">
        <v>2202</v>
      </c>
      <c r="L108" s="1" t="s">
        <v>2202</v>
      </c>
      <c r="M108" s="1" t="s">
        <v>2103</v>
      </c>
      <c r="N108" s="1" t="s">
        <v>2103</v>
      </c>
      <c r="O108" s="1" t="s">
        <v>2104</v>
      </c>
      <c r="P108" s="1" t="s">
        <v>2105</v>
      </c>
      <c r="Q108" s="1" t="s">
        <v>2106</v>
      </c>
      <c r="R108" s="1" t="s">
        <v>2433</v>
      </c>
      <c r="S108" s="1" t="s">
        <v>75</v>
      </c>
      <c r="T108" s="1" t="s">
        <v>2108</v>
      </c>
      <c r="U108" s="1" t="s">
        <v>2127</v>
      </c>
      <c r="V108" s="1" t="s">
        <v>2122</v>
      </c>
    </row>
    <row r="109" s="1" customFormat="1" spans="1:22">
      <c r="A109" s="1" t="s">
        <v>1828</v>
      </c>
      <c r="B109" s="1" t="s">
        <v>105</v>
      </c>
      <c r="C109" s="1" t="s">
        <v>1829</v>
      </c>
      <c r="D109" s="1" t="s">
        <v>975</v>
      </c>
      <c r="E109" s="1" t="s">
        <v>2434</v>
      </c>
      <c r="F109" s="1" t="s">
        <v>310</v>
      </c>
      <c r="G109" s="1" t="s">
        <v>629</v>
      </c>
      <c r="H109" s="1" t="s">
        <v>2100</v>
      </c>
      <c r="I109" s="1" t="s">
        <v>2435</v>
      </c>
      <c r="J109" s="1" t="s">
        <v>2102</v>
      </c>
      <c r="K109" s="1" t="s">
        <v>2435</v>
      </c>
      <c r="L109" s="1" t="s">
        <v>2435</v>
      </c>
      <c r="M109" s="1" t="s">
        <v>2103</v>
      </c>
      <c r="N109" s="1" t="s">
        <v>2103</v>
      </c>
      <c r="O109" s="1" t="s">
        <v>2104</v>
      </c>
      <c r="P109" s="1" t="s">
        <v>2105</v>
      </c>
      <c r="Q109" s="1" t="s">
        <v>2106</v>
      </c>
      <c r="R109" s="1" t="s">
        <v>2436</v>
      </c>
      <c r="S109" s="1" t="s">
        <v>75</v>
      </c>
      <c r="T109" s="1" t="s">
        <v>2108</v>
      </c>
      <c r="U109" s="1" t="s">
        <v>2109</v>
      </c>
      <c r="V109" s="1" t="s">
        <v>2110</v>
      </c>
    </row>
    <row r="110" s="1" customFormat="1" spans="1:22">
      <c r="A110" s="1" t="s">
        <v>1126</v>
      </c>
      <c r="B110" s="1" t="s">
        <v>105</v>
      </c>
      <c r="C110" s="1" t="s">
        <v>1127</v>
      </c>
      <c r="D110" s="1" t="s">
        <v>1129</v>
      </c>
      <c r="E110" s="1" t="s">
        <v>2437</v>
      </c>
      <c r="F110" s="1" t="s">
        <v>310</v>
      </c>
      <c r="G110" s="1" t="s">
        <v>399</v>
      </c>
      <c r="H110" s="1" t="s">
        <v>2100</v>
      </c>
      <c r="I110" s="1" t="s">
        <v>2438</v>
      </c>
      <c r="J110" s="1" t="s">
        <v>2102</v>
      </c>
      <c r="K110" s="1" t="s">
        <v>2438</v>
      </c>
      <c r="L110" s="1" t="s">
        <v>2438</v>
      </c>
      <c r="M110" s="1" t="s">
        <v>2103</v>
      </c>
      <c r="N110" s="1" t="s">
        <v>2103</v>
      </c>
      <c r="O110" s="1" t="s">
        <v>2104</v>
      </c>
      <c r="P110" s="1" t="s">
        <v>2105</v>
      </c>
      <c r="Q110" s="1" t="s">
        <v>2106</v>
      </c>
      <c r="R110" s="1" t="s">
        <v>2439</v>
      </c>
      <c r="S110" s="1" t="s">
        <v>75</v>
      </c>
      <c r="T110" s="1" t="s">
        <v>2108</v>
      </c>
      <c r="U110" s="1" t="s">
        <v>2109</v>
      </c>
      <c r="V110" s="1" t="s">
        <v>2440</v>
      </c>
    </row>
    <row r="111" s="1" customFormat="1" spans="1:22">
      <c r="A111" s="1" t="s">
        <v>531</v>
      </c>
      <c r="B111" s="1" t="s">
        <v>105</v>
      </c>
      <c r="C111" s="1" t="s">
        <v>532</v>
      </c>
      <c r="D111" s="1" t="s">
        <v>2156</v>
      </c>
      <c r="E111" s="1" t="s">
        <v>2441</v>
      </c>
      <c r="F111" s="1" t="s">
        <v>105</v>
      </c>
      <c r="G111" s="1" t="s">
        <v>422</v>
      </c>
      <c r="H111" s="1" t="s">
        <v>2100</v>
      </c>
      <c r="I111" s="1" t="s">
        <v>2158</v>
      </c>
      <c r="J111" s="1" t="s">
        <v>2102</v>
      </c>
      <c r="K111" s="1" t="s">
        <v>2158</v>
      </c>
      <c r="L111" s="1" t="s">
        <v>2158</v>
      </c>
      <c r="M111" s="1" t="s">
        <v>2103</v>
      </c>
      <c r="N111" s="1" t="s">
        <v>2103</v>
      </c>
      <c r="O111" s="1" t="s">
        <v>2104</v>
      </c>
      <c r="P111" s="1" t="s">
        <v>2105</v>
      </c>
      <c r="Q111" s="1" t="s">
        <v>2106</v>
      </c>
      <c r="R111" s="1" t="s">
        <v>2442</v>
      </c>
      <c r="S111" s="1" t="s">
        <v>75</v>
      </c>
      <c r="T111" s="1" t="s">
        <v>2108</v>
      </c>
      <c r="U111" s="1" t="s">
        <v>2127</v>
      </c>
      <c r="V111" s="1" t="s">
        <v>2122</v>
      </c>
    </row>
    <row r="112" s="1" customFormat="1" spans="1:22">
      <c r="A112" s="1" t="s">
        <v>796</v>
      </c>
      <c r="B112" s="1" t="s">
        <v>145</v>
      </c>
      <c r="C112" s="1" t="s">
        <v>797</v>
      </c>
      <c r="D112" s="1" t="s">
        <v>2443</v>
      </c>
      <c r="E112" s="1" t="s">
        <v>2444</v>
      </c>
      <c r="F112" s="1" t="s">
        <v>145</v>
      </c>
      <c r="G112" s="1" t="s">
        <v>309</v>
      </c>
      <c r="H112" s="1" t="s">
        <v>2100</v>
      </c>
      <c r="I112" s="1" t="s">
        <v>2445</v>
      </c>
      <c r="J112" s="1" t="s">
        <v>2102</v>
      </c>
      <c r="K112" s="1" t="s">
        <v>2445</v>
      </c>
      <c r="L112" s="1" t="s">
        <v>2445</v>
      </c>
      <c r="M112" s="1" t="s">
        <v>2103</v>
      </c>
      <c r="N112" s="1" t="s">
        <v>2103</v>
      </c>
      <c r="O112" s="1" t="s">
        <v>2104</v>
      </c>
      <c r="P112" s="1" t="s">
        <v>2105</v>
      </c>
      <c r="Q112" s="1" t="s">
        <v>2106</v>
      </c>
      <c r="R112" s="1" t="s">
        <v>2446</v>
      </c>
      <c r="S112" s="1" t="s">
        <v>75</v>
      </c>
      <c r="T112" s="1" t="s">
        <v>2108</v>
      </c>
      <c r="U112" s="1" t="s">
        <v>2109</v>
      </c>
      <c r="V112" s="1" t="s">
        <v>2144</v>
      </c>
    </row>
    <row r="113" s="1" customFormat="1" spans="1:22">
      <c r="A113" s="1" t="s">
        <v>1504</v>
      </c>
      <c r="B113" s="1" t="s">
        <v>145</v>
      </c>
      <c r="C113" s="1" t="s">
        <v>1505</v>
      </c>
      <c r="D113" s="1" t="s">
        <v>383</v>
      </c>
      <c r="E113" s="1" t="s">
        <v>2447</v>
      </c>
      <c r="F113" s="1" t="s">
        <v>399</v>
      </c>
      <c r="G113" s="1" t="s">
        <v>628</v>
      </c>
      <c r="H113" s="1" t="s">
        <v>2100</v>
      </c>
      <c r="I113" s="1" t="s">
        <v>2448</v>
      </c>
      <c r="J113" s="1" t="s">
        <v>2102</v>
      </c>
      <c r="K113" s="1" t="s">
        <v>2448</v>
      </c>
      <c r="L113" s="1" t="s">
        <v>2448</v>
      </c>
      <c r="M113" s="1" t="s">
        <v>2103</v>
      </c>
      <c r="N113" s="1" t="s">
        <v>2103</v>
      </c>
      <c r="O113" s="1" t="s">
        <v>2104</v>
      </c>
      <c r="P113" s="1" t="s">
        <v>2105</v>
      </c>
      <c r="Q113" s="1" t="s">
        <v>2106</v>
      </c>
      <c r="R113" s="1" t="s">
        <v>2449</v>
      </c>
      <c r="S113" s="1" t="s">
        <v>75</v>
      </c>
      <c r="T113" s="1" t="s">
        <v>2108</v>
      </c>
      <c r="U113" s="1" t="s">
        <v>2127</v>
      </c>
      <c r="V113" s="1" t="s">
        <v>2110</v>
      </c>
    </row>
    <row r="114" s="1" customFormat="1" spans="1:22">
      <c r="A114" s="1" t="s">
        <v>771</v>
      </c>
      <c r="B114" s="1" t="s">
        <v>145</v>
      </c>
      <c r="C114" s="1" t="s">
        <v>772</v>
      </c>
      <c r="D114" s="1" t="s">
        <v>383</v>
      </c>
      <c r="E114" s="1" t="s">
        <v>2450</v>
      </c>
      <c r="F114" s="1" t="s">
        <v>422</v>
      </c>
      <c r="G114" s="1" t="s">
        <v>309</v>
      </c>
      <c r="H114" s="1" t="s">
        <v>2100</v>
      </c>
      <c r="I114" s="1" t="s">
        <v>2451</v>
      </c>
      <c r="J114" s="1" t="s">
        <v>2102</v>
      </c>
      <c r="K114" s="1" t="s">
        <v>2451</v>
      </c>
      <c r="L114" s="1" t="s">
        <v>2451</v>
      </c>
      <c r="M114" s="1" t="s">
        <v>2103</v>
      </c>
      <c r="N114" s="1" t="s">
        <v>2103</v>
      </c>
      <c r="O114" s="1" t="s">
        <v>2104</v>
      </c>
      <c r="P114" s="1" t="s">
        <v>2105</v>
      </c>
      <c r="Q114" s="1" t="s">
        <v>2106</v>
      </c>
      <c r="R114" s="1" t="s">
        <v>2452</v>
      </c>
      <c r="S114" s="1" t="s">
        <v>75</v>
      </c>
      <c r="T114" s="1" t="s">
        <v>2108</v>
      </c>
      <c r="U114" s="1" t="s">
        <v>2127</v>
      </c>
      <c r="V114" s="1" t="s">
        <v>2110</v>
      </c>
    </row>
    <row r="115" s="1" customFormat="1" spans="1:22">
      <c r="A115" s="1" t="s">
        <v>740</v>
      </c>
      <c r="B115" s="1" t="s">
        <v>105</v>
      </c>
      <c r="C115" s="1" t="s">
        <v>741</v>
      </c>
      <c r="D115" s="1" t="s">
        <v>743</v>
      </c>
      <c r="E115" s="1" t="s">
        <v>2453</v>
      </c>
      <c r="F115" s="1" t="s">
        <v>105</v>
      </c>
      <c r="G115" s="1" t="s">
        <v>309</v>
      </c>
      <c r="H115" s="1" t="s">
        <v>2100</v>
      </c>
      <c r="I115" s="1" t="s">
        <v>2171</v>
      </c>
      <c r="J115" s="1" t="s">
        <v>2102</v>
      </c>
      <c r="K115" s="1" t="s">
        <v>2171</v>
      </c>
      <c r="L115" s="1" t="s">
        <v>2171</v>
      </c>
      <c r="M115" s="1" t="s">
        <v>2103</v>
      </c>
      <c r="N115" s="1" t="s">
        <v>2103</v>
      </c>
      <c r="O115" s="1" t="s">
        <v>2104</v>
      </c>
      <c r="P115" s="1" t="s">
        <v>2105</v>
      </c>
      <c r="Q115" s="1" t="s">
        <v>2106</v>
      </c>
      <c r="R115" s="1" t="s">
        <v>2454</v>
      </c>
      <c r="S115" s="1" t="s">
        <v>75</v>
      </c>
      <c r="T115" s="1" t="s">
        <v>2108</v>
      </c>
      <c r="U115" s="1" t="s">
        <v>2109</v>
      </c>
      <c r="V115" s="1" t="s">
        <v>2122</v>
      </c>
    </row>
    <row r="116" s="1" customFormat="1" spans="1:22">
      <c r="A116" s="1" t="s">
        <v>1475</v>
      </c>
      <c r="B116" s="1" t="s">
        <v>82</v>
      </c>
      <c r="C116" s="1" t="s">
        <v>1476</v>
      </c>
      <c r="D116" s="1" t="s">
        <v>383</v>
      </c>
      <c r="E116" s="1" t="s">
        <v>2455</v>
      </c>
      <c r="F116" s="1" t="s">
        <v>399</v>
      </c>
      <c r="G116" s="1" t="s">
        <v>628</v>
      </c>
      <c r="H116" s="1" t="s">
        <v>2100</v>
      </c>
      <c r="I116" s="1" t="s">
        <v>2448</v>
      </c>
      <c r="J116" s="1" t="s">
        <v>2102</v>
      </c>
      <c r="K116" s="1" t="s">
        <v>2448</v>
      </c>
      <c r="L116" s="1" t="s">
        <v>2448</v>
      </c>
      <c r="M116" s="1" t="s">
        <v>2103</v>
      </c>
      <c r="N116" s="1" t="s">
        <v>2103</v>
      </c>
      <c r="O116" s="1" t="s">
        <v>2104</v>
      </c>
      <c r="P116" s="1" t="s">
        <v>2105</v>
      </c>
      <c r="Q116" s="1" t="s">
        <v>2106</v>
      </c>
      <c r="R116" s="1" t="s">
        <v>2456</v>
      </c>
      <c r="S116" s="1" t="s">
        <v>75</v>
      </c>
      <c r="T116" s="1" t="s">
        <v>2108</v>
      </c>
      <c r="U116" s="1" t="s">
        <v>2127</v>
      </c>
      <c r="V116" s="1" t="s">
        <v>2110</v>
      </c>
    </row>
    <row r="117" s="1" customFormat="1" spans="1:22">
      <c r="A117" s="1" t="s">
        <v>1848</v>
      </c>
      <c r="B117" s="1" t="s">
        <v>82</v>
      </c>
      <c r="C117" s="1" t="s">
        <v>1849</v>
      </c>
      <c r="D117" s="1" t="s">
        <v>133</v>
      </c>
      <c r="E117" s="1" t="s">
        <v>2457</v>
      </c>
      <c r="F117" s="1" t="s">
        <v>310</v>
      </c>
      <c r="G117" s="1" t="s">
        <v>629</v>
      </c>
      <c r="H117" s="1" t="s">
        <v>2100</v>
      </c>
      <c r="I117" s="1" t="s">
        <v>2458</v>
      </c>
      <c r="J117" s="1" t="s">
        <v>2102</v>
      </c>
      <c r="K117" s="1" t="s">
        <v>2458</v>
      </c>
      <c r="L117" s="1" t="s">
        <v>2458</v>
      </c>
      <c r="M117" s="1" t="s">
        <v>2103</v>
      </c>
      <c r="N117" s="1" t="s">
        <v>2103</v>
      </c>
      <c r="O117" s="1" t="s">
        <v>2104</v>
      </c>
      <c r="P117" s="1" t="s">
        <v>2105</v>
      </c>
      <c r="Q117" s="1" t="s">
        <v>2106</v>
      </c>
      <c r="R117" s="1" t="s">
        <v>2459</v>
      </c>
      <c r="S117" s="1" t="s">
        <v>75</v>
      </c>
      <c r="T117" s="1" t="s">
        <v>2108</v>
      </c>
      <c r="U117" s="1" t="s">
        <v>2127</v>
      </c>
      <c r="V117" s="1" t="s">
        <v>2110</v>
      </c>
    </row>
    <row r="118" s="1" customFormat="1" spans="1:22">
      <c r="A118" s="1" t="s">
        <v>551</v>
      </c>
      <c r="B118" s="1" t="s">
        <v>145</v>
      </c>
      <c r="C118" s="1" t="s">
        <v>552</v>
      </c>
      <c r="D118" s="1" t="s">
        <v>554</v>
      </c>
      <c r="E118" s="1" t="s">
        <v>2460</v>
      </c>
      <c r="F118" s="1" t="s">
        <v>83</v>
      </c>
      <c r="G118" s="1" t="s">
        <v>422</v>
      </c>
      <c r="H118" s="1" t="s">
        <v>2100</v>
      </c>
      <c r="I118" s="1" t="s">
        <v>2461</v>
      </c>
      <c r="J118" s="1" t="s">
        <v>2102</v>
      </c>
      <c r="K118" s="1" t="s">
        <v>2461</v>
      </c>
      <c r="L118" s="1" t="s">
        <v>2461</v>
      </c>
      <c r="M118" s="1" t="s">
        <v>2103</v>
      </c>
      <c r="N118" s="1" t="s">
        <v>2103</v>
      </c>
      <c r="O118" s="1" t="s">
        <v>2104</v>
      </c>
      <c r="P118" s="1" t="s">
        <v>2105</v>
      </c>
      <c r="Q118" s="1" t="s">
        <v>2106</v>
      </c>
      <c r="R118" s="1" t="s">
        <v>2462</v>
      </c>
      <c r="S118" s="1" t="s">
        <v>75</v>
      </c>
      <c r="T118" s="1" t="s">
        <v>2108</v>
      </c>
      <c r="U118" s="1" t="s">
        <v>2109</v>
      </c>
      <c r="V118" s="1" t="s">
        <v>2463</v>
      </c>
    </row>
    <row r="119" s="1" customFormat="1" spans="1:22">
      <c r="A119" s="1" t="s">
        <v>1257</v>
      </c>
      <c r="B119" s="1" t="s">
        <v>145</v>
      </c>
      <c r="C119" s="1" t="s">
        <v>1258</v>
      </c>
      <c r="D119" s="1" t="s">
        <v>1260</v>
      </c>
      <c r="E119" s="1" t="s">
        <v>2464</v>
      </c>
      <c r="F119" s="1" t="s">
        <v>310</v>
      </c>
      <c r="G119" s="1" t="s">
        <v>399</v>
      </c>
      <c r="H119" s="1" t="s">
        <v>2100</v>
      </c>
      <c r="I119" s="1" t="s">
        <v>2465</v>
      </c>
      <c r="J119" s="1" t="s">
        <v>2102</v>
      </c>
      <c r="K119" s="1" t="s">
        <v>2465</v>
      </c>
      <c r="L119" s="1" t="s">
        <v>2465</v>
      </c>
      <c r="M119" s="1" t="s">
        <v>2103</v>
      </c>
      <c r="N119" s="1" t="s">
        <v>2103</v>
      </c>
      <c r="O119" s="1" t="s">
        <v>2104</v>
      </c>
      <c r="P119" s="1" t="s">
        <v>2105</v>
      </c>
      <c r="Q119" s="1" t="s">
        <v>2106</v>
      </c>
      <c r="R119" s="1" t="s">
        <v>2466</v>
      </c>
      <c r="S119" s="1" t="s">
        <v>75</v>
      </c>
      <c r="T119" s="1" t="s">
        <v>2108</v>
      </c>
      <c r="U119" s="1" t="s">
        <v>2109</v>
      </c>
      <c r="V119" s="1" t="s">
        <v>2110</v>
      </c>
    </row>
    <row r="120" s="1" customFormat="1" spans="1:22">
      <c r="A120" s="1" t="s">
        <v>1822</v>
      </c>
      <c r="B120" s="1" t="s">
        <v>82</v>
      </c>
      <c r="C120" s="1" t="s">
        <v>1823</v>
      </c>
      <c r="D120" s="1" t="s">
        <v>133</v>
      </c>
      <c r="E120" s="1" t="s">
        <v>2467</v>
      </c>
      <c r="F120" s="1" t="s">
        <v>310</v>
      </c>
      <c r="G120" s="1" t="s">
        <v>629</v>
      </c>
      <c r="H120" s="1" t="s">
        <v>2100</v>
      </c>
      <c r="I120" s="1" t="s">
        <v>2458</v>
      </c>
      <c r="J120" s="1" t="s">
        <v>2102</v>
      </c>
      <c r="K120" s="1" t="s">
        <v>2458</v>
      </c>
      <c r="L120" s="1" t="s">
        <v>2458</v>
      </c>
      <c r="M120" s="1" t="s">
        <v>2103</v>
      </c>
      <c r="N120" s="1" t="s">
        <v>2103</v>
      </c>
      <c r="O120" s="1" t="s">
        <v>2104</v>
      </c>
      <c r="P120" s="1" t="s">
        <v>2105</v>
      </c>
      <c r="Q120" s="1" t="s">
        <v>2106</v>
      </c>
      <c r="R120" s="1" t="s">
        <v>2468</v>
      </c>
      <c r="S120" s="1" t="s">
        <v>75</v>
      </c>
      <c r="T120" s="1" t="s">
        <v>2108</v>
      </c>
      <c r="U120" s="1" t="s">
        <v>2127</v>
      </c>
      <c r="V120" s="1" t="s">
        <v>2110</v>
      </c>
    </row>
    <row r="121" s="1" customFormat="1" spans="1:22">
      <c r="A121" s="1" t="s">
        <v>1860</v>
      </c>
      <c r="B121" s="1" t="s">
        <v>145</v>
      </c>
      <c r="C121" s="1" t="s">
        <v>1861</v>
      </c>
      <c r="D121" s="1" t="s">
        <v>153</v>
      </c>
      <c r="E121" s="1" t="s">
        <v>2469</v>
      </c>
      <c r="F121" s="1" t="s">
        <v>399</v>
      </c>
      <c r="G121" s="1" t="s">
        <v>629</v>
      </c>
      <c r="H121" s="1" t="s">
        <v>2100</v>
      </c>
      <c r="I121" s="1" t="s">
        <v>2470</v>
      </c>
      <c r="J121" s="1" t="s">
        <v>2102</v>
      </c>
      <c r="K121" s="1" t="s">
        <v>2470</v>
      </c>
      <c r="L121" s="1" t="s">
        <v>2470</v>
      </c>
      <c r="M121" s="1" t="s">
        <v>2103</v>
      </c>
      <c r="N121" s="1" t="s">
        <v>2103</v>
      </c>
      <c r="O121" s="1" t="s">
        <v>2104</v>
      </c>
      <c r="P121" s="1" t="s">
        <v>2105</v>
      </c>
      <c r="Q121" s="1" t="s">
        <v>2106</v>
      </c>
      <c r="R121" s="1" t="s">
        <v>2471</v>
      </c>
      <c r="S121" s="1" t="s">
        <v>75</v>
      </c>
      <c r="T121" s="1" t="s">
        <v>2108</v>
      </c>
      <c r="U121" s="1" t="s">
        <v>2127</v>
      </c>
      <c r="V121" s="1" t="s">
        <v>2110</v>
      </c>
    </row>
    <row r="122" s="1" customFormat="1" spans="1:22">
      <c r="A122" s="1" t="s">
        <v>1851</v>
      </c>
      <c r="B122" s="1" t="s">
        <v>82</v>
      </c>
      <c r="C122" s="1" t="s">
        <v>1852</v>
      </c>
      <c r="D122" s="1" t="s">
        <v>1854</v>
      </c>
      <c r="E122" s="1" t="s">
        <v>2472</v>
      </c>
      <c r="F122" s="1" t="s">
        <v>628</v>
      </c>
      <c r="G122" s="1" t="s">
        <v>629</v>
      </c>
      <c r="H122" s="1" t="s">
        <v>2100</v>
      </c>
      <c r="I122" s="1" t="s">
        <v>2473</v>
      </c>
      <c r="J122" s="1" t="s">
        <v>2102</v>
      </c>
      <c r="K122" s="1" t="s">
        <v>2473</v>
      </c>
      <c r="L122" s="1" t="s">
        <v>2473</v>
      </c>
      <c r="M122" s="1" t="s">
        <v>2103</v>
      </c>
      <c r="N122" s="1" t="s">
        <v>2103</v>
      </c>
      <c r="O122" s="1" t="s">
        <v>2104</v>
      </c>
      <c r="P122" s="1" t="s">
        <v>2105</v>
      </c>
      <c r="Q122" s="1" t="s">
        <v>2106</v>
      </c>
      <c r="R122" s="1" t="s">
        <v>2474</v>
      </c>
      <c r="S122" s="1" t="s">
        <v>75</v>
      </c>
      <c r="T122" s="1" t="s">
        <v>2108</v>
      </c>
      <c r="U122" s="1" t="s">
        <v>2127</v>
      </c>
      <c r="V122" s="1" t="s">
        <v>2115</v>
      </c>
    </row>
    <row r="123" s="1" customFormat="1" spans="1:22">
      <c r="A123" s="1" t="s">
        <v>1842</v>
      </c>
      <c r="B123" s="1" t="s">
        <v>82</v>
      </c>
      <c r="C123" s="1" t="s">
        <v>1843</v>
      </c>
      <c r="D123" s="1" t="s">
        <v>1014</v>
      </c>
      <c r="E123" s="1" t="s">
        <v>2475</v>
      </c>
      <c r="F123" s="1" t="s">
        <v>399</v>
      </c>
      <c r="G123" s="1" t="s">
        <v>629</v>
      </c>
      <c r="H123" s="1" t="s">
        <v>2100</v>
      </c>
      <c r="I123" s="1" t="s">
        <v>2476</v>
      </c>
      <c r="J123" s="1" t="s">
        <v>2102</v>
      </c>
      <c r="K123" s="1" t="s">
        <v>2476</v>
      </c>
      <c r="L123" s="1" t="s">
        <v>2476</v>
      </c>
      <c r="M123" s="1" t="s">
        <v>2103</v>
      </c>
      <c r="N123" s="1" t="s">
        <v>2103</v>
      </c>
      <c r="O123" s="1" t="s">
        <v>2104</v>
      </c>
      <c r="P123" s="1" t="s">
        <v>2105</v>
      </c>
      <c r="Q123" s="1" t="s">
        <v>2106</v>
      </c>
      <c r="R123" s="1" t="s">
        <v>2477</v>
      </c>
      <c r="S123" s="1" t="s">
        <v>75</v>
      </c>
      <c r="T123" s="1" t="s">
        <v>2108</v>
      </c>
      <c r="U123" s="1" t="s">
        <v>2127</v>
      </c>
      <c r="V123" s="1" t="s">
        <v>2110</v>
      </c>
    </row>
    <row r="124" s="1" customFormat="1" spans="1:22">
      <c r="A124" s="1" t="s">
        <v>286</v>
      </c>
      <c r="B124" s="1" t="s">
        <v>82</v>
      </c>
      <c r="C124" s="1" t="s">
        <v>287</v>
      </c>
      <c r="D124" s="1" t="s">
        <v>2389</v>
      </c>
      <c r="E124" s="1" t="s">
        <v>2390</v>
      </c>
      <c r="F124" s="1" t="s">
        <v>145</v>
      </c>
      <c r="G124" s="1" t="s">
        <v>83</v>
      </c>
      <c r="H124" s="1" t="s">
        <v>2100</v>
      </c>
      <c r="I124" s="1" t="s">
        <v>2309</v>
      </c>
      <c r="J124" s="1" t="s">
        <v>2102</v>
      </c>
      <c r="K124" s="1" t="s">
        <v>2309</v>
      </c>
      <c r="L124" s="1" t="s">
        <v>2309</v>
      </c>
      <c r="M124" s="1" t="s">
        <v>2103</v>
      </c>
      <c r="N124" s="1" t="s">
        <v>2103</v>
      </c>
      <c r="O124" s="1" t="s">
        <v>2104</v>
      </c>
      <c r="P124" s="1" t="s">
        <v>2105</v>
      </c>
      <c r="Q124" s="1" t="s">
        <v>2106</v>
      </c>
      <c r="R124" s="1" t="s">
        <v>2478</v>
      </c>
      <c r="S124" s="1" t="s">
        <v>75</v>
      </c>
      <c r="T124" s="1" t="s">
        <v>2108</v>
      </c>
      <c r="U124" s="1" t="s">
        <v>2127</v>
      </c>
      <c r="V124" s="1" t="s">
        <v>2122</v>
      </c>
    </row>
    <row r="125" s="1" customFormat="1" spans="1:22">
      <c r="A125" s="1" t="s">
        <v>295</v>
      </c>
      <c r="B125" s="1" t="s">
        <v>82</v>
      </c>
      <c r="C125" s="1" t="s">
        <v>296</v>
      </c>
      <c r="D125" s="1" t="s">
        <v>2284</v>
      </c>
      <c r="E125" s="1" t="s">
        <v>2479</v>
      </c>
      <c r="F125" s="1" t="s">
        <v>82</v>
      </c>
      <c r="G125" s="1" t="s">
        <v>83</v>
      </c>
      <c r="H125" s="1" t="s">
        <v>2100</v>
      </c>
      <c r="I125" s="1" t="s">
        <v>2480</v>
      </c>
      <c r="J125" s="1" t="s">
        <v>2102</v>
      </c>
      <c r="K125" s="1" t="s">
        <v>2480</v>
      </c>
      <c r="L125" s="1" t="s">
        <v>2480</v>
      </c>
      <c r="M125" s="1" t="s">
        <v>2103</v>
      </c>
      <c r="N125" s="1" t="s">
        <v>2103</v>
      </c>
      <c r="O125" s="1" t="s">
        <v>2104</v>
      </c>
      <c r="P125" s="1" t="s">
        <v>2105</v>
      </c>
      <c r="Q125" s="1" t="s">
        <v>2106</v>
      </c>
      <c r="R125" s="1" t="s">
        <v>2481</v>
      </c>
      <c r="S125" s="1" t="s">
        <v>75</v>
      </c>
      <c r="T125" s="1" t="s">
        <v>2108</v>
      </c>
      <c r="U125" s="1" t="s">
        <v>2127</v>
      </c>
      <c r="V125" s="1" t="s">
        <v>2122</v>
      </c>
    </row>
    <row r="126" s="1" customFormat="1" spans="1:22">
      <c r="A126" s="1" t="s">
        <v>523</v>
      </c>
      <c r="B126" s="1" t="s">
        <v>82</v>
      </c>
      <c r="C126" s="1" t="s">
        <v>524</v>
      </c>
      <c r="D126" s="1" t="s">
        <v>2482</v>
      </c>
      <c r="E126" s="1" t="s">
        <v>2483</v>
      </c>
      <c r="F126" s="1" t="s">
        <v>105</v>
      </c>
      <c r="G126" s="1" t="s">
        <v>422</v>
      </c>
      <c r="H126" s="1" t="s">
        <v>2100</v>
      </c>
      <c r="I126" s="1" t="s">
        <v>2484</v>
      </c>
      <c r="J126" s="1" t="s">
        <v>2102</v>
      </c>
      <c r="K126" s="1" t="s">
        <v>2484</v>
      </c>
      <c r="L126" s="1" t="s">
        <v>2484</v>
      </c>
      <c r="M126" s="1" t="s">
        <v>2103</v>
      </c>
      <c r="N126" s="1" t="s">
        <v>2103</v>
      </c>
      <c r="O126" s="1" t="s">
        <v>2104</v>
      </c>
      <c r="P126" s="1" t="s">
        <v>2105</v>
      </c>
      <c r="Q126" s="1" t="s">
        <v>2106</v>
      </c>
      <c r="R126" s="1" t="s">
        <v>2485</v>
      </c>
      <c r="S126" s="1" t="s">
        <v>75</v>
      </c>
      <c r="T126" s="1" t="s">
        <v>2108</v>
      </c>
      <c r="U126" s="1" t="s">
        <v>2127</v>
      </c>
      <c r="V126" s="1" t="s">
        <v>2122</v>
      </c>
    </row>
    <row r="127" s="1" customFormat="1" spans="1:22">
      <c r="A127" s="1" t="s">
        <v>972</v>
      </c>
      <c r="B127" s="1" t="s">
        <v>82</v>
      </c>
      <c r="C127" s="1" t="s">
        <v>973</v>
      </c>
      <c r="D127" s="1" t="s">
        <v>975</v>
      </c>
      <c r="E127" s="1" t="s">
        <v>2486</v>
      </c>
      <c r="F127" s="1" t="s">
        <v>422</v>
      </c>
      <c r="G127" s="1" t="s">
        <v>310</v>
      </c>
      <c r="H127" s="1" t="s">
        <v>2100</v>
      </c>
      <c r="I127" s="1" t="s">
        <v>2487</v>
      </c>
      <c r="J127" s="1" t="s">
        <v>2102</v>
      </c>
      <c r="K127" s="1" t="s">
        <v>2487</v>
      </c>
      <c r="L127" s="1" t="s">
        <v>2487</v>
      </c>
      <c r="M127" s="1" t="s">
        <v>2103</v>
      </c>
      <c r="N127" s="1" t="s">
        <v>2103</v>
      </c>
      <c r="O127" s="1" t="s">
        <v>2104</v>
      </c>
      <c r="P127" s="1" t="s">
        <v>2105</v>
      </c>
      <c r="Q127" s="1" t="s">
        <v>2106</v>
      </c>
      <c r="R127" s="1" t="s">
        <v>2488</v>
      </c>
      <c r="S127" s="1" t="s">
        <v>75</v>
      </c>
      <c r="T127" s="1" t="s">
        <v>2108</v>
      </c>
      <c r="U127" s="1" t="s">
        <v>2109</v>
      </c>
      <c r="V127" s="1" t="s">
        <v>2110</v>
      </c>
    </row>
    <row r="128" s="1" customFormat="1" spans="1:22">
      <c r="A128" s="1" t="s">
        <v>1807</v>
      </c>
      <c r="B128" s="1" t="s">
        <v>104</v>
      </c>
      <c r="C128" s="1" t="s">
        <v>1808</v>
      </c>
      <c r="D128" s="1" t="s">
        <v>473</v>
      </c>
      <c r="E128" s="1" t="s">
        <v>2489</v>
      </c>
      <c r="F128" s="1" t="s">
        <v>628</v>
      </c>
      <c r="G128" s="1" t="s">
        <v>629</v>
      </c>
      <c r="H128" s="1" t="s">
        <v>2100</v>
      </c>
      <c r="I128" s="1" t="s">
        <v>2490</v>
      </c>
      <c r="J128" s="1" t="s">
        <v>2102</v>
      </c>
      <c r="K128" s="1" t="s">
        <v>2490</v>
      </c>
      <c r="L128" s="1" t="s">
        <v>2490</v>
      </c>
      <c r="M128" s="1" t="s">
        <v>2103</v>
      </c>
      <c r="N128" s="1" t="s">
        <v>2103</v>
      </c>
      <c r="O128" s="1" t="s">
        <v>2104</v>
      </c>
      <c r="P128" s="1" t="s">
        <v>2105</v>
      </c>
      <c r="Q128" s="1" t="s">
        <v>2106</v>
      </c>
      <c r="R128" s="1" t="s">
        <v>2491</v>
      </c>
      <c r="S128" s="1" t="s">
        <v>75</v>
      </c>
      <c r="T128" s="1" t="s">
        <v>2108</v>
      </c>
      <c r="U128" s="1" t="s">
        <v>2127</v>
      </c>
      <c r="V128" s="1" t="s">
        <v>2115</v>
      </c>
    </row>
    <row r="129" s="1" customFormat="1" spans="1:22">
      <c r="A129" s="1" t="s">
        <v>538</v>
      </c>
      <c r="B129" s="1" t="s">
        <v>104</v>
      </c>
      <c r="C129" s="1" t="s">
        <v>539</v>
      </c>
      <c r="D129" s="1" t="s">
        <v>215</v>
      </c>
      <c r="E129" s="1" t="s">
        <v>2492</v>
      </c>
      <c r="F129" s="1" t="s">
        <v>145</v>
      </c>
      <c r="G129" s="1" t="s">
        <v>422</v>
      </c>
      <c r="H129" s="1" t="s">
        <v>2100</v>
      </c>
      <c r="I129" s="1" t="s">
        <v>2493</v>
      </c>
      <c r="J129" s="1" t="s">
        <v>2102</v>
      </c>
      <c r="K129" s="1" t="s">
        <v>2493</v>
      </c>
      <c r="L129" s="1" t="s">
        <v>2493</v>
      </c>
      <c r="M129" s="1" t="s">
        <v>2103</v>
      </c>
      <c r="N129" s="1" t="s">
        <v>2103</v>
      </c>
      <c r="O129" s="1" t="s">
        <v>2104</v>
      </c>
      <c r="P129" s="1" t="s">
        <v>2105</v>
      </c>
      <c r="Q129" s="1" t="s">
        <v>2106</v>
      </c>
      <c r="R129" s="1" t="s">
        <v>2494</v>
      </c>
      <c r="S129" s="1" t="s">
        <v>75</v>
      </c>
      <c r="T129" s="1" t="s">
        <v>2108</v>
      </c>
      <c r="U129" s="1" t="s">
        <v>2127</v>
      </c>
      <c r="V129" s="1" t="s">
        <v>2122</v>
      </c>
    </row>
    <row r="130" s="1" customFormat="1" spans="1:22">
      <c r="A130" s="1" t="s">
        <v>980</v>
      </c>
      <c r="B130" s="1" t="s">
        <v>104</v>
      </c>
      <c r="C130" s="1" t="s">
        <v>981</v>
      </c>
      <c r="D130" s="1" t="s">
        <v>983</v>
      </c>
      <c r="E130" s="1" t="s">
        <v>2495</v>
      </c>
      <c r="F130" s="1" t="s">
        <v>422</v>
      </c>
      <c r="G130" s="1" t="s">
        <v>310</v>
      </c>
      <c r="H130" s="1" t="s">
        <v>2100</v>
      </c>
      <c r="I130" s="1" t="s">
        <v>2496</v>
      </c>
      <c r="J130" s="1" t="s">
        <v>2102</v>
      </c>
      <c r="K130" s="1" t="s">
        <v>2496</v>
      </c>
      <c r="L130" s="1" t="s">
        <v>2496</v>
      </c>
      <c r="M130" s="1" t="s">
        <v>2103</v>
      </c>
      <c r="N130" s="1" t="s">
        <v>2103</v>
      </c>
      <c r="O130" s="1" t="s">
        <v>2104</v>
      </c>
      <c r="P130" s="1" t="s">
        <v>2105</v>
      </c>
      <c r="Q130" s="1" t="s">
        <v>2106</v>
      </c>
      <c r="R130" s="1" t="s">
        <v>2497</v>
      </c>
      <c r="S130" s="1" t="s">
        <v>75</v>
      </c>
      <c r="T130" s="1" t="s">
        <v>2108</v>
      </c>
      <c r="U130" s="1" t="s">
        <v>2109</v>
      </c>
      <c r="V130" s="1" t="s">
        <v>2110</v>
      </c>
    </row>
    <row r="131" s="1" customFormat="1" spans="1:22">
      <c r="A131" s="1" t="s">
        <v>358</v>
      </c>
      <c r="B131" s="1" t="s">
        <v>104</v>
      </c>
      <c r="C131" s="1" t="s">
        <v>359</v>
      </c>
      <c r="D131" s="1" t="s">
        <v>142</v>
      </c>
      <c r="E131" s="1" t="s">
        <v>2498</v>
      </c>
      <c r="F131" s="1" t="s">
        <v>105</v>
      </c>
      <c r="G131" s="1" t="s">
        <v>83</v>
      </c>
      <c r="H131" s="1" t="s">
        <v>2100</v>
      </c>
      <c r="I131" s="1" t="s">
        <v>2499</v>
      </c>
      <c r="J131" s="1" t="s">
        <v>2102</v>
      </c>
      <c r="K131" s="1" t="s">
        <v>2499</v>
      </c>
      <c r="L131" s="1" t="s">
        <v>2499</v>
      </c>
      <c r="M131" s="1" t="s">
        <v>2103</v>
      </c>
      <c r="N131" s="1" t="s">
        <v>2103</v>
      </c>
      <c r="O131" s="1" t="s">
        <v>2104</v>
      </c>
      <c r="P131" s="1" t="s">
        <v>2105</v>
      </c>
      <c r="Q131" s="1" t="s">
        <v>2106</v>
      </c>
      <c r="R131" s="1" t="s">
        <v>2500</v>
      </c>
      <c r="S131" s="1" t="s">
        <v>75</v>
      </c>
      <c r="T131" s="1" t="s">
        <v>2108</v>
      </c>
      <c r="U131" s="1" t="s">
        <v>2109</v>
      </c>
      <c r="V131" s="1" t="s">
        <v>2110</v>
      </c>
    </row>
    <row r="132" s="1" customFormat="1" spans="1:22">
      <c r="A132" s="1" t="s">
        <v>99</v>
      </c>
      <c r="B132" s="1" t="s">
        <v>104</v>
      </c>
      <c r="C132" s="1" t="s">
        <v>100</v>
      </c>
      <c r="D132" s="1" t="s">
        <v>102</v>
      </c>
      <c r="E132" s="1" t="s">
        <v>2323</v>
      </c>
      <c r="F132" s="1" t="s">
        <v>105</v>
      </c>
      <c r="G132" s="1" t="s">
        <v>83</v>
      </c>
      <c r="H132" s="1" t="s">
        <v>2100</v>
      </c>
      <c r="I132" s="1" t="s">
        <v>2501</v>
      </c>
      <c r="J132" s="1" t="s">
        <v>2102</v>
      </c>
      <c r="K132" s="1" t="s">
        <v>2501</v>
      </c>
      <c r="L132" s="1" t="s">
        <v>2501</v>
      </c>
      <c r="M132" s="1" t="s">
        <v>2103</v>
      </c>
      <c r="N132" s="1" t="s">
        <v>2103</v>
      </c>
      <c r="O132" s="1" t="s">
        <v>2104</v>
      </c>
      <c r="P132" s="1" t="s">
        <v>2105</v>
      </c>
      <c r="Q132" s="1" t="s">
        <v>2106</v>
      </c>
      <c r="R132" s="1" t="s">
        <v>2502</v>
      </c>
      <c r="S132" s="1" t="s">
        <v>75</v>
      </c>
      <c r="T132" s="1" t="s">
        <v>2108</v>
      </c>
      <c r="U132" s="1" t="s">
        <v>2109</v>
      </c>
      <c r="V132" s="1" t="s">
        <v>2306</v>
      </c>
    </row>
    <row r="133" s="1" customFormat="1" spans="1:22">
      <c r="A133" s="1" t="s">
        <v>1825</v>
      </c>
      <c r="B133" s="1" t="s">
        <v>104</v>
      </c>
      <c r="C133" s="1" t="s">
        <v>1826</v>
      </c>
      <c r="D133" s="1" t="s">
        <v>153</v>
      </c>
      <c r="E133" s="1" t="s">
        <v>2503</v>
      </c>
      <c r="F133" s="1" t="s">
        <v>628</v>
      </c>
      <c r="G133" s="1" t="s">
        <v>629</v>
      </c>
      <c r="H133" s="1" t="s">
        <v>2100</v>
      </c>
      <c r="I133" s="1" t="s">
        <v>2504</v>
      </c>
      <c r="J133" s="1" t="s">
        <v>2102</v>
      </c>
      <c r="K133" s="1" t="s">
        <v>2504</v>
      </c>
      <c r="L133" s="1" t="s">
        <v>2504</v>
      </c>
      <c r="M133" s="1" t="s">
        <v>2103</v>
      </c>
      <c r="N133" s="1" t="s">
        <v>2103</v>
      </c>
      <c r="O133" s="1" t="s">
        <v>2104</v>
      </c>
      <c r="P133" s="1" t="s">
        <v>2105</v>
      </c>
      <c r="Q133" s="1" t="s">
        <v>2106</v>
      </c>
      <c r="R133" s="1" t="s">
        <v>2505</v>
      </c>
      <c r="S133" s="1" t="s">
        <v>75</v>
      </c>
      <c r="T133" s="1" t="s">
        <v>2108</v>
      </c>
      <c r="U133" s="1" t="s">
        <v>2109</v>
      </c>
      <c r="V133" s="1" t="s">
        <v>2110</v>
      </c>
    </row>
    <row r="134" s="1" customFormat="1" spans="1:22">
      <c r="A134" s="1" t="s">
        <v>1817</v>
      </c>
      <c r="B134" s="1" t="s">
        <v>104</v>
      </c>
      <c r="C134" s="1" t="s">
        <v>1818</v>
      </c>
      <c r="D134" s="1" t="s">
        <v>153</v>
      </c>
      <c r="E134" s="1" t="s">
        <v>2506</v>
      </c>
      <c r="F134" s="1" t="s">
        <v>628</v>
      </c>
      <c r="G134" s="1" t="s">
        <v>629</v>
      </c>
      <c r="H134" s="1" t="s">
        <v>2100</v>
      </c>
      <c r="I134" s="1" t="s">
        <v>2504</v>
      </c>
      <c r="J134" s="1" t="s">
        <v>2102</v>
      </c>
      <c r="K134" s="1" t="s">
        <v>2504</v>
      </c>
      <c r="L134" s="1" t="s">
        <v>2504</v>
      </c>
      <c r="M134" s="1" t="s">
        <v>2103</v>
      </c>
      <c r="N134" s="1" t="s">
        <v>2103</v>
      </c>
      <c r="O134" s="1" t="s">
        <v>2104</v>
      </c>
      <c r="P134" s="1" t="s">
        <v>2105</v>
      </c>
      <c r="Q134" s="1" t="s">
        <v>2106</v>
      </c>
      <c r="R134" s="1" t="s">
        <v>2507</v>
      </c>
      <c r="S134" s="1" t="s">
        <v>75</v>
      </c>
      <c r="T134" s="1" t="s">
        <v>2108</v>
      </c>
      <c r="U134" s="1" t="s">
        <v>2109</v>
      </c>
      <c r="V134" s="1" t="s">
        <v>2110</v>
      </c>
    </row>
    <row r="135" s="1" customFormat="1" spans="1:22">
      <c r="A135" s="1" t="s">
        <v>1243</v>
      </c>
      <c r="B135" s="1" t="s">
        <v>104</v>
      </c>
      <c r="C135" s="1" t="s">
        <v>1244</v>
      </c>
      <c r="D135" s="1" t="s">
        <v>1099</v>
      </c>
      <c r="E135" s="1" t="s">
        <v>2508</v>
      </c>
      <c r="F135" s="1" t="s">
        <v>105</v>
      </c>
      <c r="G135" s="1" t="s">
        <v>399</v>
      </c>
      <c r="H135" s="1" t="s">
        <v>2100</v>
      </c>
      <c r="I135" s="1" t="s">
        <v>2509</v>
      </c>
      <c r="J135" s="1" t="s">
        <v>2102</v>
      </c>
      <c r="K135" s="1" t="s">
        <v>2509</v>
      </c>
      <c r="L135" s="1" t="s">
        <v>2509</v>
      </c>
      <c r="M135" s="1" t="s">
        <v>2103</v>
      </c>
      <c r="N135" s="1" t="s">
        <v>2103</v>
      </c>
      <c r="O135" s="1" t="s">
        <v>2104</v>
      </c>
      <c r="P135" s="1" t="s">
        <v>2105</v>
      </c>
      <c r="Q135" s="1" t="s">
        <v>2106</v>
      </c>
      <c r="R135" s="1" t="s">
        <v>2510</v>
      </c>
      <c r="S135" s="1" t="s">
        <v>75</v>
      </c>
      <c r="T135" s="1" t="s">
        <v>2108</v>
      </c>
      <c r="U135" s="1" t="s">
        <v>2109</v>
      </c>
      <c r="V135" s="1" t="s">
        <v>2110</v>
      </c>
    </row>
    <row r="136" s="1" customFormat="1" spans="1:22">
      <c r="A136" s="1" t="s">
        <v>1194</v>
      </c>
      <c r="B136" s="1" t="s">
        <v>104</v>
      </c>
      <c r="C136" s="1" t="s">
        <v>1195</v>
      </c>
      <c r="D136" s="1" t="s">
        <v>1197</v>
      </c>
      <c r="E136" s="1" t="s">
        <v>2511</v>
      </c>
      <c r="F136" s="1" t="s">
        <v>310</v>
      </c>
      <c r="G136" s="1" t="s">
        <v>399</v>
      </c>
      <c r="H136" s="1" t="s">
        <v>2100</v>
      </c>
      <c r="I136" s="1" t="s">
        <v>2512</v>
      </c>
      <c r="J136" s="1" t="s">
        <v>2102</v>
      </c>
      <c r="K136" s="1" t="s">
        <v>2512</v>
      </c>
      <c r="L136" s="1" t="s">
        <v>2512</v>
      </c>
      <c r="M136" s="1" t="s">
        <v>2103</v>
      </c>
      <c r="N136" s="1" t="s">
        <v>2103</v>
      </c>
      <c r="O136" s="1" t="s">
        <v>2104</v>
      </c>
      <c r="P136" s="1" t="s">
        <v>2105</v>
      </c>
      <c r="Q136" s="1" t="s">
        <v>2106</v>
      </c>
      <c r="R136" s="1" t="s">
        <v>2513</v>
      </c>
      <c r="S136" s="1" t="s">
        <v>75</v>
      </c>
      <c r="T136" s="1" t="s">
        <v>2108</v>
      </c>
      <c r="U136" s="1" t="s">
        <v>2109</v>
      </c>
      <c r="V136" s="1" t="s">
        <v>2122</v>
      </c>
    </row>
    <row r="137" s="1" customFormat="1" spans="1:22">
      <c r="A137" s="1" t="s">
        <v>1812</v>
      </c>
      <c r="B137" s="1" t="s">
        <v>104</v>
      </c>
      <c r="C137" s="1" t="s">
        <v>1813</v>
      </c>
      <c r="D137" s="1" t="s">
        <v>153</v>
      </c>
      <c r="E137" s="1" t="s">
        <v>2514</v>
      </c>
      <c r="F137" s="1" t="s">
        <v>399</v>
      </c>
      <c r="G137" s="1" t="s">
        <v>629</v>
      </c>
      <c r="H137" s="1" t="s">
        <v>2100</v>
      </c>
      <c r="I137" s="1" t="s">
        <v>2515</v>
      </c>
      <c r="J137" s="1" t="s">
        <v>2102</v>
      </c>
      <c r="K137" s="1" t="s">
        <v>2515</v>
      </c>
      <c r="L137" s="1" t="s">
        <v>2515</v>
      </c>
      <c r="M137" s="1" t="s">
        <v>2103</v>
      </c>
      <c r="N137" s="1" t="s">
        <v>2103</v>
      </c>
      <c r="O137" s="1" t="s">
        <v>2104</v>
      </c>
      <c r="P137" s="1" t="s">
        <v>2105</v>
      </c>
      <c r="Q137" s="1" t="s">
        <v>2106</v>
      </c>
      <c r="R137" s="1" t="s">
        <v>2516</v>
      </c>
      <c r="S137" s="1" t="s">
        <v>75</v>
      </c>
      <c r="T137" s="1" t="s">
        <v>2108</v>
      </c>
      <c r="U137" s="1" t="s">
        <v>2127</v>
      </c>
      <c r="V137" s="1" t="s">
        <v>2110</v>
      </c>
    </row>
    <row r="138" s="1" customFormat="1" spans="1:22">
      <c r="A138" s="1" t="s">
        <v>1437</v>
      </c>
      <c r="B138" s="1" t="s">
        <v>82</v>
      </c>
      <c r="C138" s="1" t="s">
        <v>1438</v>
      </c>
      <c r="D138" s="1" t="s">
        <v>2123</v>
      </c>
      <c r="E138" s="1" t="s">
        <v>2517</v>
      </c>
      <c r="F138" s="1" t="s">
        <v>310</v>
      </c>
      <c r="G138" s="1" t="s">
        <v>628</v>
      </c>
      <c r="H138" s="1" t="s">
        <v>2100</v>
      </c>
      <c r="I138" s="1" t="s">
        <v>2518</v>
      </c>
      <c r="J138" s="1" t="s">
        <v>2102</v>
      </c>
      <c r="K138" s="1" t="s">
        <v>2518</v>
      </c>
      <c r="L138" s="1" t="s">
        <v>2518</v>
      </c>
      <c r="M138" s="1" t="s">
        <v>2103</v>
      </c>
      <c r="N138" s="1" t="s">
        <v>2103</v>
      </c>
      <c r="O138" s="1" t="s">
        <v>2104</v>
      </c>
      <c r="P138" s="1" t="s">
        <v>2105</v>
      </c>
      <c r="Q138" s="1" t="s">
        <v>2106</v>
      </c>
      <c r="R138" s="1" t="s">
        <v>2519</v>
      </c>
      <c r="S138" s="1" t="s">
        <v>75</v>
      </c>
      <c r="T138" s="1" t="s">
        <v>2108</v>
      </c>
      <c r="U138" s="1" t="s">
        <v>2127</v>
      </c>
      <c r="V138" s="1" t="s">
        <v>2122</v>
      </c>
    </row>
    <row r="139" s="1" customFormat="1" spans="1:22">
      <c r="A139" s="1" t="s">
        <v>728</v>
      </c>
      <c r="B139" s="1" t="s">
        <v>82</v>
      </c>
      <c r="C139" s="1" t="s">
        <v>729</v>
      </c>
      <c r="D139" s="1" t="s">
        <v>2520</v>
      </c>
      <c r="E139" s="1" t="s">
        <v>2521</v>
      </c>
      <c r="F139" s="1" t="s">
        <v>422</v>
      </c>
      <c r="G139" s="1" t="s">
        <v>309</v>
      </c>
      <c r="H139" s="1" t="s">
        <v>2100</v>
      </c>
      <c r="I139" s="1" t="s">
        <v>2522</v>
      </c>
      <c r="J139" s="1" t="s">
        <v>2102</v>
      </c>
      <c r="K139" s="1" t="s">
        <v>2522</v>
      </c>
      <c r="L139" s="1" t="s">
        <v>2522</v>
      </c>
      <c r="M139" s="1" t="s">
        <v>2103</v>
      </c>
      <c r="N139" s="1" t="s">
        <v>2103</v>
      </c>
      <c r="O139" s="1" t="s">
        <v>2104</v>
      </c>
      <c r="P139" s="1" t="s">
        <v>2105</v>
      </c>
      <c r="Q139" s="1" t="s">
        <v>2106</v>
      </c>
      <c r="R139" s="1" t="s">
        <v>2523</v>
      </c>
      <c r="S139" s="1" t="s">
        <v>75</v>
      </c>
      <c r="T139" s="1" t="s">
        <v>2108</v>
      </c>
      <c r="U139" s="1" t="s">
        <v>2127</v>
      </c>
      <c r="V139" s="1" t="s">
        <v>2122</v>
      </c>
    </row>
    <row r="140" s="1" customFormat="1" spans="1:22">
      <c r="A140" s="1" t="s">
        <v>179</v>
      </c>
      <c r="B140" s="1" t="s">
        <v>81</v>
      </c>
      <c r="C140" s="1" t="s">
        <v>180</v>
      </c>
      <c r="D140" s="1" t="s">
        <v>153</v>
      </c>
      <c r="E140" s="1" t="s">
        <v>2524</v>
      </c>
      <c r="F140" s="1" t="s">
        <v>145</v>
      </c>
      <c r="G140" s="1" t="s">
        <v>83</v>
      </c>
      <c r="H140" s="1" t="s">
        <v>2100</v>
      </c>
      <c r="I140" s="1" t="s">
        <v>2525</v>
      </c>
      <c r="J140" s="1" t="s">
        <v>2102</v>
      </c>
      <c r="K140" s="1" t="s">
        <v>2525</v>
      </c>
      <c r="L140" s="1" t="s">
        <v>2525</v>
      </c>
      <c r="M140" s="1" t="s">
        <v>2103</v>
      </c>
      <c r="N140" s="1" t="s">
        <v>2103</v>
      </c>
      <c r="O140" s="1" t="s">
        <v>2104</v>
      </c>
      <c r="P140" s="1" t="s">
        <v>2105</v>
      </c>
      <c r="Q140" s="1" t="s">
        <v>2106</v>
      </c>
      <c r="R140" s="1" t="s">
        <v>2526</v>
      </c>
      <c r="S140" s="1" t="s">
        <v>75</v>
      </c>
      <c r="T140" s="1" t="s">
        <v>2108</v>
      </c>
      <c r="U140" s="1" t="s">
        <v>2127</v>
      </c>
      <c r="V140" s="1" t="s">
        <v>2110</v>
      </c>
    </row>
    <row r="141" s="1" customFormat="1" spans="1:22">
      <c r="A141" s="1" t="s">
        <v>150</v>
      </c>
      <c r="B141" s="1" t="s">
        <v>155</v>
      </c>
      <c r="C141" s="1" t="s">
        <v>151</v>
      </c>
      <c r="D141" s="1" t="s">
        <v>153</v>
      </c>
      <c r="E141" s="1" t="s">
        <v>2527</v>
      </c>
      <c r="F141" s="1" t="s">
        <v>104</v>
      </c>
      <c r="G141" s="1" t="s">
        <v>83</v>
      </c>
      <c r="H141" s="1" t="s">
        <v>2100</v>
      </c>
      <c r="I141" s="1" t="s">
        <v>2528</v>
      </c>
      <c r="J141" s="1" t="s">
        <v>2102</v>
      </c>
      <c r="K141" s="1" t="s">
        <v>2528</v>
      </c>
      <c r="L141" s="1" t="s">
        <v>2528</v>
      </c>
      <c r="M141" s="1" t="s">
        <v>2103</v>
      </c>
      <c r="N141" s="1" t="s">
        <v>2103</v>
      </c>
      <c r="O141" s="1" t="s">
        <v>2104</v>
      </c>
      <c r="P141" s="1" t="s">
        <v>2105</v>
      </c>
      <c r="Q141" s="1" t="s">
        <v>2106</v>
      </c>
      <c r="R141" s="1" t="s">
        <v>2529</v>
      </c>
      <c r="S141" s="1" t="s">
        <v>75</v>
      </c>
      <c r="T141" s="1" t="s">
        <v>2108</v>
      </c>
      <c r="U141" s="1" t="s">
        <v>2127</v>
      </c>
      <c r="V141" s="1" t="s">
        <v>2110</v>
      </c>
    </row>
    <row r="142" s="1" customFormat="1" spans="1:22">
      <c r="A142" s="1" t="s">
        <v>351</v>
      </c>
      <c r="B142" s="1" t="s">
        <v>354</v>
      </c>
      <c r="C142" s="1" t="s">
        <v>352</v>
      </c>
      <c r="D142" s="1" t="s">
        <v>153</v>
      </c>
      <c r="E142" s="1" t="s">
        <v>2530</v>
      </c>
      <c r="F142" s="1" t="s">
        <v>145</v>
      </c>
      <c r="G142" s="1" t="s">
        <v>83</v>
      </c>
      <c r="H142" s="1" t="s">
        <v>2100</v>
      </c>
      <c r="I142" s="1" t="s">
        <v>2531</v>
      </c>
      <c r="J142" s="1" t="s">
        <v>2102</v>
      </c>
      <c r="K142" s="1" t="s">
        <v>2531</v>
      </c>
      <c r="L142" s="1" t="s">
        <v>2531</v>
      </c>
      <c r="M142" s="1" t="s">
        <v>2103</v>
      </c>
      <c r="N142" s="1" t="s">
        <v>2103</v>
      </c>
      <c r="O142" s="1" t="s">
        <v>2104</v>
      </c>
      <c r="P142" s="1" t="s">
        <v>2105</v>
      </c>
      <c r="Q142" s="1" t="s">
        <v>2106</v>
      </c>
      <c r="R142" s="1" t="s">
        <v>2532</v>
      </c>
      <c r="S142" s="1" t="s">
        <v>75</v>
      </c>
      <c r="T142" s="1" t="s">
        <v>2108</v>
      </c>
      <c r="U142" s="1" t="s">
        <v>2127</v>
      </c>
      <c r="V142" s="1" t="s">
        <v>2110</v>
      </c>
    </row>
    <row r="143" s="1" customFormat="1" spans="1:22">
      <c r="A143" s="1" t="s">
        <v>1952</v>
      </c>
      <c r="B143" s="1" t="s">
        <v>354</v>
      </c>
      <c r="C143" s="1" t="s">
        <v>1953</v>
      </c>
      <c r="D143" s="1" t="s">
        <v>153</v>
      </c>
      <c r="E143" s="1" t="s">
        <v>2533</v>
      </c>
      <c r="F143" s="1" t="s">
        <v>399</v>
      </c>
      <c r="G143" s="1" t="s">
        <v>629</v>
      </c>
      <c r="H143" s="1" t="s">
        <v>2100</v>
      </c>
      <c r="I143" s="1" t="s">
        <v>2534</v>
      </c>
      <c r="J143" s="1" t="s">
        <v>2102</v>
      </c>
      <c r="K143" s="1" t="s">
        <v>2534</v>
      </c>
      <c r="L143" s="1" t="s">
        <v>2534</v>
      </c>
      <c r="M143" s="1" t="s">
        <v>2103</v>
      </c>
      <c r="N143" s="1" t="s">
        <v>2103</v>
      </c>
      <c r="O143" s="1" t="s">
        <v>2104</v>
      </c>
      <c r="P143" s="1" t="s">
        <v>2105</v>
      </c>
      <c r="Q143" s="1" t="s">
        <v>2106</v>
      </c>
      <c r="R143" s="1" t="s">
        <v>2535</v>
      </c>
      <c r="S143" s="1" t="s">
        <v>75</v>
      </c>
      <c r="T143" s="1" t="s">
        <v>2108</v>
      </c>
      <c r="U143" s="1" t="s">
        <v>2127</v>
      </c>
      <c r="V143" s="1" t="s">
        <v>2110</v>
      </c>
    </row>
    <row r="144" s="1" customFormat="1" spans="1:22">
      <c r="A144" s="1" t="s">
        <v>271</v>
      </c>
      <c r="B144" s="1" t="s">
        <v>82</v>
      </c>
      <c r="C144" s="1" t="s">
        <v>272</v>
      </c>
      <c r="D144" s="1" t="s">
        <v>196</v>
      </c>
      <c r="E144" s="1" t="s">
        <v>2536</v>
      </c>
      <c r="F144" s="1" t="s">
        <v>145</v>
      </c>
      <c r="G144" s="1" t="s">
        <v>83</v>
      </c>
      <c r="H144" s="1" t="s">
        <v>2100</v>
      </c>
      <c r="I144" s="1" t="s">
        <v>2537</v>
      </c>
      <c r="J144" s="1" t="s">
        <v>2102</v>
      </c>
      <c r="K144" s="1" t="s">
        <v>2537</v>
      </c>
      <c r="L144" s="1" t="s">
        <v>2537</v>
      </c>
      <c r="M144" s="1" t="s">
        <v>2103</v>
      </c>
      <c r="N144" s="1" t="s">
        <v>2103</v>
      </c>
      <c r="O144" s="1" t="s">
        <v>2104</v>
      </c>
      <c r="P144" s="1" t="s">
        <v>2105</v>
      </c>
      <c r="Q144" s="1" t="s">
        <v>2106</v>
      </c>
      <c r="R144" s="1" t="s">
        <v>2538</v>
      </c>
      <c r="S144" s="1" t="s">
        <v>75</v>
      </c>
      <c r="T144" s="1" t="s">
        <v>2108</v>
      </c>
      <c r="U144" s="1" t="s">
        <v>2127</v>
      </c>
      <c r="V144" s="1" t="s">
        <v>2122</v>
      </c>
    </row>
    <row r="145" s="1" customFormat="1" spans="1:22">
      <c r="A145" s="1" t="s">
        <v>1158</v>
      </c>
      <c r="B145" s="1" t="s">
        <v>1163</v>
      </c>
      <c r="C145" s="1" t="s">
        <v>1159</v>
      </c>
      <c r="D145" s="1" t="s">
        <v>1161</v>
      </c>
      <c r="E145" s="1" t="s">
        <v>2539</v>
      </c>
      <c r="F145" s="1" t="s">
        <v>310</v>
      </c>
      <c r="G145" s="1" t="s">
        <v>399</v>
      </c>
      <c r="H145" s="1" t="s">
        <v>2100</v>
      </c>
      <c r="I145" s="1" t="s">
        <v>2540</v>
      </c>
      <c r="J145" s="1" t="s">
        <v>2102</v>
      </c>
      <c r="K145" s="1" t="s">
        <v>2540</v>
      </c>
      <c r="L145" s="1" t="s">
        <v>2540</v>
      </c>
      <c r="M145" s="1" t="s">
        <v>2103</v>
      </c>
      <c r="N145" s="1" t="s">
        <v>2103</v>
      </c>
      <c r="O145" s="1" t="s">
        <v>2104</v>
      </c>
      <c r="P145" s="1" t="s">
        <v>2105</v>
      </c>
      <c r="Q145" s="1" t="s">
        <v>2106</v>
      </c>
      <c r="R145" s="1" t="s">
        <v>2541</v>
      </c>
      <c r="S145" s="1" t="s">
        <v>75</v>
      </c>
      <c r="T145" s="1" t="s">
        <v>2108</v>
      </c>
      <c r="U145" s="1" t="s">
        <v>2109</v>
      </c>
      <c r="V145" s="1" t="s">
        <v>2110</v>
      </c>
    </row>
    <row r="146" s="1" customFormat="1" spans="1:22">
      <c r="A146" s="1" t="s">
        <v>455</v>
      </c>
      <c r="B146" s="1" t="s">
        <v>144</v>
      </c>
      <c r="C146" s="1" t="s">
        <v>456</v>
      </c>
      <c r="D146" s="1" t="s">
        <v>142</v>
      </c>
      <c r="E146" s="1" t="s">
        <v>2542</v>
      </c>
      <c r="F146" s="1" t="s">
        <v>145</v>
      </c>
      <c r="G146" s="1" t="s">
        <v>422</v>
      </c>
      <c r="H146" s="1" t="s">
        <v>2100</v>
      </c>
      <c r="I146" s="1" t="s">
        <v>2543</v>
      </c>
      <c r="J146" s="1" t="s">
        <v>2102</v>
      </c>
      <c r="K146" s="1" t="s">
        <v>2543</v>
      </c>
      <c r="L146" s="1" t="s">
        <v>2543</v>
      </c>
      <c r="M146" s="1" t="s">
        <v>2103</v>
      </c>
      <c r="N146" s="1" t="s">
        <v>2103</v>
      </c>
      <c r="O146" s="1" t="s">
        <v>2104</v>
      </c>
      <c r="P146" s="1" t="s">
        <v>2105</v>
      </c>
      <c r="Q146" s="1" t="s">
        <v>2106</v>
      </c>
      <c r="R146" s="1" t="s">
        <v>2544</v>
      </c>
      <c r="S146" s="1" t="s">
        <v>75</v>
      </c>
      <c r="T146" s="1" t="s">
        <v>2108</v>
      </c>
      <c r="U146" s="1" t="s">
        <v>2109</v>
      </c>
      <c r="V146" s="1" t="s">
        <v>2110</v>
      </c>
    </row>
    <row r="147" s="1" customFormat="1" spans="1:22">
      <c r="A147" s="1" t="s">
        <v>490</v>
      </c>
      <c r="B147" s="1" t="s">
        <v>104</v>
      </c>
      <c r="C147" s="1" t="s">
        <v>491</v>
      </c>
      <c r="D147" s="1" t="s">
        <v>142</v>
      </c>
      <c r="E147" s="1" t="s">
        <v>2545</v>
      </c>
      <c r="F147" s="1" t="s">
        <v>145</v>
      </c>
      <c r="G147" s="1" t="s">
        <v>422</v>
      </c>
      <c r="H147" s="1" t="s">
        <v>2100</v>
      </c>
      <c r="I147" s="1" t="s">
        <v>2546</v>
      </c>
      <c r="J147" s="1" t="s">
        <v>2102</v>
      </c>
      <c r="K147" s="1" t="s">
        <v>2546</v>
      </c>
      <c r="L147" s="1" t="s">
        <v>2546</v>
      </c>
      <c r="M147" s="1" t="s">
        <v>2103</v>
      </c>
      <c r="N147" s="1" t="s">
        <v>2103</v>
      </c>
      <c r="O147" s="1" t="s">
        <v>2104</v>
      </c>
      <c r="P147" s="1" t="s">
        <v>2105</v>
      </c>
      <c r="Q147" s="1" t="s">
        <v>2106</v>
      </c>
      <c r="R147" s="1" t="s">
        <v>2547</v>
      </c>
      <c r="S147" s="1" t="s">
        <v>75</v>
      </c>
      <c r="T147" s="1" t="s">
        <v>2108</v>
      </c>
      <c r="U147" s="1" t="s">
        <v>2109</v>
      </c>
      <c r="V147" s="1" t="s">
        <v>2110</v>
      </c>
    </row>
    <row r="148" s="1" customFormat="1" spans="1:22">
      <c r="A148" s="1" t="s">
        <v>1794</v>
      </c>
      <c r="B148" s="1" t="s">
        <v>251</v>
      </c>
      <c r="C148" s="1" t="s">
        <v>1795</v>
      </c>
      <c r="D148" s="1" t="s">
        <v>1680</v>
      </c>
      <c r="E148" s="1" t="s">
        <v>2548</v>
      </c>
      <c r="F148" s="1" t="s">
        <v>628</v>
      </c>
      <c r="G148" s="1" t="s">
        <v>629</v>
      </c>
      <c r="H148" s="1" t="s">
        <v>2100</v>
      </c>
      <c r="I148" s="1" t="s">
        <v>2549</v>
      </c>
      <c r="J148" s="1" t="s">
        <v>2102</v>
      </c>
      <c r="K148" s="1" t="s">
        <v>2549</v>
      </c>
      <c r="L148" s="1" t="s">
        <v>2549</v>
      </c>
      <c r="M148" s="1" t="s">
        <v>2103</v>
      </c>
      <c r="N148" s="1" t="s">
        <v>2103</v>
      </c>
      <c r="O148" s="1" t="s">
        <v>2104</v>
      </c>
      <c r="P148" s="1" t="s">
        <v>2105</v>
      </c>
      <c r="Q148" s="1" t="s">
        <v>2106</v>
      </c>
      <c r="R148" s="1" t="s">
        <v>2550</v>
      </c>
      <c r="S148" s="1" t="s">
        <v>75</v>
      </c>
      <c r="T148" s="1" t="s">
        <v>2108</v>
      </c>
      <c r="U148" s="1" t="s">
        <v>2109</v>
      </c>
      <c r="V148" s="1" t="s">
        <v>2110</v>
      </c>
    </row>
    <row r="149" s="1" customFormat="1" spans="1:22">
      <c r="A149" s="1" t="s">
        <v>1677</v>
      </c>
      <c r="B149" s="1" t="s">
        <v>1682</v>
      </c>
      <c r="C149" s="1" t="s">
        <v>1678</v>
      </c>
      <c r="D149" s="1" t="s">
        <v>1680</v>
      </c>
      <c r="E149" s="1" t="s">
        <v>2551</v>
      </c>
      <c r="F149" s="1" t="s">
        <v>628</v>
      </c>
      <c r="G149" s="1" t="s">
        <v>629</v>
      </c>
      <c r="H149" s="1" t="s">
        <v>2100</v>
      </c>
      <c r="I149" s="1" t="s">
        <v>2552</v>
      </c>
      <c r="J149" s="1" t="s">
        <v>2102</v>
      </c>
      <c r="K149" s="1" t="s">
        <v>2552</v>
      </c>
      <c r="L149" s="1" t="s">
        <v>2552</v>
      </c>
      <c r="M149" s="1" t="s">
        <v>2103</v>
      </c>
      <c r="N149" s="1" t="s">
        <v>2103</v>
      </c>
      <c r="O149" s="1" t="s">
        <v>2104</v>
      </c>
      <c r="P149" s="1" t="s">
        <v>2105</v>
      </c>
      <c r="Q149" s="1" t="s">
        <v>2106</v>
      </c>
      <c r="R149" s="1" t="s">
        <v>2553</v>
      </c>
      <c r="S149" s="1" t="s">
        <v>75</v>
      </c>
      <c r="T149" s="1" t="s">
        <v>2108</v>
      </c>
      <c r="U149" s="1" t="s">
        <v>2109</v>
      </c>
      <c r="V149" s="1" t="s">
        <v>2110</v>
      </c>
    </row>
    <row r="150" s="1" customFormat="1" spans="1:22">
      <c r="A150" s="1" t="s">
        <v>139</v>
      </c>
      <c r="B150" s="1" t="s">
        <v>144</v>
      </c>
      <c r="C150" s="1" t="s">
        <v>140</v>
      </c>
      <c r="D150" s="1" t="s">
        <v>142</v>
      </c>
      <c r="E150" s="1" t="s">
        <v>2554</v>
      </c>
      <c r="F150" s="1" t="s">
        <v>145</v>
      </c>
      <c r="G150" s="1" t="s">
        <v>83</v>
      </c>
      <c r="H150" s="1" t="s">
        <v>2100</v>
      </c>
      <c r="I150" s="1" t="s">
        <v>2555</v>
      </c>
      <c r="J150" s="1" t="s">
        <v>2102</v>
      </c>
      <c r="K150" s="1" t="s">
        <v>2555</v>
      </c>
      <c r="L150" s="1" t="s">
        <v>2555</v>
      </c>
      <c r="M150" s="1" t="s">
        <v>2103</v>
      </c>
      <c r="N150" s="1" t="s">
        <v>2103</v>
      </c>
      <c r="O150" s="1" t="s">
        <v>2104</v>
      </c>
      <c r="P150" s="1" t="s">
        <v>2105</v>
      </c>
      <c r="Q150" s="1" t="s">
        <v>2106</v>
      </c>
      <c r="R150" s="1" t="s">
        <v>2556</v>
      </c>
      <c r="S150" s="1" t="s">
        <v>75</v>
      </c>
      <c r="T150" s="1" t="s">
        <v>2108</v>
      </c>
      <c r="U150" s="1" t="s">
        <v>2109</v>
      </c>
      <c r="V150" s="1" t="s">
        <v>2110</v>
      </c>
    </row>
    <row r="151" s="1" customFormat="1" spans="1:22">
      <c r="A151" s="1" t="s">
        <v>193</v>
      </c>
      <c r="B151" s="1" t="s">
        <v>115</v>
      </c>
      <c r="C151" s="1" t="s">
        <v>194</v>
      </c>
      <c r="D151" s="1" t="s">
        <v>196</v>
      </c>
      <c r="E151" s="1" t="s">
        <v>2557</v>
      </c>
      <c r="F151" s="1" t="s">
        <v>82</v>
      </c>
      <c r="G151" s="1" t="s">
        <v>83</v>
      </c>
      <c r="H151" s="1" t="s">
        <v>2100</v>
      </c>
      <c r="I151" s="1" t="s">
        <v>2558</v>
      </c>
      <c r="J151" s="1" t="s">
        <v>2102</v>
      </c>
      <c r="K151" s="1" t="s">
        <v>2558</v>
      </c>
      <c r="L151" s="1" t="s">
        <v>2558</v>
      </c>
      <c r="M151" s="1" t="s">
        <v>2103</v>
      </c>
      <c r="N151" s="1" t="s">
        <v>2103</v>
      </c>
      <c r="O151" s="1" t="s">
        <v>2104</v>
      </c>
      <c r="P151" s="1" t="s">
        <v>2105</v>
      </c>
      <c r="Q151" s="1" t="s">
        <v>2106</v>
      </c>
      <c r="R151" s="1" t="s">
        <v>2559</v>
      </c>
      <c r="S151" s="1" t="s">
        <v>75</v>
      </c>
      <c r="T151" s="1" t="s">
        <v>2108</v>
      </c>
      <c r="U151" s="1" t="s">
        <v>2127</v>
      </c>
      <c r="V151" s="1" t="s">
        <v>2122</v>
      </c>
    </row>
    <row r="152" s="1" customFormat="1" spans="1:22">
      <c r="A152" s="1" t="s">
        <v>505</v>
      </c>
      <c r="B152" s="1" t="s">
        <v>144</v>
      </c>
      <c r="C152" s="1" t="s">
        <v>506</v>
      </c>
      <c r="D152" s="1" t="s">
        <v>2560</v>
      </c>
      <c r="E152" s="1" t="s">
        <v>2561</v>
      </c>
      <c r="F152" s="1" t="s">
        <v>83</v>
      </c>
      <c r="G152" s="1" t="s">
        <v>422</v>
      </c>
      <c r="H152" s="1" t="s">
        <v>2100</v>
      </c>
      <c r="I152" s="1" t="s">
        <v>2321</v>
      </c>
      <c r="J152" s="1" t="s">
        <v>2102</v>
      </c>
      <c r="K152" s="1" t="s">
        <v>2321</v>
      </c>
      <c r="L152" s="1" t="s">
        <v>2321</v>
      </c>
      <c r="M152" s="1" t="s">
        <v>2103</v>
      </c>
      <c r="N152" s="1" t="s">
        <v>2103</v>
      </c>
      <c r="O152" s="1" t="s">
        <v>2104</v>
      </c>
      <c r="P152" s="1" t="s">
        <v>2105</v>
      </c>
      <c r="Q152" s="1" t="s">
        <v>2106</v>
      </c>
      <c r="R152" s="1" t="s">
        <v>2562</v>
      </c>
      <c r="S152" s="1" t="s">
        <v>75</v>
      </c>
      <c r="T152" s="1" t="s">
        <v>2108</v>
      </c>
      <c r="U152" s="1" t="s">
        <v>2127</v>
      </c>
      <c r="V152" s="1" t="s">
        <v>2122</v>
      </c>
    </row>
    <row r="153" s="1" customFormat="1" spans="1:22">
      <c r="A153" s="1" t="s">
        <v>461</v>
      </c>
      <c r="B153" s="1" t="s">
        <v>241</v>
      </c>
      <c r="C153" s="1" t="s">
        <v>462</v>
      </c>
      <c r="D153" s="1" t="s">
        <v>133</v>
      </c>
      <c r="E153" s="1" t="s">
        <v>2563</v>
      </c>
      <c r="F153" s="1" t="s">
        <v>82</v>
      </c>
      <c r="G153" s="1" t="s">
        <v>422</v>
      </c>
      <c r="H153" s="1" t="s">
        <v>2100</v>
      </c>
      <c r="I153" s="1" t="s">
        <v>2564</v>
      </c>
      <c r="J153" s="1" t="s">
        <v>2102</v>
      </c>
      <c r="K153" s="1" t="s">
        <v>2564</v>
      </c>
      <c r="L153" s="1" t="s">
        <v>2564</v>
      </c>
      <c r="M153" s="1" t="s">
        <v>2103</v>
      </c>
      <c r="N153" s="1" t="s">
        <v>2103</v>
      </c>
      <c r="O153" s="1" t="s">
        <v>2104</v>
      </c>
      <c r="P153" s="1" t="s">
        <v>2105</v>
      </c>
      <c r="Q153" s="1" t="s">
        <v>2106</v>
      </c>
      <c r="R153" s="1" t="s">
        <v>2565</v>
      </c>
      <c r="S153" s="1" t="s">
        <v>75</v>
      </c>
      <c r="T153" s="1" t="s">
        <v>2108</v>
      </c>
      <c r="U153" s="1" t="s">
        <v>2127</v>
      </c>
      <c r="V153" s="1" t="s">
        <v>2110</v>
      </c>
    </row>
    <row r="154" s="1" customFormat="1" spans="1:22">
      <c r="A154" s="1" t="s">
        <v>1188</v>
      </c>
      <c r="B154" s="1" t="s">
        <v>692</v>
      </c>
      <c r="C154" s="1" t="s">
        <v>1189</v>
      </c>
      <c r="D154" s="1" t="s">
        <v>2362</v>
      </c>
      <c r="E154" s="1" t="s">
        <v>2566</v>
      </c>
      <c r="F154" s="1" t="s">
        <v>310</v>
      </c>
      <c r="G154" s="1" t="s">
        <v>399</v>
      </c>
      <c r="H154" s="1" t="s">
        <v>2100</v>
      </c>
      <c r="I154" s="1" t="s">
        <v>2567</v>
      </c>
      <c r="J154" s="1" t="s">
        <v>2102</v>
      </c>
      <c r="K154" s="1" t="s">
        <v>2567</v>
      </c>
      <c r="L154" s="1" t="s">
        <v>2567</v>
      </c>
      <c r="M154" s="1" t="s">
        <v>2103</v>
      </c>
      <c r="N154" s="1" t="s">
        <v>2103</v>
      </c>
      <c r="O154" s="1" t="s">
        <v>2104</v>
      </c>
      <c r="P154" s="1" t="s">
        <v>2105</v>
      </c>
      <c r="Q154" s="1" t="s">
        <v>2106</v>
      </c>
      <c r="R154" s="1" t="s">
        <v>2568</v>
      </c>
      <c r="S154" s="1" t="s">
        <v>75</v>
      </c>
      <c r="T154" s="1" t="s">
        <v>2108</v>
      </c>
      <c r="U154" s="1" t="s">
        <v>2127</v>
      </c>
      <c r="V154" s="1" t="s">
        <v>2122</v>
      </c>
    </row>
    <row r="155" s="1" customFormat="1" spans="1:22">
      <c r="A155" s="1" t="s">
        <v>439</v>
      </c>
      <c r="B155" s="1" t="s">
        <v>144</v>
      </c>
      <c r="C155" s="1" t="s">
        <v>440</v>
      </c>
      <c r="D155" s="1" t="s">
        <v>163</v>
      </c>
      <c r="E155" s="1" t="s">
        <v>2569</v>
      </c>
      <c r="F155" s="1" t="s">
        <v>83</v>
      </c>
      <c r="G155" s="1" t="s">
        <v>422</v>
      </c>
      <c r="H155" s="1" t="s">
        <v>2100</v>
      </c>
      <c r="I155" s="1" t="s">
        <v>2570</v>
      </c>
      <c r="J155" s="1" t="s">
        <v>2102</v>
      </c>
      <c r="K155" s="1" t="s">
        <v>2570</v>
      </c>
      <c r="L155" s="1" t="s">
        <v>2570</v>
      </c>
      <c r="M155" s="1" t="s">
        <v>2103</v>
      </c>
      <c r="N155" s="1" t="s">
        <v>2103</v>
      </c>
      <c r="O155" s="1" t="s">
        <v>2104</v>
      </c>
      <c r="P155" s="1" t="s">
        <v>2105</v>
      </c>
      <c r="Q155" s="1" t="s">
        <v>2106</v>
      </c>
      <c r="R155" s="1" t="s">
        <v>2571</v>
      </c>
      <c r="S155" s="1" t="s">
        <v>75</v>
      </c>
      <c r="T155" s="1" t="s">
        <v>2108</v>
      </c>
      <c r="U155" s="1" t="s">
        <v>2109</v>
      </c>
      <c r="V155" s="1" t="s">
        <v>2110</v>
      </c>
    </row>
    <row r="156" s="1" customFormat="1" spans="1:22">
      <c r="A156" s="1" t="s">
        <v>160</v>
      </c>
      <c r="B156" s="1" t="s">
        <v>165</v>
      </c>
      <c r="C156" s="1" t="s">
        <v>161</v>
      </c>
      <c r="D156" s="1" t="s">
        <v>163</v>
      </c>
      <c r="E156" s="1" t="s">
        <v>2572</v>
      </c>
      <c r="F156" s="1" t="s">
        <v>105</v>
      </c>
      <c r="G156" s="1" t="s">
        <v>83</v>
      </c>
      <c r="H156" s="1" t="s">
        <v>2100</v>
      </c>
      <c r="I156" s="1" t="s">
        <v>2573</v>
      </c>
      <c r="J156" s="1" t="s">
        <v>2102</v>
      </c>
      <c r="K156" s="1" t="s">
        <v>2573</v>
      </c>
      <c r="L156" s="1" t="s">
        <v>2573</v>
      </c>
      <c r="M156" s="1" t="s">
        <v>2103</v>
      </c>
      <c r="N156" s="1" t="s">
        <v>2103</v>
      </c>
      <c r="O156" s="1" t="s">
        <v>2104</v>
      </c>
      <c r="P156" s="1" t="s">
        <v>2105</v>
      </c>
      <c r="Q156" s="1" t="s">
        <v>2106</v>
      </c>
      <c r="R156" s="1" t="s">
        <v>2574</v>
      </c>
      <c r="S156" s="1" t="s">
        <v>75</v>
      </c>
      <c r="T156" s="1" t="s">
        <v>2108</v>
      </c>
      <c r="U156" s="1" t="s">
        <v>2109</v>
      </c>
      <c r="V156" s="1" t="s">
        <v>2110</v>
      </c>
    </row>
    <row r="157" s="1" customFormat="1" spans="1:22">
      <c r="A157" s="1" t="s">
        <v>687</v>
      </c>
      <c r="B157" s="1" t="s">
        <v>692</v>
      </c>
      <c r="C157" s="1" t="s">
        <v>688</v>
      </c>
      <c r="D157" s="1" t="s">
        <v>690</v>
      </c>
      <c r="E157" s="1" t="s">
        <v>2575</v>
      </c>
      <c r="F157" s="1" t="s">
        <v>105</v>
      </c>
      <c r="G157" s="1" t="s">
        <v>309</v>
      </c>
      <c r="H157" s="1" t="s">
        <v>2100</v>
      </c>
      <c r="I157" s="1" t="s">
        <v>2576</v>
      </c>
      <c r="J157" s="1" t="s">
        <v>2102</v>
      </c>
      <c r="K157" s="1" t="s">
        <v>2576</v>
      </c>
      <c r="L157" s="1" t="s">
        <v>2576</v>
      </c>
      <c r="M157" s="1" t="s">
        <v>2103</v>
      </c>
      <c r="N157" s="1" t="s">
        <v>2103</v>
      </c>
      <c r="O157" s="1" t="s">
        <v>2104</v>
      </c>
      <c r="P157" s="1" t="s">
        <v>2105</v>
      </c>
      <c r="Q157" s="1" t="s">
        <v>2106</v>
      </c>
      <c r="R157" s="1" t="s">
        <v>2577</v>
      </c>
      <c r="S157" s="1" t="s">
        <v>75</v>
      </c>
      <c r="T157" s="1" t="s">
        <v>2108</v>
      </c>
      <c r="U157" s="1" t="s">
        <v>2127</v>
      </c>
      <c r="V157" s="1" t="s">
        <v>2110</v>
      </c>
    </row>
    <row r="158" s="1" customFormat="1" spans="1:22">
      <c r="A158" s="1" t="s">
        <v>880</v>
      </c>
      <c r="B158" s="1" t="s">
        <v>883</v>
      </c>
      <c r="C158" s="1" t="s">
        <v>881</v>
      </c>
      <c r="D158" s="1" t="s">
        <v>690</v>
      </c>
      <c r="E158" s="1" t="s">
        <v>2578</v>
      </c>
      <c r="F158" s="1" t="s">
        <v>105</v>
      </c>
      <c r="G158" s="1" t="s">
        <v>310</v>
      </c>
      <c r="H158" s="1" t="s">
        <v>2100</v>
      </c>
      <c r="I158" s="1" t="s">
        <v>2579</v>
      </c>
      <c r="J158" s="1" t="s">
        <v>2102</v>
      </c>
      <c r="K158" s="1" t="s">
        <v>2579</v>
      </c>
      <c r="L158" s="1" t="s">
        <v>2579</v>
      </c>
      <c r="M158" s="1" t="s">
        <v>2103</v>
      </c>
      <c r="N158" s="1" t="s">
        <v>2103</v>
      </c>
      <c r="O158" s="1" t="s">
        <v>2104</v>
      </c>
      <c r="P158" s="1" t="s">
        <v>2105</v>
      </c>
      <c r="Q158" s="1" t="s">
        <v>2106</v>
      </c>
      <c r="R158" s="1" t="s">
        <v>2580</v>
      </c>
      <c r="S158" s="1" t="s">
        <v>75</v>
      </c>
      <c r="T158" s="1" t="s">
        <v>2108</v>
      </c>
      <c r="U158" s="1" t="s">
        <v>2127</v>
      </c>
      <c r="V158" s="1" t="s">
        <v>2110</v>
      </c>
    </row>
    <row r="159" s="1" customFormat="1" spans="1:22">
      <c r="A159" s="1" t="s">
        <v>130</v>
      </c>
      <c r="B159" s="1" t="s">
        <v>94</v>
      </c>
      <c r="C159" s="1" t="s">
        <v>131</v>
      </c>
      <c r="D159" s="1" t="s">
        <v>133</v>
      </c>
      <c r="E159" s="1" t="s">
        <v>2581</v>
      </c>
      <c r="F159" s="1" t="s">
        <v>104</v>
      </c>
      <c r="G159" s="1" t="s">
        <v>83</v>
      </c>
      <c r="H159" s="1" t="s">
        <v>2100</v>
      </c>
      <c r="I159" s="1" t="s">
        <v>2582</v>
      </c>
      <c r="J159" s="1" t="s">
        <v>2102</v>
      </c>
      <c r="K159" s="1" t="s">
        <v>2582</v>
      </c>
      <c r="L159" s="1" t="s">
        <v>2582</v>
      </c>
      <c r="M159" s="1" t="s">
        <v>2103</v>
      </c>
      <c r="N159" s="1" t="s">
        <v>2103</v>
      </c>
      <c r="O159" s="1" t="s">
        <v>2104</v>
      </c>
      <c r="P159" s="1" t="s">
        <v>2105</v>
      </c>
      <c r="Q159" s="1" t="s">
        <v>2106</v>
      </c>
      <c r="R159" s="1" t="s">
        <v>2583</v>
      </c>
      <c r="S159" s="1" t="s">
        <v>75</v>
      </c>
      <c r="T159" s="1" t="s">
        <v>2108</v>
      </c>
      <c r="U159" s="1" t="s">
        <v>2127</v>
      </c>
      <c r="V159" s="1" t="s">
        <v>2110</v>
      </c>
    </row>
    <row r="160" s="1" customFormat="1" spans="1:22">
      <c r="A160" s="1" t="s">
        <v>856</v>
      </c>
      <c r="B160" s="1" t="s">
        <v>861</v>
      </c>
      <c r="C160" s="1" t="s">
        <v>857</v>
      </c>
      <c r="D160" s="1" t="s">
        <v>859</v>
      </c>
      <c r="E160" s="1" t="s">
        <v>2584</v>
      </c>
      <c r="F160" s="1" t="s">
        <v>105</v>
      </c>
      <c r="G160" s="1" t="s">
        <v>310</v>
      </c>
      <c r="H160" s="1" t="s">
        <v>2100</v>
      </c>
      <c r="I160" s="1" t="s">
        <v>2585</v>
      </c>
      <c r="J160" s="1" t="s">
        <v>2102</v>
      </c>
      <c r="K160" s="1" t="s">
        <v>2585</v>
      </c>
      <c r="L160" s="1" t="s">
        <v>2585</v>
      </c>
      <c r="M160" s="1" t="s">
        <v>2103</v>
      </c>
      <c r="N160" s="1" t="s">
        <v>2103</v>
      </c>
      <c r="O160" s="1" t="s">
        <v>2104</v>
      </c>
      <c r="P160" s="1" t="s">
        <v>2105</v>
      </c>
      <c r="Q160" s="1" t="s">
        <v>2106</v>
      </c>
      <c r="R160" s="1" t="s">
        <v>2586</v>
      </c>
      <c r="S160" s="1" t="s">
        <v>75</v>
      </c>
      <c r="T160" s="1" t="s">
        <v>2108</v>
      </c>
      <c r="U160" s="1" t="s">
        <v>2127</v>
      </c>
      <c r="V160" s="1" t="s">
        <v>2306</v>
      </c>
    </row>
    <row r="161" s="1" customFormat="1" spans="1:22">
      <c r="A161" s="1" t="s">
        <v>1699</v>
      </c>
      <c r="B161" s="1" t="s">
        <v>1432</v>
      </c>
      <c r="C161" s="1" t="s">
        <v>1700</v>
      </c>
      <c r="D161" s="1" t="s">
        <v>133</v>
      </c>
      <c r="E161" s="1" t="s">
        <v>2587</v>
      </c>
      <c r="F161" s="1" t="s">
        <v>310</v>
      </c>
      <c r="G161" s="1" t="s">
        <v>629</v>
      </c>
      <c r="H161" s="1" t="s">
        <v>2100</v>
      </c>
      <c r="I161" s="1" t="s">
        <v>2588</v>
      </c>
      <c r="J161" s="1" t="s">
        <v>2102</v>
      </c>
      <c r="K161" s="1" t="s">
        <v>2588</v>
      </c>
      <c r="L161" s="1" t="s">
        <v>2588</v>
      </c>
      <c r="M161" s="1" t="s">
        <v>2103</v>
      </c>
      <c r="N161" s="1" t="s">
        <v>2103</v>
      </c>
      <c r="O161" s="1" t="s">
        <v>2104</v>
      </c>
      <c r="P161" s="1" t="s">
        <v>2105</v>
      </c>
      <c r="Q161" s="1" t="s">
        <v>2106</v>
      </c>
      <c r="R161" s="1" t="s">
        <v>2589</v>
      </c>
      <c r="S161" s="1" t="s">
        <v>75</v>
      </c>
      <c r="T161" s="1" t="s">
        <v>2108</v>
      </c>
      <c r="U161" s="1" t="s">
        <v>2127</v>
      </c>
      <c r="V161" s="1" t="s">
        <v>2110</v>
      </c>
    </row>
    <row r="162" s="1" customFormat="1" spans="1:22">
      <c r="A162" s="1" t="s">
        <v>417</v>
      </c>
      <c r="B162" s="1" t="s">
        <v>155</v>
      </c>
      <c r="C162" s="1" t="s">
        <v>418</v>
      </c>
      <c r="D162" s="1" t="s">
        <v>420</v>
      </c>
      <c r="E162" s="1" t="s">
        <v>2590</v>
      </c>
      <c r="F162" s="1" t="s">
        <v>82</v>
      </c>
      <c r="G162" s="1" t="s">
        <v>422</v>
      </c>
      <c r="H162" s="1" t="s">
        <v>2100</v>
      </c>
      <c r="I162" s="1" t="s">
        <v>2591</v>
      </c>
      <c r="J162" s="1" t="s">
        <v>2102</v>
      </c>
      <c r="K162" s="1" t="s">
        <v>2591</v>
      </c>
      <c r="L162" s="1" t="s">
        <v>2591</v>
      </c>
      <c r="M162" s="1" t="s">
        <v>2103</v>
      </c>
      <c r="N162" s="1" t="s">
        <v>2103</v>
      </c>
      <c r="O162" s="1" t="s">
        <v>2104</v>
      </c>
      <c r="P162" s="1" t="s">
        <v>2105</v>
      </c>
      <c r="Q162" s="1" t="s">
        <v>2106</v>
      </c>
      <c r="R162" s="1" t="s">
        <v>2592</v>
      </c>
      <c r="S162" s="1" t="s">
        <v>75</v>
      </c>
      <c r="T162" s="1" t="s">
        <v>2108</v>
      </c>
      <c r="U162" s="1" t="s">
        <v>2109</v>
      </c>
      <c r="V162" s="1" t="s">
        <v>2440</v>
      </c>
    </row>
    <row r="163" s="1" customFormat="1" spans="1:22">
      <c r="A163" s="1" t="s">
        <v>246</v>
      </c>
      <c r="B163" s="1" t="s">
        <v>251</v>
      </c>
      <c r="C163" s="1" t="s">
        <v>247</v>
      </c>
      <c r="D163" s="1" t="s">
        <v>2156</v>
      </c>
      <c r="E163" s="1" t="s">
        <v>2593</v>
      </c>
      <c r="F163" s="1" t="s">
        <v>104</v>
      </c>
      <c r="G163" s="1" t="s">
        <v>83</v>
      </c>
      <c r="H163" s="1" t="s">
        <v>2100</v>
      </c>
      <c r="I163" s="1" t="s">
        <v>2594</v>
      </c>
      <c r="J163" s="1" t="s">
        <v>2102</v>
      </c>
      <c r="K163" s="1" t="s">
        <v>2594</v>
      </c>
      <c r="L163" s="1" t="s">
        <v>2594</v>
      </c>
      <c r="M163" s="1" t="s">
        <v>2103</v>
      </c>
      <c r="N163" s="1" t="s">
        <v>2103</v>
      </c>
      <c r="O163" s="1" t="s">
        <v>2104</v>
      </c>
      <c r="P163" s="1" t="s">
        <v>2105</v>
      </c>
      <c r="Q163" s="1" t="s">
        <v>2106</v>
      </c>
      <c r="R163" s="1" t="s">
        <v>2595</v>
      </c>
      <c r="S163" s="1" t="s">
        <v>75</v>
      </c>
      <c r="T163" s="1" t="s">
        <v>2108</v>
      </c>
      <c r="U163" s="1" t="s">
        <v>2127</v>
      </c>
      <c r="V163" s="1" t="s">
        <v>2122</v>
      </c>
    </row>
    <row r="164" s="1" customFormat="1" spans="1:22">
      <c r="A164" s="1" t="s">
        <v>256</v>
      </c>
      <c r="B164" s="1" t="s">
        <v>259</v>
      </c>
      <c r="C164" s="1" t="s">
        <v>257</v>
      </c>
      <c r="D164" s="1" t="s">
        <v>2156</v>
      </c>
      <c r="E164" s="1" t="s">
        <v>2596</v>
      </c>
      <c r="F164" s="1" t="s">
        <v>82</v>
      </c>
      <c r="G164" s="1" t="s">
        <v>83</v>
      </c>
      <c r="H164" s="1" t="s">
        <v>2100</v>
      </c>
      <c r="I164" s="1" t="s">
        <v>2597</v>
      </c>
      <c r="J164" s="1" t="s">
        <v>2102</v>
      </c>
      <c r="K164" s="1" t="s">
        <v>2597</v>
      </c>
      <c r="L164" s="1" t="s">
        <v>2597</v>
      </c>
      <c r="M164" s="1" t="s">
        <v>2103</v>
      </c>
      <c r="N164" s="1" t="s">
        <v>2103</v>
      </c>
      <c r="O164" s="1" t="s">
        <v>2104</v>
      </c>
      <c r="P164" s="1" t="s">
        <v>2105</v>
      </c>
      <c r="Q164" s="1" t="s">
        <v>2106</v>
      </c>
      <c r="R164" s="1" t="s">
        <v>2598</v>
      </c>
      <c r="S164" s="1" t="s">
        <v>75</v>
      </c>
      <c r="T164" s="1" t="s">
        <v>2108</v>
      </c>
      <c r="U164" s="1" t="s">
        <v>2127</v>
      </c>
      <c r="V164" s="1" t="s">
        <v>2122</v>
      </c>
    </row>
    <row r="165" s="1" customFormat="1" spans="1:22">
      <c r="A165" s="1" t="s">
        <v>516</v>
      </c>
      <c r="B165" s="1" t="s">
        <v>259</v>
      </c>
      <c r="C165" s="1" t="s">
        <v>517</v>
      </c>
      <c r="D165" s="1" t="s">
        <v>2599</v>
      </c>
      <c r="E165" s="1" t="s">
        <v>2600</v>
      </c>
      <c r="F165" s="1" t="s">
        <v>83</v>
      </c>
      <c r="G165" s="1" t="s">
        <v>422</v>
      </c>
      <c r="H165" s="1" t="s">
        <v>2100</v>
      </c>
      <c r="I165" s="1" t="s">
        <v>2601</v>
      </c>
      <c r="J165" s="1" t="s">
        <v>2102</v>
      </c>
      <c r="K165" s="1" t="s">
        <v>2601</v>
      </c>
      <c r="L165" s="1" t="s">
        <v>2601</v>
      </c>
      <c r="M165" s="1" t="s">
        <v>2103</v>
      </c>
      <c r="N165" s="1" t="s">
        <v>2103</v>
      </c>
      <c r="O165" s="1" t="s">
        <v>2104</v>
      </c>
      <c r="P165" s="1" t="s">
        <v>2105</v>
      </c>
      <c r="Q165" s="1" t="s">
        <v>2106</v>
      </c>
      <c r="R165" s="1" t="s">
        <v>2602</v>
      </c>
      <c r="S165" s="1" t="s">
        <v>75</v>
      </c>
      <c r="T165" s="1" t="s">
        <v>2108</v>
      </c>
      <c r="U165" s="1" t="s">
        <v>2109</v>
      </c>
      <c r="V165" s="1" t="s">
        <v>2122</v>
      </c>
    </row>
    <row r="166" s="1" customFormat="1" spans="1:22">
      <c r="A166" s="1" t="s">
        <v>1666</v>
      </c>
      <c r="B166" s="1" t="s">
        <v>861</v>
      </c>
      <c r="C166" s="1" t="s">
        <v>1667</v>
      </c>
      <c r="D166" s="1" t="s">
        <v>1669</v>
      </c>
      <c r="E166" s="1" t="s">
        <v>2603</v>
      </c>
      <c r="F166" s="1" t="s">
        <v>628</v>
      </c>
      <c r="G166" s="1" t="s">
        <v>629</v>
      </c>
      <c r="H166" s="1" t="s">
        <v>2100</v>
      </c>
      <c r="I166" s="1" t="s">
        <v>2604</v>
      </c>
      <c r="J166" s="1" t="s">
        <v>2102</v>
      </c>
      <c r="K166" s="1" t="s">
        <v>2604</v>
      </c>
      <c r="L166" s="1" t="s">
        <v>2604</v>
      </c>
      <c r="M166" s="1" t="s">
        <v>2103</v>
      </c>
      <c r="N166" s="1" t="s">
        <v>2103</v>
      </c>
      <c r="O166" s="1" t="s">
        <v>2104</v>
      </c>
      <c r="P166" s="1" t="s">
        <v>2105</v>
      </c>
      <c r="Q166" s="1" t="s">
        <v>2106</v>
      </c>
      <c r="R166" s="1" t="s">
        <v>2605</v>
      </c>
      <c r="S166" s="1" t="s">
        <v>75</v>
      </c>
      <c r="T166" s="1" t="s">
        <v>2108</v>
      </c>
      <c r="U166" s="1" t="s">
        <v>2109</v>
      </c>
      <c r="V166" s="1" t="s">
        <v>2440</v>
      </c>
    </row>
    <row r="167" s="1" customFormat="1" spans="1:22">
      <c r="A167" s="1" t="s">
        <v>1674</v>
      </c>
      <c r="B167" s="1" t="s">
        <v>861</v>
      </c>
      <c r="C167" s="1" t="s">
        <v>1675</v>
      </c>
      <c r="D167" s="1" t="s">
        <v>1669</v>
      </c>
      <c r="E167" s="1" t="s">
        <v>2606</v>
      </c>
      <c r="F167" s="1" t="s">
        <v>628</v>
      </c>
      <c r="G167" s="1" t="s">
        <v>629</v>
      </c>
      <c r="H167" s="1" t="s">
        <v>2100</v>
      </c>
      <c r="I167" s="1" t="s">
        <v>2604</v>
      </c>
      <c r="J167" s="1" t="s">
        <v>2102</v>
      </c>
      <c r="K167" s="1" t="s">
        <v>2604</v>
      </c>
      <c r="L167" s="1" t="s">
        <v>2604</v>
      </c>
      <c r="M167" s="1" t="s">
        <v>2103</v>
      </c>
      <c r="N167" s="1" t="s">
        <v>2103</v>
      </c>
      <c r="O167" s="1" t="s">
        <v>2104</v>
      </c>
      <c r="P167" s="1" t="s">
        <v>2105</v>
      </c>
      <c r="Q167" s="1" t="s">
        <v>2106</v>
      </c>
      <c r="R167" s="1" t="s">
        <v>2607</v>
      </c>
      <c r="S167" s="1" t="s">
        <v>75</v>
      </c>
      <c r="T167" s="1" t="s">
        <v>2108</v>
      </c>
      <c r="U167" s="1" t="s">
        <v>2109</v>
      </c>
      <c r="V167" s="1" t="s">
        <v>2440</v>
      </c>
    </row>
    <row r="168" s="1" customFormat="1" spans="1:22">
      <c r="A168" s="1" t="s">
        <v>120</v>
      </c>
      <c r="B168" s="1" t="s">
        <v>125</v>
      </c>
      <c r="C168" s="1" t="s">
        <v>121</v>
      </c>
      <c r="D168" s="1" t="s">
        <v>123</v>
      </c>
      <c r="E168" s="1" t="s">
        <v>2608</v>
      </c>
      <c r="F168" s="1" t="s">
        <v>104</v>
      </c>
      <c r="G168" s="1" t="s">
        <v>83</v>
      </c>
      <c r="H168" s="1" t="s">
        <v>2100</v>
      </c>
      <c r="I168" s="1" t="s">
        <v>2609</v>
      </c>
      <c r="J168" s="1" t="s">
        <v>2102</v>
      </c>
      <c r="K168" s="1" t="s">
        <v>2609</v>
      </c>
      <c r="L168" s="1" t="s">
        <v>2609</v>
      </c>
      <c r="M168" s="1" t="s">
        <v>2103</v>
      </c>
      <c r="N168" s="1" t="s">
        <v>2103</v>
      </c>
      <c r="O168" s="1" t="s">
        <v>2104</v>
      </c>
      <c r="P168" s="1" t="s">
        <v>2105</v>
      </c>
      <c r="Q168" s="1" t="s">
        <v>2106</v>
      </c>
      <c r="R168" s="1" t="s">
        <v>2610</v>
      </c>
      <c r="S168" s="1" t="s">
        <v>75</v>
      </c>
      <c r="T168" s="1" t="s">
        <v>2108</v>
      </c>
      <c r="U168" s="1" t="s">
        <v>2109</v>
      </c>
      <c r="V168" s="1" t="s">
        <v>2110</v>
      </c>
    </row>
    <row r="169" s="1" customFormat="1" spans="1:22">
      <c r="A169" s="1" t="s">
        <v>1788</v>
      </c>
      <c r="B169" s="1" t="s">
        <v>155</v>
      </c>
      <c r="C169" s="1" t="s">
        <v>1789</v>
      </c>
      <c r="D169" s="1" t="s">
        <v>671</v>
      </c>
      <c r="E169" s="1" t="s">
        <v>2611</v>
      </c>
      <c r="F169" s="1" t="s">
        <v>310</v>
      </c>
      <c r="G169" s="1" t="s">
        <v>629</v>
      </c>
      <c r="H169" s="1" t="s">
        <v>2100</v>
      </c>
      <c r="I169" s="1" t="s">
        <v>2612</v>
      </c>
      <c r="J169" s="1" t="s">
        <v>2102</v>
      </c>
      <c r="K169" s="1" t="s">
        <v>2612</v>
      </c>
      <c r="L169" s="1" t="s">
        <v>2612</v>
      </c>
      <c r="M169" s="1" t="s">
        <v>2103</v>
      </c>
      <c r="N169" s="1" t="s">
        <v>2103</v>
      </c>
      <c r="O169" s="1" t="s">
        <v>2104</v>
      </c>
      <c r="P169" s="1" t="s">
        <v>2105</v>
      </c>
      <c r="Q169" s="1" t="s">
        <v>2106</v>
      </c>
      <c r="R169" s="1" t="s">
        <v>2613</v>
      </c>
      <c r="S169" s="1" t="s">
        <v>75</v>
      </c>
      <c r="T169" s="1" t="s">
        <v>2108</v>
      </c>
      <c r="U169" s="1" t="s">
        <v>2127</v>
      </c>
      <c r="V169" s="1" t="s">
        <v>2110</v>
      </c>
    </row>
    <row r="170" s="1" customFormat="1" spans="1:22">
      <c r="A170" s="1" t="s">
        <v>1417</v>
      </c>
      <c r="B170" s="1" t="s">
        <v>501</v>
      </c>
      <c r="C170" s="1" t="s">
        <v>1418</v>
      </c>
      <c r="D170" s="1" t="s">
        <v>671</v>
      </c>
      <c r="E170" s="1" t="s">
        <v>2614</v>
      </c>
      <c r="F170" s="1" t="s">
        <v>310</v>
      </c>
      <c r="G170" s="1" t="s">
        <v>628</v>
      </c>
      <c r="H170" s="1" t="s">
        <v>2100</v>
      </c>
      <c r="I170" s="1" t="s">
        <v>2615</v>
      </c>
      <c r="J170" s="1" t="s">
        <v>2102</v>
      </c>
      <c r="K170" s="1" t="s">
        <v>2615</v>
      </c>
      <c r="L170" s="1" t="s">
        <v>2615</v>
      </c>
      <c r="M170" s="1" t="s">
        <v>2103</v>
      </c>
      <c r="N170" s="1" t="s">
        <v>2103</v>
      </c>
      <c r="O170" s="1" t="s">
        <v>2104</v>
      </c>
      <c r="P170" s="1" t="s">
        <v>2105</v>
      </c>
      <c r="Q170" s="1" t="s">
        <v>2106</v>
      </c>
      <c r="R170" s="1" t="s">
        <v>2616</v>
      </c>
      <c r="S170" s="1" t="s">
        <v>75</v>
      </c>
      <c r="T170" s="1" t="s">
        <v>2108</v>
      </c>
      <c r="U170" s="1" t="s">
        <v>2127</v>
      </c>
      <c r="V170" s="1" t="s">
        <v>2110</v>
      </c>
    </row>
    <row r="171" s="1" customFormat="1" spans="1:22">
      <c r="A171" s="1" t="s">
        <v>668</v>
      </c>
      <c r="B171" s="1" t="s">
        <v>673</v>
      </c>
      <c r="C171" s="1" t="s">
        <v>669</v>
      </c>
      <c r="D171" s="1" t="s">
        <v>671</v>
      </c>
      <c r="E171" s="1" t="s">
        <v>2617</v>
      </c>
      <c r="F171" s="1" t="s">
        <v>145</v>
      </c>
      <c r="G171" s="1" t="s">
        <v>309</v>
      </c>
      <c r="H171" s="1" t="s">
        <v>2100</v>
      </c>
      <c r="I171" s="1" t="s">
        <v>2618</v>
      </c>
      <c r="J171" s="1" t="s">
        <v>2102</v>
      </c>
      <c r="K171" s="1" t="s">
        <v>2618</v>
      </c>
      <c r="L171" s="1" t="s">
        <v>2618</v>
      </c>
      <c r="M171" s="1" t="s">
        <v>2103</v>
      </c>
      <c r="N171" s="1" t="s">
        <v>2103</v>
      </c>
      <c r="O171" s="1" t="s">
        <v>2104</v>
      </c>
      <c r="P171" s="1" t="s">
        <v>2105</v>
      </c>
      <c r="Q171" s="1" t="s">
        <v>2106</v>
      </c>
      <c r="R171" s="1" t="s">
        <v>2619</v>
      </c>
      <c r="S171" s="1" t="s">
        <v>75</v>
      </c>
      <c r="T171" s="1" t="s">
        <v>2108</v>
      </c>
      <c r="U171" s="1" t="s">
        <v>2127</v>
      </c>
      <c r="V171" s="1" t="s">
        <v>2110</v>
      </c>
    </row>
    <row r="172" s="1" customFormat="1" spans="1:22">
      <c r="A172" s="1" t="s">
        <v>1686</v>
      </c>
      <c r="B172" s="1" t="s">
        <v>233</v>
      </c>
      <c r="C172" s="1" t="s">
        <v>1687</v>
      </c>
      <c r="D172" s="1" t="s">
        <v>671</v>
      </c>
      <c r="E172" s="1" t="s">
        <v>2620</v>
      </c>
      <c r="F172" s="1" t="s">
        <v>310</v>
      </c>
      <c r="G172" s="1" t="s">
        <v>629</v>
      </c>
      <c r="H172" s="1" t="s">
        <v>2100</v>
      </c>
      <c r="I172" s="1" t="s">
        <v>2621</v>
      </c>
      <c r="J172" s="1" t="s">
        <v>2102</v>
      </c>
      <c r="K172" s="1" t="s">
        <v>2621</v>
      </c>
      <c r="L172" s="1" t="s">
        <v>2621</v>
      </c>
      <c r="M172" s="1" t="s">
        <v>2103</v>
      </c>
      <c r="N172" s="1" t="s">
        <v>2103</v>
      </c>
      <c r="O172" s="1" t="s">
        <v>2104</v>
      </c>
      <c r="P172" s="1" t="s">
        <v>2105</v>
      </c>
      <c r="Q172" s="1" t="s">
        <v>2106</v>
      </c>
      <c r="R172" s="1" t="s">
        <v>2622</v>
      </c>
      <c r="S172" s="1" t="s">
        <v>75</v>
      </c>
      <c r="T172" s="1" t="s">
        <v>2108</v>
      </c>
      <c r="U172" s="1" t="s">
        <v>2127</v>
      </c>
      <c r="V172" s="1" t="s">
        <v>2110</v>
      </c>
    </row>
    <row r="173" s="1" customFormat="1" spans="1:22">
      <c r="A173" s="1" t="s">
        <v>228</v>
      </c>
      <c r="B173" s="1" t="s">
        <v>233</v>
      </c>
      <c r="C173" s="1" t="s">
        <v>229</v>
      </c>
      <c r="D173" s="1" t="s">
        <v>2123</v>
      </c>
      <c r="E173" s="1" t="s">
        <v>2623</v>
      </c>
      <c r="F173" s="1" t="s">
        <v>82</v>
      </c>
      <c r="G173" s="1" t="s">
        <v>83</v>
      </c>
      <c r="H173" s="1" t="s">
        <v>2100</v>
      </c>
      <c r="I173" s="1" t="s">
        <v>2624</v>
      </c>
      <c r="J173" s="1" t="s">
        <v>2102</v>
      </c>
      <c r="K173" s="1" t="s">
        <v>2624</v>
      </c>
      <c r="L173" s="1" t="s">
        <v>2624</v>
      </c>
      <c r="M173" s="1" t="s">
        <v>2103</v>
      </c>
      <c r="N173" s="1" t="s">
        <v>2103</v>
      </c>
      <c r="O173" s="1" t="s">
        <v>2104</v>
      </c>
      <c r="P173" s="1" t="s">
        <v>2105</v>
      </c>
      <c r="Q173" s="1" t="s">
        <v>2106</v>
      </c>
      <c r="R173" s="1" t="s">
        <v>2625</v>
      </c>
      <c r="S173" s="1" t="s">
        <v>75</v>
      </c>
      <c r="T173" s="1" t="s">
        <v>2108</v>
      </c>
      <c r="U173" s="1" t="s">
        <v>2127</v>
      </c>
      <c r="V173" s="1" t="s">
        <v>2122</v>
      </c>
    </row>
    <row r="174" s="1" customFormat="1" spans="1:22">
      <c r="A174" s="1" t="s">
        <v>470</v>
      </c>
      <c r="B174" s="1" t="s">
        <v>155</v>
      </c>
      <c r="C174" s="1" t="s">
        <v>471</v>
      </c>
      <c r="D174" s="1" t="s">
        <v>473</v>
      </c>
      <c r="E174" s="1" t="s">
        <v>2626</v>
      </c>
      <c r="F174" s="1" t="s">
        <v>83</v>
      </c>
      <c r="G174" s="1" t="s">
        <v>422</v>
      </c>
      <c r="H174" s="1" t="s">
        <v>2100</v>
      </c>
      <c r="I174" s="1" t="s">
        <v>2627</v>
      </c>
      <c r="J174" s="1" t="s">
        <v>2102</v>
      </c>
      <c r="K174" s="1" t="s">
        <v>2627</v>
      </c>
      <c r="L174" s="1" t="s">
        <v>2627</v>
      </c>
      <c r="M174" s="1" t="s">
        <v>2103</v>
      </c>
      <c r="N174" s="1" t="s">
        <v>2103</v>
      </c>
      <c r="O174" s="1" t="s">
        <v>2104</v>
      </c>
      <c r="P174" s="1" t="s">
        <v>2105</v>
      </c>
      <c r="Q174" s="1" t="s">
        <v>2106</v>
      </c>
      <c r="R174" s="1" t="s">
        <v>2628</v>
      </c>
      <c r="S174" s="1" t="s">
        <v>75</v>
      </c>
      <c r="T174" s="1" t="s">
        <v>2108</v>
      </c>
      <c r="U174" s="1" t="s">
        <v>2127</v>
      </c>
      <c r="V174" s="1" t="s">
        <v>2115</v>
      </c>
    </row>
    <row r="175" s="1" customFormat="1" spans="1:22">
      <c r="A175" s="1" t="s">
        <v>605</v>
      </c>
      <c r="B175" s="1" t="s">
        <v>610</v>
      </c>
      <c r="C175" s="1" t="s">
        <v>606</v>
      </c>
      <c r="D175" s="1" t="s">
        <v>608</v>
      </c>
      <c r="E175" s="1" t="s">
        <v>2629</v>
      </c>
      <c r="F175" s="1" t="s">
        <v>105</v>
      </c>
      <c r="G175" s="1" t="s">
        <v>422</v>
      </c>
      <c r="H175" s="1" t="s">
        <v>2100</v>
      </c>
      <c r="I175" s="1" t="s">
        <v>2630</v>
      </c>
      <c r="J175" s="1" t="s">
        <v>2102</v>
      </c>
      <c r="K175" s="1" t="s">
        <v>2630</v>
      </c>
      <c r="L175" s="1" t="s">
        <v>2630</v>
      </c>
      <c r="M175" s="1" t="s">
        <v>2103</v>
      </c>
      <c r="N175" s="1" t="s">
        <v>2103</v>
      </c>
      <c r="O175" s="1" t="s">
        <v>2104</v>
      </c>
      <c r="P175" s="1" t="s">
        <v>2105</v>
      </c>
      <c r="Q175" s="1" t="s">
        <v>2106</v>
      </c>
      <c r="R175" s="1" t="s">
        <v>2631</v>
      </c>
      <c r="S175" s="1" t="s">
        <v>75</v>
      </c>
      <c r="T175" s="1" t="s">
        <v>2108</v>
      </c>
      <c r="U175" s="1" t="s">
        <v>2109</v>
      </c>
      <c r="V175" s="1" t="s">
        <v>2144</v>
      </c>
    </row>
    <row r="176" s="1" customFormat="1" spans="1:22">
      <c r="A176" s="1" t="s">
        <v>1492</v>
      </c>
      <c r="B176" s="1" t="s">
        <v>861</v>
      </c>
      <c r="C176" s="1" t="s">
        <v>1493</v>
      </c>
      <c r="D176" s="1" t="s">
        <v>383</v>
      </c>
      <c r="E176" s="1" t="s">
        <v>2632</v>
      </c>
      <c r="F176" s="1" t="s">
        <v>399</v>
      </c>
      <c r="G176" s="1" t="s">
        <v>628</v>
      </c>
      <c r="H176" s="1" t="s">
        <v>2100</v>
      </c>
      <c r="I176" s="1" t="s">
        <v>2633</v>
      </c>
      <c r="J176" s="1" t="s">
        <v>2102</v>
      </c>
      <c r="K176" s="1" t="s">
        <v>2633</v>
      </c>
      <c r="L176" s="1" t="s">
        <v>2633</v>
      </c>
      <c r="M176" s="1" t="s">
        <v>2103</v>
      </c>
      <c r="N176" s="1" t="s">
        <v>2103</v>
      </c>
      <c r="O176" s="1" t="s">
        <v>2104</v>
      </c>
      <c r="P176" s="1" t="s">
        <v>2105</v>
      </c>
      <c r="Q176" s="1" t="s">
        <v>2106</v>
      </c>
      <c r="R176" s="1" t="s">
        <v>2634</v>
      </c>
      <c r="S176" s="1" t="s">
        <v>75</v>
      </c>
      <c r="T176" s="1" t="s">
        <v>2108</v>
      </c>
      <c r="U176" s="1" t="s">
        <v>2127</v>
      </c>
      <c r="V176" s="1" t="s">
        <v>2110</v>
      </c>
    </row>
    <row r="177" s="1" customFormat="1" spans="1:22">
      <c r="A177" s="1" t="s">
        <v>484</v>
      </c>
      <c r="B177" s="1" t="s">
        <v>487</v>
      </c>
      <c r="C177" s="1" t="s">
        <v>485</v>
      </c>
      <c r="D177" s="1" t="s">
        <v>383</v>
      </c>
      <c r="E177" s="1" t="s">
        <v>2635</v>
      </c>
      <c r="F177" s="1" t="s">
        <v>83</v>
      </c>
      <c r="G177" s="1" t="s">
        <v>422</v>
      </c>
      <c r="H177" s="1" t="s">
        <v>2100</v>
      </c>
      <c r="I177" s="1" t="s">
        <v>2636</v>
      </c>
      <c r="J177" s="1" t="s">
        <v>2102</v>
      </c>
      <c r="K177" s="1" t="s">
        <v>2636</v>
      </c>
      <c r="L177" s="1" t="s">
        <v>2636</v>
      </c>
      <c r="M177" s="1" t="s">
        <v>2103</v>
      </c>
      <c r="N177" s="1" t="s">
        <v>2103</v>
      </c>
      <c r="O177" s="1" t="s">
        <v>2104</v>
      </c>
      <c r="P177" s="1" t="s">
        <v>2105</v>
      </c>
      <c r="Q177" s="1" t="s">
        <v>2106</v>
      </c>
      <c r="R177" s="1" t="s">
        <v>2637</v>
      </c>
      <c r="S177" s="1" t="s">
        <v>75</v>
      </c>
      <c r="T177" s="1" t="s">
        <v>2108</v>
      </c>
      <c r="U177" s="1" t="s">
        <v>2127</v>
      </c>
      <c r="V177" s="1" t="s">
        <v>2110</v>
      </c>
    </row>
    <row r="178" s="1" customFormat="1" spans="1:22">
      <c r="A178" s="1" t="s">
        <v>1486</v>
      </c>
      <c r="B178" s="1" t="s">
        <v>487</v>
      </c>
      <c r="C178" s="1" t="s">
        <v>1487</v>
      </c>
      <c r="D178" s="1" t="s">
        <v>383</v>
      </c>
      <c r="E178" s="1" t="s">
        <v>2638</v>
      </c>
      <c r="F178" s="1" t="s">
        <v>399</v>
      </c>
      <c r="G178" s="1" t="s">
        <v>628</v>
      </c>
      <c r="H178" s="1" t="s">
        <v>2100</v>
      </c>
      <c r="I178" s="1" t="s">
        <v>2639</v>
      </c>
      <c r="J178" s="1" t="s">
        <v>2102</v>
      </c>
      <c r="K178" s="1" t="s">
        <v>2639</v>
      </c>
      <c r="L178" s="1" t="s">
        <v>2639</v>
      </c>
      <c r="M178" s="1" t="s">
        <v>2103</v>
      </c>
      <c r="N178" s="1" t="s">
        <v>2103</v>
      </c>
      <c r="O178" s="1" t="s">
        <v>2104</v>
      </c>
      <c r="P178" s="1" t="s">
        <v>2105</v>
      </c>
      <c r="Q178" s="1" t="s">
        <v>2106</v>
      </c>
      <c r="R178" s="1" t="s">
        <v>2640</v>
      </c>
      <c r="S178" s="1" t="s">
        <v>75</v>
      </c>
      <c r="T178" s="1" t="s">
        <v>2108</v>
      </c>
      <c r="U178" s="1" t="s">
        <v>2127</v>
      </c>
      <c r="V178" s="1" t="s">
        <v>2110</v>
      </c>
    </row>
    <row r="179" s="1" customFormat="1" spans="1:22">
      <c r="A179" s="1" t="s">
        <v>1923</v>
      </c>
      <c r="B179" s="1" t="s">
        <v>883</v>
      </c>
      <c r="C179" s="1" t="s">
        <v>1924</v>
      </c>
      <c r="D179" s="1" t="s">
        <v>383</v>
      </c>
      <c r="E179" s="1" t="s">
        <v>2641</v>
      </c>
      <c r="F179" s="1" t="s">
        <v>628</v>
      </c>
      <c r="G179" s="1" t="s">
        <v>629</v>
      </c>
      <c r="H179" s="1" t="s">
        <v>2100</v>
      </c>
      <c r="I179" s="1" t="s">
        <v>2642</v>
      </c>
      <c r="J179" s="1" t="s">
        <v>2102</v>
      </c>
      <c r="K179" s="1" t="s">
        <v>2642</v>
      </c>
      <c r="L179" s="1" t="s">
        <v>2642</v>
      </c>
      <c r="M179" s="1" t="s">
        <v>2103</v>
      </c>
      <c r="N179" s="1" t="s">
        <v>2103</v>
      </c>
      <c r="O179" s="1" t="s">
        <v>2104</v>
      </c>
      <c r="P179" s="1" t="s">
        <v>2105</v>
      </c>
      <c r="Q179" s="1" t="s">
        <v>2106</v>
      </c>
      <c r="R179" s="1" t="s">
        <v>2643</v>
      </c>
      <c r="S179" s="1" t="s">
        <v>75</v>
      </c>
      <c r="T179" s="1" t="s">
        <v>2108</v>
      </c>
      <c r="U179" s="1" t="s">
        <v>2127</v>
      </c>
      <c r="V179" s="1" t="s">
        <v>2110</v>
      </c>
    </row>
    <row r="180" s="1" customFormat="1" spans="1:22">
      <c r="A180" s="1" t="s">
        <v>1266</v>
      </c>
      <c r="B180" s="1" t="s">
        <v>241</v>
      </c>
      <c r="C180" s="1" t="s">
        <v>1267</v>
      </c>
      <c r="D180" s="1" t="s">
        <v>383</v>
      </c>
      <c r="E180" s="1" t="s">
        <v>2644</v>
      </c>
      <c r="F180" s="1" t="s">
        <v>310</v>
      </c>
      <c r="G180" s="1" t="s">
        <v>399</v>
      </c>
      <c r="H180" s="1" t="s">
        <v>2100</v>
      </c>
      <c r="I180" s="1" t="s">
        <v>2645</v>
      </c>
      <c r="J180" s="1" t="s">
        <v>2102</v>
      </c>
      <c r="K180" s="1" t="s">
        <v>2645</v>
      </c>
      <c r="L180" s="1" t="s">
        <v>2645</v>
      </c>
      <c r="M180" s="1" t="s">
        <v>2103</v>
      </c>
      <c r="N180" s="1" t="s">
        <v>2103</v>
      </c>
      <c r="O180" s="1" t="s">
        <v>2104</v>
      </c>
      <c r="P180" s="1" t="s">
        <v>2105</v>
      </c>
      <c r="Q180" s="1" t="s">
        <v>2106</v>
      </c>
      <c r="R180" s="1" t="s">
        <v>2646</v>
      </c>
      <c r="S180" s="1" t="s">
        <v>75</v>
      </c>
      <c r="T180" s="1" t="s">
        <v>2108</v>
      </c>
      <c r="U180" s="1" t="s">
        <v>2127</v>
      </c>
      <c r="V180" s="1" t="s">
        <v>2110</v>
      </c>
    </row>
    <row r="181" s="1" customFormat="1" spans="1:22">
      <c r="A181" s="1" t="s">
        <v>987</v>
      </c>
      <c r="B181" s="1" t="s">
        <v>480</v>
      </c>
      <c r="C181" s="1" t="s">
        <v>988</v>
      </c>
      <c r="D181" s="1" t="s">
        <v>383</v>
      </c>
      <c r="E181" s="1" t="s">
        <v>2647</v>
      </c>
      <c r="F181" s="1" t="s">
        <v>309</v>
      </c>
      <c r="G181" s="1" t="s">
        <v>310</v>
      </c>
      <c r="H181" s="1" t="s">
        <v>2100</v>
      </c>
      <c r="I181" s="1" t="s">
        <v>2648</v>
      </c>
      <c r="J181" s="1" t="s">
        <v>2102</v>
      </c>
      <c r="K181" s="1" t="s">
        <v>2648</v>
      </c>
      <c r="L181" s="1" t="s">
        <v>2648</v>
      </c>
      <c r="M181" s="1" t="s">
        <v>2103</v>
      </c>
      <c r="N181" s="1" t="s">
        <v>2103</v>
      </c>
      <c r="O181" s="1" t="s">
        <v>2104</v>
      </c>
      <c r="P181" s="1" t="s">
        <v>2105</v>
      </c>
      <c r="Q181" s="1" t="s">
        <v>2106</v>
      </c>
      <c r="R181" s="1" t="s">
        <v>2649</v>
      </c>
      <c r="S181" s="1" t="s">
        <v>75</v>
      </c>
      <c r="T181" s="1" t="s">
        <v>2108</v>
      </c>
      <c r="U181" s="1" t="s">
        <v>2127</v>
      </c>
      <c r="V181" s="1" t="s">
        <v>2110</v>
      </c>
    </row>
    <row r="182" s="1" customFormat="1" spans="1:22">
      <c r="A182" s="1" t="s">
        <v>477</v>
      </c>
      <c r="B182" s="1" t="s">
        <v>480</v>
      </c>
      <c r="C182" s="1" t="s">
        <v>478</v>
      </c>
      <c r="D182" s="1" t="s">
        <v>383</v>
      </c>
      <c r="E182" s="1" t="s">
        <v>2650</v>
      </c>
      <c r="F182" s="1" t="s">
        <v>83</v>
      </c>
      <c r="G182" s="1" t="s">
        <v>422</v>
      </c>
      <c r="H182" s="1" t="s">
        <v>2100</v>
      </c>
      <c r="I182" s="1" t="s">
        <v>2651</v>
      </c>
      <c r="J182" s="1" t="s">
        <v>2102</v>
      </c>
      <c r="K182" s="1" t="s">
        <v>2651</v>
      </c>
      <c r="L182" s="1" t="s">
        <v>2651</v>
      </c>
      <c r="M182" s="1" t="s">
        <v>2103</v>
      </c>
      <c r="N182" s="1" t="s">
        <v>2103</v>
      </c>
      <c r="O182" s="1" t="s">
        <v>2104</v>
      </c>
      <c r="P182" s="1" t="s">
        <v>2105</v>
      </c>
      <c r="Q182" s="1" t="s">
        <v>2106</v>
      </c>
      <c r="R182" s="1" t="s">
        <v>2652</v>
      </c>
      <c r="S182" s="1" t="s">
        <v>75</v>
      </c>
      <c r="T182" s="1" t="s">
        <v>2108</v>
      </c>
      <c r="U182" s="1" t="s">
        <v>2127</v>
      </c>
      <c r="V182" s="1" t="s">
        <v>2110</v>
      </c>
    </row>
    <row r="183" s="1" customFormat="1" spans="1:22">
      <c r="A183" s="1" t="s">
        <v>1876</v>
      </c>
      <c r="B183" s="1" t="s">
        <v>692</v>
      </c>
      <c r="C183" s="1" t="s">
        <v>1877</v>
      </c>
      <c r="D183" s="1" t="s">
        <v>383</v>
      </c>
      <c r="E183" s="1" t="s">
        <v>2653</v>
      </c>
      <c r="F183" s="1" t="s">
        <v>628</v>
      </c>
      <c r="G183" s="1" t="s">
        <v>629</v>
      </c>
      <c r="H183" s="1" t="s">
        <v>2100</v>
      </c>
      <c r="I183" s="1" t="s">
        <v>2654</v>
      </c>
      <c r="J183" s="1" t="s">
        <v>2102</v>
      </c>
      <c r="K183" s="1" t="s">
        <v>2654</v>
      </c>
      <c r="L183" s="1" t="s">
        <v>2654</v>
      </c>
      <c r="M183" s="1" t="s">
        <v>2103</v>
      </c>
      <c r="N183" s="1" t="s">
        <v>2103</v>
      </c>
      <c r="O183" s="1" t="s">
        <v>2104</v>
      </c>
      <c r="P183" s="1" t="s">
        <v>2105</v>
      </c>
      <c r="Q183" s="1" t="s">
        <v>2106</v>
      </c>
      <c r="R183" s="1" t="s">
        <v>2655</v>
      </c>
      <c r="S183" s="1" t="s">
        <v>75</v>
      </c>
      <c r="T183" s="1" t="s">
        <v>2108</v>
      </c>
      <c r="U183" s="1" t="s">
        <v>2127</v>
      </c>
      <c r="V183" s="1" t="s">
        <v>2110</v>
      </c>
    </row>
    <row r="184" s="1" customFormat="1" spans="1:22">
      <c r="A184" s="1" t="s">
        <v>1481</v>
      </c>
      <c r="B184" s="1" t="s">
        <v>155</v>
      </c>
      <c r="C184" s="1" t="s">
        <v>1482</v>
      </c>
      <c r="D184" s="1" t="s">
        <v>383</v>
      </c>
      <c r="E184" s="1" t="s">
        <v>2656</v>
      </c>
      <c r="F184" s="1" t="s">
        <v>310</v>
      </c>
      <c r="G184" s="1" t="s">
        <v>628</v>
      </c>
      <c r="H184" s="1" t="s">
        <v>2100</v>
      </c>
      <c r="I184" s="1" t="s">
        <v>2657</v>
      </c>
      <c r="J184" s="1" t="s">
        <v>2102</v>
      </c>
      <c r="K184" s="1" t="s">
        <v>2657</v>
      </c>
      <c r="L184" s="1" t="s">
        <v>2657</v>
      </c>
      <c r="M184" s="1" t="s">
        <v>2103</v>
      </c>
      <c r="N184" s="1" t="s">
        <v>2103</v>
      </c>
      <c r="O184" s="1" t="s">
        <v>2104</v>
      </c>
      <c r="P184" s="1" t="s">
        <v>2105</v>
      </c>
      <c r="Q184" s="1" t="s">
        <v>2106</v>
      </c>
      <c r="R184" s="1" t="s">
        <v>2658</v>
      </c>
      <c r="S184" s="1" t="s">
        <v>75</v>
      </c>
      <c r="T184" s="1" t="s">
        <v>2108</v>
      </c>
      <c r="U184" s="1" t="s">
        <v>2127</v>
      </c>
      <c r="V184" s="1" t="s">
        <v>2110</v>
      </c>
    </row>
    <row r="185" s="1" customFormat="1" spans="1:22">
      <c r="A185" s="1" t="s">
        <v>998</v>
      </c>
      <c r="B185" s="1" t="s">
        <v>165</v>
      </c>
      <c r="C185" s="1" t="s">
        <v>999</v>
      </c>
      <c r="D185" s="1" t="s">
        <v>383</v>
      </c>
      <c r="E185" s="1" t="s">
        <v>2659</v>
      </c>
      <c r="F185" s="1" t="s">
        <v>422</v>
      </c>
      <c r="G185" s="1" t="s">
        <v>310</v>
      </c>
      <c r="H185" s="1" t="s">
        <v>2100</v>
      </c>
      <c r="I185" s="1" t="s">
        <v>2660</v>
      </c>
      <c r="J185" s="1" t="s">
        <v>2102</v>
      </c>
      <c r="K185" s="1" t="s">
        <v>2660</v>
      </c>
      <c r="L185" s="1" t="s">
        <v>2660</v>
      </c>
      <c r="M185" s="1" t="s">
        <v>2103</v>
      </c>
      <c r="N185" s="1" t="s">
        <v>2103</v>
      </c>
      <c r="O185" s="1" t="s">
        <v>2104</v>
      </c>
      <c r="P185" s="1" t="s">
        <v>2105</v>
      </c>
      <c r="Q185" s="1" t="s">
        <v>2106</v>
      </c>
      <c r="R185" s="1" t="s">
        <v>2661</v>
      </c>
      <c r="S185" s="1" t="s">
        <v>75</v>
      </c>
      <c r="T185" s="1" t="s">
        <v>2108</v>
      </c>
      <c r="U185" s="1" t="s">
        <v>2127</v>
      </c>
      <c r="V185" s="1" t="s">
        <v>2110</v>
      </c>
    </row>
    <row r="186" s="1" customFormat="1" spans="1:22">
      <c r="A186" s="1" t="s">
        <v>993</v>
      </c>
      <c r="B186" s="1" t="s">
        <v>115</v>
      </c>
      <c r="C186" s="1" t="s">
        <v>994</v>
      </c>
      <c r="D186" s="1" t="s">
        <v>383</v>
      </c>
      <c r="E186" s="1" t="s">
        <v>2662</v>
      </c>
      <c r="F186" s="1" t="s">
        <v>309</v>
      </c>
      <c r="G186" s="1" t="s">
        <v>310</v>
      </c>
      <c r="H186" s="1" t="s">
        <v>2100</v>
      </c>
      <c r="I186" s="1" t="s">
        <v>2663</v>
      </c>
      <c r="J186" s="1" t="s">
        <v>2102</v>
      </c>
      <c r="K186" s="1" t="s">
        <v>2663</v>
      </c>
      <c r="L186" s="1" t="s">
        <v>2663</v>
      </c>
      <c r="M186" s="1" t="s">
        <v>2103</v>
      </c>
      <c r="N186" s="1" t="s">
        <v>2103</v>
      </c>
      <c r="O186" s="1" t="s">
        <v>2104</v>
      </c>
      <c r="P186" s="1" t="s">
        <v>2105</v>
      </c>
      <c r="Q186" s="1" t="s">
        <v>2106</v>
      </c>
      <c r="R186" s="1" t="s">
        <v>2664</v>
      </c>
      <c r="S186" s="1" t="s">
        <v>75</v>
      </c>
      <c r="T186" s="1" t="s">
        <v>2108</v>
      </c>
      <c r="U186" s="1" t="s">
        <v>2127</v>
      </c>
      <c r="V186" s="1" t="s">
        <v>2110</v>
      </c>
    </row>
    <row r="187" s="1" customFormat="1" spans="1:22">
      <c r="A187" s="1" t="s">
        <v>449</v>
      </c>
      <c r="B187" s="1" t="s">
        <v>144</v>
      </c>
      <c r="C187" s="1" t="s">
        <v>450</v>
      </c>
      <c r="D187" s="1" t="s">
        <v>383</v>
      </c>
      <c r="E187" s="1" t="s">
        <v>2665</v>
      </c>
      <c r="F187" s="1" t="s">
        <v>83</v>
      </c>
      <c r="G187" s="1" t="s">
        <v>422</v>
      </c>
      <c r="H187" s="1" t="s">
        <v>2100</v>
      </c>
      <c r="I187" s="1" t="s">
        <v>2636</v>
      </c>
      <c r="J187" s="1" t="s">
        <v>2102</v>
      </c>
      <c r="K187" s="1" t="s">
        <v>2636</v>
      </c>
      <c r="L187" s="1" t="s">
        <v>2636</v>
      </c>
      <c r="M187" s="1" t="s">
        <v>2103</v>
      </c>
      <c r="N187" s="1" t="s">
        <v>2103</v>
      </c>
      <c r="O187" s="1" t="s">
        <v>2104</v>
      </c>
      <c r="P187" s="1" t="s">
        <v>2105</v>
      </c>
      <c r="Q187" s="1" t="s">
        <v>2106</v>
      </c>
      <c r="R187" s="1" t="s">
        <v>2666</v>
      </c>
      <c r="S187" s="1" t="s">
        <v>75</v>
      </c>
      <c r="T187" s="1" t="s">
        <v>2108</v>
      </c>
      <c r="U187" s="1" t="s">
        <v>2127</v>
      </c>
      <c r="V187" s="1" t="s">
        <v>2110</v>
      </c>
    </row>
    <row r="188" s="1" customFormat="1" spans="1:22">
      <c r="A188" s="1" t="s">
        <v>1410</v>
      </c>
      <c r="B188" s="1" t="s">
        <v>81</v>
      </c>
      <c r="C188" s="1" t="s">
        <v>1411</v>
      </c>
      <c r="D188" s="1" t="s">
        <v>391</v>
      </c>
      <c r="E188" s="1" t="s">
        <v>2667</v>
      </c>
      <c r="F188" s="1" t="s">
        <v>399</v>
      </c>
      <c r="G188" s="1" t="s">
        <v>628</v>
      </c>
      <c r="H188" s="1" t="s">
        <v>2100</v>
      </c>
      <c r="I188" s="1" t="s">
        <v>2668</v>
      </c>
      <c r="J188" s="1" t="s">
        <v>2102</v>
      </c>
      <c r="K188" s="1" t="s">
        <v>2668</v>
      </c>
      <c r="L188" s="1" t="s">
        <v>2668</v>
      </c>
      <c r="M188" s="1" t="s">
        <v>2103</v>
      </c>
      <c r="N188" s="1" t="s">
        <v>2103</v>
      </c>
      <c r="O188" s="1" t="s">
        <v>2104</v>
      </c>
      <c r="P188" s="1" t="s">
        <v>2105</v>
      </c>
      <c r="Q188" s="1" t="s">
        <v>2106</v>
      </c>
      <c r="R188" s="1" t="s">
        <v>2669</v>
      </c>
      <c r="S188" s="1" t="s">
        <v>75</v>
      </c>
      <c r="T188" s="1" t="s">
        <v>2108</v>
      </c>
      <c r="U188" s="1" t="s">
        <v>2127</v>
      </c>
      <c r="V188" s="1" t="s">
        <v>2306</v>
      </c>
    </row>
    <row r="189" s="1" customFormat="1" spans="1:22">
      <c r="A189" s="1" t="s">
        <v>110</v>
      </c>
      <c r="B189" s="1" t="s">
        <v>115</v>
      </c>
      <c r="C189" s="1" t="s">
        <v>111</v>
      </c>
      <c r="D189" s="1" t="s">
        <v>113</v>
      </c>
      <c r="E189" s="1" t="s">
        <v>2670</v>
      </c>
      <c r="F189" s="1" t="s">
        <v>82</v>
      </c>
      <c r="G189" s="1" t="s">
        <v>83</v>
      </c>
      <c r="H189" s="1" t="s">
        <v>2100</v>
      </c>
      <c r="I189" s="1" t="s">
        <v>2671</v>
      </c>
      <c r="J189" s="1" t="s">
        <v>2102</v>
      </c>
      <c r="K189" s="1" t="s">
        <v>2671</v>
      </c>
      <c r="L189" s="1" t="s">
        <v>2671</v>
      </c>
      <c r="M189" s="1" t="s">
        <v>2103</v>
      </c>
      <c r="N189" s="1" t="s">
        <v>2103</v>
      </c>
      <c r="O189" s="1" t="s">
        <v>2104</v>
      </c>
      <c r="P189" s="1" t="s">
        <v>2105</v>
      </c>
      <c r="Q189" s="1" t="s">
        <v>2106</v>
      </c>
      <c r="R189" s="1" t="s">
        <v>2672</v>
      </c>
      <c r="S189" s="1" t="s">
        <v>75</v>
      </c>
      <c r="T189" s="1" t="s">
        <v>2108</v>
      </c>
      <c r="U189" s="1" t="s">
        <v>2109</v>
      </c>
      <c r="V189" s="1" t="s">
        <v>2306</v>
      </c>
    </row>
    <row r="190" s="1" customFormat="1" spans="1:22">
      <c r="A190" s="1" t="s">
        <v>72</v>
      </c>
      <c r="B190" s="1" t="s">
        <v>81</v>
      </c>
      <c r="C190" s="1" t="s">
        <v>73</v>
      </c>
      <c r="D190" s="1" t="s">
        <v>78</v>
      </c>
      <c r="E190" s="1" t="s">
        <v>2673</v>
      </c>
      <c r="F190" s="1" t="s">
        <v>82</v>
      </c>
      <c r="G190" s="1" t="s">
        <v>83</v>
      </c>
      <c r="H190" s="1" t="s">
        <v>2100</v>
      </c>
      <c r="I190" s="1" t="s">
        <v>2674</v>
      </c>
      <c r="J190" s="1" t="s">
        <v>2102</v>
      </c>
      <c r="K190" s="1" t="s">
        <v>2674</v>
      </c>
      <c r="L190" s="1" t="s">
        <v>2674</v>
      </c>
      <c r="M190" s="1" t="s">
        <v>2103</v>
      </c>
      <c r="N190" s="1" t="s">
        <v>2103</v>
      </c>
      <c r="O190" s="1" t="s">
        <v>2104</v>
      </c>
      <c r="P190" s="1" t="s">
        <v>2105</v>
      </c>
      <c r="Q190" s="1" t="s">
        <v>2106</v>
      </c>
      <c r="R190" s="1" t="s">
        <v>2675</v>
      </c>
      <c r="S190" s="1" t="s">
        <v>75</v>
      </c>
      <c r="T190" s="1" t="s">
        <v>2108</v>
      </c>
      <c r="U190" s="1" t="s">
        <v>2109</v>
      </c>
      <c r="V190" s="1" t="s">
        <v>2440</v>
      </c>
    </row>
    <row r="191" s="1" customFormat="1" spans="1:22">
      <c r="A191" s="1" t="s">
        <v>238</v>
      </c>
      <c r="B191" s="1" t="s">
        <v>241</v>
      </c>
      <c r="C191" s="1" t="s">
        <v>239</v>
      </c>
      <c r="D191" s="1" t="s">
        <v>215</v>
      </c>
      <c r="E191" s="1" t="s">
        <v>2676</v>
      </c>
      <c r="F191" s="1" t="s">
        <v>105</v>
      </c>
      <c r="G191" s="1" t="s">
        <v>83</v>
      </c>
      <c r="H191" s="1" t="s">
        <v>2100</v>
      </c>
      <c r="I191" s="1" t="s">
        <v>2627</v>
      </c>
      <c r="J191" s="1" t="s">
        <v>2102</v>
      </c>
      <c r="K191" s="1" t="s">
        <v>2627</v>
      </c>
      <c r="L191" s="1" t="s">
        <v>2627</v>
      </c>
      <c r="M191" s="1" t="s">
        <v>2103</v>
      </c>
      <c r="N191" s="1" t="s">
        <v>2103</v>
      </c>
      <c r="O191" s="1" t="s">
        <v>2104</v>
      </c>
      <c r="P191" s="1" t="s">
        <v>2105</v>
      </c>
      <c r="Q191" s="1" t="s">
        <v>2106</v>
      </c>
      <c r="R191" s="1" t="s">
        <v>2677</v>
      </c>
      <c r="S191" s="1" t="s">
        <v>75</v>
      </c>
      <c r="T191" s="1" t="s">
        <v>2108</v>
      </c>
      <c r="U191" s="1" t="s">
        <v>2127</v>
      </c>
      <c r="V191" s="1" t="s">
        <v>2122</v>
      </c>
    </row>
    <row r="192" s="1" customFormat="1" spans="1:22">
      <c r="A192" s="1" t="s">
        <v>212</v>
      </c>
      <c r="B192" s="1" t="s">
        <v>144</v>
      </c>
      <c r="C192" s="1" t="s">
        <v>213</v>
      </c>
      <c r="D192" s="1" t="s">
        <v>215</v>
      </c>
      <c r="E192" s="1" t="s">
        <v>2678</v>
      </c>
      <c r="F192" s="1" t="s">
        <v>105</v>
      </c>
      <c r="G192" s="1" t="s">
        <v>83</v>
      </c>
      <c r="H192" s="1" t="s">
        <v>2100</v>
      </c>
      <c r="I192" s="1" t="s">
        <v>2298</v>
      </c>
      <c r="J192" s="1" t="s">
        <v>2102</v>
      </c>
      <c r="K192" s="1" t="s">
        <v>2298</v>
      </c>
      <c r="L192" s="1" t="s">
        <v>2298</v>
      </c>
      <c r="M192" s="1" t="s">
        <v>2103</v>
      </c>
      <c r="N192" s="1" t="s">
        <v>2103</v>
      </c>
      <c r="O192" s="1" t="s">
        <v>2104</v>
      </c>
      <c r="P192" s="1" t="s">
        <v>2105</v>
      </c>
      <c r="Q192" s="1" t="s">
        <v>2106</v>
      </c>
      <c r="R192" s="1" t="s">
        <v>2679</v>
      </c>
      <c r="S192" s="1" t="s">
        <v>75</v>
      </c>
      <c r="T192" s="1" t="s">
        <v>2108</v>
      </c>
      <c r="U192" s="1" t="s">
        <v>2127</v>
      </c>
      <c r="V192" s="1" t="s">
        <v>2122</v>
      </c>
    </row>
    <row r="193" s="1" customFormat="1" spans="1:22">
      <c r="A193" s="1" t="s">
        <v>264</v>
      </c>
      <c r="B193" s="1" t="s">
        <v>165</v>
      </c>
      <c r="C193" s="1" t="s">
        <v>265</v>
      </c>
      <c r="D193" s="1" t="s">
        <v>215</v>
      </c>
      <c r="E193" s="1" t="s">
        <v>2680</v>
      </c>
      <c r="F193" s="1" t="s">
        <v>105</v>
      </c>
      <c r="G193" s="1" t="s">
        <v>83</v>
      </c>
      <c r="H193" s="1" t="s">
        <v>2100</v>
      </c>
      <c r="I193" s="1" t="s">
        <v>2681</v>
      </c>
      <c r="J193" s="1" t="s">
        <v>2102</v>
      </c>
      <c r="K193" s="1" t="s">
        <v>2681</v>
      </c>
      <c r="L193" s="1" t="s">
        <v>2681</v>
      </c>
      <c r="M193" s="1" t="s">
        <v>2103</v>
      </c>
      <c r="N193" s="1" t="s">
        <v>2103</v>
      </c>
      <c r="O193" s="1" t="s">
        <v>2104</v>
      </c>
      <c r="P193" s="1" t="s">
        <v>2105</v>
      </c>
      <c r="Q193" s="1" t="s">
        <v>2106</v>
      </c>
      <c r="R193" s="1" t="s">
        <v>2682</v>
      </c>
      <c r="S193" s="1" t="s">
        <v>75</v>
      </c>
      <c r="T193" s="1" t="s">
        <v>2108</v>
      </c>
      <c r="U193" s="1" t="s">
        <v>2127</v>
      </c>
      <c r="V193" s="1" t="s">
        <v>2122</v>
      </c>
    </row>
    <row r="194" s="1" customFormat="1" spans="1:22">
      <c r="A194" s="1" t="s">
        <v>514</v>
      </c>
      <c r="B194" s="1" t="s">
        <v>165</v>
      </c>
      <c r="C194" s="1" t="s">
        <v>515</v>
      </c>
      <c r="D194" s="1" t="s">
        <v>215</v>
      </c>
      <c r="E194" s="1" t="s">
        <v>2680</v>
      </c>
      <c r="F194" s="1" t="s">
        <v>83</v>
      </c>
      <c r="G194" s="1" t="s">
        <v>422</v>
      </c>
      <c r="H194" s="1" t="s">
        <v>2100</v>
      </c>
      <c r="I194" s="1" t="s">
        <v>2681</v>
      </c>
      <c r="J194" s="1" t="s">
        <v>2102</v>
      </c>
      <c r="K194" s="1" t="s">
        <v>2681</v>
      </c>
      <c r="L194" s="1" t="s">
        <v>2681</v>
      </c>
      <c r="M194" s="1" t="s">
        <v>2103</v>
      </c>
      <c r="N194" s="1" t="s">
        <v>2103</v>
      </c>
      <c r="O194" s="1" t="s">
        <v>2104</v>
      </c>
      <c r="P194" s="1" t="s">
        <v>2105</v>
      </c>
      <c r="Q194" s="1" t="s">
        <v>2106</v>
      </c>
      <c r="R194" s="1" t="s">
        <v>2683</v>
      </c>
      <c r="S194" s="1" t="s">
        <v>75</v>
      </c>
      <c r="T194" s="1" t="s">
        <v>2108</v>
      </c>
      <c r="U194" s="1" t="s">
        <v>2127</v>
      </c>
      <c r="V194" s="1" t="s">
        <v>2122</v>
      </c>
    </row>
    <row r="195" s="1" customFormat="1" spans="1:22">
      <c r="A195" s="1" t="s">
        <v>1372</v>
      </c>
      <c r="B195" s="1" t="s">
        <v>692</v>
      </c>
      <c r="C195" s="1" t="s">
        <v>1373</v>
      </c>
      <c r="D195" s="1" t="s">
        <v>2684</v>
      </c>
      <c r="E195" s="1" t="s">
        <v>2685</v>
      </c>
      <c r="F195" s="1" t="s">
        <v>422</v>
      </c>
      <c r="G195" s="1" t="s">
        <v>399</v>
      </c>
      <c r="H195" s="1" t="s">
        <v>2100</v>
      </c>
      <c r="I195" s="1" t="s">
        <v>2686</v>
      </c>
      <c r="J195" s="1" t="s">
        <v>2102</v>
      </c>
      <c r="K195" s="1" t="s">
        <v>2686</v>
      </c>
      <c r="L195" s="1" t="s">
        <v>2686</v>
      </c>
      <c r="M195" s="1" t="s">
        <v>2103</v>
      </c>
      <c r="N195" s="1" t="s">
        <v>2103</v>
      </c>
      <c r="O195" s="1" t="s">
        <v>2104</v>
      </c>
      <c r="P195" s="1" t="s">
        <v>2105</v>
      </c>
      <c r="Q195" s="1" t="s">
        <v>2106</v>
      </c>
      <c r="R195" s="1" t="s">
        <v>2687</v>
      </c>
      <c r="S195" s="1" t="s">
        <v>75</v>
      </c>
      <c r="T195" s="1" t="s">
        <v>2108</v>
      </c>
      <c r="U195" s="1" t="s">
        <v>2109</v>
      </c>
      <c r="V195" s="1" t="s">
        <v>2688</v>
      </c>
    </row>
    <row r="196" s="1" customFormat="1" spans="1:22">
      <c r="A196" s="1" t="s">
        <v>1149</v>
      </c>
      <c r="B196" s="1" t="s">
        <v>692</v>
      </c>
      <c r="C196" s="1" t="s">
        <v>1150</v>
      </c>
      <c r="D196" s="1" t="s">
        <v>1152</v>
      </c>
      <c r="E196" s="1" t="s">
        <v>2689</v>
      </c>
      <c r="F196" s="1" t="s">
        <v>310</v>
      </c>
      <c r="G196" s="1" t="s">
        <v>399</v>
      </c>
      <c r="H196" s="1" t="s">
        <v>2100</v>
      </c>
      <c r="I196" s="1" t="s">
        <v>2690</v>
      </c>
      <c r="J196" s="1" t="s">
        <v>2102</v>
      </c>
      <c r="K196" s="1" t="s">
        <v>2690</v>
      </c>
      <c r="L196" s="1" t="s">
        <v>2690</v>
      </c>
      <c r="M196" s="1" t="s">
        <v>2103</v>
      </c>
      <c r="N196" s="1" t="s">
        <v>2103</v>
      </c>
      <c r="O196" s="1" t="s">
        <v>2104</v>
      </c>
      <c r="P196" s="1" t="s">
        <v>2105</v>
      </c>
      <c r="Q196" s="1" t="s">
        <v>2106</v>
      </c>
      <c r="R196" s="1" t="s">
        <v>2691</v>
      </c>
      <c r="S196" s="1" t="s">
        <v>75</v>
      </c>
      <c r="T196" s="1" t="s">
        <v>2108</v>
      </c>
      <c r="U196" s="1" t="s">
        <v>2109</v>
      </c>
      <c r="V196" s="1" t="s">
        <v>2110</v>
      </c>
    </row>
    <row r="197" s="1" customFormat="1" spans="1:22">
      <c r="A197" s="1" t="s">
        <v>1800</v>
      </c>
      <c r="B197" s="1" t="s">
        <v>81</v>
      </c>
      <c r="C197" s="1" t="s">
        <v>1801</v>
      </c>
      <c r="D197" s="1" t="s">
        <v>1803</v>
      </c>
      <c r="E197" s="1" t="s">
        <v>2692</v>
      </c>
      <c r="F197" s="1" t="s">
        <v>310</v>
      </c>
      <c r="G197" s="1" t="s">
        <v>629</v>
      </c>
      <c r="H197" s="1" t="s">
        <v>2100</v>
      </c>
      <c r="I197" s="1" t="s">
        <v>2693</v>
      </c>
      <c r="J197" s="1" t="s">
        <v>2102</v>
      </c>
      <c r="K197" s="1" t="s">
        <v>2693</v>
      </c>
      <c r="L197" s="1" t="s">
        <v>2693</v>
      </c>
      <c r="M197" s="1" t="s">
        <v>2103</v>
      </c>
      <c r="N197" s="1" t="s">
        <v>2103</v>
      </c>
      <c r="O197" s="1" t="s">
        <v>2104</v>
      </c>
      <c r="P197" s="1" t="s">
        <v>2105</v>
      </c>
      <c r="Q197" s="1" t="s">
        <v>2106</v>
      </c>
      <c r="R197" s="1" t="s">
        <v>2694</v>
      </c>
      <c r="S197" s="1" t="s">
        <v>75</v>
      </c>
      <c r="T197" s="1" t="s">
        <v>2108</v>
      </c>
      <c r="U197" s="1" t="s">
        <v>2127</v>
      </c>
      <c r="V197" s="1" t="s">
        <v>2110</v>
      </c>
    </row>
    <row r="198" s="1" customFormat="1" spans="1:22">
      <c r="A198" s="1" t="s">
        <v>342</v>
      </c>
      <c r="B198" s="1" t="s">
        <v>104</v>
      </c>
      <c r="C198" s="1" t="s">
        <v>343</v>
      </c>
      <c r="D198" s="1" t="s">
        <v>345</v>
      </c>
      <c r="E198" s="1" t="s">
        <v>2695</v>
      </c>
      <c r="F198" s="1" t="s">
        <v>145</v>
      </c>
      <c r="G198" s="1" t="s">
        <v>83</v>
      </c>
      <c r="H198" s="1" t="s">
        <v>2100</v>
      </c>
      <c r="I198" s="1" t="s">
        <v>2696</v>
      </c>
      <c r="J198" s="1" t="s">
        <v>2102</v>
      </c>
      <c r="K198" s="1" t="s">
        <v>2696</v>
      </c>
      <c r="L198" s="1" t="s">
        <v>2696</v>
      </c>
      <c r="M198" s="1" t="s">
        <v>2103</v>
      </c>
      <c r="N198" s="1" t="s">
        <v>2103</v>
      </c>
      <c r="O198" s="1" t="s">
        <v>2104</v>
      </c>
      <c r="P198" s="1" t="s">
        <v>2105</v>
      </c>
      <c r="Q198" s="1" t="s">
        <v>2106</v>
      </c>
      <c r="R198" s="1" t="s">
        <v>2697</v>
      </c>
      <c r="S198" s="1" t="s">
        <v>75</v>
      </c>
      <c r="T198" s="1" t="s">
        <v>2108</v>
      </c>
      <c r="U198" s="1" t="s">
        <v>2109</v>
      </c>
      <c r="V198" s="1" t="s">
        <v>2162</v>
      </c>
    </row>
    <row r="199" s="1" customFormat="1" spans="1:22">
      <c r="A199" s="1" t="s">
        <v>1052</v>
      </c>
      <c r="B199" s="1" t="s">
        <v>115</v>
      </c>
      <c r="C199" s="1" t="s">
        <v>1053</v>
      </c>
      <c r="D199" s="1" t="s">
        <v>1055</v>
      </c>
      <c r="E199" s="1" t="s">
        <v>2698</v>
      </c>
      <c r="F199" s="1" t="s">
        <v>309</v>
      </c>
      <c r="G199" s="1" t="s">
        <v>310</v>
      </c>
      <c r="H199" s="1" t="s">
        <v>2100</v>
      </c>
      <c r="I199" s="1" t="s">
        <v>2699</v>
      </c>
      <c r="J199" s="1" t="s">
        <v>2102</v>
      </c>
      <c r="K199" s="1" t="s">
        <v>2699</v>
      </c>
      <c r="L199" s="1" t="s">
        <v>2699</v>
      </c>
      <c r="M199" s="1" t="s">
        <v>2103</v>
      </c>
      <c r="N199" s="1" t="s">
        <v>2103</v>
      </c>
      <c r="O199" s="1" t="s">
        <v>2104</v>
      </c>
      <c r="P199" s="1" t="s">
        <v>2105</v>
      </c>
      <c r="Q199" s="1" t="s">
        <v>2106</v>
      </c>
      <c r="R199" s="1" t="s">
        <v>2700</v>
      </c>
      <c r="S199" s="1" t="s">
        <v>75</v>
      </c>
      <c r="T199" s="1" t="s">
        <v>2108</v>
      </c>
      <c r="U199" s="1" t="s">
        <v>2109</v>
      </c>
      <c r="V199" s="1" t="s">
        <v>2701</v>
      </c>
    </row>
    <row r="200" s="1" customFormat="1" spans="1:22">
      <c r="A200" s="1" t="s">
        <v>902</v>
      </c>
      <c r="B200" s="1" t="s">
        <v>354</v>
      </c>
      <c r="C200" s="1" t="s">
        <v>903</v>
      </c>
      <c r="D200" s="1" t="s">
        <v>671</v>
      </c>
      <c r="E200" s="1" t="s">
        <v>2702</v>
      </c>
      <c r="F200" s="1" t="s">
        <v>83</v>
      </c>
      <c r="G200" s="1" t="s">
        <v>310</v>
      </c>
      <c r="H200" s="1" t="s">
        <v>2100</v>
      </c>
      <c r="I200" s="1" t="s">
        <v>2703</v>
      </c>
      <c r="J200" s="1" t="s">
        <v>2102</v>
      </c>
      <c r="K200" s="1" t="s">
        <v>2703</v>
      </c>
      <c r="L200" s="1" t="s">
        <v>2703</v>
      </c>
      <c r="M200" s="1" t="s">
        <v>2103</v>
      </c>
      <c r="N200" s="1" t="s">
        <v>2103</v>
      </c>
      <c r="O200" s="1" t="s">
        <v>2104</v>
      </c>
      <c r="P200" s="1" t="s">
        <v>2105</v>
      </c>
      <c r="Q200" s="1" t="s">
        <v>2106</v>
      </c>
      <c r="R200" s="1" t="s">
        <v>2704</v>
      </c>
      <c r="S200" s="1" t="s">
        <v>75</v>
      </c>
      <c r="T200" s="1" t="s">
        <v>2108</v>
      </c>
      <c r="U200" s="1" t="s">
        <v>2127</v>
      </c>
      <c r="V200" s="1" t="s">
        <v>2110</v>
      </c>
    </row>
    <row r="201" s="1" customFormat="1" spans="1:22">
      <c r="A201" s="1" t="s">
        <v>408</v>
      </c>
      <c r="B201" s="1" t="s">
        <v>165</v>
      </c>
      <c r="C201" s="1" t="s">
        <v>409</v>
      </c>
      <c r="D201" s="1" t="s">
        <v>411</v>
      </c>
      <c r="E201" s="1" t="s">
        <v>2705</v>
      </c>
      <c r="F201" s="1" t="s">
        <v>145</v>
      </c>
      <c r="G201" s="1" t="s">
        <v>83</v>
      </c>
      <c r="H201" s="1" t="s">
        <v>2100</v>
      </c>
      <c r="I201" s="1" t="s">
        <v>2706</v>
      </c>
      <c r="J201" s="1" t="s">
        <v>2102</v>
      </c>
      <c r="K201" s="1" t="s">
        <v>2706</v>
      </c>
      <c r="L201" s="1" t="s">
        <v>2706</v>
      </c>
      <c r="M201" s="1" t="s">
        <v>2103</v>
      </c>
      <c r="N201" s="1" t="s">
        <v>2103</v>
      </c>
      <c r="O201" s="1" t="s">
        <v>2104</v>
      </c>
      <c r="P201" s="1" t="s">
        <v>2105</v>
      </c>
      <c r="Q201" s="1" t="s">
        <v>2106</v>
      </c>
      <c r="R201" s="1" t="s">
        <v>2707</v>
      </c>
      <c r="S201" s="1" t="s">
        <v>75</v>
      </c>
      <c r="T201" s="1" t="s">
        <v>2108</v>
      </c>
      <c r="U201" s="1" t="s">
        <v>2109</v>
      </c>
      <c r="V201" s="1" t="s">
        <v>2166</v>
      </c>
    </row>
    <row r="202" s="1" customFormat="1" spans="1:22">
      <c r="A202" s="1" t="s">
        <v>1380</v>
      </c>
      <c r="B202" s="1" t="s">
        <v>81</v>
      </c>
      <c r="C202" s="1" t="s">
        <v>1381</v>
      </c>
      <c r="D202" s="1" t="s">
        <v>2708</v>
      </c>
      <c r="E202" s="1" t="s">
        <v>2709</v>
      </c>
      <c r="F202" s="1" t="s">
        <v>310</v>
      </c>
      <c r="G202" s="1" t="s">
        <v>399</v>
      </c>
      <c r="H202" s="1" t="s">
        <v>2100</v>
      </c>
      <c r="I202" s="1" t="s">
        <v>2710</v>
      </c>
      <c r="J202" s="1" t="s">
        <v>2102</v>
      </c>
      <c r="K202" s="1" t="s">
        <v>2710</v>
      </c>
      <c r="L202" s="1" t="s">
        <v>2710</v>
      </c>
      <c r="M202" s="1" t="s">
        <v>2103</v>
      </c>
      <c r="N202" s="1" t="s">
        <v>2103</v>
      </c>
      <c r="O202" s="1" t="s">
        <v>2104</v>
      </c>
      <c r="P202" s="1" t="s">
        <v>2105</v>
      </c>
      <c r="Q202" s="1" t="s">
        <v>2106</v>
      </c>
      <c r="R202" s="1" t="s">
        <v>2711</v>
      </c>
      <c r="S202" s="1" t="s">
        <v>75</v>
      </c>
      <c r="T202" s="1" t="s">
        <v>2108</v>
      </c>
      <c r="U202" s="1" t="s">
        <v>2109</v>
      </c>
      <c r="V202" s="1" t="s">
        <v>2712</v>
      </c>
    </row>
    <row r="203" s="1" customFormat="1" spans="1:22">
      <c r="A203" s="1" t="s">
        <v>914</v>
      </c>
      <c r="B203" s="1" t="s">
        <v>892</v>
      </c>
      <c r="C203" s="1" t="s">
        <v>915</v>
      </c>
      <c r="D203" s="1" t="s">
        <v>844</v>
      </c>
      <c r="E203" s="1" t="s">
        <v>2713</v>
      </c>
      <c r="F203" s="1" t="s">
        <v>105</v>
      </c>
      <c r="G203" s="1" t="s">
        <v>310</v>
      </c>
      <c r="H203" s="1" t="s">
        <v>2100</v>
      </c>
      <c r="I203" s="1" t="s">
        <v>2714</v>
      </c>
      <c r="J203" s="1" t="s">
        <v>2102</v>
      </c>
      <c r="K203" s="1" t="s">
        <v>2714</v>
      </c>
      <c r="L203" s="1" t="s">
        <v>2714</v>
      </c>
      <c r="M203" s="1" t="s">
        <v>2103</v>
      </c>
      <c r="N203" s="1" t="s">
        <v>2103</v>
      </c>
      <c r="O203" s="1" t="s">
        <v>2104</v>
      </c>
      <c r="P203" s="1" t="s">
        <v>2105</v>
      </c>
      <c r="Q203" s="1" t="s">
        <v>2106</v>
      </c>
      <c r="R203" s="1" t="s">
        <v>2715</v>
      </c>
      <c r="S203" s="1" t="s">
        <v>75</v>
      </c>
      <c r="T203" s="1" t="s">
        <v>2108</v>
      </c>
      <c r="U203" s="1" t="s">
        <v>2109</v>
      </c>
      <c r="V203" s="1" t="s">
        <v>2110</v>
      </c>
    </row>
    <row r="204" s="1" customFormat="1" spans="1:22">
      <c r="A204" s="1" t="s">
        <v>782</v>
      </c>
      <c r="B204" s="1" t="s">
        <v>787</v>
      </c>
      <c r="C204" s="1" t="s">
        <v>783</v>
      </c>
      <c r="D204" s="1" t="s">
        <v>785</v>
      </c>
      <c r="E204" s="1" t="s">
        <v>2716</v>
      </c>
      <c r="F204" s="1" t="s">
        <v>422</v>
      </c>
      <c r="G204" s="1" t="s">
        <v>309</v>
      </c>
      <c r="H204" s="1" t="s">
        <v>2100</v>
      </c>
      <c r="I204" s="1" t="s">
        <v>2717</v>
      </c>
      <c r="J204" s="1" t="s">
        <v>2102</v>
      </c>
      <c r="K204" s="1" t="s">
        <v>2717</v>
      </c>
      <c r="L204" s="1" t="s">
        <v>2717</v>
      </c>
      <c r="M204" s="1" t="s">
        <v>2103</v>
      </c>
      <c r="N204" s="1" t="s">
        <v>2103</v>
      </c>
      <c r="O204" s="1" t="s">
        <v>2104</v>
      </c>
      <c r="P204" s="1" t="s">
        <v>2105</v>
      </c>
      <c r="Q204" s="1" t="s">
        <v>2106</v>
      </c>
      <c r="R204" s="1" t="s">
        <v>2718</v>
      </c>
      <c r="S204" s="1" t="s">
        <v>75</v>
      </c>
      <c r="T204" s="1" t="s">
        <v>2108</v>
      </c>
      <c r="U204" s="1" t="s">
        <v>2109</v>
      </c>
      <c r="V204" s="1" t="s">
        <v>2719</v>
      </c>
    </row>
    <row r="205" s="1" customFormat="1" spans="1:22">
      <c r="A205" s="1" t="s">
        <v>1782</v>
      </c>
      <c r="B205" s="1" t="s">
        <v>144</v>
      </c>
      <c r="C205" s="1" t="s">
        <v>1783</v>
      </c>
      <c r="D205" s="1" t="s">
        <v>1537</v>
      </c>
      <c r="E205" s="1" t="s">
        <v>2720</v>
      </c>
      <c r="F205" s="1" t="s">
        <v>399</v>
      </c>
      <c r="G205" s="1" t="s">
        <v>629</v>
      </c>
      <c r="H205" s="1" t="s">
        <v>2100</v>
      </c>
      <c r="I205" s="1" t="s">
        <v>2721</v>
      </c>
      <c r="J205" s="1" t="s">
        <v>2102</v>
      </c>
      <c r="K205" s="1" t="s">
        <v>2721</v>
      </c>
      <c r="L205" s="1" t="s">
        <v>2721</v>
      </c>
      <c r="M205" s="1" t="s">
        <v>2103</v>
      </c>
      <c r="N205" s="1" t="s">
        <v>2103</v>
      </c>
      <c r="O205" s="1" t="s">
        <v>2104</v>
      </c>
      <c r="P205" s="1" t="s">
        <v>2105</v>
      </c>
      <c r="Q205" s="1" t="s">
        <v>2106</v>
      </c>
      <c r="R205" s="1" t="s">
        <v>2722</v>
      </c>
      <c r="S205" s="1" t="s">
        <v>75</v>
      </c>
      <c r="T205" s="1" t="s">
        <v>2108</v>
      </c>
      <c r="U205" s="1" t="s">
        <v>2109</v>
      </c>
      <c r="V205" s="1" t="s">
        <v>2110</v>
      </c>
    </row>
    <row r="206" s="1" customFormat="1" spans="1:22">
      <c r="A206" s="1" t="s">
        <v>277</v>
      </c>
      <c r="B206" s="1" t="s">
        <v>104</v>
      </c>
      <c r="C206" s="1" t="s">
        <v>278</v>
      </c>
      <c r="D206" s="1" t="s">
        <v>280</v>
      </c>
      <c r="E206" s="1" t="s">
        <v>2723</v>
      </c>
      <c r="F206" s="1" t="s">
        <v>105</v>
      </c>
      <c r="G206" s="1" t="s">
        <v>83</v>
      </c>
      <c r="H206" s="1" t="s">
        <v>2100</v>
      </c>
      <c r="I206" s="1" t="s">
        <v>2724</v>
      </c>
      <c r="J206" s="1" t="s">
        <v>2102</v>
      </c>
      <c r="K206" s="1" t="s">
        <v>2724</v>
      </c>
      <c r="L206" s="1" t="s">
        <v>2724</v>
      </c>
      <c r="M206" s="1" t="s">
        <v>2103</v>
      </c>
      <c r="N206" s="1" t="s">
        <v>2103</v>
      </c>
      <c r="O206" s="1" t="s">
        <v>2104</v>
      </c>
      <c r="P206" s="1" t="s">
        <v>2105</v>
      </c>
      <c r="Q206" s="1" t="s">
        <v>2106</v>
      </c>
      <c r="R206" s="1" t="s">
        <v>2725</v>
      </c>
      <c r="S206" s="1" t="s">
        <v>75</v>
      </c>
      <c r="T206" s="1" t="s">
        <v>2108</v>
      </c>
      <c r="U206" s="1" t="s">
        <v>2109</v>
      </c>
      <c r="V206" s="1" t="s">
        <v>2122</v>
      </c>
    </row>
    <row r="207" s="1" customFormat="1" spans="1:22">
      <c r="A207" s="1" t="s">
        <v>1180</v>
      </c>
      <c r="B207" s="1" t="s">
        <v>155</v>
      </c>
      <c r="C207" s="1" t="s">
        <v>1181</v>
      </c>
      <c r="D207" s="1" t="s">
        <v>1183</v>
      </c>
      <c r="E207" s="1" t="s">
        <v>2726</v>
      </c>
      <c r="F207" s="1" t="s">
        <v>422</v>
      </c>
      <c r="G207" s="1" t="s">
        <v>399</v>
      </c>
      <c r="H207" s="1" t="s">
        <v>2100</v>
      </c>
      <c r="I207" s="1" t="s">
        <v>2727</v>
      </c>
      <c r="J207" s="1" t="s">
        <v>2102</v>
      </c>
      <c r="K207" s="1" t="s">
        <v>2727</v>
      </c>
      <c r="L207" s="1" t="s">
        <v>2727</v>
      </c>
      <c r="M207" s="1" t="s">
        <v>2103</v>
      </c>
      <c r="N207" s="1" t="s">
        <v>2103</v>
      </c>
      <c r="O207" s="1" t="s">
        <v>2104</v>
      </c>
      <c r="P207" s="1" t="s">
        <v>2105</v>
      </c>
      <c r="Q207" s="1" t="s">
        <v>2106</v>
      </c>
      <c r="R207" s="1" t="s">
        <v>2728</v>
      </c>
      <c r="S207" s="1" t="s">
        <v>75</v>
      </c>
      <c r="T207" s="1" t="s">
        <v>2108</v>
      </c>
      <c r="U207" s="1" t="s">
        <v>2109</v>
      </c>
      <c r="V207" s="1" t="s">
        <v>2152</v>
      </c>
    </row>
    <row r="208" s="1" customFormat="1" spans="1:22">
      <c r="A208" s="1" t="s">
        <v>170</v>
      </c>
      <c r="B208" s="1" t="s">
        <v>165</v>
      </c>
      <c r="C208" s="1" t="s">
        <v>171</v>
      </c>
      <c r="D208" s="1" t="s">
        <v>173</v>
      </c>
      <c r="E208" s="1" t="s">
        <v>2729</v>
      </c>
      <c r="F208" s="1" t="s">
        <v>82</v>
      </c>
      <c r="G208" s="1" t="s">
        <v>83</v>
      </c>
      <c r="H208" s="1" t="s">
        <v>2100</v>
      </c>
      <c r="I208" s="1" t="s">
        <v>2458</v>
      </c>
      <c r="J208" s="1" t="s">
        <v>2102</v>
      </c>
      <c r="K208" s="1" t="s">
        <v>2458</v>
      </c>
      <c r="L208" s="1" t="s">
        <v>2458</v>
      </c>
      <c r="M208" s="1" t="s">
        <v>2103</v>
      </c>
      <c r="N208" s="1" t="s">
        <v>2103</v>
      </c>
      <c r="O208" s="1" t="s">
        <v>2104</v>
      </c>
      <c r="P208" s="1" t="s">
        <v>2105</v>
      </c>
      <c r="Q208" s="1" t="s">
        <v>2106</v>
      </c>
      <c r="R208" s="1" t="s">
        <v>2730</v>
      </c>
      <c r="S208" s="1" t="s">
        <v>75</v>
      </c>
      <c r="T208" s="1" t="s">
        <v>2108</v>
      </c>
      <c r="U208" s="1" t="s">
        <v>2127</v>
      </c>
      <c r="V208" s="1" t="s">
        <v>2110</v>
      </c>
    </row>
    <row r="209" s="1" customFormat="1" spans="1:22">
      <c r="A209" s="1" t="s">
        <v>446</v>
      </c>
      <c r="B209" s="1" t="s">
        <v>251</v>
      </c>
      <c r="C209" s="1" t="s">
        <v>447</v>
      </c>
      <c r="D209" s="1" t="s">
        <v>430</v>
      </c>
      <c r="E209" s="1" t="s">
        <v>2731</v>
      </c>
      <c r="F209" s="1" t="s">
        <v>105</v>
      </c>
      <c r="G209" s="1" t="s">
        <v>422</v>
      </c>
      <c r="H209" s="1" t="s">
        <v>2100</v>
      </c>
      <c r="I209" s="1" t="s">
        <v>2732</v>
      </c>
      <c r="J209" s="1" t="s">
        <v>2102</v>
      </c>
      <c r="K209" s="1" t="s">
        <v>2732</v>
      </c>
      <c r="L209" s="1" t="s">
        <v>2732</v>
      </c>
      <c r="M209" s="1" t="s">
        <v>2103</v>
      </c>
      <c r="N209" s="1" t="s">
        <v>2103</v>
      </c>
      <c r="O209" s="1" t="s">
        <v>2104</v>
      </c>
      <c r="P209" s="1" t="s">
        <v>2105</v>
      </c>
      <c r="Q209" s="1" t="s">
        <v>2106</v>
      </c>
      <c r="R209" s="1" t="s">
        <v>2733</v>
      </c>
      <c r="S209" s="1" t="s">
        <v>75</v>
      </c>
      <c r="T209" s="1" t="s">
        <v>2108</v>
      </c>
      <c r="U209" s="1" t="s">
        <v>2127</v>
      </c>
      <c r="V209" s="1" t="s">
        <v>2162</v>
      </c>
    </row>
    <row r="210" s="1" customFormat="1" spans="1:22">
      <c r="A210" s="1" t="s">
        <v>427</v>
      </c>
      <c r="B210" s="1" t="s">
        <v>251</v>
      </c>
      <c r="C210" s="1" t="s">
        <v>428</v>
      </c>
      <c r="D210" s="1" t="s">
        <v>430</v>
      </c>
      <c r="E210" s="1" t="s">
        <v>2734</v>
      </c>
      <c r="F210" s="1" t="s">
        <v>105</v>
      </c>
      <c r="G210" s="1" t="s">
        <v>422</v>
      </c>
      <c r="H210" s="1" t="s">
        <v>2100</v>
      </c>
      <c r="I210" s="1" t="s">
        <v>2732</v>
      </c>
      <c r="J210" s="1" t="s">
        <v>2102</v>
      </c>
      <c r="K210" s="1" t="s">
        <v>2732</v>
      </c>
      <c r="L210" s="1" t="s">
        <v>2732</v>
      </c>
      <c r="M210" s="1" t="s">
        <v>2103</v>
      </c>
      <c r="N210" s="1" t="s">
        <v>2103</v>
      </c>
      <c r="O210" s="1" t="s">
        <v>2104</v>
      </c>
      <c r="P210" s="1" t="s">
        <v>2105</v>
      </c>
      <c r="Q210" s="1" t="s">
        <v>2106</v>
      </c>
      <c r="R210" s="1" t="s">
        <v>2735</v>
      </c>
      <c r="S210" s="1" t="s">
        <v>75</v>
      </c>
      <c r="T210" s="1" t="s">
        <v>2108</v>
      </c>
      <c r="U210" s="1" t="s">
        <v>2127</v>
      </c>
      <c r="V210" s="1" t="s">
        <v>2162</v>
      </c>
    </row>
    <row r="211" s="1" customFormat="1" spans="1:22">
      <c r="A211" s="1" t="s">
        <v>436</v>
      </c>
      <c r="B211" s="1" t="s">
        <v>251</v>
      </c>
      <c r="C211" s="1" t="s">
        <v>437</v>
      </c>
      <c r="D211" s="1" t="s">
        <v>430</v>
      </c>
      <c r="E211" s="1" t="s">
        <v>2736</v>
      </c>
      <c r="F211" s="1" t="s">
        <v>105</v>
      </c>
      <c r="G211" s="1" t="s">
        <v>422</v>
      </c>
      <c r="H211" s="1" t="s">
        <v>2100</v>
      </c>
      <c r="I211" s="1" t="s">
        <v>2732</v>
      </c>
      <c r="J211" s="1" t="s">
        <v>2102</v>
      </c>
      <c r="K211" s="1" t="s">
        <v>2732</v>
      </c>
      <c r="L211" s="1" t="s">
        <v>2732</v>
      </c>
      <c r="M211" s="1" t="s">
        <v>2103</v>
      </c>
      <c r="N211" s="1" t="s">
        <v>2103</v>
      </c>
      <c r="O211" s="1" t="s">
        <v>2104</v>
      </c>
      <c r="P211" s="1" t="s">
        <v>2105</v>
      </c>
      <c r="Q211" s="1" t="s">
        <v>2106</v>
      </c>
      <c r="R211" s="1" t="s">
        <v>2737</v>
      </c>
      <c r="S211" s="1" t="s">
        <v>75</v>
      </c>
      <c r="T211" s="1" t="s">
        <v>2108</v>
      </c>
      <c r="U211" s="1" t="s">
        <v>2127</v>
      </c>
      <c r="V211" s="1" t="s">
        <v>2162</v>
      </c>
    </row>
    <row r="212" s="1" customFormat="1" spans="1:22">
      <c r="A212" s="1" t="s">
        <v>704</v>
      </c>
      <c r="B212" s="1" t="s">
        <v>251</v>
      </c>
      <c r="C212" s="1" t="s">
        <v>705</v>
      </c>
      <c r="D212" s="1" t="s">
        <v>430</v>
      </c>
      <c r="E212" s="1" t="s">
        <v>2738</v>
      </c>
      <c r="F212" s="1" t="s">
        <v>83</v>
      </c>
      <c r="G212" s="1" t="s">
        <v>309</v>
      </c>
      <c r="H212" s="1" t="s">
        <v>2100</v>
      </c>
      <c r="I212" s="1" t="s">
        <v>2732</v>
      </c>
      <c r="J212" s="1" t="s">
        <v>2102</v>
      </c>
      <c r="K212" s="1" t="s">
        <v>2732</v>
      </c>
      <c r="L212" s="1" t="s">
        <v>2732</v>
      </c>
      <c r="M212" s="1" t="s">
        <v>2103</v>
      </c>
      <c r="N212" s="1" t="s">
        <v>2103</v>
      </c>
      <c r="O212" s="1" t="s">
        <v>2104</v>
      </c>
      <c r="P212" s="1" t="s">
        <v>2105</v>
      </c>
      <c r="Q212" s="1" t="s">
        <v>2106</v>
      </c>
      <c r="R212" s="1" t="s">
        <v>2739</v>
      </c>
      <c r="S212" s="1" t="s">
        <v>75</v>
      </c>
      <c r="T212" s="1" t="s">
        <v>2108</v>
      </c>
      <c r="U212" s="1" t="s">
        <v>2127</v>
      </c>
      <c r="V212" s="1" t="s">
        <v>2162</v>
      </c>
    </row>
    <row r="213" s="1" customFormat="1" spans="1:22">
      <c r="A213" s="1" t="s">
        <v>467</v>
      </c>
      <c r="B213" s="1" t="s">
        <v>155</v>
      </c>
      <c r="C213" s="1" t="s">
        <v>468</v>
      </c>
      <c r="D213" s="1" t="s">
        <v>430</v>
      </c>
      <c r="E213" s="1" t="s">
        <v>2740</v>
      </c>
      <c r="F213" s="1" t="s">
        <v>105</v>
      </c>
      <c r="G213" s="1" t="s">
        <v>422</v>
      </c>
      <c r="H213" s="1" t="s">
        <v>2100</v>
      </c>
      <c r="I213" s="1" t="s">
        <v>2732</v>
      </c>
      <c r="J213" s="1" t="s">
        <v>2102</v>
      </c>
      <c r="K213" s="1" t="s">
        <v>2732</v>
      </c>
      <c r="L213" s="1" t="s">
        <v>2732</v>
      </c>
      <c r="M213" s="1" t="s">
        <v>2103</v>
      </c>
      <c r="N213" s="1" t="s">
        <v>2103</v>
      </c>
      <c r="O213" s="1" t="s">
        <v>2104</v>
      </c>
      <c r="P213" s="1" t="s">
        <v>2105</v>
      </c>
      <c r="Q213" s="1" t="s">
        <v>2106</v>
      </c>
      <c r="R213" s="1" t="s">
        <v>2741</v>
      </c>
      <c r="S213" s="1" t="s">
        <v>75</v>
      </c>
      <c r="T213" s="1" t="s">
        <v>2108</v>
      </c>
      <c r="U213" s="1" t="s">
        <v>2127</v>
      </c>
      <c r="V213" s="1" t="s">
        <v>2162</v>
      </c>
    </row>
    <row r="214" s="1" customFormat="1" spans="1:22">
      <c r="A214" s="1" t="s">
        <v>966</v>
      </c>
      <c r="B214" s="1" t="s">
        <v>969</v>
      </c>
      <c r="C214" s="1" t="s">
        <v>967</v>
      </c>
      <c r="D214" s="1" t="s">
        <v>173</v>
      </c>
      <c r="E214" s="1" t="s">
        <v>2742</v>
      </c>
      <c r="F214" s="1" t="s">
        <v>422</v>
      </c>
      <c r="G214" s="1" t="s">
        <v>310</v>
      </c>
      <c r="H214" s="1" t="s">
        <v>2100</v>
      </c>
      <c r="I214" s="1" t="s">
        <v>2743</v>
      </c>
      <c r="J214" s="1" t="s">
        <v>2102</v>
      </c>
      <c r="K214" s="1" t="s">
        <v>2743</v>
      </c>
      <c r="L214" s="1" t="s">
        <v>2743</v>
      </c>
      <c r="M214" s="1" t="s">
        <v>2103</v>
      </c>
      <c r="N214" s="1" t="s">
        <v>2103</v>
      </c>
      <c r="O214" s="1" t="s">
        <v>2104</v>
      </c>
      <c r="P214" s="1" t="s">
        <v>2105</v>
      </c>
      <c r="Q214" s="1" t="s">
        <v>2106</v>
      </c>
      <c r="R214" s="1" t="s">
        <v>2744</v>
      </c>
      <c r="S214" s="1" t="s">
        <v>75</v>
      </c>
      <c r="T214" s="1" t="s">
        <v>2108</v>
      </c>
      <c r="U214" s="1" t="s">
        <v>2127</v>
      </c>
      <c r="V214" s="1" t="s">
        <v>2110</v>
      </c>
    </row>
    <row r="215" s="1" customFormat="1" spans="1:22">
      <c r="A215" s="1" t="s">
        <v>1175</v>
      </c>
      <c r="B215" s="1" t="s">
        <v>81</v>
      </c>
      <c r="C215" s="1" t="s">
        <v>1176</v>
      </c>
      <c r="D215" s="1" t="s">
        <v>890</v>
      </c>
      <c r="E215" s="1" t="s">
        <v>2745</v>
      </c>
      <c r="F215" s="1" t="s">
        <v>83</v>
      </c>
      <c r="G215" s="1" t="s">
        <v>399</v>
      </c>
      <c r="H215" s="1" t="s">
        <v>2100</v>
      </c>
      <c r="I215" s="1" t="s">
        <v>2746</v>
      </c>
      <c r="J215" s="1" t="s">
        <v>2102</v>
      </c>
      <c r="K215" s="1" t="s">
        <v>2746</v>
      </c>
      <c r="L215" s="1" t="s">
        <v>2746</v>
      </c>
      <c r="M215" s="1" t="s">
        <v>2103</v>
      </c>
      <c r="N215" s="1" t="s">
        <v>2103</v>
      </c>
      <c r="O215" s="1" t="s">
        <v>2104</v>
      </c>
      <c r="P215" s="1" t="s">
        <v>2105</v>
      </c>
      <c r="Q215" s="1" t="s">
        <v>2106</v>
      </c>
      <c r="R215" s="1" t="s">
        <v>2747</v>
      </c>
      <c r="S215" s="1" t="s">
        <v>75</v>
      </c>
      <c r="T215" s="1" t="s">
        <v>2108</v>
      </c>
      <c r="U215" s="1" t="s">
        <v>2127</v>
      </c>
      <c r="V215" s="1" t="s">
        <v>2110</v>
      </c>
    </row>
    <row r="216" s="1" customFormat="1" spans="1:22">
      <c r="A216" s="1" t="s">
        <v>1422</v>
      </c>
      <c r="B216" s="1" t="s">
        <v>81</v>
      </c>
      <c r="C216" s="1" t="s">
        <v>1423</v>
      </c>
      <c r="D216" s="1" t="s">
        <v>890</v>
      </c>
      <c r="E216" s="1" t="s">
        <v>2748</v>
      </c>
      <c r="F216" s="1" t="s">
        <v>309</v>
      </c>
      <c r="G216" s="1" t="s">
        <v>628</v>
      </c>
      <c r="H216" s="1" t="s">
        <v>2100</v>
      </c>
      <c r="I216" s="1" t="s">
        <v>2749</v>
      </c>
      <c r="J216" s="1" t="s">
        <v>2102</v>
      </c>
      <c r="K216" s="1" t="s">
        <v>2749</v>
      </c>
      <c r="L216" s="1" t="s">
        <v>2749</v>
      </c>
      <c r="M216" s="1" t="s">
        <v>2103</v>
      </c>
      <c r="N216" s="1" t="s">
        <v>2103</v>
      </c>
      <c r="O216" s="1" t="s">
        <v>2104</v>
      </c>
      <c r="P216" s="1" t="s">
        <v>2105</v>
      </c>
      <c r="Q216" s="1" t="s">
        <v>2106</v>
      </c>
      <c r="R216" s="1" t="s">
        <v>2750</v>
      </c>
      <c r="S216" s="1" t="s">
        <v>75</v>
      </c>
      <c r="T216" s="1" t="s">
        <v>2108</v>
      </c>
      <c r="U216" s="1" t="s">
        <v>2127</v>
      </c>
      <c r="V216" s="1" t="s">
        <v>2110</v>
      </c>
    </row>
    <row r="217" s="1" customFormat="1" spans="1:22">
      <c r="A217" s="1" t="s">
        <v>887</v>
      </c>
      <c r="B217" s="1" t="s">
        <v>892</v>
      </c>
      <c r="C217" s="1" t="s">
        <v>888</v>
      </c>
      <c r="D217" s="1" t="s">
        <v>890</v>
      </c>
      <c r="E217" s="1" t="s">
        <v>2751</v>
      </c>
      <c r="F217" s="1" t="s">
        <v>83</v>
      </c>
      <c r="G217" s="1" t="s">
        <v>310</v>
      </c>
      <c r="H217" s="1" t="s">
        <v>2100</v>
      </c>
      <c r="I217" s="1" t="s">
        <v>2752</v>
      </c>
      <c r="J217" s="1" t="s">
        <v>2102</v>
      </c>
      <c r="K217" s="1" t="s">
        <v>2752</v>
      </c>
      <c r="L217" s="1" t="s">
        <v>2752</v>
      </c>
      <c r="M217" s="1" t="s">
        <v>2103</v>
      </c>
      <c r="N217" s="1" t="s">
        <v>2103</v>
      </c>
      <c r="O217" s="1" t="s">
        <v>2104</v>
      </c>
      <c r="P217" s="1" t="s">
        <v>2105</v>
      </c>
      <c r="Q217" s="1" t="s">
        <v>2106</v>
      </c>
      <c r="R217" s="1" t="s">
        <v>2753</v>
      </c>
      <c r="S217" s="1" t="s">
        <v>75</v>
      </c>
      <c r="T217" s="1" t="s">
        <v>2108</v>
      </c>
      <c r="U217" s="1" t="s">
        <v>2127</v>
      </c>
      <c r="V217" s="1" t="s">
        <v>2110</v>
      </c>
    </row>
    <row r="218" s="1" customFormat="1" spans="1:22">
      <c r="A218" s="1" t="s">
        <v>896</v>
      </c>
      <c r="B218" s="1" t="s">
        <v>892</v>
      </c>
      <c r="C218" s="1" t="s">
        <v>897</v>
      </c>
      <c r="D218" s="1" t="s">
        <v>890</v>
      </c>
      <c r="E218" s="1" t="s">
        <v>2754</v>
      </c>
      <c r="F218" s="1" t="s">
        <v>83</v>
      </c>
      <c r="G218" s="1" t="s">
        <v>310</v>
      </c>
      <c r="H218" s="1" t="s">
        <v>2100</v>
      </c>
      <c r="I218" s="1" t="s">
        <v>2755</v>
      </c>
      <c r="J218" s="1" t="s">
        <v>2102</v>
      </c>
      <c r="K218" s="1" t="s">
        <v>2755</v>
      </c>
      <c r="L218" s="1" t="s">
        <v>2755</v>
      </c>
      <c r="M218" s="1" t="s">
        <v>2103</v>
      </c>
      <c r="N218" s="1" t="s">
        <v>2103</v>
      </c>
      <c r="O218" s="1" t="s">
        <v>2104</v>
      </c>
      <c r="P218" s="1" t="s">
        <v>2105</v>
      </c>
      <c r="Q218" s="1" t="s">
        <v>2106</v>
      </c>
      <c r="R218" s="1" t="s">
        <v>2756</v>
      </c>
      <c r="S218" s="1" t="s">
        <v>75</v>
      </c>
      <c r="T218" s="1" t="s">
        <v>2108</v>
      </c>
      <c r="U218" s="1" t="s">
        <v>2127</v>
      </c>
      <c r="V218" s="1" t="s">
        <v>2110</v>
      </c>
    </row>
    <row r="219" s="1" customFormat="1" spans="1:22">
      <c r="A219" s="1" t="s">
        <v>1705</v>
      </c>
      <c r="B219" s="1" t="s">
        <v>892</v>
      </c>
      <c r="C219" s="1" t="s">
        <v>1706</v>
      </c>
      <c r="D219" s="1" t="s">
        <v>890</v>
      </c>
      <c r="E219" s="1" t="s">
        <v>2757</v>
      </c>
      <c r="F219" s="1" t="s">
        <v>310</v>
      </c>
      <c r="G219" s="1" t="s">
        <v>629</v>
      </c>
      <c r="H219" s="1" t="s">
        <v>2100</v>
      </c>
      <c r="I219" s="1" t="s">
        <v>2758</v>
      </c>
      <c r="J219" s="1" t="s">
        <v>2102</v>
      </c>
      <c r="K219" s="1" t="s">
        <v>2758</v>
      </c>
      <c r="L219" s="1" t="s">
        <v>2758</v>
      </c>
      <c r="M219" s="1" t="s">
        <v>2103</v>
      </c>
      <c r="N219" s="1" t="s">
        <v>2103</v>
      </c>
      <c r="O219" s="1" t="s">
        <v>2104</v>
      </c>
      <c r="P219" s="1" t="s">
        <v>2105</v>
      </c>
      <c r="Q219" s="1" t="s">
        <v>2106</v>
      </c>
      <c r="R219" s="1" t="s">
        <v>2759</v>
      </c>
      <c r="S219" s="1" t="s">
        <v>75</v>
      </c>
      <c r="T219" s="1" t="s">
        <v>2108</v>
      </c>
      <c r="U219" s="1" t="s">
        <v>2127</v>
      </c>
      <c r="V219" s="1" t="s">
        <v>2110</v>
      </c>
    </row>
    <row r="220" s="1" customFormat="1" spans="1:22">
      <c r="A220" s="1" t="s">
        <v>1168</v>
      </c>
      <c r="B220" s="1" t="s">
        <v>1171</v>
      </c>
      <c r="C220" s="1" t="s">
        <v>1169</v>
      </c>
      <c r="D220" s="1" t="s">
        <v>890</v>
      </c>
      <c r="E220" s="1" t="s">
        <v>2760</v>
      </c>
      <c r="F220" s="1" t="s">
        <v>105</v>
      </c>
      <c r="G220" s="1" t="s">
        <v>399</v>
      </c>
      <c r="H220" s="1" t="s">
        <v>2100</v>
      </c>
      <c r="I220" s="1" t="s">
        <v>2761</v>
      </c>
      <c r="J220" s="1" t="s">
        <v>2102</v>
      </c>
      <c r="K220" s="1" t="s">
        <v>2761</v>
      </c>
      <c r="L220" s="1" t="s">
        <v>2761</v>
      </c>
      <c r="M220" s="1" t="s">
        <v>2103</v>
      </c>
      <c r="N220" s="1" t="s">
        <v>2103</v>
      </c>
      <c r="O220" s="1" t="s">
        <v>2104</v>
      </c>
      <c r="P220" s="1" t="s">
        <v>2105</v>
      </c>
      <c r="Q220" s="1" t="s">
        <v>2106</v>
      </c>
      <c r="R220" s="1" t="s">
        <v>2762</v>
      </c>
      <c r="S220" s="1" t="s">
        <v>75</v>
      </c>
      <c r="T220" s="1" t="s">
        <v>2108</v>
      </c>
      <c r="U220" s="1" t="s">
        <v>2127</v>
      </c>
      <c r="V220" s="1" t="s">
        <v>2110</v>
      </c>
    </row>
    <row r="221" s="1" customFormat="1" spans="1:22">
      <c r="A221" s="1" t="s">
        <v>496</v>
      </c>
      <c r="B221" s="1" t="s">
        <v>501</v>
      </c>
      <c r="C221" s="1" t="s">
        <v>497</v>
      </c>
      <c r="D221" s="1" t="s">
        <v>499</v>
      </c>
      <c r="E221" s="1" t="s">
        <v>2763</v>
      </c>
      <c r="F221" s="1" t="s">
        <v>83</v>
      </c>
      <c r="G221" s="1" t="s">
        <v>422</v>
      </c>
      <c r="H221" s="1" t="s">
        <v>2100</v>
      </c>
      <c r="I221" s="1" t="s">
        <v>2764</v>
      </c>
      <c r="J221" s="1" t="s">
        <v>2102</v>
      </c>
      <c r="K221" s="1" t="s">
        <v>2764</v>
      </c>
      <c r="L221" s="1" t="s">
        <v>2764</v>
      </c>
      <c r="M221" s="1" t="s">
        <v>2103</v>
      </c>
      <c r="N221" s="1" t="s">
        <v>2103</v>
      </c>
      <c r="O221" s="1" t="s">
        <v>2104</v>
      </c>
      <c r="P221" s="1" t="s">
        <v>2105</v>
      </c>
      <c r="Q221" s="1" t="s">
        <v>2106</v>
      </c>
      <c r="R221" s="1" t="s">
        <v>2765</v>
      </c>
      <c r="S221" s="1" t="s">
        <v>75</v>
      </c>
      <c r="T221" s="1" t="s">
        <v>2108</v>
      </c>
      <c r="U221" s="1" t="s">
        <v>2109</v>
      </c>
      <c r="V221" s="1" t="s">
        <v>2122</v>
      </c>
    </row>
    <row r="222" s="1" customFormat="1" spans="1:22">
      <c r="A222" s="1" t="s">
        <v>221</v>
      </c>
      <c r="B222" s="1" t="s">
        <v>224</v>
      </c>
      <c r="C222" s="1" t="s">
        <v>222</v>
      </c>
      <c r="D222" s="1" t="s">
        <v>2766</v>
      </c>
      <c r="E222" s="1" t="s">
        <v>2767</v>
      </c>
      <c r="F222" s="1" t="s">
        <v>145</v>
      </c>
      <c r="G222" s="1" t="s">
        <v>83</v>
      </c>
      <c r="H222" s="1" t="s">
        <v>2100</v>
      </c>
      <c r="I222" s="1" t="s">
        <v>2768</v>
      </c>
      <c r="J222" s="1" t="s">
        <v>2102</v>
      </c>
      <c r="K222" s="1" t="s">
        <v>2768</v>
      </c>
      <c r="L222" s="1" t="s">
        <v>2768</v>
      </c>
      <c r="M222" s="1" t="s">
        <v>2103</v>
      </c>
      <c r="N222" s="1" t="s">
        <v>2103</v>
      </c>
      <c r="O222" s="1" t="s">
        <v>2104</v>
      </c>
      <c r="P222" s="1" t="s">
        <v>2105</v>
      </c>
      <c r="Q222" s="1" t="s">
        <v>2106</v>
      </c>
      <c r="R222" s="1" t="s">
        <v>2769</v>
      </c>
      <c r="S222" s="1" t="s">
        <v>75</v>
      </c>
      <c r="T222" s="1" t="s">
        <v>2108</v>
      </c>
      <c r="U222" s="1" t="s">
        <v>2127</v>
      </c>
      <c r="V222" s="1" t="s">
        <v>2122</v>
      </c>
    </row>
    <row r="223" s="1" customFormat="1" spans="1:22">
      <c r="A223" s="1" t="s">
        <v>716</v>
      </c>
      <c r="B223" s="1" t="s">
        <v>719</v>
      </c>
      <c r="C223" s="1" t="s">
        <v>717</v>
      </c>
      <c r="D223" s="1" t="s">
        <v>2766</v>
      </c>
      <c r="E223" s="1" t="s">
        <v>2770</v>
      </c>
      <c r="F223" s="1" t="s">
        <v>422</v>
      </c>
      <c r="G223" s="1" t="s">
        <v>309</v>
      </c>
      <c r="H223" s="1" t="s">
        <v>2100</v>
      </c>
      <c r="I223" s="1" t="s">
        <v>2384</v>
      </c>
      <c r="J223" s="1" t="s">
        <v>2102</v>
      </c>
      <c r="K223" s="1" t="s">
        <v>2384</v>
      </c>
      <c r="L223" s="1" t="s">
        <v>2384</v>
      </c>
      <c r="M223" s="1" t="s">
        <v>2103</v>
      </c>
      <c r="N223" s="1" t="s">
        <v>2103</v>
      </c>
      <c r="O223" s="1" t="s">
        <v>2104</v>
      </c>
      <c r="P223" s="1" t="s">
        <v>2105</v>
      </c>
      <c r="Q223" s="1" t="s">
        <v>2106</v>
      </c>
      <c r="R223" s="1" t="s">
        <v>2771</v>
      </c>
      <c r="S223" s="1" t="s">
        <v>75</v>
      </c>
      <c r="T223" s="1" t="s">
        <v>2108</v>
      </c>
      <c r="U223" s="1" t="s">
        <v>2127</v>
      </c>
      <c r="V223" s="1" t="s">
        <v>2122</v>
      </c>
    </row>
    <row r="224" s="1" customFormat="1" spans="1:22">
      <c r="A224" s="1" t="s">
        <v>202</v>
      </c>
      <c r="B224" s="1" t="s">
        <v>207</v>
      </c>
      <c r="C224" s="1" t="s">
        <v>203</v>
      </c>
      <c r="D224" s="1" t="s">
        <v>2766</v>
      </c>
      <c r="E224" s="1" t="s">
        <v>2772</v>
      </c>
      <c r="F224" s="1" t="s">
        <v>145</v>
      </c>
      <c r="G224" s="1" t="s">
        <v>83</v>
      </c>
      <c r="H224" s="1" t="s">
        <v>2100</v>
      </c>
      <c r="I224" s="1" t="s">
        <v>2773</v>
      </c>
      <c r="J224" s="1" t="s">
        <v>2102</v>
      </c>
      <c r="K224" s="1" t="s">
        <v>2773</v>
      </c>
      <c r="L224" s="1" t="s">
        <v>2773</v>
      </c>
      <c r="M224" s="1" t="s">
        <v>2103</v>
      </c>
      <c r="N224" s="1" t="s">
        <v>2103</v>
      </c>
      <c r="O224" s="1" t="s">
        <v>2104</v>
      </c>
      <c r="P224" s="1" t="s">
        <v>2105</v>
      </c>
      <c r="Q224" s="1" t="s">
        <v>2106</v>
      </c>
      <c r="R224" s="1" t="s">
        <v>2774</v>
      </c>
      <c r="S224" s="1" t="s">
        <v>75</v>
      </c>
      <c r="T224" s="1" t="s">
        <v>2108</v>
      </c>
      <c r="U224" s="1" t="s">
        <v>2127</v>
      </c>
      <c r="V224" s="1" t="s">
        <v>2122</v>
      </c>
    </row>
    <row r="225" s="1" customFormat="1" spans="1:22">
      <c r="A225" s="1" t="s">
        <v>1716</v>
      </c>
      <c r="B225" s="1" t="s">
        <v>165</v>
      </c>
      <c r="C225" s="1" t="s">
        <v>1717</v>
      </c>
      <c r="D225" s="1" t="s">
        <v>2766</v>
      </c>
      <c r="E225" s="1" t="s">
        <v>2775</v>
      </c>
      <c r="F225" s="1" t="s">
        <v>628</v>
      </c>
      <c r="G225" s="1" t="s">
        <v>629</v>
      </c>
      <c r="H225" s="1" t="s">
        <v>2100</v>
      </c>
      <c r="I225" s="1" t="s">
        <v>2776</v>
      </c>
      <c r="J225" s="1" t="s">
        <v>2102</v>
      </c>
      <c r="K225" s="1" t="s">
        <v>2776</v>
      </c>
      <c r="L225" s="1" t="s">
        <v>2776</v>
      </c>
      <c r="M225" s="1" t="s">
        <v>2103</v>
      </c>
      <c r="N225" s="1" t="s">
        <v>2103</v>
      </c>
      <c r="O225" s="1" t="s">
        <v>2104</v>
      </c>
      <c r="P225" s="1" t="s">
        <v>2105</v>
      </c>
      <c r="Q225" s="1" t="s">
        <v>2106</v>
      </c>
      <c r="R225" s="1" t="s">
        <v>2777</v>
      </c>
      <c r="S225" s="1" t="s">
        <v>75</v>
      </c>
      <c r="T225" s="1" t="s">
        <v>2108</v>
      </c>
      <c r="U225" s="1" t="s">
        <v>2127</v>
      </c>
      <c r="V225" s="1" t="s">
        <v>2122</v>
      </c>
    </row>
    <row r="226" s="1" customFormat="1" spans="1:22">
      <c r="A226" s="1" t="s">
        <v>1710</v>
      </c>
      <c r="B226" s="1" t="s">
        <v>165</v>
      </c>
      <c r="C226" s="1" t="s">
        <v>1711</v>
      </c>
      <c r="D226" s="1" t="s">
        <v>2766</v>
      </c>
      <c r="E226" s="1" t="s">
        <v>2778</v>
      </c>
      <c r="F226" s="1" t="s">
        <v>628</v>
      </c>
      <c r="G226" s="1" t="s">
        <v>629</v>
      </c>
      <c r="H226" s="1" t="s">
        <v>2100</v>
      </c>
      <c r="I226" s="1" t="s">
        <v>2779</v>
      </c>
      <c r="J226" s="1" t="s">
        <v>2102</v>
      </c>
      <c r="K226" s="1" t="s">
        <v>2779</v>
      </c>
      <c r="L226" s="1" t="s">
        <v>2779</v>
      </c>
      <c r="M226" s="1" t="s">
        <v>2103</v>
      </c>
      <c r="N226" s="1" t="s">
        <v>2103</v>
      </c>
      <c r="O226" s="1" t="s">
        <v>2104</v>
      </c>
      <c r="P226" s="1" t="s">
        <v>2105</v>
      </c>
      <c r="Q226" s="1" t="s">
        <v>2106</v>
      </c>
      <c r="R226" s="1" t="s">
        <v>2780</v>
      </c>
      <c r="S226" s="1" t="s">
        <v>75</v>
      </c>
      <c r="T226" s="1" t="s">
        <v>2108</v>
      </c>
      <c r="U226" s="1" t="s">
        <v>2127</v>
      </c>
      <c r="V226" s="1" t="s">
        <v>2122</v>
      </c>
    </row>
    <row r="227" s="1" customFormat="1" spans="1:22">
      <c r="A227" s="1" t="s">
        <v>832</v>
      </c>
      <c r="B227" s="1" t="s">
        <v>104</v>
      </c>
      <c r="C227" s="1" t="s">
        <v>833</v>
      </c>
      <c r="D227" s="1" t="s">
        <v>835</v>
      </c>
      <c r="E227" s="1" t="s">
        <v>2781</v>
      </c>
      <c r="F227" s="1" t="s">
        <v>422</v>
      </c>
      <c r="G227" s="1" t="s">
        <v>309</v>
      </c>
      <c r="H227" s="1" t="s">
        <v>2100</v>
      </c>
      <c r="I227" s="1" t="s">
        <v>2782</v>
      </c>
      <c r="J227" s="1" t="s">
        <v>2102</v>
      </c>
      <c r="K227" s="1" t="s">
        <v>2782</v>
      </c>
      <c r="L227" s="1" t="s">
        <v>2782</v>
      </c>
      <c r="M227" s="1" t="s">
        <v>2103</v>
      </c>
      <c r="N227" s="1" t="s">
        <v>2103</v>
      </c>
      <c r="O227" s="1" t="s">
        <v>2104</v>
      </c>
      <c r="P227" s="1" t="s">
        <v>2105</v>
      </c>
      <c r="Q227" s="1" t="s">
        <v>2106</v>
      </c>
      <c r="R227" s="1" t="s">
        <v>2783</v>
      </c>
      <c r="S227" s="1" t="s">
        <v>75</v>
      </c>
      <c r="T227" s="1" t="s">
        <v>2108</v>
      </c>
      <c r="U227" s="1" t="s">
        <v>2109</v>
      </c>
      <c r="V227" s="1" t="s">
        <v>2784</v>
      </c>
    </row>
    <row r="228" s="1" customFormat="1" spans="1:22">
      <c r="A228" s="1" t="s">
        <v>1118</v>
      </c>
      <c r="B228" s="1" t="s">
        <v>81</v>
      </c>
      <c r="C228" s="1" t="s">
        <v>1119</v>
      </c>
      <c r="D228" s="1" t="s">
        <v>1121</v>
      </c>
      <c r="E228" s="1" t="s">
        <v>2785</v>
      </c>
      <c r="F228" s="1" t="s">
        <v>83</v>
      </c>
      <c r="G228" s="1" t="s">
        <v>399</v>
      </c>
      <c r="H228" s="1" t="s">
        <v>2100</v>
      </c>
      <c r="I228" s="1" t="s">
        <v>2786</v>
      </c>
      <c r="J228" s="1" t="s">
        <v>2102</v>
      </c>
      <c r="K228" s="1" t="s">
        <v>2786</v>
      </c>
      <c r="L228" s="1" t="s">
        <v>2786</v>
      </c>
      <c r="M228" s="1" t="s">
        <v>2103</v>
      </c>
      <c r="N228" s="1" t="s">
        <v>2103</v>
      </c>
      <c r="O228" s="1" t="s">
        <v>2104</v>
      </c>
      <c r="P228" s="1" t="s">
        <v>2105</v>
      </c>
      <c r="Q228" s="1" t="s">
        <v>2106</v>
      </c>
      <c r="R228" s="1" t="s">
        <v>2787</v>
      </c>
      <c r="S228" s="1" t="s">
        <v>75</v>
      </c>
      <c r="T228" s="1" t="s">
        <v>2108</v>
      </c>
      <c r="U228" s="1" t="s">
        <v>2127</v>
      </c>
      <c r="V228" s="1" t="s">
        <v>2306</v>
      </c>
    </row>
    <row r="229" s="1" customFormat="1" spans="1:22">
      <c r="A229" s="1" t="s">
        <v>920</v>
      </c>
      <c r="B229" s="1" t="s">
        <v>144</v>
      </c>
      <c r="C229" s="1" t="s">
        <v>921</v>
      </c>
      <c r="D229" s="1" t="s">
        <v>2788</v>
      </c>
      <c r="E229" s="1" t="s">
        <v>2789</v>
      </c>
      <c r="F229" s="1" t="s">
        <v>422</v>
      </c>
      <c r="G229" s="1" t="s">
        <v>310</v>
      </c>
      <c r="H229" s="1" t="s">
        <v>2100</v>
      </c>
      <c r="I229" s="1" t="s">
        <v>2790</v>
      </c>
      <c r="J229" s="1" t="s">
        <v>2102</v>
      </c>
      <c r="K229" s="1" t="s">
        <v>2790</v>
      </c>
      <c r="L229" s="1" t="s">
        <v>2790</v>
      </c>
      <c r="M229" s="1" t="s">
        <v>2103</v>
      </c>
      <c r="N229" s="1" t="s">
        <v>2103</v>
      </c>
      <c r="O229" s="1" t="s">
        <v>2104</v>
      </c>
      <c r="P229" s="1" t="s">
        <v>2105</v>
      </c>
      <c r="Q229" s="1" t="s">
        <v>2106</v>
      </c>
      <c r="R229" s="1" t="s">
        <v>2791</v>
      </c>
      <c r="S229" s="1" t="s">
        <v>75</v>
      </c>
      <c r="T229" s="1" t="s">
        <v>2108</v>
      </c>
      <c r="U229" s="1" t="s">
        <v>2127</v>
      </c>
      <c r="V229" s="1" t="s">
        <v>2122</v>
      </c>
    </row>
    <row r="230" s="1" customFormat="1" spans="1:22">
      <c r="A230" s="1" t="s">
        <v>724</v>
      </c>
      <c r="B230" s="1" t="s">
        <v>144</v>
      </c>
      <c r="C230" s="1" t="s">
        <v>725</v>
      </c>
      <c r="D230" s="1" t="s">
        <v>2788</v>
      </c>
      <c r="E230" s="1" t="s">
        <v>2792</v>
      </c>
      <c r="F230" s="1" t="s">
        <v>105</v>
      </c>
      <c r="G230" s="1" t="s">
        <v>309</v>
      </c>
      <c r="H230" s="1" t="s">
        <v>2100</v>
      </c>
      <c r="I230" s="1" t="s">
        <v>2793</v>
      </c>
      <c r="J230" s="1" t="s">
        <v>2102</v>
      </c>
      <c r="K230" s="1" t="s">
        <v>2793</v>
      </c>
      <c r="L230" s="1" t="s">
        <v>2793</v>
      </c>
      <c r="M230" s="1" t="s">
        <v>2103</v>
      </c>
      <c r="N230" s="1" t="s">
        <v>2103</v>
      </c>
      <c r="O230" s="1" t="s">
        <v>2104</v>
      </c>
      <c r="P230" s="1" t="s">
        <v>2105</v>
      </c>
      <c r="Q230" s="1" t="s">
        <v>2106</v>
      </c>
      <c r="R230" s="1" t="s">
        <v>2794</v>
      </c>
      <c r="S230" s="1" t="s">
        <v>75</v>
      </c>
      <c r="T230" s="1" t="s">
        <v>2108</v>
      </c>
      <c r="U230" s="1" t="s">
        <v>2127</v>
      </c>
      <c r="V230" s="1" t="s">
        <v>2122</v>
      </c>
    </row>
    <row r="231" s="1" customFormat="1" spans="1:22">
      <c r="A231" s="1" t="s">
        <v>707</v>
      </c>
      <c r="B231" s="1" t="s">
        <v>144</v>
      </c>
      <c r="C231" s="1" t="s">
        <v>708</v>
      </c>
      <c r="D231" s="1" t="s">
        <v>2788</v>
      </c>
      <c r="E231" s="1" t="s">
        <v>2795</v>
      </c>
      <c r="F231" s="1" t="s">
        <v>105</v>
      </c>
      <c r="G231" s="1" t="s">
        <v>309</v>
      </c>
      <c r="H231" s="1" t="s">
        <v>2100</v>
      </c>
      <c r="I231" s="1" t="s">
        <v>2793</v>
      </c>
      <c r="J231" s="1" t="s">
        <v>2102</v>
      </c>
      <c r="K231" s="1" t="s">
        <v>2793</v>
      </c>
      <c r="L231" s="1" t="s">
        <v>2793</v>
      </c>
      <c r="M231" s="1" t="s">
        <v>2103</v>
      </c>
      <c r="N231" s="1" t="s">
        <v>2103</v>
      </c>
      <c r="O231" s="1" t="s">
        <v>2104</v>
      </c>
      <c r="P231" s="1" t="s">
        <v>2105</v>
      </c>
      <c r="Q231" s="1" t="s">
        <v>2106</v>
      </c>
      <c r="R231" s="1" t="s">
        <v>2796</v>
      </c>
      <c r="S231" s="1" t="s">
        <v>75</v>
      </c>
      <c r="T231" s="1" t="s">
        <v>2108</v>
      </c>
      <c r="U231" s="1" t="s">
        <v>2127</v>
      </c>
      <c r="V231" s="1" t="s">
        <v>2122</v>
      </c>
    </row>
    <row r="232" s="1" customFormat="1" spans="1:22">
      <c r="A232" s="1" t="s">
        <v>185</v>
      </c>
      <c r="B232" s="1" t="s">
        <v>155</v>
      </c>
      <c r="C232" s="1" t="s">
        <v>186</v>
      </c>
      <c r="D232" s="1" t="s">
        <v>2797</v>
      </c>
      <c r="E232" s="1" t="s">
        <v>2798</v>
      </c>
      <c r="F232" s="1" t="s">
        <v>82</v>
      </c>
      <c r="G232" s="1" t="s">
        <v>83</v>
      </c>
      <c r="H232" s="1" t="s">
        <v>2100</v>
      </c>
      <c r="I232" s="1" t="s">
        <v>2799</v>
      </c>
      <c r="J232" s="1" t="s">
        <v>2102</v>
      </c>
      <c r="K232" s="1" t="s">
        <v>2799</v>
      </c>
      <c r="L232" s="1" t="s">
        <v>2799</v>
      </c>
      <c r="M232" s="1" t="s">
        <v>2103</v>
      </c>
      <c r="N232" s="1" t="s">
        <v>2103</v>
      </c>
      <c r="O232" s="1" t="s">
        <v>2104</v>
      </c>
      <c r="P232" s="1" t="s">
        <v>2105</v>
      </c>
      <c r="Q232" s="1" t="s">
        <v>2106</v>
      </c>
      <c r="R232" s="1" t="s">
        <v>2800</v>
      </c>
      <c r="S232" s="1" t="s">
        <v>75</v>
      </c>
      <c r="T232" s="1" t="s">
        <v>2108</v>
      </c>
      <c r="U232" s="1" t="s">
        <v>2127</v>
      </c>
      <c r="V232" s="1" t="s">
        <v>2122</v>
      </c>
    </row>
    <row r="233" s="1" customFormat="1" spans="1:22">
      <c r="A233" s="1" t="s">
        <v>1427</v>
      </c>
      <c r="B233" s="1" t="s">
        <v>1432</v>
      </c>
      <c r="C233" s="1" t="s">
        <v>1428</v>
      </c>
      <c r="D233" s="1" t="s">
        <v>1430</v>
      </c>
      <c r="E233" s="1" t="s">
        <v>2801</v>
      </c>
      <c r="F233" s="1" t="s">
        <v>399</v>
      </c>
      <c r="G233" s="1" t="s">
        <v>628</v>
      </c>
      <c r="H233" s="1" t="s">
        <v>2100</v>
      </c>
      <c r="I233" s="1" t="s">
        <v>2802</v>
      </c>
      <c r="J233" s="1" t="s">
        <v>2102</v>
      </c>
      <c r="K233" s="1" t="s">
        <v>2802</v>
      </c>
      <c r="L233" s="1" t="s">
        <v>2802</v>
      </c>
      <c r="M233" s="1" t="s">
        <v>2103</v>
      </c>
      <c r="N233" s="1" t="s">
        <v>2103</v>
      </c>
      <c r="O233" s="1" t="s">
        <v>2104</v>
      </c>
      <c r="P233" s="1" t="s">
        <v>2105</v>
      </c>
      <c r="Q233" s="1" t="s">
        <v>2106</v>
      </c>
      <c r="R233" s="1" t="s">
        <v>2803</v>
      </c>
      <c r="S233" s="1" t="s">
        <v>75</v>
      </c>
      <c r="T233" s="1" t="s">
        <v>2108</v>
      </c>
      <c r="U233" s="1" t="s">
        <v>2109</v>
      </c>
      <c r="V233" s="1" t="s">
        <v>2122</v>
      </c>
    </row>
    <row r="234" s="1" customFormat="1" spans="1:22">
      <c r="A234" s="1" t="s">
        <v>696</v>
      </c>
      <c r="B234" s="1" t="s">
        <v>259</v>
      </c>
      <c r="C234" s="1" t="s">
        <v>697</v>
      </c>
      <c r="D234" s="1" t="s">
        <v>699</v>
      </c>
      <c r="E234" s="1" t="s">
        <v>2804</v>
      </c>
      <c r="F234" s="1" t="s">
        <v>105</v>
      </c>
      <c r="G234" s="1" t="s">
        <v>309</v>
      </c>
      <c r="H234" s="1" t="s">
        <v>2100</v>
      </c>
      <c r="I234" s="1" t="s">
        <v>2805</v>
      </c>
      <c r="J234" s="1" t="s">
        <v>2102</v>
      </c>
      <c r="K234" s="1" t="s">
        <v>2805</v>
      </c>
      <c r="L234" s="1" t="s">
        <v>2805</v>
      </c>
      <c r="M234" s="1" t="s">
        <v>2103</v>
      </c>
      <c r="N234" s="1" t="s">
        <v>2103</v>
      </c>
      <c r="O234" s="1" t="s">
        <v>2104</v>
      </c>
      <c r="P234" s="1" t="s">
        <v>2105</v>
      </c>
      <c r="Q234" s="1" t="s">
        <v>2106</v>
      </c>
      <c r="R234" s="1" t="s">
        <v>2806</v>
      </c>
      <c r="S234" s="1" t="s">
        <v>75</v>
      </c>
      <c r="T234" s="1" t="s">
        <v>2108</v>
      </c>
      <c r="U234" s="1" t="s">
        <v>2109</v>
      </c>
      <c r="V234" s="1" t="s">
        <v>2110</v>
      </c>
    </row>
    <row r="235" s="1" customFormat="1" spans="1:22">
      <c r="A235" s="1" t="s">
        <v>89</v>
      </c>
      <c r="B235" s="1" t="s">
        <v>94</v>
      </c>
      <c r="C235" s="1" t="s">
        <v>90</v>
      </c>
      <c r="D235" s="1" t="s">
        <v>2807</v>
      </c>
      <c r="E235" s="1" t="s">
        <v>2808</v>
      </c>
      <c r="F235" s="1" t="s">
        <v>82</v>
      </c>
      <c r="G235" s="1" t="s">
        <v>83</v>
      </c>
      <c r="H235" s="1" t="s">
        <v>2100</v>
      </c>
      <c r="I235" s="1" t="s">
        <v>2809</v>
      </c>
      <c r="J235" s="1" t="s">
        <v>2102</v>
      </c>
      <c r="K235" s="1" t="s">
        <v>2809</v>
      </c>
      <c r="L235" s="1" t="s">
        <v>2809</v>
      </c>
      <c r="M235" s="1" t="s">
        <v>2103</v>
      </c>
      <c r="N235" s="1" t="s">
        <v>2103</v>
      </c>
      <c r="O235" s="1" t="s">
        <v>2104</v>
      </c>
      <c r="P235" s="1" t="s">
        <v>2105</v>
      </c>
      <c r="Q235" s="1" t="s">
        <v>2106</v>
      </c>
      <c r="R235" s="1" t="s">
        <v>2810</v>
      </c>
      <c r="S235" s="1" t="s">
        <v>75</v>
      </c>
      <c r="T235" s="1" t="s">
        <v>2108</v>
      </c>
      <c r="U235" s="1" t="s">
        <v>2109</v>
      </c>
      <c r="V235" s="1" t="s">
        <v>2306</v>
      </c>
    </row>
    <row r="236" s="1" customFormat="1" spans="1:22">
      <c r="A236" s="1" t="s">
        <v>908</v>
      </c>
      <c r="B236" s="1" t="s">
        <v>81</v>
      </c>
      <c r="C236" s="1" t="s">
        <v>909</v>
      </c>
      <c r="D236" s="1" t="s">
        <v>890</v>
      </c>
      <c r="E236" s="1" t="s">
        <v>2811</v>
      </c>
      <c r="F236" s="1" t="s">
        <v>422</v>
      </c>
      <c r="G236" s="1" t="s">
        <v>399</v>
      </c>
      <c r="H236" s="1" t="s">
        <v>2100</v>
      </c>
      <c r="I236" s="1" t="s">
        <v>2812</v>
      </c>
      <c r="J236" s="1" t="s">
        <v>2102</v>
      </c>
      <c r="K236" s="1" t="s">
        <v>2812</v>
      </c>
      <c r="L236" s="1" t="s">
        <v>2812</v>
      </c>
      <c r="M236" s="1" t="s">
        <v>2103</v>
      </c>
      <c r="N236" s="1" t="s">
        <v>2103</v>
      </c>
      <c r="O236" s="1" t="s">
        <v>2104</v>
      </c>
      <c r="P236" s="1" t="s">
        <v>2105</v>
      </c>
      <c r="Q236" s="1" t="s">
        <v>2106</v>
      </c>
      <c r="R236" s="1" t="s">
        <v>2813</v>
      </c>
      <c r="S236" s="1" t="s">
        <v>75</v>
      </c>
      <c r="T236" s="1" t="s">
        <v>2108</v>
      </c>
      <c r="U236" s="1" t="s">
        <v>2127</v>
      </c>
      <c r="V236" s="1" t="s">
        <v>2110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2023-05-16T02:59:35Z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DCA1F0308E874384ABB3433B52F7CCBB_12</vt:lpwstr>
  </property>
</Properties>
</file>