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对账!$A$1:$X$171</definedName>
  </definedNames>
  <calcPr calcId="144525"/>
</workbook>
</file>

<file path=xl/sharedStrings.xml><?xml version="1.0" encoding="utf-8"?>
<sst xmlns="http://schemas.openxmlformats.org/spreadsheetml/2006/main" count="5670" uniqueCount="1774">
  <si>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</si>
  <si>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</si>
  <si>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</si>
  <si>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</si>
  <si>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</si>
  <si>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</si>
  <si>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</si>
  <si>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</si>
  <si>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</si>
  <si>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</si>
  <si>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</si>
  <si>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</si>
  <si>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</si>
  <si>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</si>
  <si>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</si>
  <si>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</si>
  <si>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</si>
  <si>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</si>
  <si>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</si>
  <si>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</si>
  <si>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</si>
  <si>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</si>
  <si>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</si>
  <si>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</si>
  <si>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</si>
  <si>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22594149926	</t>
  </si>
  <si>
    <t>Ctrip</t>
  </si>
  <si>
    <t>正常</t>
  </si>
  <si>
    <t>[拉普拉普]皇宫水上乐园度假村(JPark Island Resort &amp; Waterpark)(5435570)</t>
  </si>
  <si>
    <t>麦克坦海景套房&lt;特价大促销&gt;&lt;三人入住&gt;&lt;早餐&gt;</t>
  </si>
  <si>
    <t>CNY</t>
  </si>
  <si>
    <t>KIM/SIEUN,KIM/MISO,KIM/JONGSUN</t>
  </si>
  <si>
    <t>CA2019230517CNY</t>
  </si>
  <si>
    <t>未提现</t>
  </si>
  <si>
    <t>携程开票</t>
  </si>
  <si>
    <t xml:space="preserve">3014001	</t>
  </si>
  <si>
    <t xml:space="preserve">6871573	</t>
  </si>
  <si>
    <t xml:space="preserve">999222771780738	</t>
  </si>
  <si>
    <t>[曼谷]曼谷素坤逸航站 21 中心酒店(Grande Centre Point Hotel Terminal 21)(5908161)</t>
  </si>
  <si>
    <t>行政四人套房&lt;特惠专享&gt;&lt;四人入住&gt;&lt;早餐&gt;</t>
  </si>
  <si>
    <t>Im/Sehee,Im/Sehee,Im/Sehee,Im/Sehee</t>
  </si>
  <si>
    <t xml:space="preserve">3037262	</t>
  </si>
  <si>
    <t xml:space="preserve">406604	</t>
  </si>
  <si>
    <t xml:space="preserve">999222935858787	</t>
  </si>
  <si>
    <t>[曼谷]曼谷湄南河四季酒店 (政府卫生认证)(Four Seasons Hotel Bangkok at Chao Phraya River (SHA Plus+))(57171815)</t>
  </si>
  <si>
    <t>一室河景套房(至少提前60天预订)&lt;双人入住&gt;&lt;双早&gt;</t>
  </si>
  <si>
    <t>MAZZOCHI/RICHARD JOHN,Jiang/Man</t>
  </si>
  <si>
    <t xml:space="preserve">3066428	</t>
  </si>
  <si>
    <t xml:space="preserve">153091	</t>
  </si>
  <si>
    <t xml:space="preserve">999223013818466	</t>
  </si>
  <si>
    <t>[清迈]清迈安纳塔拉度假酒店(Anantara Chiang Mai Resort)(3801936)</t>
  </si>
  <si>
    <t>豪华河景房(至少提前31天预订)&lt;连住两晚及以上&gt;&lt;双人入住&gt;&lt;不适用泰国客人&gt;&lt;双早&gt;</t>
  </si>
  <si>
    <t>HUANG/YIQIAN</t>
  </si>
  <si>
    <t xml:space="preserve">3093369	</t>
  </si>
  <si>
    <t xml:space="preserve">19842245	</t>
  </si>
  <si>
    <t xml:space="preserve">999223049612031	</t>
  </si>
  <si>
    <t>[仁川]仁川机场贝斯特韦斯特精品酒店(Best Western Premier Incheon Airport Hotel)(5923817)</t>
  </si>
  <si>
    <t>豪华双床房&lt;双人入住&gt;&lt;不适用韩国客人&gt;&lt;无早&gt;</t>
  </si>
  <si>
    <t>SHIBANO/KOHEI,OHNISHI/TOHRU</t>
  </si>
  <si>
    <t xml:space="preserve">3099867	</t>
  </si>
  <si>
    <t xml:space="preserve">23212565	</t>
  </si>
  <si>
    <t xml:space="preserve">999223151043993	</t>
  </si>
  <si>
    <t>[马六甲]马六甲峇峇家(Baba House Melaka)(99731513)</t>
  </si>
  <si>
    <t>大型豪华特大床房&lt;双人入住&gt;&lt;双早&gt;</t>
  </si>
  <si>
    <t>LEUNG/MEI LIN</t>
  </si>
  <si>
    <t xml:space="preserve">3125322	</t>
  </si>
  <si>
    <t xml:space="preserve">109740	</t>
  </si>
  <si>
    <t xml:space="preserve">999223204460260	</t>
  </si>
  <si>
    <t>Shen Quan Lee/Jerry,Shen Quan Lee/Jerry</t>
  </si>
  <si>
    <t xml:space="preserve">3140204	</t>
  </si>
  <si>
    <t xml:space="preserve">109887	</t>
  </si>
  <si>
    <t xml:space="preserve">999223208864866	</t>
  </si>
  <si>
    <t>[芭堤雅]阿玛瑞芭堤雅酒店(Amari Pattaya)(6311398)</t>
  </si>
  <si>
    <t>豪华特大床房(至少连住2晚及以上)&lt;今日特价 &gt;&lt;双人入住&gt;&lt;中宾&gt;&lt;双早&gt;</t>
  </si>
  <si>
    <t>Wong/Ming Wah Gary</t>
  </si>
  <si>
    <t xml:space="preserve">3141513	</t>
  </si>
  <si>
    <t xml:space="preserve">6806322	</t>
  </si>
  <si>
    <t xml:space="preserve">999223305244076	</t>
  </si>
  <si>
    <t>[曼谷]盛泰澜曼谷拉普崂中央广场酒店 (政府卫生认证)(Centara Grand at Central Plaza Ladprao Bangkok)(4955368)</t>
  </si>
  <si>
    <t>豪华特大床房&lt;今日特价 &gt;&lt;双人入住&gt;&lt;不适用泰国客人&gt;&lt;双早&gt;</t>
  </si>
  <si>
    <t>YUNG/HIU MAN</t>
  </si>
  <si>
    <t xml:space="preserve">3163982	</t>
  </si>
  <si>
    <t xml:space="preserve">265250268	</t>
  </si>
  <si>
    <t xml:space="preserve">999223407305481	</t>
  </si>
  <si>
    <t>[西归浦市]济州神话世界 盛捷服务公寓(Somerset Jeju Shinhwa World)(15303721)</t>
  </si>
  <si>
    <t>家庭地暖套房&lt;特惠&gt;&lt;四人入住&gt;&lt;早餐&gt;</t>
  </si>
  <si>
    <t>Jeon/Jungho</t>
  </si>
  <si>
    <t xml:space="preserve">3182399	</t>
  </si>
  <si>
    <t xml:space="preserve">	</t>
  </si>
  <si>
    <t xml:space="preserve">999223439428745	</t>
  </si>
  <si>
    <t>[曼谷]曼谷苏阁索酒店 (政府卫生认证)(The Sukosol Hotel Bangkok (SHA Plus+))(3627909)</t>
  </si>
  <si>
    <t>豪华特大床房(至少连住2晚及以上)&lt;双人入住&gt;&lt;中宾&gt;&lt;双早&gt;</t>
  </si>
  <si>
    <t>Gong/Huimin,Ma/Yu</t>
  </si>
  <si>
    <t xml:space="preserve">3189336	</t>
  </si>
  <si>
    <t xml:space="preserve">999223447906437	</t>
  </si>
  <si>
    <t>[仁川]仁川机场贝斯特韦斯特尊贵酒店(Best Western Premier Incheon Airport Hotel)(5923817)</t>
  </si>
  <si>
    <t>尊贵双人房&lt;双人入住&gt;&lt;不适用韩国客人&gt;&lt;无早&gt;</t>
  </si>
  <si>
    <t>LIN/YIER</t>
  </si>
  <si>
    <t xml:space="preserve">3190414	</t>
  </si>
  <si>
    <t xml:space="preserve">999223536401686	</t>
  </si>
  <si>
    <t>[岘港]岘港巴洛那酒店(Balcona Hotel Da Nang)(26626986)</t>
  </si>
  <si>
    <t>海侧一室房&lt;今日特价 &gt;&lt;五人入住&gt;&lt;早餐&gt;</t>
  </si>
  <si>
    <t>KIM/KYEONGMO,YUK/JONGSEON,LEE/HYUNJUN,JEONG/JEJUN,CHO/SUNGHYUN</t>
  </si>
  <si>
    <t xml:space="preserve">3206990	</t>
  </si>
  <si>
    <t xml:space="preserve">999223613213508	</t>
  </si>
  <si>
    <t>[新加坡]新加坡客安酒店(The Clan Hotel Singapore by Far East Hospitality)(76296409)</t>
  </si>
  <si>
    <t>豪华房&lt;双人入住&gt;&lt;适用于非澳大利亚/英国客人&gt;&lt;双早&gt;</t>
  </si>
  <si>
    <t>LIM/ZANETTE,KOO/HENRY</t>
  </si>
  <si>
    <t xml:space="preserve">3219551	</t>
  </si>
  <si>
    <t xml:space="preserve">273872324	</t>
  </si>
  <si>
    <t xml:space="preserve">999223623324281	</t>
  </si>
  <si>
    <t>[圣加布里埃尔]洛杉矶/圣加布里埃尔希尔顿酒店(Hilton Los Angeles/San Gabriel)(28557389)</t>
  </si>
  <si>
    <t>两张大床房&lt;双人入住&gt;&lt;无早&gt;</t>
  </si>
  <si>
    <t>SI/LIUQI,TANG/CHUNLING,ZHONG/WEIDONG,ZHAI/YONGMEI</t>
  </si>
  <si>
    <t xml:space="preserve">3221216	</t>
  </si>
  <si>
    <t xml:space="preserve">999223633010549	</t>
  </si>
  <si>
    <t>[曼谷]素坤逸 S15 酒店(S15 Sukhumvit Hotel)(45699463)</t>
  </si>
  <si>
    <t>商务套房&lt;特惠专享&gt;&lt;双人入住&gt;&lt;双早&gt;</t>
  </si>
  <si>
    <t>Tai/Chai Yong</t>
  </si>
  <si>
    <t xml:space="preserve">3223978	</t>
  </si>
  <si>
    <t xml:space="preserve">999223633039210	</t>
  </si>
  <si>
    <t>[普吉岛]普吉假日酒店(Holiday Inn Resort Phuket, an IHG Hotel)(3031621)</t>
  </si>
  <si>
    <t>标准房（1张特大床）(至少连住2晚及以上)&lt;今日特价 &gt;&lt;双人入住&gt;&lt;双早&gt;</t>
  </si>
  <si>
    <t>XIE/XINYU,XIAN/ZHIJIE</t>
  </si>
  <si>
    <t xml:space="preserve">3223985	</t>
  </si>
  <si>
    <t xml:space="preserve">15823297  15840297	</t>
  </si>
  <si>
    <t xml:space="preserve">999223645892520	</t>
  </si>
  <si>
    <t>[曼谷]曼谷lyf素坤逸8巷-雅诗阁管理(lyf Sukhumvit 8 Bangkok - Managed by The Ascott Limited)(99997345)</t>
  </si>
  <si>
    <t>特大床房(至少连住2晚及以上)&lt;双人入住&gt;&lt;不适用泰国客人&gt;&lt;无早&gt;</t>
  </si>
  <si>
    <t>WONG/WILLIAM KONG SHIU,ESCOBAR/NELSON LEPASANA,MANLICLIC/ABEL CLARIN,ANDREW/KOH BOON YEONG</t>
  </si>
  <si>
    <t xml:space="preserve">3227280	</t>
  </si>
  <si>
    <t xml:space="preserve">999223669056032	</t>
  </si>
  <si>
    <t>[普吉岛]普吉岛阿卡迪亚卡伦海滩铂尔曼度假酒店(Pullman Phuket Arcadia Karon Beach Resort)(3460018)</t>
  </si>
  <si>
    <t>园景豪华双床房(至少连住2晚及以上)&lt;特惠&gt;&lt;双人入住&gt;&lt;不适用泰国客人&gt;&lt;双早&gt;</t>
  </si>
  <si>
    <t>LI/YI,ZHANG/SHEN,CAO/QIAN,YOU/LIJUAN</t>
  </si>
  <si>
    <t xml:space="preserve">3231103	</t>
  </si>
  <si>
    <t xml:space="preserve">999223669353536	</t>
  </si>
  <si>
    <t>[合艾]合艾盛泰乐酒店(Centara Hotel Hat Yai)(5535789)</t>
  </si>
  <si>
    <t>高级双床房&lt;今日特价 &gt;&lt;双人入住&gt;&lt;适用于除泰国的亚洲客人&gt;&lt;双早&gt;</t>
  </si>
  <si>
    <t>Ten/Chou Ngiuk Annie,Yap/Kui Choo</t>
  </si>
  <si>
    <t xml:space="preserve">3231167	</t>
  </si>
  <si>
    <t>取消</t>
  </si>
  <si>
    <t xml:space="preserve">999223676000200	</t>
  </si>
  <si>
    <t>[芭堤雅]芭堤雅摩达斯度假村(Pattaya Modus Beachfront Resort)(100347752)</t>
  </si>
  <si>
    <t>高级特大床房&lt;双人入住&gt;&lt;双早&gt;</t>
  </si>
  <si>
    <t>Kruatrachoo Thammapalo/Choophon</t>
  </si>
  <si>
    <t xml:space="preserve">3232183	</t>
  </si>
  <si>
    <t xml:space="preserve">999223687097470	</t>
  </si>
  <si>
    <t>[蒙特雷帕克]‭洛杉矶 - 蒙特雷公园万怡酒店(Courtyard by Marriott Los Angeles Monterey Park)(104680873)</t>
  </si>
  <si>
    <t>标准房, 1 张特大床房&lt;双人入住&gt;&lt;无早&gt;</t>
  </si>
  <si>
    <t>Huang/Zhisheng</t>
  </si>
  <si>
    <t xml:space="preserve">3234220	</t>
  </si>
  <si>
    <t xml:space="preserve">98462531	</t>
  </si>
  <si>
    <t xml:space="preserve">999223695754348	</t>
  </si>
  <si>
    <t>RAMIREZ/CARLITO CAMILO PANTANGCO</t>
  </si>
  <si>
    <t xml:space="preserve">3235455	</t>
  </si>
  <si>
    <t xml:space="preserve">999223695907810	</t>
  </si>
  <si>
    <t>[宿务]宿务滨海前线酒店 - 北开垦(Bayfront Hotel Cebu – North Reclamation)(8235106)</t>
  </si>
  <si>
    <t>高级房&lt;今日特价 &gt;&lt;三人入住&gt;&lt;早餐&gt;</t>
  </si>
  <si>
    <t>Luz/Jiyas minn,Luz/Jiyas minn,Luz/Jiyas minn</t>
  </si>
  <si>
    <t xml:space="preserve">3235491	</t>
  </si>
  <si>
    <t xml:space="preserve">117532	</t>
  </si>
  <si>
    <t xml:space="preserve">999223731155331	</t>
  </si>
  <si>
    <t>尊贵双人房&lt;单人入住&gt;&lt;不适用韩国客人&gt;&lt;单早&gt;</t>
  </si>
  <si>
    <t>QI/BIN</t>
  </si>
  <si>
    <t xml:space="preserve">3245481	</t>
  </si>
  <si>
    <t xml:space="preserve">999223740857814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</si>
  <si>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</si>
  <si>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</si>
  <si>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ENG/SHARON</t>
  </si>
  <si>
    <t xml:space="preserve">3251953	</t>
  </si>
  <si>
    <t xml:space="preserve">10011004559	</t>
  </si>
  <si>
    <t xml:space="preserve">999223745387050	</t>
  </si>
  <si>
    <t>[仁川]仁川松岛天空公园酒店(Hotel Skypark Incheon Songdo)(28638693)</t>
  </si>
  <si>
    <t>标准双人床房&lt;双人入住&gt;&lt;无早&gt;</t>
  </si>
  <si>
    <t>HWANG/HYESUNG</t>
  </si>
  <si>
    <t xml:space="preserve">3254995	</t>
  </si>
  <si>
    <t xml:space="preserve">999223753013588	</t>
  </si>
  <si>
    <t>[吉隆坡]吉隆坡圣塔格兰德签名酒店(Santa Grand Signature Kuala Lumpur)(101006793)</t>
  </si>
  <si>
    <t>高级房(大床)(至少连住2晚及以上)&lt;双人入住&gt;&lt;双早&gt;</t>
  </si>
  <si>
    <t>CAO/WENJUN</t>
  </si>
  <si>
    <t xml:space="preserve">3259136	</t>
  </si>
  <si>
    <t xml:space="preserve">999223782416212	</t>
  </si>
  <si>
    <t>[普吉岛]攀瓦布里海滨度假村(Panwaburi Beachfront Resort)(96362785)</t>
  </si>
  <si>
    <t>豪华双床房&lt;双人入住&gt;&lt;无早&gt;</t>
  </si>
  <si>
    <t>JIANG/XIAOMAO,LI/LINGZI</t>
  </si>
  <si>
    <t xml:space="preserve">3269946	</t>
  </si>
  <si>
    <t xml:space="preserve">12963	</t>
  </si>
  <si>
    <t xml:space="preserve">999223788052540	</t>
  </si>
  <si>
    <t>[曼谷]曼谷玛杜兹酒店(Maduzi Hotel, Bangkok)(16900156)</t>
  </si>
  <si>
    <t>玛杜兹经典房&lt;双人入住&gt;&lt;双早&gt;</t>
  </si>
  <si>
    <t>ZHAO/JIAXUE</t>
  </si>
  <si>
    <t xml:space="preserve">3272548	</t>
  </si>
  <si>
    <t xml:space="preserve">04224291	</t>
  </si>
  <si>
    <t xml:space="preserve">999223818184790	</t>
  </si>
  <si>
    <t>[芭堤雅]达拉角度假村(Cape Dara Resort)(5470678)</t>
  </si>
  <si>
    <t>豪华双床房&lt;双人入住&gt;&lt;不适用泰国/印度次大陆客人&gt;&lt;双早&gt;</t>
  </si>
  <si>
    <t>Wang/Xiaodi,Wang/Jingying</t>
  </si>
  <si>
    <t xml:space="preserve">3280745	</t>
  </si>
  <si>
    <t xml:space="preserve">504036	</t>
  </si>
  <si>
    <t xml:space="preserve">999223818560201	</t>
  </si>
  <si>
    <t>玛杜兹经典房(连住3晚及以上)&lt;双人入住&gt;&lt;双早&gt;</t>
  </si>
  <si>
    <t>MAJIKOL/CICERO,MAJIKOL/CICERO</t>
  </si>
  <si>
    <t xml:space="preserve">3280925	</t>
  </si>
  <si>
    <t xml:space="preserve">04244306	</t>
  </si>
  <si>
    <t xml:space="preserve">999223820056201	</t>
  </si>
  <si>
    <t>[清迈]清迈宁曼枢纽诺富特酒店(Novotel Chiangmai Nimman Journeyhub)(42315375)</t>
  </si>
  <si>
    <t>标准特大床房(至少连住2晚及以上)&lt;今日特价 &gt;&lt;双人入住&gt;&lt;仅适用亚洲客人&gt;&lt;双早&gt;</t>
  </si>
  <si>
    <t>CHEN/LIE,LI/FANGPING</t>
  </si>
  <si>
    <t xml:space="preserve">3281672	</t>
  </si>
  <si>
    <t xml:space="preserve">176252	</t>
  </si>
  <si>
    <t xml:space="preserve">999223827190059	</t>
  </si>
  <si>
    <t>[曼谷]曼谷萨通JC凯文酒店(JC Kevin Sathorn Bangkok Hotel)(4401628)</t>
  </si>
  <si>
    <t>天际线景两卧室套房&lt;今日特价 &gt;&lt;四人入住&gt;&lt;早餐&gt;</t>
  </si>
  <si>
    <t>SHEK/YIU WING</t>
  </si>
  <si>
    <t xml:space="preserve">3282840	</t>
  </si>
  <si>
    <t xml:space="preserve">2844036	</t>
  </si>
  <si>
    <t xml:space="preserve">999223829780383	</t>
  </si>
  <si>
    <t>low/samuel</t>
  </si>
  <si>
    <t xml:space="preserve">3283478	</t>
  </si>
  <si>
    <t xml:space="preserve">21896	</t>
  </si>
  <si>
    <t xml:space="preserve">999223844543824	</t>
  </si>
  <si>
    <t>[芭堤雅]芭堤雅大中心点 - SHA Extra Plus 认证(Grande Centre Point Pattaya)(23791733)</t>
  </si>
  <si>
    <t>海景豪华转角房-双床(至少连住2晚及以上)&lt;限量特价&gt;&lt;双人入住&gt;&lt;不适用泰国客人&gt;&lt;双早&gt;</t>
  </si>
  <si>
    <t>CHAN/KAM HO TERENCE,Chan/Ching Har</t>
  </si>
  <si>
    <t xml:space="preserve">3288331	</t>
  </si>
  <si>
    <t xml:space="preserve">177391	</t>
  </si>
  <si>
    <t xml:space="preserve">999223853578166	</t>
  </si>
  <si>
    <t>[首尔]三井酒店(Hotel Samjung)(28525707)</t>
  </si>
  <si>
    <t>双床房&lt;双人入住&gt;&lt;无早&gt;</t>
  </si>
  <si>
    <t>KIM/EUNJIN</t>
  </si>
  <si>
    <t xml:space="preserve">3290310	</t>
  </si>
  <si>
    <t xml:space="preserve">23042324	</t>
  </si>
  <si>
    <t xml:space="preserve">999223858417146	</t>
  </si>
  <si>
    <t>park/sukhyeon</t>
  </si>
  <si>
    <t xml:space="preserve">3291699	</t>
  </si>
  <si>
    <t xml:space="preserve">23042338	</t>
  </si>
  <si>
    <t xml:space="preserve">999223881146688	</t>
  </si>
  <si>
    <t>[普吉岛]普吉岛安纳塔拉迈考度假村(Anantara Vacation Club Mai Khao Phuket)(7086098)</t>
  </si>
  <si>
    <t>两卧室泳池别墅(至少连住2晚及以上)&lt;四人入住&gt;&lt;早餐&gt;</t>
  </si>
  <si>
    <t>SITTIKAEW/KANYAKORN,SITTIKAEW/PARINDA,SITTHIKAEW/SRET,SITTHIKAEW/FONGKAM</t>
  </si>
  <si>
    <t xml:space="preserve">3298008	</t>
  </si>
  <si>
    <t xml:space="preserve">62003865	</t>
  </si>
  <si>
    <t xml:space="preserve">999223897251137	</t>
  </si>
  <si>
    <t>[曼谷]阿瓦尼河滨曼谷酒店(Avani Plus Riverside Bangkok Hotel)(6398263)</t>
  </si>
  <si>
    <t>阿瓦尼河景房 2张单人床(至少连住2晚及以上)&lt;双人入住&gt;&lt;不适用泰国客人&gt;&lt;双早&gt;</t>
  </si>
  <si>
    <t>ZHONG/HUA,HE/XIN,LIANG/DANHONG,CHEN/PING</t>
  </si>
  <si>
    <t xml:space="preserve">3301190	</t>
  </si>
  <si>
    <t xml:space="preserve">20189353	</t>
  </si>
  <si>
    <t xml:space="preserve">999223905294499	</t>
  </si>
  <si>
    <t>KAYO/WAKANA</t>
  </si>
  <si>
    <t xml:space="preserve">3303952	</t>
  </si>
  <si>
    <t xml:space="preserve">23232401	</t>
  </si>
  <si>
    <t xml:space="preserve">999223930636362	</t>
  </si>
  <si>
    <t>[丹戎本雅]天堂沙滩度假村(Rainbow Paradise Beach Resort)(12127310)</t>
  </si>
  <si>
    <t>豪华一室特大床房&lt;双人入住&gt;&lt;双早&gt;</t>
  </si>
  <si>
    <t>Fong Loh/Lee,Fong Loh/Lee</t>
  </si>
  <si>
    <t xml:space="preserve">3307639	</t>
  </si>
  <si>
    <t xml:space="preserve">167118	</t>
  </si>
  <si>
    <t xml:space="preserve">999223935649656	</t>
  </si>
  <si>
    <t>[新加坡]新加坡庄家大酒店(Hotel Boss Singapore)(4373844)</t>
  </si>
  <si>
    <t>高级大床房&lt;双人入住&gt;&lt;适用于除印度及次大陆国家客人&gt;&lt;无早&gt;</t>
  </si>
  <si>
    <t>Peh/Cheng Guan,Tercias/Maria Elena</t>
  </si>
  <si>
    <t xml:space="preserve">3308461	</t>
  </si>
  <si>
    <t xml:space="preserve">R23/0430/213315720	</t>
  </si>
  <si>
    <t xml:space="preserve">999223936756818	</t>
  </si>
  <si>
    <t>WONG/KUI REN,BAOMANO/MANA</t>
  </si>
  <si>
    <t xml:space="preserve">3308597	</t>
  </si>
  <si>
    <t xml:space="preserve">R23/0430/212749533	</t>
  </si>
  <si>
    <t xml:space="preserve">999223937791741	</t>
  </si>
  <si>
    <t>[曼谷]曼谷盛泰乐水门酒店(Centara Watergate Pavillion Hotel Bangkok)(4733674)</t>
  </si>
  <si>
    <t>高级双人床房&lt;今日特价 &gt;&lt;双人入住&gt;&lt;适用于除泰国的亚洲客人&gt;&lt;双早&gt;</t>
  </si>
  <si>
    <t>HENG/VIRADA</t>
  </si>
  <si>
    <t xml:space="preserve">3308763	</t>
  </si>
  <si>
    <t xml:space="preserve">250494	</t>
  </si>
  <si>
    <t xml:space="preserve">999223944427695	</t>
  </si>
  <si>
    <t>池景尊贵房（1张特大床，带阳台）&lt;双人入住&gt;&lt;双早&gt;</t>
  </si>
  <si>
    <t>WANG/SISI</t>
  </si>
  <si>
    <t xml:space="preserve">3310409	</t>
  </si>
  <si>
    <t xml:space="preserve">16486047	</t>
  </si>
  <si>
    <t xml:space="preserve">999223957194845	</t>
  </si>
  <si>
    <t>[芭堤雅]芭堤雅花园海景大酒店(Garden Cliff Resort &amp; Spa Pattaya)(51725609)</t>
  </si>
  <si>
    <t>海景豪华房&lt;今日特价 &gt;&lt;三人入住&gt;&lt;早餐&gt;</t>
  </si>
  <si>
    <t>JIANG/YINA,WANG/YI,JIANG/JUNJUN</t>
  </si>
  <si>
    <t xml:space="preserve">3313262	</t>
  </si>
  <si>
    <t xml:space="preserve">39967	</t>
  </si>
  <si>
    <t xml:space="preserve">999223967411759	</t>
  </si>
  <si>
    <t>[Mukim Gadong B]里兹国际酒店(The Rizqun International Hotel)(106419057)</t>
  </si>
  <si>
    <t>至尊豪华房 1张特大床&lt;双人入住&gt;&lt;双早&gt;</t>
  </si>
  <si>
    <t>LUKE/DEBBIE</t>
  </si>
  <si>
    <t xml:space="preserve">3315501	</t>
  </si>
  <si>
    <t xml:space="preserve">40080	</t>
  </si>
  <si>
    <t xml:space="preserve">999223970053199	</t>
  </si>
  <si>
    <t>[芭堤雅]芭堤雅北部遨舍度假酒店(OZO North Pattaya)(105013131)</t>
  </si>
  <si>
    <t>豪华海景双床房&lt;今日特价 &gt;&lt;双人入住&gt;&lt;中宾&gt;&lt;双早&gt;</t>
  </si>
  <si>
    <t>Hao/Dongli,Chen/Kaiwen</t>
  </si>
  <si>
    <t xml:space="preserve">3316483	</t>
  </si>
  <si>
    <t xml:space="preserve">178478	</t>
  </si>
  <si>
    <t xml:space="preserve">999223977860802	</t>
  </si>
  <si>
    <t>天际线景两卧室套房(至少连住2晚及以上)&lt;特惠专享&gt;&lt;四人入住&gt;&lt;早餐&gt;</t>
  </si>
  <si>
    <t>Chen/Xingyu,Shen/Mengluo,Fang/Shishun,Shi/Yuzhe</t>
  </si>
  <si>
    <t xml:space="preserve">3317795	</t>
  </si>
  <si>
    <t xml:space="preserve">2845843	</t>
  </si>
  <si>
    <t xml:space="preserve">999223978864264	</t>
  </si>
  <si>
    <t>大型豪华特大床房&lt;特价大促销&gt;&lt;双人入住&gt;&lt;双早&gt;</t>
  </si>
  <si>
    <t>ERIC NG/KAI LUN</t>
  </si>
  <si>
    <t xml:space="preserve">3318093	</t>
  </si>
  <si>
    <t xml:space="preserve">111532	</t>
  </si>
  <si>
    <t xml:space="preserve">999223980512436	</t>
  </si>
  <si>
    <t>[普吉岛]钻石崖温泉度假酒店(Diamond Cliff Resort &amp; Spa)(3629427)</t>
  </si>
  <si>
    <t>高级豪华海景房&lt;双人入住&gt;&lt;中宾&gt;&lt;双早&gt;</t>
  </si>
  <si>
    <t>JIAYU/LIANG,QIU/JIA</t>
  </si>
  <si>
    <t xml:space="preserve">3318655	</t>
  </si>
  <si>
    <t xml:space="preserve">519872	</t>
  </si>
  <si>
    <t xml:space="preserve">999223980978836	</t>
  </si>
  <si>
    <t>[芭堤雅]芭堤雅爱湾皇家巡航酒店(A-One the Royal Cruise Hotel Pattaya)(4037063)</t>
  </si>
  <si>
    <t>豪华双床房(至少连住2晚及以上)&lt;不适用印度客人&gt;&lt;双早&gt;</t>
  </si>
  <si>
    <t>xu/yueshan,he/minshi,he/manchi,ye/xiaorong,ye/zhiqiang</t>
  </si>
  <si>
    <t xml:space="preserve">3318798	</t>
  </si>
  <si>
    <t xml:space="preserve">977102	</t>
  </si>
  <si>
    <t xml:space="preserve">999223985178910	</t>
  </si>
  <si>
    <t>[曼谷]曼谷新德霍恩凯宾斯基酒店(Sindhorn Kempinski Hotel Bangkok)(92930805)</t>
  </si>
  <si>
    <t>尊贵双床公寓(连住3晚及以上)&lt;今日特价 &gt;&lt;双人入住&gt;&lt;双早&gt;</t>
  </si>
  <si>
    <t>SUN/ZHONGYUAN</t>
  </si>
  <si>
    <t xml:space="preserve">3320764	</t>
  </si>
  <si>
    <t xml:space="preserve">5226150	</t>
  </si>
  <si>
    <t xml:space="preserve">999223986014912	</t>
  </si>
  <si>
    <t>[吉隆坡]吉隆坡邵氏广场美居酒店(Mercure Kuala Lumpur Shaw Parade)(28538026)</t>
  </si>
  <si>
    <t>豪华双床房(至少连住2晚及以上)&lt;特惠专享&gt;&lt;单人入住&gt;&lt;单早&gt;</t>
  </si>
  <si>
    <t>Zhu/Yiqi</t>
  </si>
  <si>
    <t xml:space="preserve">3321353	</t>
  </si>
  <si>
    <t xml:space="preserve">419041	</t>
  </si>
  <si>
    <t xml:space="preserve">999223992263965	</t>
  </si>
  <si>
    <t>豪华特大床房(至少连住2晚及以上)&lt;今日特价 &gt;&lt;双人入住&gt;&lt;仅适用亚洲客人&gt;&lt;双早&gt;</t>
  </si>
  <si>
    <t>TEO/HUI HUI ALISON</t>
  </si>
  <si>
    <t xml:space="preserve">3322733	</t>
  </si>
  <si>
    <t xml:space="preserve">250799	</t>
  </si>
  <si>
    <t xml:space="preserve">999224000785217	</t>
  </si>
  <si>
    <t>高级双床房&lt;今日特价 &gt;&lt;双人入住&gt;&lt;中宾&gt;&lt;双早&gt;</t>
  </si>
  <si>
    <t>GUO/SIQI,ZHOU/SHUDA,XU/ZHANGYUE,ZOU/DEPENG,HE/XIANGYING,LIU/HONG</t>
  </si>
  <si>
    <t xml:space="preserve">3325866	</t>
  </si>
  <si>
    <t xml:space="preserve">179316	</t>
  </si>
  <si>
    <t xml:space="preserve">999224006156617	</t>
  </si>
  <si>
    <t>[普吉岛]攀瓦布里海滨度假村(Panwaburi Beachfront Resort - Sha Extra Plus)(96362785)</t>
  </si>
  <si>
    <t>豪华双人房（直通泳池）&lt;特惠专享&gt;&lt;双人入住&gt;&lt;无早&gt;</t>
  </si>
  <si>
    <t>WANG/MENGYUN</t>
  </si>
  <si>
    <t xml:space="preserve">3327216	</t>
  </si>
  <si>
    <t xml:space="preserve">14030	</t>
  </si>
  <si>
    <t xml:space="preserve">999224008831635	</t>
  </si>
  <si>
    <t>[曼谷]曼谷京华大酒店(Hotel Royal Bangkok@Chinatown)(17263358)</t>
  </si>
  <si>
    <t>高级房(无窗)(至少连住2晚及以上)&lt;双人入住&gt;&lt;无早&gt;</t>
  </si>
  <si>
    <t>LI/MIN,LU/YAOYAO</t>
  </si>
  <si>
    <t xml:space="preserve">3328097	</t>
  </si>
  <si>
    <t xml:space="preserve">350897	</t>
  </si>
  <si>
    <t xml:space="preserve">999224010455426	</t>
  </si>
  <si>
    <t>[曼谷]曼谷素坤逸十一酒店(Eleven Hotel Bangkok Sukhumvit 11)(96059687)</t>
  </si>
  <si>
    <t>超值豪华特大床房&lt;双人入住&gt;&lt;无早&gt;</t>
  </si>
  <si>
    <t>DAVENPORT/CRAIG PAUL</t>
  </si>
  <si>
    <t xml:space="preserve">3328537	</t>
  </si>
  <si>
    <t xml:space="preserve">43721	</t>
  </si>
  <si>
    <t xml:space="preserve">999224016416264	</t>
  </si>
  <si>
    <t>[吉隆坡]太平洋快捷酒店中环街市吉隆坡(Pacific Express Hotel Central Market Kuala Lumpur)(4654230)</t>
  </si>
  <si>
    <t>高级双床房&lt;双人入住&gt;&lt;双早&gt;</t>
  </si>
  <si>
    <t>Richgustav/Arendziano</t>
  </si>
  <si>
    <t xml:space="preserve">3331055	</t>
  </si>
  <si>
    <t xml:space="preserve">127953	</t>
  </si>
  <si>
    <t xml:space="preserve">999224016706999	</t>
  </si>
  <si>
    <t>[曼谷]曼谷大仓新颐酒店(The Okura Prestige Bangkok)(4646619)</t>
  </si>
  <si>
    <t>豪华特大床房-禁烟&lt;特惠专享&gt;&lt;双人入住&gt;&lt;双早&gt;</t>
  </si>
  <si>
    <t>HO/CHON IN</t>
  </si>
  <si>
    <t xml:space="preserve">3331291	</t>
  </si>
  <si>
    <t xml:space="preserve">7048459	</t>
  </si>
  <si>
    <t xml:space="preserve">999224017004711	</t>
  </si>
  <si>
    <t>豪华尊贵房&lt;特惠&gt;&lt;双人入住&gt;&lt;双早&gt;</t>
  </si>
  <si>
    <t>KIM/GYEONGEON</t>
  </si>
  <si>
    <t xml:space="preserve">3331519	</t>
  </si>
  <si>
    <t xml:space="preserve">424696	</t>
  </si>
  <si>
    <t xml:space="preserve">24017167851	</t>
  </si>
  <si>
    <t>[曼谷]曼谷安纳塔拉河畔度假酒店(Anantara Riverside Bangkok Resort)(6390209)</t>
  </si>
  <si>
    <t>豪华小套房(至少连住2晚及以上)&lt;双人入住&gt;&lt;不适用泰国客人&gt;&lt;双早&gt;</t>
  </si>
  <si>
    <t>Kang/Sang Hee</t>
  </si>
  <si>
    <t xml:space="preserve">3331604	</t>
  </si>
  <si>
    <t xml:space="preserve">20241194	</t>
  </si>
  <si>
    <t xml:space="preserve">999224025036777	</t>
  </si>
  <si>
    <t>[曼谷]贝斯特韦斯特精选惜客福得拉玛四世酒店(Seekers Finders Rama IV Hotel SureStay Collection by BW)(95676449)</t>
  </si>
  <si>
    <t>高级城景特大床房&lt;双人入住&gt;&lt;不适用泰国客人&gt;&lt;无早&gt;</t>
  </si>
  <si>
    <t>WU/BINGRUI,WU/FAN</t>
  </si>
  <si>
    <t xml:space="preserve">3333276	</t>
  </si>
  <si>
    <t xml:space="preserve">BK008675/1	</t>
  </si>
  <si>
    <t xml:space="preserve">999224033272823	</t>
  </si>
  <si>
    <t>[曼谷]曼谷 LiT 酒店(LiT BANGKOK Hotel)(3799511)</t>
  </si>
  <si>
    <t>不同温度双床房(至少连住2晚及以上)&lt;特价大促销&gt;&lt;双人入住&gt;&lt;双早&gt;</t>
  </si>
  <si>
    <t>WU/YI TING</t>
  </si>
  <si>
    <t xml:space="preserve">3335713	</t>
  </si>
  <si>
    <t xml:space="preserve">14001	</t>
  </si>
  <si>
    <t xml:space="preserve">999224033631388	</t>
  </si>
  <si>
    <t>[普吉岛]普吉岛卡塔坦尼海滩度假村(Katathani Phuket Beach Resort)(1549705)</t>
  </si>
  <si>
    <t>布黎翼豪华双人床或双床房&lt;特惠专享&gt;&lt;双人入住&gt;&lt;双早&gt;&lt;net rate mode&gt;</t>
  </si>
  <si>
    <t>WANG/LING,Su/Lifang</t>
  </si>
  <si>
    <t xml:space="preserve">3335837	</t>
  </si>
  <si>
    <t xml:space="preserve">999224033645914	</t>
  </si>
  <si>
    <t>[曼谷]曼谷维伊 - 美憬阁酒店(VIE Hotel Bangkok, MGallery Hotel Collection)(3906021)</t>
  </si>
  <si>
    <t>行政套房(至少连住2晚及以上)&lt;双人入住&gt;&lt;中宾&gt;&lt;双早&gt;</t>
  </si>
  <si>
    <t>HUANG/HAOHUI,HAN/YUE</t>
  </si>
  <si>
    <t xml:space="preserve">3335840	</t>
  </si>
  <si>
    <t xml:space="preserve">7996440	</t>
  </si>
  <si>
    <t xml:space="preserve">999224031762042	</t>
  </si>
  <si>
    <t>GIAM/TEIK SHENG</t>
  </si>
  <si>
    <t xml:space="preserve">3335103	</t>
  </si>
  <si>
    <t xml:space="preserve">111756	</t>
  </si>
  <si>
    <t xml:space="preserve">999224039877404	</t>
  </si>
  <si>
    <t>[宿务]宿务莱克斯酒店(Lex Hotel Cebu)(5320426)</t>
  </si>
  <si>
    <t>高级双床房&lt;今日特价 &gt;&lt;双人入住&gt;&lt;无早&gt;</t>
  </si>
  <si>
    <t>KIM/CHAHUN</t>
  </si>
  <si>
    <t xml:space="preserve">3337391	</t>
  </si>
  <si>
    <t xml:space="preserve">8205921-3	</t>
  </si>
  <si>
    <t xml:space="preserve">999224044202881	</t>
  </si>
  <si>
    <t>[釜山]斯坦福酒店釜山(Stanford Hotel Busan)(28525719)</t>
  </si>
  <si>
    <t>Yoo/Byungil</t>
  </si>
  <si>
    <t xml:space="preserve">3338473	</t>
  </si>
  <si>
    <t xml:space="preserve">23856243	</t>
  </si>
  <si>
    <t xml:space="preserve">999224044445824	</t>
  </si>
  <si>
    <t>[拉普拉普]马克坦 BE 度假村(BE Resort Mactan)(28566461)</t>
  </si>
  <si>
    <t>炫酷房&lt;双人入住&gt;&lt;双早&gt;</t>
  </si>
  <si>
    <t>Chan and Germaine Chan/Charlie</t>
  </si>
  <si>
    <t xml:space="preserve">3338640	</t>
  </si>
  <si>
    <t xml:space="preserve">115878	</t>
  </si>
  <si>
    <t xml:space="preserve">999224047362629	</t>
  </si>
  <si>
    <t>[吉隆坡]吉隆坡千禧大酒店(Grand Millennium Kuala Lumpur)(5411063)</t>
  </si>
  <si>
    <t>豪华客房(至少连住2晚及以上)&lt;双人入住&gt;&lt;双早&gt;</t>
  </si>
  <si>
    <t>BINTI HANAPI/NUR BALQIS</t>
  </si>
  <si>
    <t xml:space="preserve">3339669	</t>
  </si>
  <si>
    <t xml:space="preserve">26010905	</t>
  </si>
  <si>
    <t xml:space="preserve">999224048345613	</t>
  </si>
  <si>
    <t>[哥打京那巴鲁]明园酒店及公寓(Ming Garden Hotel &amp; Residences)(5281385)</t>
  </si>
  <si>
    <t>高级房(至少连住2晚及以上)&lt;今日特惠&gt;&lt;双人入住&gt;&lt;双早&gt;</t>
  </si>
  <si>
    <t>RUSTAM/NURSHAFIQAH BINTI</t>
  </si>
  <si>
    <t xml:space="preserve">3340138	</t>
  </si>
  <si>
    <t xml:space="preserve">8619493	</t>
  </si>
  <si>
    <t xml:space="preserve">999224045018048	</t>
  </si>
  <si>
    <t>[芽庄]李湛酒店(Le's Cham Hotel)(104457454)</t>
  </si>
  <si>
    <t>豪华房&lt;今日特价 &gt;&lt;双人入住&gt;&lt;双早&gt;</t>
  </si>
  <si>
    <t>LAM/THI HUYNH NGUYEN</t>
  </si>
  <si>
    <t xml:space="preserve">3338765	</t>
  </si>
  <si>
    <t xml:space="preserve">17427	</t>
  </si>
  <si>
    <t xml:space="preserve">999224050715599	</t>
  </si>
  <si>
    <t>[芭堤雅]芭堤雅遨舍度假酒店(OZO North Pattaya)(105013131)</t>
  </si>
  <si>
    <t>fan/meishan,zheng/xueying</t>
  </si>
  <si>
    <t xml:space="preserve">3340954	</t>
  </si>
  <si>
    <t xml:space="preserve">999224050756969	</t>
  </si>
  <si>
    <t>豪华双床房-禁烟&lt;特惠专享&gt;&lt;双人入住&gt;&lt;双早&gt;</t>
  </si>
  <si>
    <t>SASAI/EMIKO</t>
  </si>
  <si>
    <t xml:space="preserve">3340988	</t>
  </si>
  <si>
    <t xml:space="preserve">7050541	</t>
  </si>
  <si>
    <t xml:space="preserve">999224052621015	</t>
  </si>
  <si>
    <t>[Racha Thewa]阿玛拉素万那普酒店(Amaranth Suvarnabhumi Hotel)(4984706)</t>
  </si>
  <si>
    <t>豪华房&lt;特惠专享&gt;&lt;单人入住&gt;&lt;单早&gt;</t>
  </si>
  <si>
    <t>ZHAO/BIN</t>
  </si>
  <si>
    <t xml:space="preserve">3342109	</t>
  </si>
  <si>
    <t xml:space="preserve">68876	</t>
  </si>
  <si>
    <t xml:space="preserve">999224054343714	</t>
  </si>
  <si>
    <t>[曼谷]曼谷拉差达宜必思尚品酒店(Ibis Styles Bangkok Ratchada)(46080525)</t>
  </si>
  <si>
    <t>标准大床房(至少连住2晚及以上)&lt;双人入住&gt;&lt;不适用泰国客人&gt;&lt;双早&gt;</t>
  </si>
  <si>
    <t>HE/YUZHEN</t>
  </si>
  <si>
    <t xml:space="preserve">3342328	</t>
  </si>
  <si>
    <t xml:space="preserve">172031	</t>
  </si>
  <si>
    <t xml:space="preserve">999224055065542	</t>
  </si>
  <si>
    <t>[民都鲁]民都鲁园市艾佛利酒店(Parkcity Everly Hotel Bintulu)(5677209)</t>
  </si>
  <si>
    <t>豪华双床房&lt;特惠&gt;&lt;双人入住&gt;&lt;无早&gt;</t>
  </si>
  <si>
    <t>GINING/JUSTIN</t>
  </si>
  <si>
    <t xml:space="preserve">3342386	</t>
  </si>
  <si>
    <t xml:space="preserve">BK-056014	</t>
  </si>
  <si>
    <t xml:space="preserve">999224056498090	</t>
  </si>
  <si>
    <t>[邦帕利]盖特43机场酒店(Gate43 Airport Hotel)(95453304)</t>
  </si>
  <si>
    <t>池景豪华特大床房&lt;双人入住&gt;&lt;无早&gt;</t>
  </si>
  <si>
    <t>HAN/MINGXIAO</t>
  </si>
  <si>
    <t xml:space="preserve">3342653	</t>
  </si>
  <si>
    <t xml:space="preserve">999224058605992	</t>
  </si>
  <si>
    <t>[仁川]仁川永宗岛天空酒店(Yeongjongdo Air Sky Hotel Incheon Airport)(105594512)</t>
  </si>
  <si>
    <t>海港景标准双人床房&lt;今日特价 &gt;&lt;双人入住&gt;&lt;无早&gt;</t>
  </si>
  <si>
    <t>LEE/DAHYUN</t>
  </si>
  <si>
    <t xml:space="preserve">3343175	</t>
  </si>
  <si>
    <t xml:space="preserve">23095797	</t>
  </si>
  <si>
    <t xml:space="preserve">999224061765056	</t>
  </si>
  <si>
    <t>[普吉岛]普吉岛科莫雅姆度假村(COMO Point Yamu, Phuket)(5972732)</t>
  </si>
  <si>
    <t>海湾特大床房&lt;双人入住&gt;&lt;仅适用于中国&amp;新加坡客人&gt;&lt;双早&gt;</t>
  </si>
  <si>
    <t>Duan/Chu</t>
  </si>
  <si>
    <t xml:space="preserve">3344209	</t>
  </si>
  <si>
    <t xml:space="preserve">1304659	</t>
  </si>
  <si>
    <t xml:space="preserve">999224062114351	</t>
  </si>
  <si>
    <t>[Ulu Kinta]万雅岚温泉度假村(The Banjaran Hotsprings Retreat)(102558673)</t>
  </si>
  <si>
    <t>湖景别墅&lt;双人入住&gt;&lt;双早&gt;</t>
  </si>
  <si>
    <t>Staples/Brett</t>
  </si>
  <si>
    <t xml:space="preserve">3344325	</t>
  </si>
  <si>
    <t xml:space="preserve">274942258	</t>
  </si>
  <si>
    <t xml:space="preserve">999224063438621	</t>
  </si>
  <si>
    <t>[吉隆坡]吉隆坡柏威年酒店 · 悦榕管理(Pavilion Hotel Kuala Lumpur Managed by Banyan Tree)(25469067)</t>
  </si>
  <si>
    <t>庭景绿洲特大床房&lt;双人入住&gt;&lt;双早&gt;</t>
  </si>
  <si>
    <t>TAN/SIEW HWA</t>
  </si>
  <si>
    <t xml:space="preserve">3344732	</t>
  </si>
  <si>
    <t xml:space="preserve">236338	</t>
  </si>
  <si>
    <t xml:space="preserve">999224064742938	</t>
  </si>
  <si>
    <t>Ahmad/Zharif</t>
  </si>
  <si>
    <t xml:space="preserve">3345121	</t>
  </si>
  <si>
    <t xml:space="preserve">111823	</t>
  </si>
  <si>
    <t xml:space="preserve">999224065930376	</t>
  </si>
  <si>
    <t>豪华特大床套房(至少连住2晚及以上)&lt;双人入住&gt;&lt;中宾&gt;&lt;双早&gt;</t>
  </si>
  <si>
    <t>LU/LIBIN</t>
  </si>
  <si>
    <t xml:space="preserve">3345534	</t>
  </si>
  <si>
    <t xml:space="preserve">7996780	</t>
  </si>
  <si>
    <t xml:space="preserve">999224065978354	</t>
  </si>
  <si>
    <t>LUAN/HONGWEI</t>
  </si>
  <si>
    <t xml:space="preserve">3345551	</t>
  </si>
  <si>
    <t xml:space="preserve">7996779	</t>
  </si>
  <si>
    <t xml:space="preserve">999224066331174	</t>
  </si>
  <si>
    <t>[斯里巴加湾市]海尔酒店(Higher Hotel)(107218188)</t>
  </si>
  <si>
    <t>豪华套房&lt;双人入住&gt;&lt;双早&gt;</t>
  </si>
  <si>
    <t>Rahman/Sabrina,Rahman/Sabrina</t>
  </si>
  <si>
    <t xml:space="preserve">3345687	</t>
  </si>
  <si>
    <t xml:space="preserve">999224067975935	</t>
  </si>
  <si>
    <t>[曼谷]摩德沙吞酒店(Mode Sathorn Hotel)(4370772)</t>
  </si>
  <si>
    <t>摩德豪华房&lt;特惠&gt;&lt;双人入住&gt;&lt;适用于除泰国、韩国和中国台湾的亚洲客人&gt;&lt;双早&gt;</t>
  </si>
  <si>
    <t>LEUNG/MEI CHI</t>
  </si>
  <si>
    <t xml:space="preserve">3346248	</t>
  </si>
  <si>
    <t xml:space="preserve">24900	</t>
  </si>
  <si>
    <t xml:space="preserve">999224068402734	</t>
  </si>
  <si>
    <t>CHER/KOK SANG</t>
  </si>
  <si>
    <t xml:space="preserve">3346472	</t>
  </si>
  <si>
    <t xml:space="preserve">26011419	</t>
  </si>
  <si>
    <t xml:space="preserve">999224068431973	</t>
  </si>
  <si>
    <t>[普吉岛]普吉岛卡隆亚维斯塔格兰德-美憬阁索菲特酒店(Avista Grande Phuket Karon MGallery by Sofitel)(13921342)</t>
  </si>
  <si>
    <t>海景尊贵家庭房(1 张特大床和 1 张大床) - 带阳台(至少连住2晚及以上)&lt;双人入住&gt;&lt;不适用泰国客人&gt;&lt;双早&gt;</t>
  </si>
  <si>
    <t>ZHAI/WENXIONG</t>
  </si>
  <si>
    <t xml:space="preserve">3346483	</t>
  </si>
  <si>
    <t xml:space="preserve">344992	</t>
  </si>
  <si>
    <t xml:space="preserve">999224070055824	</t>
  </si>
  <si>
    <t>[阿布扎比]占奈萨拉卜塔酒店(Jannah Burj Al Sarab)(102632468)</t>
  </si>
  <si>
    <t>豪华特大床房&lt;双人入住&gt;&lt;双早&gt;</t>
  </si>
  <si>
    <t>Nadezda/Boeva,Boeva/Nadezda</t>
  </si>
  <si>
    <t xml:space="preserve">3346516	</t>
  </si>
  <si>
    <t xml:space="preserve">20481743	</t>
  </si>
  <si>
    <t xml:space="preserve">999224071718113	</t>
  </si>
  <si>
    <t>[华欣]华欣盛泰澜海滩别墅及度假村(Centara Grand Beach Resort &amp; Villas Hua Hin)(5624636)</t>
  </si>
  <si>
    <t>豪华双床房&lt;今日特价 &gt;&lt;双人入住&gt;&lt;适用于除泰国的亚洲客人&gt;&lt;双早&gt;</t>
  </si>
  <si>
    <t>jiang/ranran</t>
  </si>
  <si>
    <t xml:space="preserve">3346778	</t>
  </si>
  <si>
    <t xml:space="preserve">999224072501347	</t>
  </si>
  <si>
    <t>[迪拜]迪拜德伊勒温德姆戴斯酒店(Days Hotel by Wyndham Dubai Deira)(106477760)</t>
  </si>
  <si>
    <t>高级房, 1张大床, 城市景观&lt;双人入住&gt;&lt;无早&gt;</t>
  </si>
  <si>
    <t>LIANG/YUANJUAN</t>
  </si>
  <si>
    <t xml:space="preserve">3346879	</t>
  </si>
  <si>
    <t xml:space="preserve">240094	</t>
  </si>
  <si>
    <t xml:space="preserve">999224072528916	</t>
  </si>
  <si>
    <t xml:space="preserve">3346883	</t>
  </si>
  <si>
    <t xml:space="preserve">162150	</t>
  </si>
  <si>
    <t xml:space="preserve">999224074018640	</t>
  </si>
  <si>
    <t>[八打灵再也]阿万特酒店(Avante Hotel)(100419478)</t>
  </si>
  <si>
    <t>高级特大床房&lt;双人入住&gt;&lt;仅适用亚洲客人&gt;&lt;无早&gt;</t>
  </si>
  <si>
    <t>FAZLIN/NUR</t>
  </si>
  <si>
    <t xml:space="preserve">3347367	</t>
  </si>
  <si>
    <t xml:space="preserve">160427	</t>
  </si>
  <si>
    <t xml:space="preserve">999224074137577	</t>
  </si>
  <si>
    <t>[宿务]瑟达宿务中央集团酒店(Seda Central Bloc Cebu)(102600665)</t>
  </si>
  <si>
    <t>豪华房&lt;双人入住&gt;&lt;双早&gt;</t>
  </si>
  <si>
    <t>JUNG/HYEONJU</t>
  </si>
  <si>
    <t xml:space="preserve">3347391	</t>
  </si>
  <si>
    <t xml:space="preserve">2712509	</t>
  </si>
  <si>
    <t xml:space="preserve">999224075194269	</t>
  </si>
  <si>
    <t>[首尔]首尔纳鲁美憬阁大使酒店(Hotel Naru Seoul MGallery Ambassador)(106045024)</t>
  </si>
  <si>
    <t>城景高级大床房(至少连住2晚及以上)&lt;双人入住&gt;&lt;不适用韩国客人&gt;&lt;特价促销&gt;&lt;无早&gt;</t>
  </si>
  <si>
    <t>LIANG/YUWEI</t>
  </si>
  <si>
    <t xml:space="preserve">3347775	</t>
  </si>
  <si>
    <t xml:space="preserve">64026858	</t>
  </si>
  <si>
    <t xml:space="preserve">999224075280303	</t>
  </si>
  <si>
    <t>De paz/Ramon,De paz/Ramon</t>
  </si>
  <si>
    <t xml:space="preserve">3347803	</t>
  </si>
  <si>
    <t xml:space="preserve">20481780	</t>
  </si>
  <si>
    <t xml:space="preserve">999224076004154	</t>
  </si>
  <si>
    <t>YOO/YOUNGHWA</t>
  </si>
  <si>
    <t xml:space="preserve">3348075	</t>
  </si>
  <si>
    <t xml:space="preserve">111858	</t>
  </si>
  <si>
    <t xml:space="preserve">999224076193091	</t>
  </si>
  <si>
    <t>You/Jianwei</t>
  </si>
  <si>
    <t xml:space="preserve">3348136	</t>
  </si>
  <si>
    <t xml:space="preserve">240132	</t>
  </si>
  <si>
    <t xml:space="preserve">999224076426423	</t>
  </si>
  <si>
    <t>[乔治市]槟城长荣桂冠酒店 (槟城对抗新冠肺炎认证)(Evergreen Laurel Hotel Penang (PenangFightCovid-19 Certified))(28528115)</t>
  </si>
  <si>
    <t>城景高级双床房&lt;双人入住&gt;&lt;无早&gt;</t>
  </si>
  <si>
    <t>PUAH/CHENG BENG</t>
  </si>
  <si>
    <t xml:space="preserve">3348324	</t>
  </si>
  <si>
    <t xml:space="preserve">23051048141	</t>
  </si>
  <si>
    <t xml:space="preserve">999224077023606	</t>
  </si>
  <si>
    <t>Edrian/Tomoro,Tomoro/Edrian</t>
  </si>
  <si>
    <t xml:space="preserve">3348479	</t>
  </si>
  <si>
    <t xml:space="preserve">20481887	</t>
  </si>
  <si>
    <t xml:space="preserve">999224077193642	</t>
  </si>
  <si>
    <t>小型家庭套房&lt;三人入住&gt;&lt;不适用泰国/印度次大陆客人&gt;&lt;早餐&gt;</t>
  </si>
  <si>
    <t>TIAN/XU,YAO/ZIXIAN,WEI/GUORONG</t>
  </si>
  <si>
    <t xml:space="preserve">3348568	</t>
  </si>
  <si>
    <t xml:space="preserve">506577	</t>
  </si>
  <si>
    <t xml:space="preserve">999224075706674	</t>
  </si>
  <si>
    <t>Lau/Cheau Gaat</t>
  </si>
  <si>
    <t xml:space="preserve">3347995	</t>
  </si>
  <si>
    <t xml:space="preserve">111857	</t>
  </si>
  <si>
    <t xml:space="preserve">999224078606458	</t>
  </si>
  <si>
    <t>[曼谷]曼谷爱湾酒店(A-One Bangkok Hotel)(4372813)</t>
  </si>
  <si>
    <t>高级双床房(至少连住2晚及以上)&lt;双人入住&gt;&lt;不适用印度客人&gt;&lt;双早&gt;</t>
  </si>
  <si>
    <t>QIU/HONGPENG</t>
  </si>
  <si>
    <t xml:space="preserve">3349103	</t>
  </si>
  <si>
    <t xml:space="preserve">1042799	</t>
  </si>
  <si>
    <t xml:space="preserve">999224080149476	</t>
  </si>
  <si>
    <t>[普吉岛]普吉岛芭东英迪格酒店 - IHG 旗下酒店(Hotel Indigo Phuket Patong, an IHG Hotel - Sha Extra Plus)(42684109)</t>
  </si>
  <si>
    <t>花园精致套房（1张特大床，带露台）(至少连住2晚及以上)&lt;今日特价 &gt;&lt;双人入住&gt;&lt;双早&gt;</t>
  </si>
  <si>
    <t>QIU/SHUHUA,WU/SHAOLU</t>
  </si>
  <si>
    <t xml:space="preserve">3349620	</t>
  </si>
  <si>
    <t xml:space="preserve">158584	</t>
  </si>
  <si>
    <t xml:space="preserve">999224080428483	</t>
  </si>
  <si>
    <t>[曼谷]曼谷铂尔曼G酒店(Pullman Bangkok Hotel G)(2497067)</t>
  </si>
  <si>
    <t>G豪华房(连住3晚及以上)&lt;特惠&gt;&lt;双人入住&gt;&lt;中宾&gt;&lt;双早&gt;</t>
  </si>
  <si>
    <t>HU/ZHIFANG</t>
  </si>
  <si>
    <t xml:space="preserve">3349700	</t>
  </si>
  <si>
    <t xml:space="preserve">64094400	</t>
  </si>
  <si>
    <t xml:space="preserve">999224081802870	</t>
  </si>
  <si>
    <t>[新加坡]新加坡圣淘沙索菲特度假村及水疗中心(Sofitel Singapore Sentosa Resort &amp; Spa (SG Clean))(3737042)</t>
  </si>
  <si>
    <t>奢华特大床房(至少连住2晚及以上)&lt;双人入住&gt;&lt;双早&gt;</t>
  </si>
  <si>
    <t>HE/TONGXI,qiu/Fei</t>
  </si>
  <si>
    <t xml:space="preserve">3350393	</t>
  </si>
  <si>
    <t xml:space="preserve"> 64162563	</t>
  </si>
  <si>
    <t xml:space="preserve">999224081861920	</t>
  </si>
  <si>
    <t>[普吉岛]普吉岛麦考安纳塔拉别墅度假酒店(Anantara Mai Khao Phuket Villas)(4038225)</t>
  </si>
  <si>
    <t>礁湖池景别墅(至少连住2晚及以上)&lt;双人入住&gt;&lt;双早&gt;</t>
  </si>
  <si>
    <t>YANG/QINGXIANG,LOU/HUE</t>
  </si>
  <si>
    <t xml:space="preserve">3350887	</t>
  </si>
  <si>
    <t xml:space="preserve">62016763	</t>
  </si>
  <si>
    <t xml:space="preserve">999224082122848	</t>
  </si>
  <si>
    <t>WONG/CONNIE</t>
  </si>
  <si>
    <t xml:space="preserve">3350604	</t>
  </si>
  <si>
    <t xml:space="preserve">160527	</t>
  </si>
  <si>
    <t xml:space="preserve">999224082382678	</t>
  </si>
  <si>
    <t>阿瓦尼全河景房 1张特大床(至少连住2晚及以上)&lt;双人入住&gt;&lt;不适用泰国客人&gt;&lt;双早&gt;</t>
  </si>
  <si>
    <t>KANG/HUN</t>
  </si>
  <si>
    <t xml:space="preserve">3350718	</t>
  </si>
  <si>
    <t xml:space="preserve">20270685	</t>
  </si>
  <si>
    <t xml:space="preserve">999224082626227	</t>
  </si>
  <si>
    <t>标准两张单人床房(至少连住2晚及以上)&lt;双人入住&gt;&lt;不适用泰国客人&gt;&lt;双早&gt;</t>
  </si>
  <si>
    <t>YU/YOXUAN,WANG/CHIOUWEN,TSAI/MANCHUN</t>
  </si>
  <si>
    <t xml:space="preserve">3350824	</t>
  </si>
  <si>
    <t xml:space="preserve">172417-419	</t>
  </si>
  <si>
    <t xml:space="preserve">999224083076116	</t>
  </si>
  <si>
    <t>XIE/QIXIAN,Zhang yanying/Yan ying</t>
  </si>
  <si>
    <t xml:space="preserve">3350942	</t>
  </si>
  <si>
    <t xml:space="preserve">7052922	</t>
  </si>
  <si>
    <t xml:space="preserve">999224083577926	</t>
  </si>
  <si>
    <t>[曼谷]曼谷沙吞伊斯廷大酒店(Eastin Grand Hotel Sathorn)(5014959)</t>
  </si>
  <si>
    <t>高级天空房&lt;双人入住&gt;&lt;中宾&gt;&lt;双早&gt;</t>
  </si>
  <si>
    <t>CUI/WENJIAO</t>
  </si>
  <si>
    <t xml:space="preserve">3351308	</t>
  </si>
  <si>
    <t xml:space="preserve">465136	</t>
  </si>
  <si>
    <t xml:space="preserve">999224083587533	</t>
  </si>
  <si>
    <t>高级房&lt;双人入住&gt;&lt;中宾&gt;&lt;双早&gt;</t>
  </si>
  <si>
    <t>CUI/HONGYE</t>
  </si>
  <si>
    <t xml:space="preserve">3351342	</t>
  </si>
  <si>
    <t xml:space="preserve">465138	</t>
  </si>
  <si>
    <t xml:space="preserve">999224084079186	</t>
  </si>
  <si>
    <t>[曼谷]曼谷拉查丹利中心酒店(Grande Centre Point Hotel Ratchadamri Bangkok)(2497052)</t>
  </si>
  <si>
    <t>两卧室行政套房&lt;四人入住&gt;&lt;无早&gt;</t>
  </si>
  <si>
    <t>HUANG/QIN</t>
  </si>
  <si>
    <t xml:space="preserve">3351726	</t>
  </si>
  <si>
    <t xml:space="preserve">367679	</t>
  </si>
  <si>
    <t xml:space="preserve">999224084269157	</t>
  </si>
  <si>
    <t>[芭堤雅]芭堤雅盛泰澜幻影海滩度假村(Centara Grand Mirage Beach Resort Pattaya)(1593624)</t>
  </si>
  <si>
    <t>豪华海景大床房&lt;今日特价 &gt;&lt;双人入住&gt;&lt;中宾&gt;&lt;双早&gt;</t>
  </si>
  <si>
    <t>Fu/Yu</t>
  </si>
  <si>
    <t xml:space="preserve">3351802	</t>
  </si>
  <si>
    <t xml:space="preserve">276482035	</t>
  </si>
  <si>
    <t xml:space="preserve">999224087358769	</t>
  </si>
  <si>
    <t>[七岩]斯攀瓦巴巴海滩俱乐部华欣酒店(Baba Beach Club Hua Hin Luxury Pool Villa by Sri Panwa)(29511464)</t>
  </si>
  <si>
    <t>海滩独立泳池顶层房&lt;今日特价 &gt;&lt;双人入住&gt;&lt;双早&gt;</t>
  </si>
  <si>
    <t>Wongthep/Nilubon,Wongthep/Nilubon</t>
  </si>
  <si>
    <t xml:space="preserve">3351894	</t>
  </si>
  <si>
    <t xml:space="preserve">3080213	</t>
  </si>
  <si>
    <t xml:space="preserve">999224090471571	</t>
  </si>
  <si>
    <t>[曼谷]曼谷河畔萨利尔酒店(The Salil Hotel Riverside Bangkok)(99980109)</t>
  </si>
  <si>
    <t>城景豪华房(至少连住2晚及以上)&lt;双人入住&gt;&lt;无早&gt;</t>
  </si>
  <si>
    <t>BASWARA/RAFIF TRI</t>
  </si>
  <si>
    <t xml:space="preserve">3352572	</t>
  </si>
  <si>
    <t xml:space="preserve">11290	</t>
  </si>
  <si>
    <t xml:space="preserve">999224091507849	</t>
  </si>
  <si>
    <t>ZHANG/KE,Du/junyan</t>
  </si>
  <si>
    <t xml:space="preserve">3352968	</t>
  </si>
  <si>
    <t xml:space="preserve">521473	</t>
  </si>
  <si>
    <t xml:space="preserve">999224091548981	</t>
  </si>
  <si>
    <t>[曼谷]曼谷lyf素坤逸8巷-雅诗阁管理(Lyf Sukhumvit 8 Bangkok Managed by The Ascott Limited)(99997345)</t>
  </si>
  <si>
    <t>KAILAY/SUKHDEV SINGH</t>
  </si>
  <si>
    <t xml:space="preserve">3352976	</t>
  </si>
  <si>
    <t xml:space="preserve">9072165	</t>
  </si>
  <si>
    <t xml:space="preserve">999224092488073	</t>
  </si>
  <si>
    <t>roongruangsiriwat/weeraboon,roongruangsiriwat/weeraboon</t>
  </si>
  <si>
    <t xml:space="preserve">3353471	</t>
  </si>
  <si>
    <t xml:space="preserve">290465	</t>
  </si>
  <si>
    <t xml:space="preserve">999224095877376	</t>
  </si>
  <si>
    <t>Xue/Ke,Min/Wenpeng</t>
  </si>
  <si>
    <t xml:space="preserve">3354778	</t>
  </si>
  <si>
    <t xml:space="preserve">7996965	</t>
  </si>
  <si>
    <t xml:space="preserve">999224097867971	</t>
  </si>
  <si>
    <t>[Al Riffa]拉斯海马坚奈度假村(Jannah Hotel Apartments &amp; Villas)(102633059)</t>
  </si>
  <si>
    <t>一室双床房&lt;双人入住&gt;&lt;双早&gt;</t>
  </si>
  <si>
    <t>AL SHAMOUTY/BASMA</t>
  </si>
  <si>
    <t xml:space="preserve">3355598	</t>
  </si>
  <si>
    <t xml:space="preserve">20482224	</t>
  </si>
  <si>
    <t xml:space="preserve">999224097915094	</t>
  </si>
  <si>
    <t>Amin/Diana Maher</t>
  </si>
  <si>
    <t xml:space="preserve">3355610	</t>
  </si>
  <si>
    <t xml:space="preserve">20482229	</t>
  </si>
  <si>
    <t xml:space="preserve">999224097943201	</t>
  </si>
  <si>
    <t>IBRAHIM/JOCELINE</t>
  </si>
  <si>
    <t xml:space="preserve">3355617	</t>
  </si>
  <si>
    <t xml:space="preserve">20482235	</t>
  </si>
  <si>
    <t xml:space="preserve">999224097927519	</t>
  </si>
  <si>
    <t xml:space="preserve">3355615	</t>
  </si>
  <si>
    <t xml:space="preserve">20482245	</t>
  </si>
  <si>
    <t xml:space="preserve">999224099383296	</t>
  </si>
  <si>
    <t>[吉隆坡]吉隆坡大华酒店，傲途格精选酒店(The Majestic Hotel Kuala Lumpur, Autograph Collection)(4213294)</t>
  </si>
  <si>
    <t>KONTANI/SACHIE,THANGASPARAN/SURESH</t>
  </si>
  <si>
    <t xml:space="preserve">3356466	</t>
  </si>
  <si>
    <t xml:space="preserve">276036104	</t>
  </si>
  <si>
    <t xml:space="preserve">999224099720125	</t>
  </si>
  <si>
    <t>[芭堤雅]芭堤雅SN优佳酒店(SN Plus Hotel)(6204550)</t>
  </si>
  <si>
    <t>高级房&lt;双人入住&gt;&lt;无早&gt;</t>
  </si>
  <si>
    <t>HUANG/MAOYANG,WANG/SU</t>
  </si>
  <si>
    <t xml:space="preserve">3356594	</t>
  </si>
  <si>
    <t xml:space="preserve">99669	</t>
  </si>
  <si>
    <t xml:space="preserve">999224100019738	</t>
  </si>
  <si>
    <t>[帕西市]马尼拉马哥孛罗奥提加斯酒店(Marco Polo Ortigas Manila (Multi Use Hotel))(5424940)</t>
  </si>
  <si>
    <t>高级特大床房&lt;特价大促销&gt;&lt;双人入住&gt;&lt;双早&gt;</t>
  </si>
  <si>
    <t>Kuan Ken/Royce</t>
  </si>
  <si>
    <t xml:space="preserve">3356858	</t>
  </si>
  <si>
    <t xml:space="preserve">11131953	</t>
  </si>
  <si>
    <t xml:space="preserve">999224100179935	</t>
  </si>
  <si>
    <t>[芭堤雅]芭堤雅 J 灵感酒店(J Inspired Hotel Pattaya - Sha Extra Plus)(42353070)</t>
  </si>
  <si>
    <t>豪华城景大床房&lt;双人入住&gt;&lt;双早&gt;</t>
  </si>
  <si>
    <t>JIANG/MINGJUN,CHEN/ZHIYI</t>
  </si>
  <si>
    <t xml:space="preserve">3356911	</t>
  </si>
  <si>
    <t xml:space="preserve">121899	</t>
  </si>
  <si>
    <t xml:space="preserve">999224100255993	</t>
  </si>
  <si>
    <t>AHAMED/MUHAMMAD RAFI</t>
  </si>
  <si>
    <t xml:space="preserve">3356945	</t>
  </si>
  <si>
    <t xml:space="preserve">240937	</t>
  </si>
  <si>
    <t xml:space="preserve">999224106204178	</t>
  </si>
  <si>
    <t>[普吉岛]普吉岛悦槤(Cassia Phuket - Sha Extra Plus)(4037173)</t>
  </si>
  <si>
    <t>水景两卧室套房&lt;三人入住&gt;&lt;早餐&gt;</t>
  </si>
  <si>
    <t>NG/HOI BUN</t>
  </si>
  <si>
    <t xml:space="preserve">3358622	</t>
  </si>
  <si>
    <t xml:space="preserve">31887151	</t>
  </si>
  <si>
    <t xml:space="preserve">999224106534896	</t>
  </si>
  <si>
    <t>[曼谷]曼谷奇迹大酒店(Miracle Grand Convention Hotel)(28681276)</t>
  </si>
  <si>
    <t>豪华双人床房&lt;今日特价 &gt;&lt;双人入住&gt;&lt;无早&gt;</t>
  </si>
  <si>
    <t>Nuttee/Pisit,Nuttee/Pisit</t>
  </si>
  <si>
    <t xml:space="preserve">3358687	</t>
  </si>
  <si>
    <t xml:space="preserve">572248	</t>
  </si>
  <si>
    <t xml:space="preserve">999224106755238	</t>
  </si>
  <si>
    <t>标准房&lt;双人入住&gt;&lt;无早&gt;</t>
  </si>
  <si>
    <t>MA/YIFAN,WANG/CHENGYAN</t>
  </si>
  <si>
    <t xml:space="preserve">3358730	</t>
  </si>
  <si>
    <t xml:space="preserve">acknowledge	</t>
  </si>
  <si>
    <t xml:space="preserve">999224107111624	</t>
  </si>
  <si>
    <t>[芽庄]芽庄洲际酒店(InterContinental Nha Trang, an IHG Hotel)(4398930)</t>
  </si>
  <si>
    <t>海景经典双床房(至少连住2晚及以上)&lt;双人入住&gt;&lt;仅适用韩国客人&gt;&lt;双早&gt;</t>
  </si>
  <si>
    <t>CHOY/HYANGHEE</t>
  </si>
  <si>
    <t xml:space="preserve">3358827	</t>
  </si>
  <si>
    <t xml:space="preserve">734147	</t>
  </si>
  <si>
    <t xml:space="preserve">999224108254431	</t>
  </si>
  <si>
    <t>SHI/WEI</t>
  </si>
  <si>
    <t xml:space="preserve">3359156	</t>
  </si>
  <si>
    <t xml:space="preserve">172667	</t>
  </si>
  <si>
    <t xml:space="preserve">999224108316130	</t>
  </si>
  <si>
    <t>SILOUANGAPHAY/KHIALA</t>
  </si>
  <si>
    <t xml:space="preserve">3359168	</t>
  </si>
  <si>
    <t xml:space="preserve">172666	</t>
  </si>
  <si>
    <t xml:space="preserve">999224108687642	</t>
  </si>
  <si>
    <t>[马卡蒂]阿尔法公寓式酒店 (多用途酒店)(The Alpha Suites (Multi-use Hotel))(48244686)</t>
  </si>
  <si>
    <t>两卧室套房&lt;四人入住&gt;&lt;早餐&gt;</t>
  </si>
  <si>
    <t>Zhou/Huzhen</t>
  </si>
  <si>
    <t xml:space="preserve">3359235	</t>
  </si>
  <si>
    <t xml:space="preserve">167670	</t>
  </si>
  <si>
    <t xml:space="preserve">999224109044801	</t>
  </si>
  <si>
    <t>经典高级套房&lt;特惠专享&gt;&lt;三人入住&gt;&lt;早餐&gt;</t>
  </si>
  <si>
    <t>HONGSAMATHIP/DUANGHATHAI</t>
  </si>
  <si>
    <t xml:space="preserve">3359340	</t>
  </si>
  <si>
    <t xml:space="preserve">367865	</t>
  </si>
  <si>
    <t xml:space="preserve">999224100323811	</t>
  </si>
  <si>
    <t>THONGDANG/PATCHAREEYA</t>
  </si>
  <si>
    <t xml:space="preserve">3357104	</t>
  </si>
  <si>
    <t xml:space="preserve">999224101227312	</t>
  </si>
  <si>
    <t>BALASUBRAMANIAM/SELVAMANI</t>
  </si>
  <si>
    <t xml:space="preserve">3357696	</t>
  </si>
  <si>
    <t xml:space="preserve">64646990	</t>
  </si>
  <si>
    <t xml:space="preserve">999224111075870	</t>
  </si>
  <si>
    <t>[曼谷]曼谷野餐酒店 - 兰南(Picnic Hotel Bangkok - Rang Nam)(28597427)</t>
  </si>
  <si>
    <t>标准房&lt;特价大促销&gt;&lt;双人入住&gt;&lt;无早&gt;</t>
  </si>
  <si>
    <t>LAN/LI</t>
  </si>
  <si>
    <t xml:space="preserve">3359806	</t>
  </si>
  <si>
    <t xml:space="preserve">231318	</t>
  </si>
  <si>
    <t xml:space="preserve">999224112001271	</t>
  </si>
  <si>
    <t>[米里]米里帝国酒店(Imperial Hotel Miri)(28476284)</t>
  </si>
  <si>
    <t>行政两房公寓&lt;四人入住&gt;&lt;早餐&gt;</t>
  </si>
  <si>
    <t>Hassan/Mohamad Hermie</t>
  </si>
  <si>
    <t xml:space="preserve">3359956	</t>
  </si>
  <si>
    <t xml:space="preserve">349421	</t>
  </si>
  <si>
    <t xml:space="preserve">999224112383053	</t>
  </si>
  <si>
    <t>[华欣]华欣安纳塔拉度假村(Anantara Hua Hin Resort)(3668989)</t>
  </si>
  <si>
    <t>贵宾园景房&lt;双人入住&gt;&lt;不适用泰国客人&gt;&lt;双早&gt;</t>
  </si>
  <si>
    <t>NG/HEI CHIT DOMINIC</t>
  </si>
  <si>
    <t xml:space="preserve">3360088	</t>
  </si>
  <si>
    <t xml:space="preserve">999224112979934	</t>
  </si>
  <si>
    <t>[曼谷]察殿曼谷大酒店(Chatrium Grand Bangkok)(105593534)</t>
  </si>
  <si>
    <t>豪华房(至少连住2晚及以上)&lt;今日特价 &gt;&lt;双人入住&gt;&lt;不适用泰国客人&gt;&lt;双早&gt;</t>
  </si>
  <si>
    <t>WANG/XINLIANG</t>
  </si>
  <si>
    <t xml:space="preserve">3360178	</t>
  </si>
  <si>
    <t xml:space="preserve">279023619	</t>
  </si>
  <si>
    <t xml:space="preserve">999224114794063	</t>
  </si>
  <si>
    <t>[苏梅岛]泰国航空酒店(Thai Fight Hotel)(100669205)</t>
  </si>
  <si>
    <t>SONG/NINA</t>
  </si>
  <si>
    <t xml:space="preserve">3360544	</t>
  </si>
  <si>
    <t xml:space="preserve">1084	</t>
  </si>
  <si>
    <t xml:space="preserve">999224115690485	</t>
  </si>
  <si>
    <t>[曼谷]曼谷湄南河四季酒店(Four Seasons Hotel Bangkok at Chao Phraya River)(57171815)</t>
  </si>
  <si>
    <t>豪华河景特大床房(至少连住2晚及以上)&lt;双人入住&gt;&lt;双早&gt;</t>
  </si>
  <si>
    <t>CHEN/JUJUN,XU/JUNYAN</t>
  </si>
  <si>
    <t xml:space="preserve">3360797	</t>
  </si>
  <si>
    <t xml:space="preserve">168608	</t>
  </si>
  <si>
    <t xml:space="preserve">999224116395675	</t>
  </si>
  <si>
    <t>豪华房&lt;特惠&gt;&lt;双人入住&gt;&lt;不适用泰国/印度次大陆客人&gt;&lt;双早&gt;</t>
  </si>
  <si>
    <t>WU/HUIDONG</t>
  </si>
  <si>
    <t xml:space="preserve">3361092	</t>
  </si>
  <si>
    <t xml:space="preserve">500679	</t>
  </si>
  <si>
    <t xml:space="preserve">999224117685530	</t>
  </si>
  <si>
    <t>[芭堤雅]芭达雅布莱顿大酒店(Brighton Grand Hotel Pattaya)(29851559)</t>
  </si>
  <si>
    <t>海景豪华双床房&lt;双人入住&gt;&lt;无早&gt;</t>
  </si>
  <si>
    <t>LIANG/JIEPING,PAN/YAOZHONG,ZENG/HAIJIE,MAI/GUOXING</t>
  </si>
  <si>
    <t xml:space="preserve">3361501	</t>
  </si>
  <si>
    <t xml:space="preserve">200019	</t>
  </si>
  <si>
    <t>退单</t>
  </si>
  <si>
    <t>[普吉岛]钻石崖温泉度假酒店(Diamond Cliff Resort &amp; Spa)(1877699)</t>
  </si>
  <si>
    <t xml:space="preserve">999224119990325	</t>
  </si>
  <si>
    <t>[曼谷]曼谷瑞吉酒店(The St Regis Bangkok)(2866454)</t>
  </si>
  <si>
    <t>豪华特大床房&lt;今日特价 &gt;&lt;双人入住&gt;&lt;中宾&gt;&lt;双早&gt;</t>
  </si>
  <si>
    <t>TAN/XIAOJUN</t>
  </si>
  <si>
    <t xml:space="preserve">3362689	</t>
  </si>
  <si>
    <t xml:space="preserve">85911015	</t>
  </si>
  <si>
    <t xml:space="preserve">999224120023003	</t>
  </si>
  <si>
    <t>[曼谷]曼谷素坤逸55号通罗中心点大酒店(Grande Centre Point Sukhumvit 55 Bangkok)(8173962)</t>
  </si>
  <si>
    <t>特色豪华房&lt;三人入住&gt;&lt;无早&gt;</t>
  </si>
  <si>
    <t>ZHONG/CHUANNING</t>
  </si>
  <si>
    <t xml:space="preserve">3362702	</t>
  </si>
  <si>
    <t xml:space="preserve">280031	</t>
  </si>
  <si>
    <t xml:space="preserve">999224120638934	</t>
  </si>
  <si>
    <t>[米里]帝国皇宫酒店(Imperial Palace Hotel)(6267882)</t>
  </si>
  <si>
    <t>标准特大床房&lt;双人入住&gt;&lt;无早&gt;</t>
  </si>
  <si>
    <t>NG/PAU PAU</t>
  </si>
  <si>
    <t xml:space="preserve">3363094	</t>
  </si>
  <si>
    <t xml:space="preserve">IPH189269	</t>
  </si>
  <si>
    <t xml:space="preserve">999224121156039	</t>
  </si>
  <si>
    <t>[曼谷]曼谷盛泰澜中央世界商业中心酒店(Centara Grand &amp; Bangkok Convention Centre at CentralWorld)(5527365)</t>
  </si>
  <si>
    <t>WU/XIAOHAI</t>
  </si>
  <si>
    <t xml:space="preserve">3363482	</t>
  </si>
  <si>
    <t xml:space="preserve">276586977	</t>
  </si>
  <si>
    <t xml:space="preserve">999224121224163	</t>
  </si>
  <si>
    <t>Li/Jianyang</t>
  </si>
  <si>
    <t xml:space="preserve">3363597	</t>
  </si>
  <si>
    <t xml:space="preserve">500857	</t>
  </si>
  <si>
    <t xml:space="preserve">999224121372028	</t>
  </si>
  <si>
    <t>[邦劳]保和省BE豪华度假酒店(BE Grand Resort, Bohol)(25321763)</t>
  </si>
  <si>
    <t>森林景豪华房&lt;双人入住&gt;&lt;双早&gt;</t>
  </si>
  <si>
    <t>TANG/YUTING,LIU/SHENG</t>
  </si>
  <si>
    <t xml:space="preserve">3363825	</t>
  </si>
  <si>
    <t xml:space="preserve">58878	</t>
  </si>
  <si>
    <t xml:space="preserve">999224121589617	</t>
  </si>
  <si>
    <t>至尊特大床套房&lt;特惠专享&gt;&lt;双人入住&gt;&lt;无早&gt;</t>
  </si>
  <si>
    <t>MAN/CHOI YEE ANNE</t>
  </si>
  <si>
    <t xml:space="preserve">3363980	</t>
  </si>
  <si>
    <t xml:space="preserve">425552	</t>
  </si>
  <si>
    <t xml:space="preserve">999224122022035	</t>
  </si>
  <si>
    <t>[巴洛克]皇家朱兰车拉汀木屋酒店(Royale Chulan Cherating Chalet)(67235956)</t>
  </si>
  <si>
    <t>双人床小木屋&lt;特价大促销&gt;&lt;双人入住&gt;&lt;双早&gt;</t>
  </si>
  <si>
    <t>MOHAMAD IMRAN/ABDULLAH DANIAL</t>
  </si>
  <si>
    <t xml:space="preserve">3364414	</t>
  </si>
  <si>
    <t xml:space="preserve">82312	</t>
  </si>
  <si>
    <t xml:space="preserve">999224122681184	</t>
  </si>
  <si>
    <t>三卧室套房&lt;三人入住&gt;&lt;无早&gt;</t>
  </si>
  <si>
    <t>PENAMORA/STEPHANIE</t>
  </si>
  <si>
    <t xml:space="preserve">3364919	</t>
  </si>
  <si>
    <t xml:space="preserve">167704	</t>
  </si>
  <si>
    <t xml:space="preserve">999224122923183	</t>
  </si>
  <si>
    <t>标准双床房&lt;特价大促销&gt;&lt;双人入住&gt;&lt;无早&gt;</t>
  </si>
  <si>
    <t>WANG/FENFEN,pan/qian</t>
  </si>
  <si>
    <t xml:space="preserve">3365120	</t>
  </si>
  <si>
    <t xml:space="preserve">231391	</t>
  </si>
  <si>
    <t xml:space="preserve">999224128621128	</t>
  </si>
  <si>
    <t>[八打灵再也]皇家朱兰白沙罗酒店(Royale Chulan Damansara)(28528087)</t>
  </si>
  <si>
    <t>高级房&lt;双人入住&gt;&lt;双早&gt;</t>
  </si>
  <si>
    <t>Teoh/TekJiunn</t>
  </si>
  <si>
    <t xml:space="preserve">3365853	</t>
  </si>
  <si>
    <t xml:space="preserve">616654	</t>
  </si>
  <si>
    <t xml:space="preserve">999224129901371	</t>
  </si>
  <si>
    <t>Zhao/Shuyan,Zeng/Xiangxuan,Meng/Yasi</t>
  </si>
  <si>
    <t xml:space="preserve">3366359	</t>
  </si>
  <si>
    <t xml:space="preserve">507157	</t>
  </si>
  <si>
    <t xml:space="preserve">999224130087276	</t>
  </si>
  <si>
    <t>[阿布扎比]皇家玫瑰酒店(Royal Rose Hotel)(66831394)</t>
  </si>
  <si>
    <t>豪华房&lt;特惠&gt;&lt;双人入住&gt;&lt;无早&gt;</t>
  </si>
  <si>
    <t>wang/zhenlong</t>
  </si>
  <si>
    <t xml:space="preserve">3366400	</t>
  </si>
  <si>
    <t xml:space="preserve">593423	</t>
  </si>
  <si>
    <t xml:space="preserve">999224130118842	</t>
  </si>
  <si>
    <t>[芽庄]芽庄中心自由酒店(Liberty Central Nha Trang Hotel)(5580568)</t>
  </si>
  <si>
    <t>尊贵特大床房&lt;双人入住&gt;&lt;双早&gt;</t>
  </si>
  <si>
    <t>MINH HAI/ĐO,MINH HAI/ĐO</t>
  </si>
  <si>
    <t xml:space="preserve">3366408	</t>
  </si>
  <si>
    <t xml:space="preserve">1095280	</t>
  </si>
  <si>
    <t xml:space="preserve">999224130628285	</t>
  </si>
  <si>
    <t>[普吉岛]Travelodge 普吉城镇酒店(Travelodge Phuket Town)(83852850)</t>
  </si>
  <si>
    <t>LI/PENG,Cjen/Che</t>
  </si>
  <si>
    <t xml:space="preserve">3366626	</t>
  </si>
  <si>
    <t xml:space="preserve">999224130729585	</t>
  </si>
  <si>
    <t>LI/PENG,Chen/Chen</t>
  </si>
  <si>
    <t xml:space="preserve">3366648	</t>
  </si>
  <si>
    <t xml:space="preserve">13503	</t>
  </si>
  <si>
    <t xml:space="preserve">999224130874361	</t>
  </si>
  <si>
    <t>HUANG/YIXUN</t>
  </si>
  <si>
    <t xml:space="preserve">3366676	</t>
  </si>
  <si>
    <t xml:space="preserve">999224131276013	</t>
  </si>
  <si>
    <t>[奎松市]塞达维蒂斯北酒店(Seda Vertis North)(17891668)</t>
  </si>
  <si>
    <t>豪华房&lt;特价大促销&gt;&lt;三人入住&gt;&lt;无早&gt;</t>
  </si>
  <si>
    <t>Mckinley  So/Jared,Mckinley  So/Jared,Mckinley  So/Jared</t>
  </si>
  <si>
    <t xml:space="preserve">3366882	</t>
  </si>
  <si>
    <t xml:space="preserve">2718860	</t>
  </si>
  <si>
    <t>，</t>
  </si>
  <si>
    <t>A230517104602481</t>
  </si>
  <si>
    <t>CNY / HKD 当前参考汇率: 1.119339995</t>
  </si>
  <si>
    <t>总计： 293580 CNY/
328615.84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</si>
  <si>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</si>
  <si>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</si>
  <si>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</si>
  <si>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</si>
  <si>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</si>
  <si>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</si>
  <si>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</si>
  <si>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</si>
  <si>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</si>
  <si>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</si>
  <si>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</si>
  <si>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</si>
  <si>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</si>
  <si>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</si>
  <si>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</si>
  <si>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</si>
  <si>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</si>
  <si>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</si>
  <si>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</si>
  <si>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2023-05-13</t>
  </si>
  <si>
    <t>3366882</t>
  </si>
  <si>
    <t>马尼拉赛达北维迪斯酒店 - 多用途酒店</t>
  </si>
  <si>
    <t>Mckinley  So Jared,Mckinley  So Jared,Mckinley  So Jared</t>
  </si>
  <si>
    <t>2023-05-14</t>
  </si>
  <si>
    <t>退房日周结</t>
  </si>
  <si>
    <t>950.00</t>
  </si>
  <si>
    <t>RMB</t>
  </si>
  <si>
    <t>0</t>
  </si>
  <si>
    <t>0.00</t>
  </si>
  <si>
    <t>携程国际直连(DD)</t>
  </si>
  <si>
    <t>01.011174</t>
  </si>
  <si>
    <t>2023-05-13 17:12:57</t>
  </si>
  <si>
    <t>否</t>
  </si>
  <si>
    <t>汇智国际旅游发展有限公司</t>
  </si>
  <si>
    <t>直采</t>
  </si>
  <si>
    <t>菲律宾</t>
  </si>
  <si>
    <t>3366648</t>
  </si>
  <si>
    <t>Travelodge Phuket Town</t>
  </si>
  <si>
    <t>LI PENG,Chen Chen</t>
  </si>
  <si>
    <t>263.00</t>
  </si>
  <si>
    <t>2023-05-13 16:45:34</t>
  </si>
  <si>
    <t>泰国</t>
  </si>
  <si>
    <t>3366408</t>
  </si>
  <si>
    <t>芽庄自由中心酒店</t>
  </si>
  <si>
    <t>MINH HAI ĐO,MINH HAI ĐO</t>
  </si>
  <si>
    <t>237.00</t>
  </si>
  <si>
    <t>2023-05-13 15:53:00</t>
  </si>
  <si>
    <t>越南</t>
  </si>
  <si>
    <t>3366400</t>
  </si>
  <si>
    <t>阿布扎比皇家玫瑰酒店</t>
  </si>
  <si>
    <t>wang zhenlong</t>
  </si>
  <si>
    <t>580.00</t>
  </si>
  <si>
    <t>2023-05-13 16:19:47</t>
  </si>
  <si>
    <t>阿拉伯联合酋长国</t>
  </si>
  <si>
    <t>3366359</t>
  </si>
  <si>
    <t>达拉海角度假酒店</t>
  </si>
  <si>
    <t>Zhao Shuyan,Zeng Xiangxuan,Meng Yasi</t>
  </si>
  <si>
    <t>1875.00</t>
  </si>
  <si>
    <t>2023-05-13 15:47:05</t>
  </si>
  <si>
    <t>3365853</t>
  </si>
  <si>
    <t>吉隆坡白沙罗皇家朱兰酒店</t>
  </si>
  <si>
    <t>Teoh TekJiunn</t>
  </si>
  <si>
    <t>408.00</t>
  </si>
  <si>
    <t>2023-05-13 14:34:16</t>
  </si>
  <si>
    <t>马来西亚</t>
  </si>
  <si>
    <t>3365120</t>
  </si>
  <si>
    <t>曼谷野餐酒店曼谷</t>
  </si>
  <si>
    <t>WANG FENFEN,pan qian</t>
  </si>
  <si>
    <t>251.00</t>
  </si>
  <si>
    <t>2023-05-13 11:16:26</t>
  </si>
  <si>
    <t>3364919</t>
  </si>
  <si>
    <t>阿尔法公寓式酒店</t>
  </si>
  <si>
    <t>PENAMORA STEPHANIE</t>
  </si>
  <si>
    <t>1680.00</t>
  </si>
  <si>
    <t>2023-05-13 10:52:39</t>
  </si>
  <si>
    <t>3364414</t>
  </si>
  <si>
    <t>珍拉丁皇家朱兰小屋</t>
  </si>
  <si>
    <t>MOHAMAD IMRAN ABDULLAH DANIAL</t>
  </si>
  <si>
    <t>415.00</t>
  </si>
  <si>
    <t>2023-05-13 09:28:07</t>
  </si>
  <si>
    <t>3363980</t>
  </si>
  <si>
    <t>曼谷素坤逸航站 21 中心酒店 (政府卫生认证)</t>
  </si>
  <si>
    <t>MAN CHOI YEE ANNE</t>
  </si>
  <si>
    <t>1200.00</t>
  </si>
  <si>
    <t>2023-05-13 09:51:53</t>
  </si>
  <si>
    <t>3363825</t>
  </si>
  <si>
    <t>薄荷岛隆重度假村</t>
  </si>
  <si>
    <t>TANG YUTING,LIU SHENG</t>
  </si>
  <si>
    <t>1740.00</t>
  </si>
  <si>
    <t>2023-05-13 09:01:11</t>
  </si>
  <si>
    <t>3363597</t>
  </si>
  <si>
    <t>Li Jianyang</t>
  </si>
  <si>
    <t>802.00</t>
  </si>
  <si>
    <t>2023-05-13 10:19:53</t>
  </si>
  <si>
    <t>2023-05-12</t>
  </si>
  <si>
    <t>3363482</t>
  </si>
  <si>
    <t>曼谷盛泰澜中央世界商业中心酒店  (SHA Plus+)</t>
  </si>
  <si>
    <t>WU XIAOHAI</t>
  </si>
  <si>
    <t>1177.00</t>
  </si>
  <si>
    <t>2023-05-13 10:12:52</t>
  </si>
  <si>
    <t>3363094</t>
  </si>
  <si>
    <t>米里帝国皇宫酒店</t>
  </si>
  <si>
    <t>NG PAU PAU</t>
  </si>
  <si>
    <t>219.00</t>
  </si>
  <si>
    <t>2023-05-13 05:11:24</t>
  </si>
  <si>
    <t>3362702</t>
  </si>
  <si>
    <t>曼谷素坤逸55号通罗中心点大酒店 (政府卫生认证)</t>
  </si>
  <si>
    <t>ZHONG CHUANNING</t>
  </si>
  <si>
    <t>856.00</t>
  </si>
  <si>
    <t>2023-05-13 09:51:55</t>
  </si>
  <si>
    <t>3362689</t>
  </si>
  <si>
    <t>曼谷瑞吉酒店</t>
  </si>
  <si>
    <t>TAN XIAOJUN</t>
  </si>
  <si>
    <t>1746.00</t>
  </si>
  <si>
    <t>2023-05-13 11:13:30</t>
  </si>
  <si>
    <t>3361501</t>
  </si>
  <si>
    <t>芭堤雅布赖顿大酒店</t>
  </si>
  <si>
    <t>LIANG JIEPING,PAN YAOZHONG,ZENG HAIJIE,MAI GUOXING</t>
  </si>
  <si>
    <t>766.00</t>
  </si>
  <si>
    <t>2023-05-12 18:04:14</t>
  </si>
  <si>
    <t>3361092</t>
  </si>
  <si>
    <t>WU HUIDONG</t>
  </si>
  <si>
    <t>1626.00</t>
  </si>
  <si>
    <t>2023-05-12 16:38:42</t>
  </si>
  <si>
    <t>3360797</t>
  </si>
  <si>
    <t>曼谷湄南河四季酒店 (SHA Plus+)</t>
  </si>
  <si>
    <t>CHEN JUJUN,XU JUNYAN</t>
  </si>
  <si>
    <t>7830.00</t>
  </si>
  <si>
    <t>2023-05-12 15:23:14</t>
  </si>
  <si>
    <t>3360544</t>
  </si>
  <si>
    <t>泰费特酒店</t>
  </si>
  <si>
    <t>SONG NINA</t>
  </si>
  <si>
    <t>1133.00</t>
  </si>
  <si>
    <t>2023-05-12 14:23:52</t>
  </si>
  <si>
    <t>3360178</t>
  </si>
  <si>
    <t>曼谷恰特里亚姆大酒店</t>
  </si>
  <si>
    <t>WANG XINLIANG</t>
  </si>
  <si>
    <t>2738.00</t>
  </si>
  <si>
    <t>2023-05-12 12:54:10</t>
  </si>
  <si>
    <t>3359956</t>
  </si>
  <si>
    <t>米里帝国酒店</t>
  </si>
  <si>
    <t>Hassan Mohamad Hermie</t>
  </si>
  <si>
    <t>583.00</t>
  </si>
  <si>
    <t>2023-05-12 12:10:14</t>
  </si>
  <si>
    <t>3359806</t>
  </si>
  <si>
    <t>LAN LI</t>
  </si>
  <si>
    <t>502.00</t>
  </si>
  <si>
    <t>2023-05-12 11:44:01</t>
  </si>
  <si>
    <t>3359340</t>
  </si>
  <si>
    <t>曼谷拉查丹利中心酒店  (SHA Plus+)</t>
  </si>
  <si>
    <t>HONGSAMATHIP DUANGHATHAI</t>
  </si>
  <si>
    <t>2602.00</t>
  </si>
  <si>
    <t>2023-05-12 09:36:04</t>
  </si>
  <si>
    <t>3359235</t>
  </si>
  <si>
    <t>Zhou Huzhen</t>
  </si>
  <si>
    <t>2090.00</t>
  </si>
  <si>
    <t>2023-05-12 09:11:25</t>
  </si>
  <si>
    <t>3359168</t>
  </si>
  <si>
    <t>曼谷拉差达宜必思尚品酒店</t>
  </si>
  <si>
    <t>SILOUANGAPHAY KHIALA</t>
  </si>
  <si>
    <t>860.00</t>
  </si>
  <si>
    <t>2023-05-12 09:58:50</t>
  </si>
  <si>
    <t>3359156</t>
  </si>
  <si>
    <t>SHI WEI</t>
  </si>
  <si>
    <t>2023-05-12 09:59:19</t>
  </si>
  <si>
    <t>3358827</t>
  </si>
  <si>
    <t>芽庄洲际酒店</t>
  </si>
  <si>
    <t>CHOY HYANGHEE</t>
  </si>
  <si>
    <t>2440.00</t>
  </si>
  <si>
    <t>2023-05-12 10:05:32</t>
  </si>
  <si>
    <t>3358730</t>
  </si>
  <si>
    <t>普吉假日酒店 (政府卫生认证)</t>
  </si>
  <si>
    <t>MA YIFAN,WANG CHENGYAN</t>
  </si>
  <si>
    <t>2920.00</t>
  </si>
  <si>
    <t>2023-05-12 09:16:23</t>
  </si>
  <si>
    <t>3358687</t>
  </si>
  <si>
    <t>奇迹大酒店</t>
  </si>
  <si>
    <t>Nuttee Pisit,Nuttee Pisit</t>
  </si>
  <si>
    <t>328.00</t>
  </si>
  <si>
    <t>2023-05-12 08:54:46</t>
  </si>
  <si>
    <t>3358622</t>
  </si>
  <si>
    <t>普吉岛悦梿酒店(SHA Plus+)</t>
  </si>
  <si>
    <t>NG HOI BUN</t>
  </si>
  <si>
    <t>1596.00</t>
  </si>
  <si>
    <t>2023-05-12 09:00:44</t>
  </si>
  <si>
    <t>2023-05-11</t>
  </si>
  <si>
    <t>3357696</t>
  </si>
  <si>
    <t>新加坡圣淘沙索菲特度假村及水疗中心 (Staycation Approved)</t>
  </si>
  <si>
    <t>BALASUBRAMANIAM SELVAMANI</t>
  </si>
  <si>
    <t>4080.00</t>
  </si>
  <si>
    <t>2023-05-12 09:30:46</t>
  </si>
  <si>
    <t>新加坡</t>
  </si>
  <si>
    <t>3357104</t>
  </si>
  <si>
    <t>芭堤雅爱湾皇家巡航酒店 (SHA Extra Plus)</t>
  </si>
  <si>
    <t>THONGDANG PATCHAREEYA</t>
  </si>
  <si>
    <t>764.00</t>
  </si>
  <si>
    <t>2023-05-12 09:25:05</t>
  </si>
  <si>
    <t>3356945</t>
  </si>
  <si>
    <t>迪拜德伊勒温德姆戴斯酒店</t>
  </si>
  <si>
    <t>AHAMED MUHAMMAD RAFI</t>
  </si>
  <si>
    <t>712.00</t>
  </si>
  <si>
    <t>2023-05-11 23:12:36</t>
  </si>
  <si>
    <t>3356911</t>
  </si>
  <si>
    <t>芭堤雅J灵感酒店</t>
  </si>
  <si>
    <t>JIANG MINGJUN,CHEN ZHIYI</t>
  </si>
  <si>
    <t>256.00</t>
  </si>
  <si>
    <t>2023-05-11 20:07:14</t>
  </si>
  <si>
    <t>3356858</t>
  </si>
  <si>
    <t>马尼拉奥迪加斯马哥孛罗酒店 （多用途酒店）</t>
  </si>
  <si>
    <t>Kuan Ken Royce</t>
  </si>
  <si>
    <t>1095.00</t>
  </si>
  <si>
    <t>2023-05-11 19:42:54</t>
  </si>
  <si>
    <t>3356594</t>
  </si>
  <si>
    <t>芭堤雅SN优佳酒店 (SHA 认证)</t>
  </si>
  <si>
    <t>HUANG MAOYANG,WANG SU</t>
  </si>
  <si>
    <t>200.00</t>
  </si>
  <si>
    <t>2023-05-11 23:58:35</t>
  </si>
  <si>
    <t>3356466</t>
  </si>
  <si>
    <t>吉隆坡大华酒店 - 傲途格精选酒店</t>
  </si>
  <si>
    <t>KONTANI SACHIE,THANGASPARAN SURESH</t>
  </si>
  <si>
    <t>1432.00</t>
  </si>
  <si>
    <t>2023-05-11 19:08:11</t>
  </si>
  <si>
    <t>3355617</t>
  </si>
  <si>
    <t>拉斯海马坚奈度假村</t>
  </si>
  <si>
    <t>IBRAHIM JOCELINE</t>
  </si>
  <si>
    <t>540.00</t>
  </si>
  <si>
    <t>2023-05-11 17:04:04</t>
  </si>
  <si>
    <t>3355615</t>
  </si>
  <si>
    <t>AL SHAMOUTY BASMA</t>
  </si>
  <si>
    <t>2023-05-11 17:48:03</t>
  </si>
  <si>
    <t>3355610</t>
  </si>
  <si>
    <t>Amin Diana Maher</t>
  </si>
  <si>
    <t>2023-05-11 19:51:36</t>
  </si>
  <si>
    <t>3355598</t>
  </si>
  <si>
    <t>2023-05-11 16:31:35</t>
  </si>
  <si>
    <t>3354778</t>
  </si>
  <si>
    <t>曼谷维伊 - 美憬阁酒店</t>
  </si>
  <si>
    <t>Xue Ke,Min Wenpeng</t>
  </si>
  <si>
    <t>1755.00</t>
  </si>
  <si>
    <t>2023-05-11 12:32:40</t>
  </si>
  <si>
    <t>3353471</t>
  </si>
  <si>
    <t>芭堤雅摩达斯度假村</t>
  </si>
  <si>
    <t>roongruangsiriwat weeraboon,roongruangsiriwat weeraboon</t>
  </si>
  <si>
    <t>494.00</t>
  </si>
  <si>
    <t>2023-05-11 10:21:35</t>
  </si>
  <si>
    <t>2023-05-10</t>
  </si>
  <si>
    <t>3352976</t>
  </si>
  <si>
    <t>曼谷lyf素坤逸8巷-雅诗阁管理</t>
  </si>
  <si>
    <t>KAILAY SUKHDEV SINGH</t>
  </si>
  <si>
    <t>536.00</t>
  </si>
  <si>
    <t>2023-05-11 04:27:02</t>
  </si>
  <si>
    <t>3352968</t>
  </si>
  <si>
    <t>钻石崖温泉度假酒店(SHA Plus+)</t>
  </si>
  <si>
    <t>ZHANG KE,Du junyan</t>
  </si>
  <si>
    <t>1416.00</t>
  </si>
  <si>
    <t>2023-05-11 14:34:58</t>
  </si>
  <si>
    <t>3352572</t>
  </si>
  <si>
    <t>曼谷河畔萨利尔酒店</t>
  </si>
  <si>
    <t>BASWARA RAFIF TRI</t>
  </si>
  <si>
    <t>2442.00</t>
  </si>
  <si>
    <t>2023-05-11 10:32:02</t>
  </si>
  <si>
    <t>3351894</t>
  </si>
  <si>
    <t>斯攀瓦芭芭海滩俱乐部华欣店</t>
  </si>
  <si>
    <t>Wongthep Nilubon,Wongthep Nilubon</t>
  </si>
  <si>
    <t>3537.00</t>
  </si>
  <si>
    <t>2023-05-11 09:11:05</t>
  </si>
  <si>
    <t>3351802</t>
  </si>
  <si>
    <t>盛泰澜芭堤雅幻影度假村</t>
  </si>
  <si>
    <t>Fu Yu</t>
  </si>
  <si>
    <t>2023-05-12 16:57:21</t>
  </si>
  <si>
    <t>3351726</t>
  </si>
  <si>
    <t>HUANG QIN</t>
  </si>
  <si>
    <t>5661.00</t>
  </si>
  <si>
    <t>2023-05-11 10:45:09</t>
  </si>
  <si>
    <t>3351342</t>
  </si>
  <si>
    <t>沙通易思婷大酒店</t>
  </si>
  <si>
    <t>CUI HONGYE</t>
  </si>
  <si>
    <t>798.00</t>
  </si>
  <si>
    <t>2023-05-11 19:00:02</t>
  </si>
  <si>
    <t>3351308</t>
  </si>
  <si>
    <t>CUI WENJIAO</t>
  </si>
  <si>
    <t>864.00</t>
  </si>
  <si>
    <t>2023-05-11 18:40:55</t>
  </si>
  <si>
    <t>3350942</t>
  </si>
  <si>
    <t>曼谷大仓新颐饭店</t>
  </si>
  <si>
    <t>XIE QIXIAN,Zhang yanying Yan ying</t>
  </si>
  <si>
    <t>1400.00</t>
  </si>
  <si>
    <t>2023-05-10 18:09:30</t>
  </si>
  <si>
    <t>3350824</t>
  </si>
  <si>
    <t>YU YOXUAN,WANG CHIOUWEN,TSAI MANCHUN</t>
  </si>
  <si>
    <t>3870.00</t>
  </si>
  <si>
    <t>2023-05-10 18:12:23</t>
  </si>
  <si>
    <t>3350718</t>
  </si>
  <si>
    <t>阿瓦尼河滨曼谷酒店(SHA认证)</t>
  </si>
  <si>
    <t>KANG HUN</t>
  </si>
  <si>
    <t>2100.00</t>
  </si>
  <si>
    <t>2023-05-10 23:11:59</t>
  </si>
  <si>
    <t>3350604</t>
  </si>
  <si>
    <t>阿万特酒店</t>
  </si>
  <si>
    <t>WONG CONNIE</t>
  </si>
  <si>
    <t>920.00</t>
  </si>
  <si>
    <t>2023-05-10 16:10:30</t>
  </si>
  <si>
    <t>3350422</t>
  </si>
  <si>
    <t>普吉岛麦考安纳塔拉别墅度假酒店</t>
  </si>
  <si>
    <t>YANG QINGXIANG,LOU HUE</t>
  </si>
  <si>
    <t>4320.00</t>
  </si>
  <si>
    <t>2023-05-10 19:59:01</t>
  </si>
  <si>
    <t>3350393</t>
  </si>
  <si>
    <t>HE TONGXI,qiu Fei</t>
  </si>
  <si>
    <t>8120.00</t>
  </si>
  <si>
    <t>2023-05-10 16:31:59</t>
  </si>
  <si>
    <t>3349700</t>
  </si>
  <si>
    <t>曼谷铂尔曼G酒店</t>
  </si>
  <si>
    <t>HU ZHIFANG</t>
  </si>
  <si>
    <t>2436.00</t>
  </si>
  <si>
    <t>2023-05-10 13:21:31</t>
  </si>
  <si>
    <t>3349620</t>
  </si>
  <si>
    <t>普吉芭东英迪格酒店 - IHG 酒店 (SHA PLUS+)</t>
  </si>
  <si>
    <t>QIU SHUHUA,WU SHAOLU</t>
  </si>
  <si>
    <t>2862.00</t>
  </si>
  <si>
    <t>2023-05-10 14:07:48</t>
  </si>
  <si>
    <t>3349103</t>
  </si>
  <si>
    <t>曼谷爱湾酒店</t>
  </si>
  <si>
    <t>QIU HONGPENG</t>
  </si>
  <si>
    <t>780.00</t>
  </si>
  <si>
    <t>2023-05-10 10:46:05</t>
  </si>
  <si>
    <t>3348568</t>
  </si>
  <si>
    <t>TIAN XU,YAO ZIXIAN,WEI GUORONG</t>
  </si>
  <si>
    <t>5564.00</t>
  </si>
  <si>
    <t>2023-05-10 10:22:30</t>
  </si>
  <si>
    <t>3348479</t>
  </si>
  <si>
    <t>占奈萨拉卜塔酒店</t>
  </si>
  <si>
    <t>Edrian Tomoro,Tomoro Edrian</t>
  </si>
  <si>
    <t>434.00</t>
  </si>
  <si>
    <t>2023-05-10 15:09:02</t>
  </si>
  <si>
    <t>3348324</t>
  </si>
  <si>
    <t>槟城长荣桂冠酒店</t>
  </si>
  <si>
    <t>PUAH CHENG BENG</t>
  </si>
  <si>
    <t>369.00</t>
  </si>
  <si>
    <t>2023-05-10 15:05:37</t>
  </si>
  <si>
    <t>2023-05-09</t>
  </si>
  <si>
    <t>3348136</t>
  </si>
  <si>
    <t>You Jianwei</t>
  </si>
  <si>
    <t>1038.00</t>
  </si>
  <si>
    <t>2023-05-10 00:36:04</t>
  </si>
  <si>
    <t>3348075</t>
  </si>
  <si>
    <t>马六甲峇峇家</t>
  </si>
  <si>
    <t>YOO YOUNGHWA</t>
  </si>
  <si>
    <t>470.00</t>
  </si>
  <si>
    <t>2023-05-10 09:52:37</t>
  </si>
  <si>
    <t>3347995</t>
  </si>
  <si>
    <t>Lau Cheau Gaat</t>
  </si>
  <si>
    <t>2023-05-10 09:51:30</t>
  </si>
  <si>
    <t>3347803</t>
  </si>
  <si>
    <t>De paz Ramon,De paz Ramon</t>
  </si>
  <si>
    <t>868.00</t>
  </si>
  <si>
    <t>2023-05-10 00:47:25</t>
  </si>
  <si>
    <t>3347775</t>
  </si>
  <si>
    <t>首尔纳鲁美憬阁大使酒店</t>
  </si>
  <si>
    <t>LIANG YUWEI</t>
  </si>
  <si>
    <t>3157.00</t>
  </si>
  <si>
    <t>2023-05-10 08:47:15</t>
  </si>
  <si>
    <t>韩国</t>
  </si>
  <si>
    <t>3347391</t>
  </si>
  <si>
    <t>瑟达宿务中央集团酒店</t>
  </si>
  <si>
    <t>JUNG HYEONJU</t>
  </si>
  <si>
    <t>1280.00</t>
  </si>
  <si>
    <t>2023-05-10 12:17:26</t>
  </si>
  <si>
    <t>3347367</t>
  </si>
  <si>
    <t>FAZLIN NUR</t>
  </si>
  <si>
    <t>455.00</t>
  </si>
  <si>
    <t>2023-05-10 09:10:40</t>
  </si>
  <si>
    <t>3346883</t>
  </si>
  <si>
    <t>盛泰澜华欣海滩别墅及度假村</t>
  </si>
  <si>
    <t>jiang ranran</t>
  </si>
  <si>
    <t>2416.00</t>
  </si>
  <si>
    <t>2023-05-10 11:16:01</t>
  </si>
  <si>
    <t>3346879</t>
  </si>
  <si>
    <t>LIANG YUANJUAN</t>
  </si>
  <si>
    <t>662.00</t>
  </si>
  <si>
    <t>2023-05-09 20:43:47</t>
  </si>
  <si>
    <t>3346516</t>
  </si>
  <si>
    <t>Nadezda Boeva,Boeva Nadezda</t>
  </si>
  <si>
    <t>416.00</t>
  </si>
  <si>
    <t>2023-05-09 20:36:07</t>
  </si>
  <si>
    <t>3346483</t>
  </si>
  <si>
    <t>普吉岛卡隆亚维斯塔格兰德-美憬阁索菲特酒店(政府卫生认证)</t>
  </si>
  <si>
    <t>ZHAO WENXIONG</t>
  </si>
  <si>
    <t>2640.00</t>
  </si>
  <si>
    <t>2023-05-09 18:41:27</t>
  </si>
  <si>
    <t>3346472</t>
  </si>
  <si>
    <t>吉隆坡千禧大酒店</t>
  </si>
  <si>
    <t>CHER KOK SANG</t>
  </si>
  <si>
    <t>1408.00</t>
  </si>
  <si>
    <t>2023-05-10 09:41:37</t>
  </si>
  <si>
    <t>3346248</t>
  </si>
  <si>
    <t>摩德沙吞酒店 (政府卫生认证)</t>
  </si>
  <si>
    <t>LEUNG MEI CHI</t>
  </si>
  <si>
    <t>962.00</t>
  </si>
  <si>
    <t>2023-05-11 14:38:30</t>
  </si>
  <si>
    <t>3345687</t>
  </si>
  <si>
    <t>高级酒店</t>
  </si>
  <si>
    <t>Rahman Sabrina,Rahman Sabrina</t>
  </si>
  <si>
    <t>560.00</t>
  </si>
  <si>
    <t>-560</t>
  </si>
  <si>
    <t>2023-05-10 14:59:36</t>
  </si>
  <si>
    <t>文莱</t>
  </si>
  <si>
    <t>3345551</t>
  </si>
  <si>
    <t>LUAN HONGWEI</t>
  </si>
  <si>
    <t>2023-05-09 15:22:34</t>
  </si>
  <si>
    <t>3345534</t>
  </si>
  <si>
    <t>LU LIBIN</t>
  </si>
  <si>
    <t>2023-05-09 15:00:38</t>
  </si>
  <si>
    <t>3345121</t>
  </si>
  <si>
    <t>Ahmad Zharif</t>
  </si>
  <si>
    <t>2023-05-09 13:05:39</t>
  </si>
  <si>
    <t>3344732</t>
  </si>
  <si>
    <t>吉隆坡柏威年酒店 · 悦榕庄管理</t>
  </si>
  <si>
    <t>TAN SIEW HWA</t>
  </si>
  <si>
    <t>1053.00</t>
  </si>
  <si>
    <t>2023-05-09 11:46:51</t>
  </si>
  <si>
    <t>3344325</t>
  </si>
  <si>
    <t>万雅岚温泉度假村</t>
  </si>
  <si>
    <t>Staples Brett</t>
  </si>
  <si>
    <t>2740.00</t>
  </si>
  <si>
    <t>2023-05-09 11:23:00</t>
  </si>
  <si>
    <t>3344209</t>
  </si>
  <si>
    <t>普吉岛科莫雅姆度假村</t>
  </si>
  <si>
    <t>Duan Chu</t>
  </si>
  <si>
    <t>1521.00</t>
  </si>
  <si>
    <t>2023-05-09 10:39:55</t>
  </si>
  <si>
    <t>2023-05-08</t>
  </si>
  <si>
    <t>3343175</t>
  </si>
  <si>
    <t>仁川永宗岛天空酒店</t>
  </si>
  <si>
    <t>LEE DAHYUN</t>
  </si>
  <si>
    <t>433.00</t>
  </si>
  <si>
    <t>2023-05-09 08:13:09</t>
  </si>
  <si>
    <t>3342653</t>
  </si>
  <si>
    <t>盖特43机场酒店</t>
  </si>
  <si>
    <t>HAN MINGXIAO</t>
  </si>
  <si>
    <t>259.00</t>
  </si>
  <si>
    <t>2023-05-08 19:30:47</t>
  </si>
  <si>
    <t>3342386</t>
  </si>
  <si>
    <t>亿倍利大酒店</t>
  </si>
  <si>
    <t>GINING JUSTIN</t>
  </si>
  <si>
    <t>300.00</t>
  </si>
  <si>
    <t>2023-05-08 20:18:55</t>
  </si>
  <si>
    <t>3342328</t>
  </si>
  <si>
    <t>HE YUZHEN</t>
  </si>
  <si>
    <t>1570.00</t>
  </si>
  <si>
    <t>2023-05-08 20:19:15</t>
  </si>
  <si>
    <t>3342109</t>
  </si>
  <si>
    <t>阿玛拉素万那普酒店</t>
  </si>
  <si>
    <t>ZHAO BIN</t>
  </si>
  <si>
    <t>377.00</t>
  </si>
  <si>
    <t>2023-05-08 17:48:39</t>
  </si>
  <si>
    <t>3340988</t>
  </si>
  <si>
    <t>SASAI EMIKO</t>
  </si>
  <si>
    <t>5556.00</t>
  </si>
  <si>
    <t>2023-05-08 13:07:34</t>
  </si>
  <si>
    <t>3340138</t>
  </si>
  <si>
    <t>哥打京那巴鲁元明大酒店</t>
  </si>
  <si>
    <t>RUSTAM NURSHAFIQAH BINTI</t>
  </si>
  <si>
    <t>466.00</t>
  </si>
  <si>
    <t>2023-05-09 15:55:00</t>
  </si>
  <si>
    <t>3339669</t>
  </si>
  <si>
    <t>BINTI HANAPI NUR BALQIS</t>
  </si>
  <si>
    <t>1396.00</t>
  </si>
  <si>
    <t>2023-05-08 11:25:59</t>
  </si>
  <si>
    <t>2023-05-07</t>
  </si>
  <si>
    <t>3338765</t>
  </si>
  <si>
    <t>李湛酒店</t>
  </si>
  <si>
    <t>LAM THI HUYNH NGUYEN</t>
  </si>
  <si>
    <t>159.00</t>
  </si>
  <si>
    <t>2023-05-08 09:48:09</t>
  </si>
  <si>
    <t>3338640</t>
  </si>
  <si>
    <t>麦克坦度假酒店</t>
  </si>
  <si>
    <t>Chan and Germaine Chan Charlie</t>
  </si>
  <si>
    <t>1258.00</t>
  </si>
  <si>
    <t>2023-05-08 08:10:58</t>
  </si>
  <si>
    <t>3338473</t>
  </si>
  <si>
    <t>釜山斯坦福酒店</t>
  </si>
  <si>
    <t>Yoo Byungil</t>
  </si>
  <si>
    <t>472.00</t>
  </si>
  <si>
    <t>2023-05-07 20:08:29</t>
  </si>
  <si>
    <t>3337391</t>
  </si>
  <si>
    <t>宿务雷克斯贝斯特韦斯特优质酒店</t>
  </si>
  <si>
    <t>KIM CHAHUN</t>
  </si>
  <si>
    <t>692.00</t>
  </si>
  <si>
    <t>2023-05-07 23:13:19</t>
  </si>
  <si>
    <t>3335840</t>
  </si>
  <si>
    <t>HUANG HAOHUI,HAN YUE</t>
  </si>
  <si>
    <t>6374.00</t>
  </si>
  <si>
    <t>2023-05-07 13:16:37</t>
  </si>
  <si>
    <t>3335713</t>
  </si>
  <si>
    <t>曼谷利特酒店</t>
  </si>
  <si>
    <t>WU YI TING</t>
  </si>
  <si>
    <t>1068.00</t>
  </si>
  <si>
    <t>2023-05-09 10:29:20</t>
  </si>
  <si>
    <t>2023-05-06</t>
  </si>
  <si>
    <t>3335103</t>
  </si>
  <si>
    <t>GIAM TEIK SHENG</t>
  </si>
  <si>
    <t>2023-05-08 09:45:44</t>
  </si>
  <si>
    <t>3333276</t>
  </si>
  <si>
    <t>贝斯特韦斯特精选寻求者发现者拉玛四世酒店</t>
  </si>
  <si>
    <t>WU BINGRUI,WU FAN</t>
  </si>
  <si>
    <t>600.00</t>
  </si>
  <si>
    <t>2023-05-06 16:01:10</t>
  </si>
  <si>
    <t>3331604</t>
  </si>
  <si>
    <t>曼谷安纳塔拉河畔度假酒店</t>
  </si>
  <si>
    <t>Kang Sang Hee</t>
  </si>
  <si>
    <t>2400.00</t>
  </si>
  <si>
    <t>2023-05-06 11:51:33</t>
  </si>
  <si>
    <t>3331519</t>
  </si>
  <si>
    <t>KIM GYEONGEON</t>
  </si>
  <si>
    <t>3012.00</t>
  </si>
  <si>
    <t>2023-05-09 15:40:20</t>
  </si>
  <si>
    <t>2023-05-05</t>
  </si>
  <si>
    <t>3331291</t>
  </si>
  <si>
    <t>HO CHON IN</t>
  </si>
  <si>
    <t>2792.00</t>
  </si>
  <si>
    <t>2023-05-06 12:30:29</t>
  </si>
  <si>
    <t>3331055</t>
  </si>
  <si>
    <t>吉隆坡中央广场店太平洋快捷酒店</t>
  </si>
  <si>
    <t>Richgustav Arendziano</t>
  </si>
  <si>
    <t>356.00</t>
  </si>
  <si>
    <t>2023-05-06 11:28:50</t>
  </si>
  <si>
    <t>3328537</t>
  </si>
  <si>
    <t>曼谷素坤逸十一酒店 (政府卫生认证)</t>
  </si>
  <si>
    <t>DAVENPORT CRAIG PAUL</t>
  </si>
  <si>
    <t>1260.00</t>
  </si>
  <si>
    <t>2023-05-05 15:31:49</t>
  </si>
  <si>
    <t>3328097</t>
  </si>
  <si>
    <t>曼谷京华大酒店 (SHA Plus+)</t>
  </si>
  <si>
    <t>LI MIN,LU YAOYAO</t>
  </si>
  <si>
    <t>486.00</t>
  </si>
  <si>
    <t>2023-05-05 12:01:31</t>
  </si>
  <si>
    <t>3327216</t>
  </si>
  <si>
    <t>攀瓦布里海滨度假村(SHA Extra Plus)</t>
  </si>
  <si>
    <t>WANG MENGYUN</t>
  </si>
  <si>
    <t>2023-05-05 13:14:10</t>
  </si>
  <si>
    <t>2023-05-04</t>
  </si>
  <si>
    <t>3325866</t>
  </si>
  <si>
    <t>芭堤雅北部遨舍度假酒店 (SHA Extra Plus)</t>
  </si>
  <si>
    <t>GUO SIQI,ZHOU SHUDA,XU ZHANGYUE,ZOU DEPENG,HE XIANGYING,LIU HONG</t>
  </si>
  <si>
    <t>1284.00</t>
  </si>
  <si>
    <t>2023-05-05 09:46:15</t>
  </si>
  <si>
    <t>2023-05-03</t>
  </si>
  <si>
    <t>3322733</t>
  </si>
  <si>
    <t>曼谷盛泰乐水门酒店</t>
  </si>
  <si>
    <t>TEO HUI HUI ALISON</t>
  </si>
  <si>
    <t>1218.00</t>
  </si>
  <si>
    <t>2023-05-04 10:58:51</t>
  </si>
  <si>
    <t>3321353</t>
  </si>
  <si>
    <t>吉隆坡邵氏广场美居酒店</t>
  </si>
  <si>
    <t>Zhu Yiqi</t>
  </si>
  <si>
    <t>700.00</t>
  </si>
  <si>
    <t>2023-05-03 21:22:32</t>
  </si>
  <si>
    <t>3320764</t>
  </si>
  <si>
    <t>曼谷辛德霍恩凯宾斯基</t>
  </si>
  <si>
    <t>SUN ZHONGYUAN</t>
  </si>
  <si>
    <t>7900.00</t>
  </si>
  <si>
    <t>2023-05-03 17:20:48</t>
  </si>
  <si>
    <t>3318798</t>
  </si>
  <si>
    <t>xu yueshan,he minshi,he manchi,ye xiaorong,ye zhiqiang</t>
  </si>
  <si>
    <t>3780.00</t>
  </si>
  <si>
    <t>2023-05-03 11:27:19</t>
  </si>
  <si>
    <t>3318655</t>
  </si>
  <si>
    <t>JIAYU LIANG,QIU JIA</t>
  </si>
  <si>
    <t>1214.00</t>
  </si>
  <si>
    <t>364.20</t>
  </si>
  <si>
    <t>-849</t>
  </si>
  <si>
    <t>2023-05-03 11:40:04</t>
  </si>
  <si>
    <t>2023-05-02</t>
  </si>
  <si>
    <t>3318093</t>
  </si>
  <si>
    <t>ERIC NG KAI LUN</t>
  </si>
  <si>
    <t>480.00</t>
  </si>
  <si>
    <t>2023-05-03 09:42:53</t>
  </si>
  <si>
    <t>3317795</t>
  </si>
  <si>
    <t>曼谷萨通JC凯文酒店</t>
  </si>
  <si>
    <t>Chen Xingyu,Shen Mengluo,Fang Shishun,Shi Yuzhe</t>
  </si>
  <si>
    <t>2277.00</t>
  </si>
  <si>
    <t>2023-05-04 18:28:14</t>
  </si>
  <si>
    <t>3316483</t>
  </si>
  <si>
    <t>Hao Dongli,Chen Kaiwen</t>
  </si>
  <si>
    <t>506.00</t>
  </si>
  <si>
    <t>2023-05-02 17:27:19</t>
  </si>
  <si>
    <t>3315501</t>
  </si>
  <si>
    <t>斯里巴加湾文莱瑞池国际酒店</t>
  </si>
  <si>
    <t>LUKE DEBBIE</t>
  </si>
  <si>
    <t>880.00</t>
  </si>
  <si>
    <t>2023-05-02 13:07:42</t>
  </si>
  <si>
    <t>2023-05-01</t>
  </si>
  <si>
    <t>3313262</t>
  </si>
  <si>
    <t>芭堤雅花园海景大酒店</t>
  </si>
  <si>
    <t>JIANG YINA,WANG YI,JIANG JUNJUN</t>
  </si>
  <si>
    <t>585.00</t>
  </si>
  <si>
    <t>2023-05-02 10:00:33</t>
  </si>
  <si>
    <t>3310409</t>
  </si>
  <si>
    <t>WANG SISI</t>
  </si>
  <si>
    <t>3880.00</t>
  </si>
  <si>
    <t>2023-05-02 15:57:08</t>
  </si>
  <si>
    <t>2023-04-30</t>
  </si>
  <si>
    <t>3308763</t>
  </si>
  <si>
    <t>HENG VIRADA</t>
  </si>
  <si>
    <t>942.00</t>
  </si>
  <si>
    <t>2023-04-30 18:47:49</t>
  </si>
  <si>
    <t>3308597</t>
  </si>
  <si>
    <t>新加坡庄家大酒店</t>
  </si>
  <si>
    <t>WONG KUI REN,BAOMANO MANA</t>
  </si>
  <si>
    <t>1476.00</t>
  </si>
  <si>
    <t>2023-05-02 11:03:33</t>
  </si>
  <si>
    <t>3308461</t>
  </si>
  <si>
    <t>Peh Cheng Guan,Tercias Maria Elena</t>
  </si>
  <si>
    <t>3690.00</t>
  </si>
  <si>
    <t>2023-05-02 11:04:03</t>
  </si>
  <si>
    <t>3307639</t>
  </si>
  <si>
    <t>槟城彩虹天堂海滩度假村酒店</t>
  </si>
  <si>
    <t>Fong Loh Lee,Fong Loh Lee</t>
  </si>
  <si>
    <t>245.00</t>
  </si>
  <si>
    <t>2023-04-30 14:34:25</t>
  </si>
  <si>
    <t>2023-04-29</t>
  </si>
  <si>
    <t>3303952</t>
  </si>
  <si>
    <t>仁川机场贝斯特韦斯特精品酒店</t>
  </si>
  <si>
    <t>KAYO WAKANA</t>
  </si>
  <si>
    <t>682.00</t>
  </si>
  <si>
    <t>2023-04-29 11:48:36</t>
  </si>
  <si>
    <t>2023-04-28</t>
  </si>
  <si>
    <t>3301190</t>
  </si>
  <si>
    <t>ZHONG HUA,HE XIN,LIANG DANHONG,CHEN PING</t>
  </si>
  <si>
    <t>3800.00</t>
  </si>
  <si>
    <t>2023-04-28 18:28:33</t>
  </si>
  <si>
    <t>2023-04-27</t>
  </si>
  <si>
    <t>3298008</t>
  </si>
  <si>
    <t>普吉岛安纳塔拉迈考度假村(SHA Extra Plus)</t>
  </si>
  <si>
    <t>SITTIKAEW KANYAKORN,SITTIKAEW PARINDA,SITTHIKAEW SRET,SITTHIKAEW FONGKAM</t>
  </si>
  <si>
    <t>7000.00</t>
  </si>
  <si>
    <t>2023-04-28 12:35:07</t>
  </si>
  <si>
    <t>2023-04-26</t>
  </si>
  <si>
    <t>3291699</t>
  </si>
  <si>
    <t>首尔三井酒店</t>
  </si>
  <si>
    <t>park sukhyeon</t>
  </si>
  <si>
    <t>690.00</t>
  </si>
  <si>
    <t>2023-04-26 21:05:55</t>
  </si>
  <si>
    <t>3290310</t>
  </si>
  <si>
    <t>KIM EUNJIN</t>
  </si>
  <si>
    <t>2023-04-26 15:26:13</t>
  </si>
  <si>
    <t>2023-04-25</t>
  </si>
  <si>
    <t>3288331</t>
  </si>
  <si>
    <t>芭堤雅格兰德中心点酒店</t>
  </si>
  <si>
    <t>CHAN KAM HO TERENCE,Chan Ching Har</t>
  </si>
  <si>
    <t>3072.00</t>
  </si>
  <si>
    <t>2023-04-26 10:25:14</t>
  </si>
  <si>
    <t>2023-04-24</t>
  </si>
  <si>
    <t>3283478</t>
  </si>
  <si>
    <t>Santa Grand Signature Kuala Lumpur</t>
  </si>
  <si>
    <t>low samuel</t>
  </si>
  <si>
    <t>612.00</t>
  </si>
  <si>
    <t>2023-04-25 12:31:57</t>
  </si>
  <si>
    <t>3282840</t>
  </si>
  <si>
    <t>SHEK YIU WING</t>
  </si>
  <si>
    <t>1542.00</t>
  </si>
  <si>
    <t>2023-04-24 17:47:39</t>
  </si>
  <si>
    <t>3281672</t>
  </si>
  <si>
    <t>清迈宁曼枢纽诺富特酒店</t>
  </si>
  <si>
    <t>CHEN LIE,LI FANGPING</t>
  </si>
  <si>
    <t>936.00</t>
  </si>
  <si>
    <t>2023-04-26 11:35:29</t>
  </si>
  <si>
    <t>3280925</t>
  </si>
  <si>
    <t>曼谷玛杜兹酒店</t>
  </si>
  <si>
    <t>MAJIKOL CICERO,MAJIKOL CICERO</t>
  </si>
  <si>
    <t>2369.00</t>
  </si>
  <si>
    <t>2023-04-24 11:00:03</t>
  </si>
  <si>
    <t>3280745</t>
  </si>
  <si>
    <t>Wang Xiaodi,Wang Jingying</t>
  </si>
  <si>
    <t>3152.00</t>
  </si>
  <si>
    <t>2023-04-24 10:35:44</t>
  </si>
  <si>
    <t>2023-04-22</t>
  </si>
  <si>
    <t>3272548</t>
  </si>
  <si>
    <t>ZHAO JIAXUE</t>
  </si>
  <si>
    <t>1207.00</t>
  </si>
  <si>
    <t>2023-04-22 15:27:34</t>
  </si>
  <si>
    <t>2023-04-21</t>
  </si>
  <si>
    <t>3269946</t>
  </si>
  <si>
    <t>JIANG XIAOMAO,LI LINGZI</t>
  </si>
  <si>
    <t>2040.00</t>
  </si>
  <si>
    <t>2023-04-22 15:10:27</t>
  </si>
  <si>
    <t>2023-04-20</t>
  </si>
  <si>
    <t>3259136</t>
  </si>
  <si>
    <t>CAO WENJUN</t>
  </si>
  <si>
    <t>888.00</t>
  </si>
  <si>
    <t>2023-04-20 11:45:34</t>
  </si>
  <si>
    <t>2023-04-19</t>
  </si>
  <si>
    <t>3254995</t>
  </si>
  <si>
    <t>仁川松岛空中花园酒店</t>
  </si>
  <si>
    <t>HWANG HYESUNG</t>
  </si>
  <si>
    <t>520.00</t>
  </si>
  <si>
    <t>2023-04-19 22:44:59</t>
  </si>
  <si>
    <t>3251953</t>
  </si>
  <si>
    <t>曼谷水门伯克利酒店</t>
  </si>
  <si>
    <t>ENG SHARON</t>
  </si>
  <si>
    <t>1887.00</t>
  </si>
  <si>
    <t>2023-04-19 18:37:56</t>
  </si>
  <si>
    <t>3245481</t>
  </si>
  <si>
    <t>QI BIN</t>
  </si>
  <si>
    <t>774.00</t>
  </si>
  <si>
    <t>2023-04-19 08:04:51</t>
  </si>
  <si>
    <t>2023-04-17</t>
  </si>
  <si>
    <t>3235491</t>
  </si>
  <si>
    <t>宿务滨海前线酒店 - 北开垦</t>
  </si>
  <si>
    <t>Luz Jiyas minn,Luz Jiyas minn,Luz Jiyas minn</t>
  </si>
  <si>
    <t>2000.00</t>
  </si>
  <si>
    <t>2023-04-17 08:37:19</t>
  </si>
  <si>
    <t>3235455</t>
  </si>
  <si>
    <t>RAMIREZ CARLITO CAMILO PANTANGCO</t>
  </si>
  <si>
    <t>2023-04-17 08:25:22</t>
  </si>
  <si>
    <t>2023-04-16</t>
  </si>
  <si>
    <t>3234220</t>
  </si>
  <si>
    <t>洛杉矶 - 蒙特雷公园万怡酒店</t>
  </si>
  <si>
    <t>Huang Zhisheng</t>
  </si>
  <si>
    <t>2630.00</t>
  </si>
  <si>
    <t>2023-04-17 08:31:17</t>
  </si>
  <si>
    <t>美国</t>
  </si>
  <si>
    <t>2023-03-04</t>
  </si>
  <si>
    <t>3093369</t>
  </si>
  <si>
    <t>清迈安纳塔拉度假酒店</t>
  </si>
  <si>
    <t>HUANG YIQIAN</t>
  </si>
  <si>
    <t>3176.00</t>
  </si>
  <si>
    <t>2023-03-04 23:17:36</t>
  </si>
  <si>
    <t>2023-04-01</t>
  </si>
  <si>
    <t>3189336</t>
  </si>
  <si>
    <t>曼谷苏阁索酒店</t>
  </si>
  <si>
    <t>Gong Huimin,Ma Yu</t>
  </si>
  <si>
    <t>1070.00</t>
  </si>
  <si>
    <t>2023-04-01 13:09:32</t>
  </si>
  <si>
    <t>2023-02-16</t>
  </si>
  <si>
    <t>3037262</t>
  </si>
  <si>
    <t>Im Sehee,Im Sehee,Im Sehee,Im Sehee</t>
  </si>
  <si>
    <t>2023-02-17 10:43:47</t>
  </si>
  <si>
    <t>2023-04-13</t>
  </si>
  <si>
    <t>3223985</t>
  </si>
  <si>
    <t>XIE XINYU,XIAN ZHIJIE</t>
  </si>
  <si>
    <t>1965.00</t>
  </si>
  <si>
    <t>2023-04-16 16:50:20</t>
  </si>
  <si>
    <t>2023-02-08</t>
  </si>
  <si>
    <t>3014001</t>
  </si>
  <si>
    <t>皇宫水上乐园度假村</t>
  </si>
  <si>
    <t>KIM SIEUN,KIM MISO,KIM JONGSUN</t>
  </si>
  <si>
    <t>5594.00</t>
  </si>
  <si>
    <t>2023-02-10 12:43:42</t>
  </si>
  <si>
    <t>2023-04-15</t>
  </si>
  <si>
    <t>3231103</t>
  </si>
  <si>
    <t>普吉岛铂尔曼阿卡迪亚卡隆海滩酒店</t>
  </si>
  <si>
    <t>LI YI,ZHANG SHEN,CAO QIAN,YOU LIJUAN</t>
  </si>
  <si>
    <t>6800.00</t>
  </si>
  <si>
    <t>2023-04-15 16:15:35</t>
  </si>
  <si>
    <t>999224121224163,</t>
  </si>
  <si>
    <t>2023-04-04</t>
  </si>
  <si>
    <t>3197051</t>
  </si>
  <si>
    <t>2023-05-13 10:19:35</t>
  </si>
  <si>
    <t>999224116395675,</t>
  </si>
  <si>
    <t>2023-04-03</t>
  </si>
  <si>
    <t>3194143</t>
  </si>
  <si>
    <t>2023-05-12 16:38:39</t>
  </si>
  <si>
    <t>3232183</t>
  </si>
  <si>
    <t>Kruatrachoo Thammapalo Choophon</t>
  </si>
  <si>
    <t>490.00</t>
  </si>
  <si>
    <t>2023-04-17 11:16:06</t>
  </si>
  <si>
    <t>3223978</t>
  </si>
  <si>
    <t>素坤逸15巷酒店</t>
  </si>
  <si>
    <t>Tai Chai Yong</t>
  </si>
  <si>
    <t>2049.00</t>
  </si>
  <si>
    <t>2023-04-14 11:52:59</t>
  </si>
  <si>
    <t>2023-03-30</t>
  </si>
  <si>
    <t>3182399</t>
  </si>
  <si>
    <t>济州神话世界盛捷服务公寓</t>
  </si>
  <si>
    <t>Jeon Jungho</t>
  </si>
  <si>
    <t>6142.00</t>
  </si>
  <si>
    <t>2023-03-30 09:40:39</t>
  </si>
  <si>
    <t>3231167</t>
  </si>
  <si>
    <t>合艾盛泰乐酒店</t>
  </si>
  <si>
    <t>Ten Chou Ngiuk Annie,Yap Kui Choo</t>
  </si>
  <si>
    <t>2023-04-16 09:23:44</t>
  </si>
  <si>
    <t>3190414</t>
  </si>
  <si>
    <t>LIN YIER</t>
  </si>
  <si>
    <t>641.00</t>
  </si>
  <si>
    <t>2023-04-03 08:44:23</t>
  </si>
  <si>
    <t>2023-03-06</t>
  </si>
  <si>
    <t>3099867</t>
  </si>
  <si>
    <t>SHIBANO KOHEI,OHNISHI TOHRU</t>
  </si>
  <si>
    <t>2023-03-06 16:04:51</t>
  </si>
  <si>
    <t>2023-03-22</t>
  </si>
  <si>
    <t>3163982</t>
  </si>
  <si>
    <t>盛泰澜拉普崂中央广场酒店</t>
  </si>
  <si>
    <t>YUNG HIU MAN</t>
  </si>
  <si>
    <t>2114.00</t>
  </si>
  <si>
    <t>2023-03-24 13:25:45</t>
  </si>
  <si>
    <t>2023-04-07</t>
  </si>
  <si>
    <t>3206990</t>
  </si>
  <si>
    <t>岘港巴尔科纳酒店</t>
  </si>
  <si>
    <t>KIM KYEONGMO,YUK JONGSEON,LEE HYUNJUN,JEONG JEJUN,CHO SUNGHYUN</t>
  </si>
  <si>
    <t>1924.00</t>
  </si>
  <si>
    <t>2023-04-08 11:01:45</t>
  </si>
  <si>
    <t>2023-03-16</t>
  </si>
  <si>
    <t>3141513</t>
  </si>
  <si>
    <t>阿玛瑞芭堤雅酒店 (SHA Plus+)</t>
  </si>
  <si>
    <t>Wong Ming Wah Gary</t>
  </si>
  <si>
    <t>2421.00</t>
  </si>
  <si>
    <t>2023-03-16 12:35:12</t>
  </si>
  <si>
    <t>2023-02-25</t>
  </si>
  <si>
    <t>3066428</t>
  </si>
  <si>
    <t>MAZZOCHI RICHARD JOHN,Jiang Man</t>
  </si>
  <si>
    <t>16875.00</t>
  </si>
  <si>
    <t>2023-02-27 10:50:23</t>
  </si>
  <si>
    <t>2023-04-12</t>
  </si>
  <si>
    <t>3219551</t>
  </si>
  <si>
    <t>新加坡客安酒店 (SG Clean)</t>
  </si>
  <si>
    <t>LIM ZANETTE,KOO HENRY</t>
  </si>
  <si>
    <t>1610.00</t>
  </si>
  <si>
    <t>2023-04-24 17:16:29</t>
  </si>
  <si>
    <t>3140204</t>
  </si>
  <si>
    <t>Shen Quan Lee Jerry,Shen Quan Lee Jerry</t>
  </si>
  <si>
    <t>383.00</t>
  </si>
  <si>
    <t>2023-03-16 11:07:50</t>
  </si>
  <si>
    <t>2023-03-12</t>
  </si>
  <si>
    <t>3125322</t>
  </si>
  <si>
    <t>LEUNG MEI LIN</t>
  </si>
  <si>
    <t>2023-03-13 10:03:08</t>
  </si>
  <si>
    <t>2023-04-14</t>
  </si>
  <si>
    <t>3227280</t>
  </si>
  <si>
    <t>WONG WILLIAM KONG SHIU,ESCOBAR NELSON LEPASANA,MANLICLIC ABEL CLARIN,ANDREW KOH BOON YEONG</t>
  </si>
  <si>
    <t>3120.00</t>
  </si>
  <si>
    <t>2023-04-17 20:31:58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</si>
</sst>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187</xdr:row>
      <xdr:rowOff>0</xdr:rowOff>
    </xdr:from>
    <xdr:to>
      <xdr:col>15</xdr:col>
      <xdr:colOff>47625</xdr:colOff>
      <xdr:row>217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518100"/>
          <a:ext cx="1082040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45058</v>
      </c>
      <c r="G2" s="6">
        <v>45060</v>
      </c>
      <c r="H2" s="4">
        <v>1</v>
      </c>
      <c r="I2" s="4">
        <v>2</v>
      </c>
      <c r="J2" s="4">
        <v>2</v>
      </c>
      <c r="K2" s="4" t="s">
        <v>30</v>
      </c>
      <c r="L2" s="4">
        <v>5594</v>
      </c>
      <c r="M2" s="4">
        <v>5594</v>
      </c>
      <c r="N2" s="4" t="s">
        <v>31</v>
      </c>
      <c r="O2" s="4" t="s">
        <v>32</v>
      </c>
      <c r="P2" s="4" t="s">
        <v>33</v>
      </c>
      <c r="Q2" s="4">
        <v>0</v>
      </c>
      <c r="R2" s="7">
        <v>44965</v>
      </c>
      <c r="S2" s="6">
        <v>45063</v>
      </c>
      <c r="T2" s="4" t="s">
        <v>34</v>
      </c>
      <c r="U2" s="4">
        <v>5594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45058</v>
      </c>
      <c r="G3" s="6">
        <v>45060</v>
      </c>
      <c r="H3" s="4">
        <v>1</v>
      </c>
      <c r="I3" s="4">
        <v>2</v>
      </c>
      <c r="J3" s="4">
        <v>2</v>
      </c>
      <c r="K3" s="4" t="s">
        <v>30</v>
      </c>
      <c r="L3" s="4">
        <v>3780</v>
      </c>
      <c r="M3" s="4">
        <v>3780</v>
      </c>
      <c r="N3" s="4" t="s">
        <v>40</v>
      </c>
      <c r="O3" s="4" t="s">
        <v>32</v>
      </c>
      <c r="P3" s="4" t="s">
        <v>33</v>
      </c>
      <c r="Q3" s="4">
        <v>0</v>
      </c>
      <c r="R3" s="7">
        <v>44973</v>
      </c>
      <c r="S3" s="6">
        <v>45063</v>
      </c>
      <c r="T3" s="4" t="s">
        <v>34</v>
      </c>
      <c r="U3" s="4">
        <v>3780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45057</v>
      </c>
      <c r="G4" s="6">
        <v>45060</v>
      </c>
      <c r="H4" s="4">
        <v>1</v>
      </c>
      <c r="I4" s="4">
        <v>3</v>
      </c>
      <c r="J4" s="4">
        <v>3</v>
      </c>
      <c r="K4" s="4" t="s">
        <v>30</v>
      </c>
      <c r="L4" s="4">
        <v>16875</v>
      </c>
      <c r="M4" s="4">
        <v>16875</v>
      </c>
      <c r="N4" s="4" t="s">
        <v>46</v>
      </c>
      <c r="O4" s="4" t="s">
        <v>32</v>
      </c>
      <c r="P4" s="4" t="s">
        <v>33</v>
      </c>
      <c r="Q4" s="4">
        <v>0</v>
      </c>
      <c r="R4" s="7">
        <v>44982</v>
      </c>
      <c r="S4" s="6">
        <v>45063</v>
      </c>
      <c r="T4" s="4" t="s">
        <v>34</v>
      </c>
      <c r="U4" s="4">
        <v>16875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45058</v>
      </c>
      <c r="G5" s="6">
        <v>45060</v>
      </c>
      <c r="H5" s="4">
        <v>1</v>
      </c>
      <c r="I5" s="4">
        <v>2</v>
      </c>
      <c r="J5" s="4">
        <v>2</v>
      </c>
      <c r="K5" s="4" t="s">
        <v>30</v>
      </c>
      <c r="L5" s="4">
        <v>3176</v>
      </c>
      <c r="M5" s="4">
        <v>3176</v>
      </c>
      <c r="N5" s="4" t="s">
        <v>52</v>
      </c>
      <c r="O5" s="4" t="s">
        <v>32</v>
      </c>
      <c r="P5" s="4" t="s">
        <v>33</v>
      </c>
      <c r="Q5" s="4">
        <v>0</v>
      </c>
      <c r="R5" s="7">
        <v>44989</v>
      </c>
      <c r="S5" s="6">
        <v>45063</v>
      </c>
      <c r="T5" s="4" t="s">
        <v>34</v>
      </c>
      <c r="U5" s="4">
        <v>3176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45059</v>
      </c>
      <c r="G6" s="6">
        <v>45060</v>
      </c>
      <c r="H6" s="4">
        <v>1</v>
      </c>
      <c r="I6" s="4">
        <v>1</v>
      </c>
      <c r="J6" s="4">
        <v>1</v>
      </c>
      <c r="K6" s="4" t="s">
        <v>30</v>
      </c>
      <c r="L6" s="4">
        <v>641</v>
      </c>
      <c r="M6" s="4">
        <v>641</v>
      </c>
      <c r="N6" s="4" t="s">
        <v>58</v>
      </c>
      <c r="O6" s="4" t="s">
        <v>32</v>
      </c>
      <c r="P6" s="4" t="s">
        <v>33</v>
      </c>
      <c r="Q6" s="4">
        <v>0</v>
      </c>
      <c r="R6" s="7">
        <v>44991</v>
      </c>
      <c r="S6" s="6">
        <v>45063</v>
      </c>
      <c r="T6" s="4" t="s">
        <v>34</v>
      </c>
      <c r="U6" s="4">
        <v>641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45059</v>
      </c>
      <c r="G7" s="6">
        <v>45060</v>
      </c>
      <c r="H7" s="4">
        <v>1</v>
      </c>
      <c r="I7" s="4">
        <v>1</v>
      </c>
      <c r="J7" s="4">
        <v>1</v>
      </c>
      <c r="K7" s="4" t="s">
        <v>30</v>
      </c>
      <c r="L7" s="4">
        <v>383</v>
      </c>
      <c r="M7" s="4">
        <v>383</v>
      </c>
      <c r="N7" s="4" t="s">
        <v>64</v>
      </c>
      <c r="O7" s="4" t="s">
        <v>32</v>
      </c>
      <c r="P7" s="4" t="s">
        <v>33</v>
      </c>
      <c r="Q7" s="4">
        <v>0</v>
      </c>
      <c r="R7" s="7">
        <v>44997</v>
      </c>
      <c r="S7" s="6">
        <v>45063</v>
      </c>
      <c r="T7" s="4" t="s">
        <v>34</v>
      </c>
      <c r="U7" s="4">
        <v>383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45059</v>
      </c>
      <c r="G8" s="6">
        <v>45060</v>
      </c>
      <c r="H8" s="4">
        <v>1</v>
      </c>
      <c r="I8" s="4">
        <v>1</v>
      </c>
      <c r="J8" s="4">
        <v>1</v>
      </c>
      <c r="K8" s="4" t="s">
        <v>30</v>
      </c>
      <c r="L8" s="4">
        <v>383</v>
      </c>
      <c r="M8" s="4">
        <v>383</v>
      </c>
      <c r="N8" s="4" t="s">
        <v>68</v>
      </c>
      <c r="O8" s="4" t="s">
        <v>32</v>
      </c>
      <c r="P8" s="4" t="s">
        <v>33</v>
      </c>
      <c r="Q8" s="4">
        <v>0</v>
      </c>
      <c r="R8" s="7">
        <v>45001</v>
      </c>
      <c r="S8" s="6">
        <v>45063</v>
      </c>
      <c r="T8" s="4" t="s">
        <v>34</v>
      </c>
      <c r="U8" s="4">
        <v>383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45057</v>
      </c>
      <c r="G9" s="6">
        <v>45060</v>
      </c>
      <c r="H9" s="4">
        <v>1</v>
      </c>
      <c r="I9" s="4">
        <v>3</v>
      </c>
      <c r="J9" s="4">
        <v>3</v>
      </c>
      <c r="K9" s="4" t="s">
        <v>30</v>
      </c>
      <c r="L9" s="4">
        <v>2421</v>
      </c>
      <c r="M9" s="4">
        <v>2421</v>
      </c>
      <c r="N9" s="4" t="s">
        <v>74</v>
      </c>
      <c r="O9" s="4" t="s">
        <v>32</v>
      </c>
      <c r="P9" s="4" t="s">
        <v>33</v>
      </c>
      <c r="Q9" s="4">
        <v>0</v>
      </c>
      <c r="R9" s="7">
        <v>45001</v>
      </c>
      <c r="S9" s="6">
        <v>45063</v>
      </c>
      <c r="T9" s="4" t="s">
        <v>34</v>
      </c>
      <c r="U9" s="4">
        <v>2421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45056</v>
      </c>
      <c r="G10" s="6">
        <v>45060</v>
      </c>
      <c r="H10" s="4">
        <v>1</v>
      </c>
      <c r="I10" s="4">
        <v>4</v>
      </c>
      <c r="J10" s="4">
        <v>4</v>
      </c>
      <c r="K10" s="4" t="s">
        <v>30</v>
      </c>
      <c r="L10" s="4">
        <v>2114</v>
      </c>
      <c r="M10" s="4">
        <v>2114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45007</v>
      </c>
      <c r="S10" s="6">
        <v>45063</v>
      </c>
      <c r="T10" s="4" t="s">
        <v>34</v>
      </c>
      <c r="U10" s="4">
        <v>2114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45058</v>
      </c>
      <c r="G11" s="6">
        <v>45060</v>
      </c>
      <c r="H11" s="4">
        <v>1</v>
      </c>
      <c r="I11" s="4">
        <v>2</v>
      </c>
      <c r="J11" s="4">
        <v>2</v>
      </c>
      <c r="K11" s="4" t="s">
        <v>30</v>
      </c>
      <c r="L11" s="4">
        <v>6142</v>
      </c>
      <c r="M11" s="4">
        <v>6142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45015</v>
      </c>
      <c r="S11" s="6">
        <v>45063</v>
      </c>
      <c r="T11" s="4" t="s">
        <v>34</v>
      </c>
      <c r="U11" s="4">
        <v>6142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45058</v>
      </c>
      <c r="G12" s="6">
        <v>45060</v>
      </c>
      <c r="H12" s="4">
        <v>1</v>
      </c>
      <c r="I12" s="4">
        <v>2</v>
      </c>
      <c r="J12" s="4">
        <v>2</v>
      </c>
      <c r="K12" s="4" t="s">
        <v>30</v>
      </c>
      <c r="L12" s="4">
        <v>1070</v>
      </c>
      <c r="M12" s="4">
        <v>1070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45017</v>
      </c>
      <c r="S12" s="6">
        <v>45063</v>
      </c>
      <c r="T12" s="4" t="s">
        <v>34</v>
      </c>
      <c r="U12" s="4">
        <v>1070</v>
      </c>
      <c r="V12" s="4">
        <v>0</v>
      </c>
      <c r="W12" s="4">
        <v>0</v>
      </c>
      <c r="X12" s="4" t="s">
        <v>93</v>
      </c>
      <c r="Y12" s="4" t="s">
        <v>88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96</v>
      </c>
      <c r="F13" s="6">
        <v>45059</v>
      </c>
      <c r="G13" s="6">
        <v>45060</v>
      </c>
      <c r="H13" s="4">
        <v>1</v>
      </c>
      <c r="I13" s="4">
        <v>1</v>
      </c>
      <c r="J13" s="4">
        <v>1</v>
      </c>
      <c r="K13" s="4" t="s">
        <v>30</v>
      </c>
      <c r="L13" s="4">
        <v>641</v>
      </c>
      <c r="M13" s="4">
        <v>641</v>
      </c>
      <c r="N13" s="4" t="s">
        <v>97</v>
      </c>
      <c r="O13" s="4" t="s">
        <v>32</v>
      </c>
      <c r="P13" s="4" t="s">
        <v>33</v>
      </c>
      <c r="Q13" s="4">
        <v>0</v>
      </c>
      <c r="R13" s="7">
        <v>45017</v>
      </c>
      <c r="S13" s="6">
        <v>45063</v>
      </c>
      <c r="T13" s="4" t="s">
        <v>34</v>
      </c>
      <c r="U13" s="4">
        <v>641</v>
      </c>
      <c r="V13" s="4">
        <v>0</v>
      </c>
      <c r="W13" s="4">
        <v>0</v>
      </c>
      <c r="X13" s="4" t="s">
        <v>98</v>
      </c>
      <c r="Y13" s="4" t="s">
        <v>88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45058</v>
      </c>
      <c r="G14" s="6">
        <v>45060</v>
      </c>
      <c r="H14" s="4">
        <v>1</v>
      </c>
      <c r="I14" s="4">
        <v>2</v>
      </c>
      <c r="J14" s="4">
        <v>2</v>
      </c>
      <c r="K14" s="4" t="s">
        <v>30</v>
      </c>
      <c r="L14" s="4">
        <v>1924</v>
      </c>
      <c r="M14" s="4">
        <v>1924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45023</v>
      </c>
      <c r="S14" s="6">
        <v>45063</v>
      </c>
      <c r="T14" s="4" t="s">
        <v>34</v>
      </c>
      <c r="U14" s="4">
        <v>1924</v>
      </c>
      <c r="V14" s="4">
        <v>0</v>
      </c>
      <c r="W14" s="4">
        <v>0</v>
      </c>
      <c r="X14" s="4" t="s">
        <v>103</v>
      </c>
      <c r="Y14" s="4" t="s">
        <v>88</v>
      </c>
    </row>
    <row r="15" s="4" customFormat="1" spans="1:25">
      <c r="A15" s="4" t="s">
        <v>104</v>
      </c>
      <c r="B15" s="4" t="s">
        <v>26</v>
      </c>
      <c r="C15" s="4" t="s">
        <v>27</v>
      </c>
      <c r="D15" s="4" t="s">
        <v>105</v>
      </c>
      <c r="E15" s="4" t="s">
        <v>106</v>
      </c>
      <c r="F15" s="6">
        <v>45059</v>
      </c>
      <c r="G15" s="6">
        <v>45060</v>
      </c>
      <c r="H15" s="4">
        <v>1</v>
      </c>
      <c r="I15" s="4">
        <v>1</v>
      </c>
      <c r="J15" s="4">
        <v>1</v>
      </c>
      <c r="K15" s="4" t="s">
        <v>30</v>
      </c>
      <c r="L15" s="4">
        <v>1610</v>
      </c>
      <c r="M15" s="4">
        <v>1610</v>
      </c>
      <c r="N15" s="4" t="s">
        <v>107</v>
      </c>
      <c r="O15" s="4" t="s">
        <v>32</v>
      </c>
      <c r="P15" s="4" t="s">
        <v>33</v>
      </c>
      <c r="Q15" s="4">
        <v>0</v>
      </c>
      <c r="R15" s="7">
        <v>45028</v>
      </c>
      <c r="S15" s="6">
        <v>45063</v>
      </c>
      <c r="T15" s="4" t="s">
        <v>34</v>
      </c>
      <c r="U15" s="4">
        <v>1610</v>
      </c>
      <c r="V15" s="4">
        <v>0</v>
      </c>
      <c r="W15" s="4">
        <v>0</v>
      </c>
      <c r="X15" s="4" t="s">
        <v>108</v>
      </c>
      <c r="Y15" s="4" t="s">
        <v>109</v>
      </c>
    </row>
    <row r="16" s="4" customFormat="1" spans="1:25">
      <c r="A16" s="4" t="s">
        <v>110</v>
      </c>
      <c r="B16" s="4" t="s">
        <v>26</v>
      </c>
      <c r="C16" s="4" t="s">
        <v>27</v>
      </c>
      <c r="D16" s="4" t="s">
        <v>111</v>
      </c>
      <c r="E16" s="4" t="s">
        <v>112</v>
      </c>
      <c r="F16" s="6">
        <v>45055</v>
      </c>
      <c r="G16" s="6">
        <v>45060</v>
      </c>
      <c r="H16" s="4">
        <v>2</v>
      </c>
      <c r="I16" s="4">
        <v>5</v>
      </c>
      <c r="J16" s="4">
        <v>10</v>
      </c>
      <c r="K16" s="4" t="s">
        <v>30</v>
      </c>
      <c r="L16" s="4">
        <v>11932</v>
      </c>
      <c r="M16" s="4">
        <v>11932</v>
      </c>
      <c r="N16" s="4" t="s">
        <v>113</v>
      </c>
      <c r="O16" s="4" t="s">
        <v>32</v>
      </c>
      <c r="P16" s="4" t="s">
        <v>33</v>
      </c>
      <c r="Q16" s="4">
        <v>0</v>
      </c>
      <c r="R16" s="7">
        <v>45029</v>
      </c>
      <c r="S16" s="6">
        <v>45063</v>
      </c>
      <c r="T16" s="4" t="s">
        <v>34</v>
      </c>
      <c r="U16" s="4">
        <v>11932</v>
      </c>
      <c r="V16" s="4">
        <v>0</v>
      </c>
      <c r="W16" s="4">
        <v>0</v>
      </c>
      <c r="X16" s="4" t="s">
        <v>114</v>
      </c>
      <c r="Y16" s="4" t="s">
        <v>88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45057</v>
      </c>
      <c r="G17" s="6">
        <v>45060</v>
      </c>
      <c r="H17" s="4">
        <v>1</v>
      </c>
      <c r="I17" s="4">
        <v>3</v>
      </c>
      <c r="J17" s="4">
        <v>3</v>
      </c>
      <c r="K17" s="4" t="s">
        <v>30</v>
      </c>
      <c r="L17" s="4">
        <v>2049</v>
      </c>
      <c r="M17" s="4">
        <v>2049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45029</v>
      </c>
      <c r="S17" s="6">
        <v>45063</v>
      </c>
      <c r="T17" s="4" t="s">
        <v>34</v>
      </c>
      <c r="U17" s="4">
        <v>2049</v>
      </c>
      <c r="V17" s="4">
        <v>0</v>
      </c>
      <c r="W17" s="4">
        <v>0</v>
      </c>
      <c r="X17" s="4" t="s">
        <v>119</v>
      </c>
      <c r="Y17" s="4" t="s">
        <v>88</v>
      </c>
    </row>
    <row r="18" s="4" customFormat="1" spans="1:25">
      <c r="A18" s="4" t="s">
        <v>120</v>
      </c>
      <c r="B18" s="4" t="s">
        <v>26</v>
      </c>
      <c r="C18" s="4" t="s">
        <v>27</v>
      </c>
      <c r="D18" s="4" t="s">
        <v>121</v>
      </c>
      <c r="E18" s="4" t="s">
        <v>122</v>
      </c>
      <c r="F18" s="6">
        <v>45057</v>
      </c>
      <c r="G18" s="6">
        <v>45060</v>
      </c>
      <c r="H18" s="4">
        <v>1</v>
      </c>
      <c r="I18" s="4">
        <v>3</v>
      </c>
      <c r="J18" s="4">
        <v>3</v>
      </c>
      <c r="K18" s="4" t="s">
        <v>30</v>
      </c>
      <c r="L18" s="4">
        <v>1965</v>
      </c>
      <c r="M18" s="4">
        <v>1965</v>
      </c>
      <c r="N18" s="4" t="s">
        <v>123</v>
      </c>
      <c r="O18" s="4" t="s">
        <v>32</v>
      </c>
      <c r="P18" s="4" t="s">
        <v>33</v>
      </c>
      <c r="Q18" s="4">
        <v>0</v>
      </c>
      <c r="R18" s="7">
        <v>45029</v>
      </c>
      <c r="S18" s="6">
        <v>45063</v>
      </c>
      <c r="T18" s="4" t="s">
        <v>34</v>
      </c>
      <c r="U18" s="4">
        <v>1965</v>
      </c>
      <c r="V18" s="4">
        <v>0</v>
      </c>
      <c r="W18" s="4">
        <v>0</v>
      </c>
      <c r="X18" s="4" t="s">
        <v>124</v>
      </c>
      <c r="Y18" s="4" t="s">
        <v>125</v>
      </c>
    </row>
    <row r="19" s="4" customFormat="1" spans="1:25">
      <c r="A19" s="4" t="s">
        <v>126</v>
      </c>
      <c r="B19" s="4" t="s">
        <v>26</v>
      </c>
      <c r="C19" s="4" t="s">
        <v>27</v>
      </c>
      <c r="D19" s="4" t="s">
        <v>127</v>
      </c>
      <c r="E19" s="4" t="s">
        <v>128</v>
      </c>
      <c r="F19" s="6">
        <v>45057</v>
      </c>
      <c r="G19" s="6">
        <v>45060</v>
      </c>
      <c r="H19" s="4">
        <v>4</v>
      </c>
      <c r="I19" s="4">
        <v>3</v>
      </c>
      <c r="J19" s="4">
        <v>12</v>
      </c>
      <c r="K19" s="4" t="s">
        <v>30</v>
      </c>
      <c r="L19" s="4">
        <v>3120</v>
      </c>
      <c r="M19" s="4">
        <v>3120</v>
      </c>
      <c r="N19" s="4" t="s">
        <v>129</v>
      </c>
      <c r="O19" s="4" t="s">
        <v>32</v>
      </c>
      <c r="P19" s="4" t="s">
        <v>33</v>
      </c>
      <c r="Q19" s="4">
        <v>0</v>
      </c>
      <c r="R19" s="7">
        <v>45030</v>
      </c>
      <c r="S19" s="6">
        <v>45063</v>
      </c>
      <c r="T19" s="4" t="s">
        <v>34</v>
      </c>
      <c r="U19" s="4">
        <v>3120</v>
      </c>
      <c r="V19" s="4">
        <v>0</v>
      </c>
      <c r="W19" s="4">
        <v>0</v>
      </c>
      <c r="X19" s="4" t="s">
        <v>130</v>
      </c>
      <c r="Y19" s="4" t="s">
        <v>88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45056</v>
      </c>
      <c r="G20" s="6">
        <v>45060</v>
      </c>
      <c r="H20" s="4">
        <v>2</v>
      </c>
      <c r="I20" s="4">
        <v>4</v>
      </c>
      <c r="J20" s="4">
        <v>8</v>
      </c>
      <c r="K20" s="4" t="s">
        <v>30</v>
      </c>
      <c r="L20" s="4">
        <v>6800</v>
      </c>
      <c r="M20" s="4">
        <v>6800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45031</v>
      </c>
      <c r="S20" s="6">
        <v>45063</v>
      </c>
      <c r="T20" s="4" t="s">
        <v>34</v>
      </c>
      <c r="U20" s="4">
        <v>6800</v>
      </c>
      <c r="V20" s="4">
        <v>0</v>
      </c>
      <c r="W20" s="4">
        <v>0</v>
      </c>
      <c r="X20" s="4" t="s">
        <v>135</v>
      </c>
      <c r="Y20" s="4" t="s">
        <v>88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45057</v>
      </c>
      <c r="G21" s="6">
        <v>45060</v>
      </c>
      <c r="H21" s="4">
        <v>2</v>
      </c>
      <c r="I21" s="4">
        <v>3</v>
      </c>
      <c r="J21" s="4">
        <v>6</v>
      </c>
      <c r="K21" s="4" t="s">
        <v>30</v>
      </c>
      <c r="L21" s="4">
        <v>2040</v>
      </c>
      <c r="M21" s="4">
        <v>2040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45031</v>
      </c>
      <c r="S21" s="6">
        <v>45063</v>
      </c>
      <c r="T21" s="4" t="s">
        <v>34</v>
      </c>
      <c r="U21" s="4">
        <v>2040</v>
      </c>
      <c r="V21" s="4">
        <v>0</v>
      </c>
      <c r="W21" s="4">
        <v>0</v>
      </c>
      <c r="X21" s="4" t="s">
        <v>140</v>
      </c>
      <c r="Y21" s="4" t="s">
        <v>88</v>
      </c>
    </row>
    <row r="22" s="4" customFormat="1" spans="1:25">
      <c r="A22" s="4" t="s">
        <v>110</v>
      </c>
      <c r="B22" s="4" t="s">
        <v>26</v>
      </c>
      <c r="C22" s="4" t="s">
        <v>141</v>
      </c>
      <c r="D22" s="4" t="s">
        <v>111</v>
      </c>
      <c r="E22" s="4" t="s">
        <v>112</v>
      </c>
      <c r="F22" s="6">
        <v>45055</v>
      </c>
      <c r="G22" s="6">
        <v>45060</v>
      </c>
      <c r="H22" s="4">
        <v>2</v>
      </c>
      <c r="I22" s="4">
        <v>5</v>
      </c>
      <c r="J22" s="4">
        <v>10</v>
      </c>
      <c r="K22" s="4" t="s">
        <v>30</v>
      </c>
      <c r="L22" s="4">
        <v>-11932</v>
      </c>
      <c r="M22" s="4">
        <v>-11932</v>
      </c>
      <c r="N22" s="4" t="s">
        <v>113</v>
      </c>
      <c r="O22" s="4" t="s">
        <v>32</v>
      </c>
      <c r="P22" s="4" t="s">
        <v>33</v>
      </c>
      <c r="Q22" s="4">
        <v>0</v>
      </c>
      <c r="R22" s="7">
        <v>45029</v>
      </c>
      <c r="S22" s="6">
        <v>45063</v>
      </c>
      <c r="T22" s="4" t="s">
        <v>34</v>
      </c>
      <c r="U22" s="4">
        <v>-11932</v>
      </c>
      <c r="V22" s="4">
        <v>0</v>
      </c>
      <c r="W22" s="4">
        <v>0</v>
      </c>
      <c r="X22" s="4" t="s">
        <v>114</v>
      </c>
      <c r="Y22" s="4" t="s">
        <v>88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45059</v>
      </c>
      <c r="G23" s="6">
        <v>45060</v>
      </c>
      <c r="H23" s="4">
        <v>1</v>
      </c>
      <c r="I23" s="4">
        <v>1</v>
      </c>
      <c r="J23" s="4">
        <v>1</v>
      </c>
      <c r="K23" s="4" t="s">
        <v>30</v>
      </c>
      <c r="L23" s="4">
        <v>490</v>
      </c>
      <c r="M23" s="4">
        <v>490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45031</v>
      </c>
      <c r="S23" s="6">
        <v>45063</v>
      </c>
      <c r="T23" s="4" t="s">
        <v>34</v>
      </c>
      <c r="U23" s="4">
        <v>490</v>
      </c>
      <c r="V23" s="4">
        <v>0</v>
      </c>
      <c r="W23" s="4">
        <v>0</v>
      </c>
      <c r="X23" s="4" t="s">
        <v>146</v>
      </c>
      <c r="Y23" s="4" t="s">
        <v>88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148</v>
      </c>
      <c r="E24" s="4" t="s">
        <v>149</v>
      </c>
      <c r="F24" s="6">
        <v>45058</v>
      </c>
      <c r="G24" s="6">
        <v>45060</v>
      </c>
      <c r="H24" s="4">
        <v>1</v>
      </c>
      <c r="I24" s="4">
        <v>2</v>
      </c>
      <c r="J24" s="4">
        <v>2</v>
      </c>
      <c r="K24" s="4" t="s">
        <v>30</v>
      </c>
      <c r="L24" s="4">
        <v>2630</v>
      </c>
      <c r="M24" s="4">
        <v>2630</v>
      </c>
      <c r="N24" s="4" t="s">
        <v>150</v>
      </c>
      <c r="O24" s="4" t="s">
        <v>32</v>
      </c>
      <c r="P24" s="4" t="s">
        <v>33</v>
      </c>
      <c r="Q24" s="4">
        <v>0</v>
      </c>
      <c r="R24" s="7">
        <v>45032</v>
      </c>
      <c r="S24" s="6">
        <v>45063</v>
      </c>
      <c r="T24" s="4" t="s">
        <v>34</v>
      </c>
      <c r="U24" s="4">
        <v>2630</v>
      </c>
      <c r="V24" s="4">
        <v>0</v>
      </c>
      <c r="W24" s="4">
        <v>0</v>
      </c>
      <c r="X24" s="4" t="s">
        <v>151</v>
      </c>
      <c r="Y24" s="4" t="s">
        <v>152</v>
      </c>
    </row>
    <row r="25" s="4" customFormat="1" spans="1:25">
      <c r="A25" s="4" t="s">
        <v>153</v>
      </c>
      <c r="B25" s="4" t="s">
        <v>26</v>
      </c>
      <c r="C25" s="4" t="s">
        <v>27</v>
      </c>
      <c r="D25" s="4" t="s">
        <v>127</v>
      </c>
      <c r="E25" s="4" t="s">
        <v>128</v>
      </c>
      <c r="F25" s="6">
        <v>45057</v>
      </c>
      <c r="G25" s="6">
        <v>45060</v>
      </c>
      <c r="H25" s="4">
        <v>1</v>
      </c>
      <c r="I25" s="4">
        <v>3</v>
      </c>
      <c r="J25" s="4">
        <v>3</v>
      </c>
      <c r="K25" s="4" t="s">
        <v>30</v>
      </c>
      <c r="L25" s="4">
        <v>780</v>
      </c>
      <c r="M25" s="4">
        <v>780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45033</v>
      </c>
      <c r="S25" s="6">
        <v>45063</v>
      </c>
      <c r="T25" s="4" t="s">
        <v>34</v>
      </c>
      <c r="U25" s="4">
        <v>780</v>
      </c>
      <c r="V25" s="4">
        <v>0</v>
      </c>
      <c r="W25" s="4">
        <v>0</v>
      </c>
      <c r="X25" s="4" t="s">
        <v>155</v>
      </c>
      <c r="Y25" s="4" t="s">
        <v>88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158</v>
      </c>
      <c r="F26" s="6">
        <v>45056</v>
      </c>
      <c r="G26" s="6">
        <v>45060</v>
      </c>
      <c r="H26" s="4">
        <v>1</v>
      </c>
      <c r="I26" s="4">
        <v>4</v>
      </c>
      <c r="J26" s="4">
        <v>4</v>
      </c>
      <c r="K26" s="4" t="s">
        <v>30</v>
      </c>
      <c r="L26" s="4">
        <v>2000</v>
      </c>
      <c r="M26" s="4">
        <v>2000</v>
      </c>
      <c r="N26" s="4" t="s">
        <v>159</v>
      </c>
      <c r="O26" s="4" t="s">
        <v>32</v>
      </c>
      <c r="P26" s="4" t="s">
        <v>33</v>
      </c>
      <c r="Q26" s="4">
        <v>0</v>
      </c>
      <c r="R26" s="7">
        <v>45033</v>
      </c>
      <c r="S26" s="6">
        <v>45063</v>
      </c>
      <c r="T26" s="4" t="s">
        <v>34</v>
      </c>
      <c r="U26" s="4">
        <v>2000</v>
      </c>
      <c r="V26" s="4">
        <v>0</v>
      </c>
      <c r="W26" s="4">
        <v>0</v>
      </c>
      <c r="X26" s="4" t="s">
        <v>160</v>
      </c>
      <c r="Y26" s="4" t="s">
        <v>161</v>
      </c>
    </row>
    <row r="27" s="4" customFormat="1" spans="1:25">
      <c r="A27" s="4" t="s">
        <v>162</v>
      </c>
      <c r="B27" s="4" t="s">
        <v>26</v>
      </c>
      <c r="C27" s="4" t="s">
        <v>27</v>
      </c>
      <c r="D27" s="4" t="s">
        <v>56</v>
      </c>
      <c r="E27" s="4" t="s">
        <v>163</v>
      </c>
      <c r="F27" s="6">
        <v>45059</v>
      </c>
      <c r="G27" s="6">
        <v>45060</v>
      </c>
      <c r="H27" s="4">
        <v>1</v>
      </c>
      <c r="I27" s="4">
        <v>1</v>
      </c>
      <c r="J27" s="4">
        <v>1</v>
      </c>
      <c r="K27" s="4" t="s">
        <v>30</v>
      </c>
      <c r="L27" s="4">
        <v>774</v>
      </c>
      <c r="M27" s="4">
        <v>774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45035</v>
      </c>
      <c r="S27" s="6">
        <v>45063</v>
      </c>
      <c r="T27" s="4" t="s">
        <v>34</v>
      </c>
      <c r="U27" s="4">
        <v>774</v>
      </c>
      <c r="V27" s="4">
        <v>0</v>
      </c>
      <c r="W27" s="4">
        <v>0</v>
      </c>
      <c r="X27" s="4" t="s">
        <v>165</v>
      </c>
      <c r="Y27" s="4" t="s">
        <v>88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45057</v>
      </c>
      <c r="G28" s="6">
        <v>45060</v>
      </c>
      <c r="H28" s="4">
        <v>1</v>
      </c>
      <c r="I28" s="4">
        <v>3</v>
      </c>
      <c r="J28" s="4">
        <v>3</v>
      </c>
      <c r="K28" s="4" t="s">
        <v>30</v>
      </c>
      <c r="L28" s="4">
        <v>1887</v>
      </c>
      <c r="M28" s="4">
        <v>1887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45035</v>
      </c>
      <c r="S28" s="6">
        <v>45063</v>
      </c>
      <c r="T28" s="4" t="s">
        <v>34</v>
      </c>
      <c r="U28" s="4">
        <v>1887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173</v>
      </c>
      <c r="E29" s="4" t="s">
        <v>174</v>
      </c>
      <c r="F29" s="6">
        <v>45059</v>
      </c>
      <c r="G29" s="6">
        <v>45060</v>
      </c>
      <c r="H29" s="4">
        <v>1</v>
      </c>
      <c r="I29" s="4">
        <v>1</v>
      </c>
      <c r="J29" s="4">
        <v>1</v>
      </c>
      <c r="K29" s="4" t="s">
        <v>30</v>
      </c>
      <c r="L29" s="4">
        <v>520</v>
      </c>
      <c r="M29" s="4">
        <v>520</v>
      </c>
      <c r="N29" s="4" t="s">
        <v>175</v>
      </c>
      <c r="O29" s="4" t="s">
        <v>32</v>
      </c>
      <c r="P29" s="4" t="s">
        <v>33</v>
      </c>
      <c r="Q29" s="4">
        <v>0</v>
      </c>
      <c r="R29" s="7">
        <v>45035</v>
      </c>
      <c r="S29" s="6">
        <v>45063</v>
      </c>
      <c r="T29" s="4" t="s">
        <v>34</v>
      </c>
      <c r="U29" s="4">
        <v>520</v>
      </c>
      <c r="V29" s="4">
        <v>0</v>
      </c>
      <c r="W29" s="4">
        <v>0</v>
      </c>
      <c r="X29" s="4" t="s">
        <v>176</v>
      </c>
      <c r="Y29" s="4" t="s">
        <v>88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179</v>
      </c>
      <c r="F30" s="6">
        <v>45057</v>
      </c>
      <c r="G30" s="6">
        <v>45060</v>
      </c>
      <c r="H30" s="4">
        <v>1</v>
      </c>
      <c r="I30" s="4">
        <v>3</v>
      </c>
      <c r="J30" s="4">
        <v>3</v>
      </c>
      <c r="K30" s="4" t="s">
        <v>30</v>
      </c>
      <c r="L30" s="4">
        <v>888</v>
      </c>
      <c r="M30" s="4">
        <v>888</v>
      </c>
      <c r="N30" s="4" t="s">
        <v>180</v>
      </c>
      <c r="O30" s="4" t="s">
        <v>32</v>
      </c>
      <c r="P30" s="4" t="s">
        <v>33</v>
      </c>
      <c r="Q30" s="4">
        <v>0</v>
      </c>
      <c r="R30" s="7">
        <v>45036</v>
      </c>
      <c r="S30" s="6">
        <v>45063</v>
      </c>
      <c r="T30" s="4" t="s">
        <v>34</v>
      </c>
      <c r="U30" s="4">
        <v>888</v>
      </c>
      <c r="V30" s="4">
        <v>0</v>
      </c>
      <c r="W30" s="4">
        <v>0</v>
      </c>
      <c r="X30" s="4" t="s">
        <v>181</v>
      </c>
      <c r="Y30" s="4" t="s">
        <v>88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45055</v>
      </c>
      <c r="G31" s="6">
        <v>45060</v>
      </c>
      <c r="H31" s="4">
        <v>1</v>
      </c>
      <c r="I31" s="4">
        <v>5</v>
      </c>
      <c r="J31" s="4">
        <v>5</v>
      </c>
      <c r="K31" s="4" t="s">
        <v>30</v>
      </c>
      <c r="L31" s="4">
        <v>2040</v>
      </c>
      <c r="M31" s="4">
        <v>2040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45037</v>
      </c>
      <c r="S31" s="6">
        <v>45063</v>
      </c>
      <c r="T31" s="4" t="s">
        <v>34</v>
      </c>
      <c r="U31" s="4">
        <v>2040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45058</v>
      </c>
      <c r="G32" s="6">
        <v>45060</v>
      </c>
      <c r="H32" s="4">
        <v>1</v>
      </c>
      <c r="I32" s="4">
        <v>2</v>
      </c>
      <c r="J32" s="4">
        <v>2</v>
      </c>
      <c r="K32" s="4" t="s">
        <v>30</v>
      </c>
      <c r="L32" s="4">
        <v>1207</v>
      </c>
      <c r="M32" s="4">
        <v>1207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45038</v>
      </c>
      <c r="S32" s="6">
        <v>45063</v>
      </c>
      <c r="T32" s="4" t="s">
        <v>34</v>
      </c>
      <c r="U32" s="4">
        <v>1207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45058</v>
      </c>
      <c r="G33" s="6">
        <v>45060</v>
      </c>
      <c r="H33" s="4">
        <v>2</v>
      </c>
      <c r="I33" s="4">
        <v>2</v>
      </c>
      <c r="J33" s="4">
        <v>4</v>
      </c>
      <c r="K33" s="4" t="s">
        <v>30</v>
      </c>
      <c r="L33" s="4">
        <v>3152</v>
      </c>
      <c r="M33" s="4">
        <v>3152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45040</v>
      </c>
      <c r="S33" s="6">
        <v>45063</v>
      </c>
      <c r="T33" s="4" t="s">
        <v>34</v>
      </c>
      <c r="U33" s="4">
        <v>3152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189</v>
      </c>
      <c r="E34" s="4" t="s">
        <v>201</v>
      </c>
      <c r="F34" s="6">
        <v>45056</v>
      </c>
      <c r="G34" s="6">
        <v>45060</v>
      </c>
      <c r="H34" s="4">
        <v>1</v>
      </c>
      <c r="I34" s="4">
        <v>4</v>
      </c>
      <c r="J34" s="4">
        <v>4</v>
      </c>
      <c r="K34" s="4" t="s">
        <v>30</v>
      </c>
      <c r="L34" s="4">
        <v>2369</v>
      </c>
      <c r="M34" s="4">
        <v>2369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45040</v>
      </c>
      <c r="S34" s="6">
        <v>45063</v>
      </c>
      <c r="T34" s="4" t="s">
        <v>34</v>
      </c>
      <c r="U34" s="4">
        <v>2369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45058</v>
      </c>
      <c r="G35" s="6">
        <v>45060</v>
      </c>
      <c r="H35" s="4">
        <v>1</v>
      </c>
      <c r="I35" s="4">
        <v>2</v>
      </c>
      <c r="J35" s="4">
        <v>2</v>
      </c>
      <c r="K35" s="4" t="s">
        <v>30</v>
      </c>
      <c r="L35" s="4">
        <v>936</v>
      </c>
      <c r="M35" s="4">
        <v>936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45040</v>
      </c>
      <c r="S35" s="6">
        <v>45063</v>
      </c>
      <c r="T35" s="4" t="s">
        <v>34</v>
      </c>
      <c r="U35" s="4">
        <v>936</v>
      </c>
      <c r="V35" s="4">
        <v>0</v>
      </c>
      <c r="W35" s="4">
        <v>0</v>
      </c>
      <c r="X35" s="4" t="s">
        <v>209</v>
      </c>
      <c r="Y35" s="4" t="s">
        <v>210</v>
      </c>
    </row>
    <row r="36" s="4" customFormat="1" spans="1:25">
      <c r="A36" s="4" t="s">
        <v>211</v>
      </c>
      <c r="B36" s="4" t="s">
        <v>26</v>
      </c>
      <c r="C36" s="4" t="s">
        <v>27</v>
      </c>
      <c r="D36" s="4" t="s">
        <v>212</v>
      </c>
      <c r="E36" s="4" t="s">
        <v>213</v>
      </c>
      <c r="F36" s="6">
        <v>45058</v>
      </c>
      <c r="G36" s="6">
        <v>45060</v>
      </c>
      <c r="H36" s="4">
        <v>1</v>
      </c>
      <c r="I36" s="4">
        <v>2</v>
      </c>
      <c r="J36" s="4">
        <v>2</v>
      </c>
      <c r="K36" s="4" t="s">
        <v>30</v>
      </c>
      <c r="L36" s="4">
        <v>1542</v>
      </c>
      <c r="M36" s="4">
        <v>1542</v>
      </c>
      <c r="N36" s="4" t="s">
        <v>214</v>
      </c>
      <c r="O36" s="4" t="s">
        <v>32</v>
      </c>
      <c r="P36" s="4" t="s">
        <v>33</v>
      </c>
      <c r="Q36" s="4">
        <v>0</v>
      </c>
      <c r="R36" s="7">
        <v>45040</v>
      </c>
      <c r="S36" s="6">
        <v>45063</v>
      </c>
      <c r="T36" s="4" t="s">
        <v>34</v>
      </c>
      <c r="U36" s="4">
        <v>1542</v>
      </c>
      <c r="V36" s="4">
        <v>0</v>
      </c>
      <c r="W36" s="4">
        <v>0</v>
      </c>
      <c r="X36" s="4" t="s">
        <v>215</v>
      </c>
      <c r="Y36" s="4" t="s">
        <v>216</v>
      </c>
    </row>
    <row r="37" s="4" customFormat="1" spans="1:25">
      <c r="A37" s="4" t="s">
        <v>217</v>
      </c>
      <c r="B37" s="4" t="s">
        <v>26</v>
      </c>
      <c r="C37" s="4" t="s">
        <v>27</v>
      </c>
      <c r="D37" s="4" t="s">
        <v>178</v>
      </c>
      <c r="E37" s="4" t="s">
        <v>179</v>
      </c>
      <c r="F37" s="6">
        <v>45058</v>
      </c>
      <c r="G37" s="6">
        <v>45060</v>
      </c>
      <c r="H37" s="4">
        <v>1</v>
      </c>
      <c r="I37" s="4">
        <v>2</v>
      </c>
      <c r="J37" s="4">
        <v>2</v>
      </c>
      <c r="K37" s="4" t="s">
        <v>30</v>
      </c>
      <c r="L37" s="4">
        <v>612</v>
      </c>
      <c r="M37" s="4">
        <v>612</v>
      </c>
      <c r="N37" s="4" t="s">
        <v>218</v>
      </c>
      <c r="O37" s="4" t="s">
        <v>32</v>
      </c>
      <c r="P37" s="4" t="s">
        <v>33</v>
      </c>
      <c r="Q37" s="4">
        <v>0</v>
      </c>
      <c r="R37" s="7">
        <v>45040</v>
      </c>
      <c r="S37" s="6">
        <v>45063</v>
      </c>
      <c r="T37" s="4" t="s">
        <v>34</v>
      </c>
      <c r="U37" s="4">
        <v>612</v>
      </c>
      <c r="V37" s="4">
        <v>0</v>
      </c>
      <c r="W37" s="4">
        <v>0</v>
      </c>
      <c r="X37" s="4" t="s">
        <v>219</v>
      </c>
      <c r="Y37" s="4" t="s">
        <v>220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45056</v>
      </c>
      <c r="G38" s="6">
        <v>45060</v>
      </c>
      <c r="H38" s="4">
        <v>1</v>
      </c>
      <c r="I38" s="4">
        <v>4</v>
      </c>
      <c r="J38" s="4">
        <v>4</v>
      </c>
      <c r="K38" s="4" t="s">
        <v>30</v>
      </c>
      <c r="L38" s="4">
        <v>3072</v>
      </c>
      <c r="M38" s="4">
        <v>3072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45041</v>
      </c>
      <c r="S38" s="6">
        <v>45063</v>
      </c>
      <c r="T38" s="4" t="s">
        <v>34</v>
      </c>
      <c r="U38" s="4">
        <v>3072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228</v>
      </c>
      <c r="E39" s="4" t="s">
        <v>229</v>
      </c>
      <c r="F39" s="6">
        <v>45059</v>
      </c>
      <c r="G39" s="6">
        <v>45060</v>
      </c>
      <c r="H39" s="4">
        <v>1</v>
      </c>
      <c r="I39" s="4">
        <v>1</v>
      </c>
      <c r="J39" s="4">
        <v>1</v>
      </c>
      <c r="K39" s="4" t="s">
        <v>30</v>
      </c>
      <c r="L39" s="4">
        <v>690</v>
      </c>
      <c r="M39" s="4">
        <v>690</v>
      </c>
      <c r="N39" s="4" t="s">
        <v>230</v>
      </c>
      <c r="O39" s="4" t="s">
        <v>32</v>
      </c>
      <c r="P39" s="4" t="s">
        <v>33</v>
      </c>
      <c r="Q39" s="4">
        <v>0</v>
      </c>
      <c r="R39" s="7">
        <v>45042</v>
      </c>
      <c r="S39" s="6">
        <v>45063</v>
      </c>
      <c r="T39" s="4" t="s">
        <v>34</v>
      </c>
      <c r="U39" s="4">
        <v>690</v>
      </c>
      <c r="V39" s="4">
        <v>0</v>
      </c>
      <c r="W39" s="4">
        <v>0</v>
      </c>
      <c r="X39" s="4" t="s">
        <v>231</v>
      </c>
      <c r="Y39" s="4" t="s">
        <v>232</v>
      </c>
    </row>
    <row r="40" s="4" customFormat="1" spans="1:25">
      <c r="A40" s="4" t="s">
        <v>233</v>
      </c>
      <c r="B40" s="4" t="s">
        <v>26</v>
      </c>
      <c r="C40" s="4" t="s">
        <v>27</v>
      </c>
      <c r="D40" s="4" t="s">
        <v>228</v>
      </c>
      <c r="E40" s="4" t="s">
        <v>229</v>
      </c>
      <c r="F40" s="6">
        <v>45059</v>
      </c>
      <c r="G40" s="6">
        <v>45060</v>
      </c>
      <c r="H40" s="4">
        <v>1</v>
      </c>
      <c r="I40" s="4">
        <v>1</v>
      </c>
      <c r="J40" s="4">
        <v>1</v>
      </c>
      <c r="K40" s="4" t="s">
        <v>30</v>
      </c>
      <c r="L40" s="4">
        <v>690</v>
      </c>
      <c r="M40" s="4">
        <v>690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45042</v>
      </c>
      <c r="S40" s="6">
        <v>45063</v>
      </c>
      <c r="T40" s="4" t="s">
        <v>34</v>
      </c>
      <c r="U40" s="4">
        <v>690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238</v>
      </c>
      <c r="E41" s="4" t="s">
        <v>239</v>
      </c>
      <c r="F41" s="6">
        <v>45058</v>
      </c>
      <c r="G41" s="6">
        <v>45060</v>
      </c>
      <c r="H41" s="4">
        <v>1</v>
      </c>
      <c r="I41" s="4">
        <v>2</v>
      </c>
      <c r="J41" s="4">
        <v>2</v>
      </c>
      <c r="K41" s="4" t="s">
        <v>30</v>
      </c>
      <c r="L41" s="4">
        <v>7000</v>
      </c>
      <c r="M41" s="4">
        <v>7000</v>
      </c>
      <c r="N41" s="4" t="s">
        <v>240</v>
      </c>
      <c r="O41" s="4" t="s">
        <v>32</v>
      </c>
      <c r="P41" s="4" t="s">
        <v>33</v>
      </c>
      <c r="Q41" s="4">
        <v>0</v>
      </c>
      <c r="R41" s="7">
        <v>45043</v>
      </c>
      <c r="S41" s="6">
        <v>45063</v>
      </c>
      <c r="T41" s="4" t="s">
        <v>34</v>
      </c>
      <c r="U41" s="4">
        <v>7000</v>
      </c>
      <c r="V41" s="4">
        <v>0</v>
      </c>
      <c r="W41" s="4">
        <v>0</v>
      </c>
      <c r="X41" s="4" t="s">
        <v>241</v>
      </c>
      <c r="Y41" s="4" t="s">
        <v>242</v>
      </c>
    </row>
    <row r="42" s="4" customFormat="1" spans="1:25">
      <c r="A42" s="4" t="s">
        <v>243</v>
      </c>
      <c r="B42" s="4" t="s">
        <v>26</v>
      </c>
      <c r="C42" s="4" t="s">
        <v>27</v>
      </c>
      <c r="D42" s="4" t="s">
        <v>244</v>
      </c>
      <c r="E42" s="4" t="s">
        <v>245</v>
      </c>
      <c r="F42" s="6">
        <v>45058</v>
      </c>
      <c r="G42" s="6">
        <v>45060</v>
      </c>
      <c r="H42" s="4">
        <v>2</v>
      </c>
      <c r="I42" s="4">
        <v>2</v>
      </c>
      <c r="J42" s="4">
        <v>4</v>
      </c>
      <c r="K42" s="4" t="s">
        <v>30</v>
      </c>
      <c r="L42" s="4">
        <v>3800</v>
      </c>
      <c r="M42" s="4">
        <v>3800</v>
      </c>
      <c r="N42" s="4" t="s">
        <v>246</v>
      </c>
      <c r="O42" s="4" t="s">
        <v>32</v>
      </c>
      <c r="P42" s="4" t="s">
        <v>33</v>
      </c>
      <c r="Q42" s="4">
        <v>0</v>
      </c>
      <c r="R42" s="7">
        <v>45044</v>
      </c>
      <c r="S42" s="6">
        <v>45063</v>
      </c>
      <c r="T42" s="4" t="s">
        <v>34</v>
      </c>
      <c r="U42" s="4">
        <v>3800</v>
      </c>
      <c r="V42" s="4">
        <v>0</v>
      </c>
      <c r="W42" s="4">
        <v>0</v>
      </c>
      <c r="X42" s="4" t="s">
        <v>247</v>
      </c>
      <c r="Y42" s="4" t="s">
        <v>248</v>
      </c>
    </row>
    <row r="43" s="4" customFormat="1" spans="1:25">
      <c r="A43" s="4" t="s">
        <v>249</v>
      </c>
      <c r="B43" s="4" t="s">
        <v>26</v>
      </c>
      <c r="C43" s="4" t="s">
        <v>27</v>
      </c>
      <c r="D43" s="4" t="s">
        <v>56</v>
      </c>
      <c r="E43" s="4" t="s">
        <v>96</v>
      </c>
      <c r="F43" s="6">
        <v>45059</v>
      </c>
      <c r="G43" s="6">
        <v>45060</v>
      </c>
      <c r="H43" s="4">
        <v>1</v>
      </c>
      <c r="I43" s="4">
        <v>1</v>
      </c>
      <c r="J43" s="4">
        <v>1</v>
      </c>
      <c r="K43" s="4" t="s">
        <v>30</v>
      </c>
      <c r="L43" s="4">
        <v>682</v>
      </c>
      <c r="M43" s="4">
        <v>682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45045</v>
      </c>
      <c r="S43" s="6">
        <v>45063</v>
      </c>
      <c r="T43" s="4" t="s">
        <v>34</v>
      </c>
      <c r="U43" s="4">
        <v>682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45059</v>
      </c>
      <c r="G44" s="6">
        <v>45060</v>
      </c>
      <c r="H44" s="4">
        <v>1</v>
      </c>
      <c r="I44" s="4">
        <v>1</v>
      </c>
      <c r="J44" s="4">
        <v>1</v>
      </c>
      <c r="K44" s="4" t="s">
        <v>30</v>
      </c>
      <c r="L44" s="4">
        <v>245</v>
      </c>
      <c r="M44" s="4">
        <v>245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45046</v>
      </c>
      <c r="S44" s="6">
        <v>45063</v>
      </c>
      <c r="T44" s="4" t="s">
        <v>34</v>
      </c>
      <c r="U44" s="4">
        <v>245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261</v>
      </c>
      <c r="F45" s="6">
        <v>45055</v>
      </c>
      <c r="G45" s="6">
        <v>45060</v>
      </c>
      <c r="H45" s="4">
        <v>1</v>
      </c>
      <c r="I45" s="4">
        <v>5</v>
      </c>
      <c r="J45" s="4">
        <v>5</v>
      </c>
      <c r="K45" s="4" t="s">
        <v>30</v>
      </c>
      <c r="L45" s="4">
        <v>3690</v>
      </c>
      <c r="M45" s="4">
        <v>3690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45046</v>
      </c>
      <c r="S45" s="6">
        <v>45063</v>
      </c>
      <c r="T45" s="4" t="s">
        <v>34</v>
      </c>
      <c r="U45" s="4">
        <v>3690</v>
      </c>
      <c r="V45" s="4">
        <v>0</v>
      </c>
      <c r="W45" s="4">
        <v>0</v>
      </c>
      <c r="X45" s="4" t="s">
        <v>263</v>
      </c>
      <c r="Y45" s="4" t="s">
        <v>264</v>
      </c>
    </row>
    <row r="46" s="4" customFormat="1" spans="1:25">
      <c r="A46" s="4" t="s">
        <v>265</v>
      </c>
      <c r="B46" s="4" t="s">
        <v>26</v>
      </c>
      <c r="C46" s="4" t="s">
        <v>27</v>
      </c>
      <c r="D46" s="4" t="s">
        <v>260</v>
      </c>
      <c r="E46" s="4" t="s">
        <v>261</v>
      </c>
      <c r="F46" s="6">
        <v>45058</v>
      </c>
      <c r="G46" s="6">
        <v>45060</v>
      </c>
      <c r="H46" s="4">
        <v>1</v>
      </c>
      <c r="I46" s="4">
        <v>2</v>
      </c>
      <c r="J46" s="4">
        <v>2</v>
      </c>
      <c r="K46" s="4" t="s">
        <v>30</v>
      </c>
      <c r="L46" s="4">
        <v>1476</v>
      </c>
      <c r="M46" s="4">
        <v>1476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45046</v>
      </c>
      <c r="S46" s="6">
        <v>45063</v>
      </c>
      <c r="T46" s="4" t="s">
        <v>34</v>
      </c>
      <c r="U46" s="4">
        <v>1476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269</v>
      </c>
      <c r="B47" s="4" t="s">
        <v>26</v>
      </c>
      <c r="C47" s="4" t="s">
        <v>27</v>
      </c>
      <c r="D47" s="4" t="s">
        <v>270</v>
      </c>
      <c r="E47" s="4" t="s">
        <v>271</v>
      </c>
      <c r="F47" s="6">
        <v>45058</v>
      </c>
      <c r="G47" s="6">
        <v>45060</v>
      </c>
      <c r="H47" s="4">
        <v>1</v>
      </c>
      <c r="I47" s="4">
        <v>2</v>
      </c>
      <c r="J47" s="4">
        <v>2</v>
      </c>
      <c r="K47" s="4" t="s">
        <v>30</v>
      </c>
      <c r="L47" s="4">
        <v>942</v>
      </c>
      <c r="M47" s="4">
        <v>942</v>
      </c>
      <c r="N47" s="4" t="s">
        <v>272</v>
      </c>
      <c r="O47" s="4" t="s">
        <v>32</v>
      </c>
      <c r="P47" s="4" t="s">
        <v>33</v>
      </c>
      <c r="Q47" s="4">
        <v>0</v>
      </c>
      <c r="R47" s="7">
        <v>45046</v>
      </c>
      <c r="S47" s="6">
        <v>45063</v>
      </c>
      <c r="T47" s="4" t="s">
        <v>34</v>
      </c>
      <c r="U47" s="4">
        <v>942</v>
      </c>
      <c r="V47" s="4">
        <v>0</v>
      </c>
      <c r="W47" s="4">
        <v>0</v>
      </c>
      <c r="X47" s="4" t="s">
        <v>273</v>
      </c>
      <c r="Y47" s="4" t="s">
        <v>274</v>
      </c>
    </row>
    <row r="48" s="4" customFormat="1" spans="1:25">
      <c r="A48" s="4" t="s">
        <v>275</v>
      </c>
      <c r="B48" s="4" t="s">
        <v>26</v>
      </c>
      <c r="C48" s="4" t="s">
        <v>27</v>
      </c>
      <c r="D48" s="4" t="s">
        <v>121</v>
      </c>
      <c r="E48" s="4" t="s">
        <v>276</v>
      </c>
      <c r="F48" s="6">
        <v>45056</v>
      </c>
      <c r="G48" s="6">
        <v>45060</v>
      </c>
      <c r="H48" s="4">
        <v>1</v>
      </c>
      <c r="I48" s="4">
        <v>4</v>
      </c>
      <c r="J48" s="4">
        <v>4</v>
      </c>
      <c r="K48" s="4" t="s">
        <v>30</v>
      </c>
      <c r="L48" s="4">
        <v>3880</v>
      </c>
      <c r="M48" s="4">
        <v>3880</v>
      </c>
      <c r="N48" s="4" t="s">
        <v>277</v>
      </c>
      <c r="O48" s="4" t="s">
        <v>32</v>
      </c>
      <c r="P48" s="4" t="s">
        <v>33</v>
      </c>
      <c r="Q48" s="4">
        <v>0</v>
      </c>
      <c r="R48" s="7">
        <v>45047</v>
      </c>
      <c r="S48" s="6">
        <v>45063</v>
      </c>
      <c r="T48" s="4" t="s">
        <v>34</v>
      </c>
      <c r="U48" s="4">
        <v>3880</v>
      </c>
      <c r="V48" s="4">
        <v>0</v>
      </c>
      <c r="W48" s="4">
        <v>0</v>
      </c>
      <c r="X48" s="4" t="s">
        <v>278</v>
      </c>
      <c r="Y48" s="4" t="s">
        <v>279</v>
      </c>
    </row>
    <row r="49" s="4" customFormat="1" spans="1:25">
      <c r="A49" s="4" t="s">
        <v>280</v>
      </c>
      <c r="B49" s="4" t="s">
        <v>26</v>
      </c>
      <c r="C49" s="4" t="s">
        <v>27</v>
      </c>
      <c r="D49" s="4" t="s">
        <v>281</v>
      </c>
      <c r="E49" s="4" t="s">
        <v>282</v>
      </c>
      <c r="F49" s="6">
        <v>45059</v>
      </c>
      <c r="G49" s="6">
        <v>45060</v>
      </c>
      <c r="H49" s="4">
        <v>1</v>
      </c>
      <c r="I49" s="4">
        <v>1</v>
      </c>
      <c r="J49" s="4">
        <v>1</v>
      </c>
      <c r="K49" s="4" t="s">
        <v>30</v>
      </c>
      <c r="L49" s="4">
        <v>585</v>
      </c>
      <c r="M49" s="4">
        <v>585</v>
      </c>
      <c r="N49" s="4" t="s">
        <v>283</v>
      </c>
      <c r="O49" s="4" t="s">
        <v>32</v>
      </c>
      <c r="P49" s="4" t="s">
        <v>33</v>
      </c>
      <c r="Q49" s="4">
        <v>0</v>
      </c>
      <c r="R49" s="7">
        <v>45047</v>
      </c>
      <c r="S49" s="6">
        <v>45063</v>
      </c>
      <c r="T49" s="4" t="s">
        <v>34</v>
      </c>
      <c r="U49" s="4">
        <v>585</v>
      </c>
      <c r="V49" s="4">
        <v>0</v>
      </c>
      <c r="W49" s="4">
        <v>0</v>
      </c>
      <c r="X49" s="4" t="s">
        <v>284</v>
      </c>
      <c r="Y49" s="4" t="s">
        <v>285</v>
      </c>
    </row>
    <row r="50" s="4" customFormat="1" spans="1:25">
      <c r="A50" s="4" t="s">
        <v>286</v>
      </c>
      <c r="B50" s="4" t="s">
        <v>26</v>
      </c>
      <c r="C50" s="4" t="s">
        <v>27</v>
      </c>
      <c r="D50" s="4" t="s">
        <v>287</v>
      </c>
      <c r="E50" s="4" t="s">
        <v>288</v>
      </c>
      <c r="F50" s="6">
        <v>45059</v>
      </c>
      <c r="G50" s="6">
        <v>45060</v>
      </c>
      <c r="H50" s="4">
        <v>1</v>
      </c>
      <c r="I50" s="4">
        <v>1</v>
      </c>
      <c r="J50" s="4">
        <v>1</v>
      </c>
      <c r="K50" s="4" t="s">
        <v>30</v>
      </c>
      <c r="L50" s="4">
        <v>880</v>
      </c>
      <c r="M50" s="4">
        <v>880</v>
      </c>
      <c r="N50" s="4" t="s">
        <v>289</v>
      </c>
      <c r="O50" s="4" t="s">
        <v>32</v>
      </c>
      <c r="P50" s="4" t="s">
        <v>33</v>
      </c>
      <c r="Q50" s="4">
        <v>0</v>
      </c>
      <c r="R50" s="7">
        <v>45048</v>
      </c>
      <c r="S50" s="6">
        <v>45063</v>
      </c>
      <c r="T50" s="4" t="s">
        <v>34</v>
      </c>
      <c r="U50" s="4">
        <v>880</v>
      </c>
      <c r="V50" s="4">
        <v>0</v>
      </c>
      <c r="W50" s="4">
        <v>0</v>
      </c>
      <c r="X50" s="4" t="s">
        <v>290</v>
      </c>
      <c r="Y50" s="4" t="s">
        <v>291</v>
      </c>
    </row>
    <row r="51" s="4" customFormat="1" spans="1:25">
      <c r="A51" s="4" t="s">
        <v>292</v>
      </c>
      <c r="B51" s="4" t="s">
        <v>26</v>
      </c>
      <c r="C51" s="4" t="s">
        <v>27</v>
      </c>
      <c r="D51" s="4" t="s">
        <v>293</v>
      </c>
      <c r="E51" s="4" t="s">
        <v>294</v>
      </c>
      <c r="F51" s="6">
        <v>45059</v>
      </c>
      <c r="G51" s="6">
        <v>45060</v>
      </c>
      <c r="H51" s="4">
        <v>1</v>
      </c>
      <c r="I51" s="4">
        <v>1</v>
      </c>
      <c r="J51" s="4">
        <v>1</v>
      </c>
      <c r="K51" s="4" t="s">
        <v>30</v>
      </c>
      <c r="L51" s="4">
        <v>506</v>
      </c>
      <c r="M51" s="4">
        <v>506</v>
      </c>
      <c r="N51" s="4" t="s">
        <v>295</v>
      </c>
      <c r="O51" s="4" t="s">
        <v>32</v>
      </c>
      <c r="P51" s="4" t="s">
        <v>33</v>
      </c>
      <c r="Q51" s="4">
        <v>0</v>
      </c>
      <c r="R51" s="7">
        <v>45048</v>
      </c>
      <c r="S51" s="6">
        <v>45063</v>
      </c>
      <c r="T51" s="4" t="s">
        <v>34</v>
      </c>
      <c r="U51" s="4">
        <v>506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212</v>
      </c>
      <c r="E52" s="4" t="s">
        <v>299</v>
      </c>
      <c r="F52" s="6">
        <v>45057</v>
      </c>
      <c r="G52" s="6">
        <v>45060</v>
      </c>
      <c r="H52" s="4">
        <v>1</v>
      </c>
      <c r="I52" s="4">
        <v>3</v>
      </c>
      <c r="J52" s="4">
        <v>3</v>
      </c>
      <c r="K52" s="4" t="s">
        <v>30</v>
      </c>
      <c r="L52" s="4">
        <v>2277</v>
      </c>
      <c r="M52" s="4">
        <v>2277</v>
      </c>
      <c r="N52" s="4" t="s">
        <v>300</v>
      </c>
      <c r="O52" s="4" t="s">
        <v>32</v>
      </c>
      <c r="P52" s="4" t="s">
        <v>33</v>
      </c>
      <c r="Q52" s="4">
        <v>0</v>
      </c>
      <c r="R52" s="7">
        <v>45048</v>
      </c>
      <c r="S52" s="6">
        <v>45063</v>
      </c>
      <c r="T52" s="4" t="s">
        <v>34</v>
      </c>
      <c r="U52" s="4">
        <v>2277</v>
      </c>
      <c r="V52" s="4">
        <v>0</v>
      </c>
      <c r="W52" s="4">
        <v>0</v>
      </c>
      <c r="X52" s="4" t="s">
        <v>301</v>
      </c>
      <c r="Y52" s="4" t="s">
        <v>302</v>
      </c>
    </row>
    <row r="53" s="4" customFormat="1" spans="1:25">
      <c r="A53" s="4" t="s">
        <v>303</v>
      </c>
      <c r="B53" s="4" t="s">
        <v>26</v>
      </c>
      <c r="C53" s="4" t="s">
        <v>27</v>
      </c>
      <c r="D53" s="4" t="s">
        <v>62</v>
      </c>
      <c r="E53" s="4" t="s">
        <v>304</v>
      </c>
      <c r="F53" s="6">
        <v>45059</v>
      </c>
      <c r="G53" s="6">
        <v>45060</v>
      </c>
      <c r="H53" s="4">
        <v>1</v>
      </c>
      <c r="I53" s="4">
        <v>1</v>
      </c>
      <c r="J53" s="4">
        <v>1</v>
      </c>
      <c r="K53" s="4" t="s">
        <v>30</v>
      </c>
      <c r="L53" s="4">
        <v>480</v>
      </c>
      <c r="M53" s="4">
        <v>480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45048</v>
      </c>
      <c r="S53" s="6">
        <v>45063</v>
      </c>
      <c r="T53" s="4" t="s">
        <v>34</v>
      </c>
      <c r="U53" s="4">
        <v>480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45058</v>
      </c>
      <c r="G54" s="6">
        <v>45060</v>
      </c>
      <c r="H54" s="4">
        <v>1</v>
      </c>
      <c r="I54" s="4">
        <v>2</v>
      </c>
      <c r="J54" s="4">
        <v>2</v>
      </c>
      <c r="K54" s="4" t="s">
        <v>30</v>
      </c>
      <c r="L54" s="4">
        <v>1214</v>
      </c>
      <c r="M54" s="4">
        <v>1214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45049</v>
      </c>
      <c r="S54" s="6">
        <v>45063</v>
      </c>
      <c r="T54" s="4" t="s">
        <v>34</v>
      </c>
      <c r="U54" s="4">
        <v>1214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315</v>
      </c>
      <c r="E55" s="4" t="s">
        <v>316</v>
      </c>
      <c r="F55" s="6">
        <v>45058</v>
      </c>
      <c r="G55" s="6">
        <v>45060</v>
      </c>
      <c r="H55" s="4">
        <v>5</v>
      </c>
      <c r="I55" s="4">
        <v>2</v>
      </c>
      <c r="J55" s="4">
        <v>10</v>
      </c>
      <c r="K55" s="4" t="s">
        <v>30</v>
      </c>
      <c r="L55" s="4">
        <v>3780</v>
      </c>
      <c r="M55" s="4">
        <v>3780</v>
      </c>
      <c r="N55" s="4" t="s">
        <v>317</v>
      </c>
      <c r="O55" s="4" t="s">
        <v>32</v>
      </c>
      <c r="P55" s="4" t="s">
        <v>33</v>
      </c>
      <c r="Q55" s="4">
        <v>0</v>
      </c>
      <c r="R55" s="7">
        <v>45049</v>
      </c>
      <c r="S55" s="6">
        <v>45063</v>
      </c>
      <c r="T55" s="4" t="s">
        <v>34</v>
      </c>
      <c r="U55" s="4">
        <v>3780</v>
      </c>
      <c r="V55" s="4">
        <v>0</v>
      </c>
      <c r="W55" s="4">
        <v>0</v>
      </c>
      <c r="X55" s="4" t="s">
        <v>318</v>
      </c>
      <c r="Y55" s="4" t="s">
        <v>319</v>
      </c>
    </row>
    <row r="56" s="4" customFormat="1" spans="1:25">
      <c r="A56" s="4" t="s">
        <v>320</v>
      </c>
      <c r="B56" s="4" t="s">
        <v>26</v>
      </c>
      <c r="C56" s="4" t="s">
        <v>27</v>
      </c>
      <c r="D56" s="4" t="s">
        <v>321</v>
      </c>
      <c r="E56" s="4" t="s">
        <v>322</v>
      </c>
      <c r="F56" s="6">
        <v>45056</v>
      </c>
      <c r="G56" s="6">
        <v>45060</v>
      </c>
      <c r="H56" s="4">
        <v>1</v>
      </c>
      <c r="I56" s="4">
        <v>4</v>
      </c>
      <c r="J56" s="4">
        <v>4</v>
      </c>
      <c r="K56" s="4" t="s">
        <v>30</v>
      </c>
      <c r="L56" s="4">
        <v>7900</v>
      </c>
      <c r="M56" s="4">
        <v>7900</v>
      </c>
      <c r="N56" s="4" t="s">
        <v>323</v>
      </c>
      <c r="O56" s="4" t="s">
        <v>32</v>
      </c>
      <c r="P56" s="4" t="s">
        <v>33</v>
      </c>
      <c r="Q56" s="4">
        <v>0</v>
      </c>
      <c r="R56" s="7">
        <v>45049</v>
      </c>
      <c r="S56" s="6">
        <v>45063</v>
      </c>
      <c r="T56" s="4" t="s">
        <v>34</v>
      </c>
      <c r="U56" s="4">
        <v>7900</v>
      </c>
      <c r="V56" s="4">
        <v>0</v>
      </c>
      <c r="W56" s="4">
        <v>0</v>
      </c>
      <c r="X56" s="4" t="s">
        <v>324</v>
      </c>
      <c r="Y56" s="4" t="s">
        <v>325</v>
      </c>
    </row>
    <row r="57" s="4" customFormat="1" spans="1:25">
      <c r="A57" s="4" t="s">
        <v>326</v>
      </c>
      <c r="B57" s="4" t="s">
        <v>26</v>
      </c>
      <c r="C57" s="4" t="s">
        <v>27</v>
      </c>
      <c r="D57" s="4" t="s">
        <v>327</v>
      </c>
      <c r="E57" s="4" t="s">
        <v>328</v>
      </c>
      <c r="F57" s="6">
        <v>45058</v>
      </c>
      <c r="G57" s="6">
        <v>45060</v>
      </c>
      <c r="H57" s="4">
        <v>1</v>
      </c>
      <c r="I57" s="4">
        <v>2</v>
      </c>
      <c r="J57" s="4">
        <v>2</v>
      </c>
      <c r="K57" s="4" t="s">
        <v>30</v>
      </c>
      <c r="L57" s="4">
        <v>700</v>
      </c>
      <c r="M57" s="4">
        <v>700</v>
      </c>
      <c r="N57" s="4" t="s">
        <v>329</v>
      </c>
      <c r="O57" s="4" t="s">
        <v>32</v>
      </c>
      <c r="P57" s="4" t="s">
        <v>33</v>
      </c>
      <c r="Q57" s="4">
        <v>0</v>
      </c>
      <c r="R57" s="7">
        <v>45049</v>
      </c>
      <c r="S57" s="6">
        <v>45063</v>
      </c>
      <c r="T57" s="4" t="s">
        <v>34</v>
      </c>
      <c r="U57" s="4">
        <v>700</v>
      </c>
      <c r="V57" s="4">
        <v>0</v>
      </c>
      <c r="W57" s="4">
        <v>0</v>
      </c>
      <c r="X57" s="4" t="s">
        <v>330</v>
      </c>
      <c r="Y57" s="4" t="s">
        <v>331</v>
      </c>
    </row>
    <row r="58" s="4" customFormat="1" spans="1:25">
      <c r="A58" s="4" t="s">
        <v>332</v>
      </c>
      <c r="B58" s="4" t="s">
        <v>26</v>
      </c>
      <c r="C58" s="4" t="s">
        <v>27</v>
      </c>
      <c r="D58" s="4" t="s">
        <v>270</v>
      </c>
      <c r="E58" s="4" t="s">
        <v>333</v>
      </c>
      <c r="F58" s="6">
        <v>45058</v>
      </c>
      <c r="G58" s="6">
        <v>45060</v>
      </c>
      <c r="H58" s="4">
        <v>1</v>
      </c>
      <c r="I58" s="4">
        <v>2</v>
      </c>
      <c r="J58" s="4">
        <v>2</v>
      </c>
      <c r="K58" s="4" t="s">
        <v>30</v>
      </c>
      <c r="L58" s="4">
        <v>1218</v>
      </c>
      <c r="M58" s="4">
        <v>1218</v>
      </c>
      <c r="N58" s="4" t="s">
        <v>334</v>
      </c>
      <c r="O58" s="4" t="s">
        <v>32</v>
      </c>
      <c r="P58" s="4" t="s">
        <v>33</v>
      </c>
      <c r="Q58" s="4">
        <v>0</v>
      </c>
      <c r="R58" s="7">
        <v>45049</v>
      </c>
      <c r="S58" s="6">
        <v>45063</v>
      </c>
      <c r="T58" s="4" t="s">
        <v>34</v>
      </c>
      <c r="U58" s="4">
        <v>1218</v>
      </c>
      <c r="V58" s="4">
        <v>0</v>
      </c>
      <c r="W58" s="4">
        <v>0</v>
      </c>
      <c r="X58" s="4" t="s">
        <v>335</v>
      </c>
      <c r="Y58" s="4" t="s">
        <v>336</v>
      </c>
    </row>
    <row r="59" s="4" customFormat="1" spans="1:25">
      <c r="A59" s="4" t="s">
        <v>337</v>
      </c>
      <c r="B59" s="4" t="s">
        <v>26</v>
      </c>
      <c r="C59" s="4" t="s">
        <v>27</v>
      </c>
      <c r="D59" s="4" t="s">
        <v>293</v>
      </c>
      <c r="E59" s="4" t="s">
        <v>338</v>
      </c>
      <c r="F59" s="6">
        <v>45059</v>
      </c>
      <c r="G59" s="6">
        <v>45060</v>
      </c>
      <c r="H59" s="4">
        <v>3</v>
      </c>
      <c r="I59" s="4">
        <v>1</v>
      </c>
      <c r="J59" s="4">
        <v>3</v>
      </c>
      <c r="K59" s="4" t="s">
        <v>30</v>
      </c>
      <c r="L59" s="4">
        <v>1284</v>
      </c>
      <c r="M59" s="4">
        <v>1284</v>
      </c>
      <c r="N59" s="4" t="s">
        <v>339</v>
      </c>
      <c r="O59" s="4" t="s">
        <v>32</v>
      </c>
      <c r="P59" s="4" t="s">
        <v>33</v>
      </c>
      <c r="Q59" s="4">
        <v>0</v>
      </c>
      <c r="R59" s="7">
        <v>45050</v>
      </c>
      <c r="S59" s="6">
        <v>45063</v>
      </c>
      <c r="T59" s="4" t="s">
        <v>34</v>
      </c>
      <c r="U59" s="4">
        <v>1284</v>
      </c>
      <c r="V59" s="4">
        <v>0</v>
      </c>
      <c r="W59" s="4">
        <v>0</v>
      </c>
      <c r="X59" s="4" t="s">
        <v>340</v>
      </c>
      <c r="Y59" s="4" t="s">
        <v>341</v>
      </c>
    </row>
    <row r="60" s="4" customFormat="1" spans="1:25">
      <c r="A60" s="4" t="s">
        <v>342</v>
      </c>
      <c r="B60" s="4" t="s">
        <v>26</v>
      </c>
      <c r="C60" s="4" t="s">
        <v>27</v>
      </c>
      <c r="D60" s="4" t="s">
        <v>343</v>
      </c>
      <c r="E60" s="4" t="s">
        <v>344</v>
      </c>
      <c r="F60" s="6">
        <v>45059</v>
      </c>
      <c r="G60" s="6">
        <v>45060</v>
      </c>
      <c r="H60" s="4">
        <v>1</v>
      </c>
      <c r="I60" s="4">
        <v>1</v>
      </c>
      <c r="J60" s="4">
        <v>1</v>
      </c>
      <c r="K60" s="4" t="s">
        <v>30</v>
      </c>
      <c r="L60" s="4">
        <v>540</v>
      </c>
      <c r="M60" s="4">
        <v>540</v>
      </c>
      <c r="N60" s="4" t="s">
        <v>345</v>
      </c>
      <c r="O60" s="4" t="s">
        <v>32</v>
      </c>
      <c r="P60" s="4" t="s">
        <v>33</v>
      </c>
      <c r="Q60" s="4">
        <v>0</v>
      </c>
      <c r="R60" s="7">
        <v>45051</v>
      </c>
      <c r="S60" s="6">
        <v>45063</v>
      </c>
      <c r="T60" s="4" t="s">
        <v>34</v>
      </c>
      <c r="U60" s="4">
        <v>540</v>
      </c>
      <c r="V60" s="4">
        <v>0</v>
      </c>
      <c r="W60" s="4">
        <v>0</v>
      </c>
      <c r="X60" s="4" t="s">
        <v>346</v>
      </c>
      <c r="Y60" s="4" t="s">
        <v>347</v>
      </c>
    </row>
    <row r="61" s="4" customFormat="1" spans="1:25">
      <c r="A61" s="4" t="s">
        <v>348</v>
      </c>
      <c r="B61" s="4" t="s">
        <v>26</v>
      </c>
      <c r="C61" s="4" t="s">
        <v>27</v>
      </c>
      <c r="D61" s="4" t="s">
        <v>349</v>
      </c>
      <c r="E61" s="4" t="s">
        <v>350</v>
      </c>
      <c r="F61" s="6">
        <v>45058</v>
      </c>
      <c r="G61" s="6">
        <v>45060</v>
      </c>
      <c r="H61" s="4">
        <v>1</v>
      </c>
      <c r="I61" s="4">
        <v>2</v>
      </c>
      <c r="J61" s="4">
        <v>2</v>
      </c>
      <c r="K61" s="4" t="s">
        <v>30</v>
      </c>
      <c r="L61" s="4">
        <v>486</v>
      </c>
      <c r="M61" s="4">
        <v>486</v>
      </c>
      <c r="N61" s="4" t="s">
        <v>351</v>
      </c>
      <c r="O61" s="4" t="s">
        <v>32</v>
      </c>
      <c r="P61" s="4" t="s">
        <v>33</v>
      </c>
      <c r="Q61" s="4">
        <v>0</v>
      </c>
      <c r="R61" s="7">
        <v>45051</v>
      </c>
      <c r="S61" s="6">
        <v>45063</v>
      </c>
      <c r="T61" s="4" t="s">
        <v>34</v>
      </c>
      <c r="U61" s="4">
        <v>486</v>
      </c>
      <c r="V61" s="4">
        <v>0</v>
      </c>
      <c r="W61" s="4">
        <v>0</v>
      </c>
      <c r="X61" s="4" t="s">
        <v>352</v>
      </c>
      <c r="Y61" s="4" t="s">
        <v>353</v>
      </c>
    </row>
    <row r="62" s="4" customFormat="1" spans="1:25">
      <c r="A62" s="4" t="s">
        <v>354</v>
      </c>
      <c r="B62" s="4" t="s">
        <v>26</v>
      </c>
      <c r="C62" s="4" t="s">
        <v>27</v>
      </c>
      <c r="D62" s="4" t="s">
        <v>355</v>
      </c>
      <c r="E62" s="4" t="s">
        <v>356</v>
      </c>
      <c r="F62" s="6">
        <v>45057</v>
      </c>
      <c r="G62" s="6">
        <v>45060</v>
      </c>
      <c r="H62" s="4">
        <v>1</v>
      </c>
      <c r="I62" s="4">
        <v>3</v>
      </c>
      <c r="J62" s="4">
        <v>3</v>
      </c>
      <c r="K62" s="4" t="s">
        <v>30</v>
      </c>
      <c r="L62" s="4">
        <v>1260</v>
      </c>
      <c r="M62" s="4">
        <v>1260</v>
      </c>
      <c r="N62" s="4" t="s">
        <v>357</v>
      </c>
      <c r="O62" s="4" t="s">
        <v>32</v>
      </c>
      <c r="P62" s="4" t="s">
        <v>33</v>
      </c>
      <c r="Q62" s="4">
        <v>0</v>
      </c>
      <c r="R62" s="7">
        <v>45051</v>
      </c>
      <c r="S62" s="6">
        <v>45063</v>
      </c>
      <c r="T62" s="4" t="s">
        <v>34</v>
      </c>
      <c r="U62" s="4">
        <v>1260</v>
      </c>
      <c r="V62" s="4">
        <v>0</v>
      </c>
      <c r="W62" s="4">
        <v>0</v>
      </c>
      <c r="X62" s="4" t="s">
        <v>358</v>
      </c>
      <c r="Y62" s="4" t="s">
        <v>359</v>
      </c>
    </row>
    <row r="63" s="4" customFormat="1" spans="1:25">
      <c r="A63" s="4" t="s">
        <v>360</v>
      </c>
      <c r="B63" s="4" t="s">
        <v>26</v>
      </c>
      <c r="C63" s="4" t="s">
        <v>27</v>
      </c>
      <c r="D63" s="4" t="s">
        <v>361</v>
      </c>
      <c r="E63" s="4" t="s">
        <v>362</v>
      </c>
      <c r="F63" s="6">
        <v>45058</v>
      </c>
      <c r="G63" s="6">
        <v>45060</v>
      </c>
      <c r="H63" s="4">
        <v>1</v>
      </c>
      <c r="I63" s="4">
        <v>2</v>
      </c>
      <c r="J63" s="4">
        <v>2</v>
      </c>
      <c r="K63" s="4" t="s">
        <v>30</v>
      </c>
      <c r="L63" s="4">
        <v>356</v>
      </c>
      <c r="M63" s="4">
        <v>356</v>
      </c>
      <c r="N63" s="4" t="s">
        <v>363</v>
      </c>
      <c r="O63" s="4" t="s">
        <v>32</v>
      </c>
      <c r="P63" s="4" t="s">
        <v>33</v>
      </c>
      <c r="Q63" s="4">
        <v>0</v>
      </c>
      <c r="R63" s="7">
        <v>45051</v>
      </c>
      <c r="S63" s="6">
        <v>45063</v>
      </c>
      <c r="T63" s="4" t="s">
        <v>34</v>
      </c>
      <c r="U63" s="4">
        <v>356</v>
      </c>
      <c r="V63" s="4">
        <v>0</v>
      </c>
      <c r="W63" s="4">
        <v>0</v>
      </c>
      <c r="X63" s="4" t="s">
        <v>364</v>
      </c>
      <c r="Y63" s="4" t="s">
        <v>365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367</v>
      </c>
      <c r="E64" s="4" t="s">
        <v>368</v>
      </c>
      <c r="F64" s="6">
        <v>45058</v>
      </c>
      <c r="G64" s="6">
        <v>45060</v>
      </c>
      <c r="H64" s="4">
        <v>1</v>
      </c>
      <c r="I64" s="4">
        <v>2</v>
      </c>
      <c r="J64" s="4">
        <v>2</v>
      </c>
      <c r="K64" s="4" t="s">
        <v>30</v>
      </c>
      <c r="L64" s="4">
        <v>2792</v>
      </c>
      <c r="M64" s="4">
        <v>2792</v>
      </c>
      <c r="N64" s="4" t="s">
        <v>369</v>
      </c>
      <c r="O64" s="4" t="s">
        <v>32</v>
      </c>
      <c r="P64" s="4" t="s">
        <v>33</v>
      </c>
      <c r="Q64" s="4">
        <v>0</v>
      </c>
      <c r="R64" s="7">
        <v>45051</v>
      </c>
      <c r="S64" s="6">
        <v>45063</v>
      </c>
      <c r="T64" s="4" t="s">
        <v>34</v>
      </c>
      <c r="U64" s="4">
        <v>2792</v>
      </c>
      <c r="V64" s="4">
        <v>0</v>
      </c>
      <c r="W64" s="4">
        <v>0</v>
      </c>
      <c r="X64" s="4" t="s">
        <v>370</v>
      </c>
      <c r="Y64" s="4" t="s">
        <v>371</v>
      </c>
    </row>
    <row r="65" s="4" customFormat="1" spans="1:25">
      <c r="A65" s="4" t="s">
        <v>372</v>
      </c>
      <c r="B65" s="4" t="s">
        <v>26</v>
      </c>
      <c r="C65" s="4" t="s">
        <v>27</v>
      </c>
      <c r="D65" s="4" t="s">
        <v>38</v>
      </c>
      <c r="E65" s="4" t="s">
        <v>373</v>
      </c>
      <c r="F65" s="6">
        <v>45057</v>
      </c>
      <c r="G65" s="6">
        <v>45060</v>
      </c>
      <c r="H65" s="4">
        <v>1</v>
      </c>
      <c r="I65" s="4">
        <v>3</v>
      </c>
      <c r="J65" s="4">
        <v>3</v>
      </c>
      <c r="K65" s="4" t="s">
        <v>30</v>
      </c>
      <c r="L65" s="4">
        <v>3012</v>
      </c>
      <c r="M65" s="4">
        <v>3012</v>
      </c>
      <c r="N65" s="4" t="s">
        <v>374</v>
      </c>
      <c r="O65" s="4" t="s">
        <v>32</v>
      </c>
      <c r="P65" s="4" t="s">
        <v>33</v>
      </c>
      <c r="Q65" s="4">
        <v>0</v>
      </c>
      <c r="R65" s="7">
        <v>45052</v>
      </c>
      <c r="S65" s="6">
        <v>45063</v>
      </c>
      <c r="T65" s="4" t="s">
        <v>34</v>
      </c>
      <c r="U65" s="4">
        <v>3012</v>
      </c>
      <c r="V65" s="4">
        <v>0</v>
      </c>
      <c r="W65" s="4">
        <v>0</v>
      </c>
      <c r="X65" s="4" t="s">
        <v>375</v>
      </c>
      <c r="Y65" s="4" t="s">
        <v>376</v>
      </c>
    </row>
    <row r="66" s="4" customFormat="1" spans="1:25">
      <c r="A66" s="4" t="s">
        <v>377</v>
      </c>
      <c r="B66" s="4" t="s">
        <v>26</v>
      </c>
      <c r="C66" s="4" t="s">
        <v>27</v>
      </c>
      <c r="D66" s="4" t="s">
        <v>378</v>
      </c>
      <c r="E66" s="4" t="s">
        <v>379</v>
      </c>
      <c r="F66" s="6">
        <v>45058</v>
      </c>
      <c r="G66" s="6">
        <v>45060</v>
      </c>
      <c r="H66" s="4">
        <v>1</v>
      </c>
      <c r="I66" s="4">
        <v>2</v>
      </c>
      <c r="J66" s="4">
        <v>2</v>
      </c>
      <c r="K66" s="4" t="s">
        <v>30</v>
      </c>
      <c r="L66" s="4">
        <v>2400</v>
      </c>
      <c r="M66" s="4">
        <v>2400</v>
      </c>
      <c r="N66" s="4" t="s">
        <v>380</v>
      </c>
      <c r="O66" s="4" t="s">
        <v>32</v>
      </c>
      <c r="P66" s="4" t="s">
        <v>33</v>
      </c>
      <c r="Q66" s="4">
        <v>0</v>
      </c>
      <c r="R66" s="7">
        <v>45052</v>
      </c>
      <c r="S66" s="6">
        <v>45063</v>
      </c>
      <c r="T66" s="4" t="s">
        <v>34</v>
      </c>
      <c r="U66" s="4">
        <v>2400</v>
      </c>
      <c r="V66" s="4">
        <v>0</v>
      </c>
      <c r="W66" s="4">
        <v>0</v>
      </c>
      <c r="X66" s="4" t="s">
        <v>381</v>
      </c>
      <c r="Y66" s="4" t="s">
        <v>382</v>
      </c>
    </row>
    <row r="67" s="4" customFormat="1" spans="1:25">
      <c r="A67" s="4" t="s">
        <v>383</v>
      </c>
      <c r="B67" s="4" t="s">
        <v>26</v>
      </c>
      <c r="C67" s="4" t="s">
        <v>27</v>
      </c>
      <c r="D67" s="4" t="s">
        <v>384</v>
      </c>
      <c r="E67" s="4" t="s">
        <v>385</v>
      </c>
      <c r="F67" s="6">
        <v>45058</v>
      </c>
      <c r="G67" s="6">
        <v>45060</v>
      </c>
      <c r="H67" s="4">
        <v>1</v>
      </c>
      <c r="I67" s="4">
        <v>2</v>
      </c>
      <c r="J67" s="4">
        <v>2</v>
      </c>
      <c r="K67" s="4" t="s">
        <v>30</v>
      </c>
      <c r="L67" s="4">
        <v>600</v>
      </c>
      <c r="M67" s="4">
        <v>600</v>
      </c>
      <c r="N67" s="4" t="s">
        <v>386</v>
      </c>
      <c r="O67" s="4" t="s">
        <v>32</v>
      </c>
      <c r="P67" s="4" t="s">
        <v>33</v>
      </c>
      <c r="Q67" s="4">
        <v>0</v>
      </c>
      <c r="R67" s="7">
        <v>45052</v>
      </c>
      <c r="S67" s="6">
        <v>45063</v>
      </c>
      <c r="T67" s="4" t="s">
        <v>34</v>
      </c>
      <c r="U67" s="4">
        <v>600</v>
      </c>
      <c r="V67" s="4">
        <v>0</v>
      </c>
      <c r="W67" s="4">
        <v>0</v>
      </c>
      <c r="X67" s="4" t="s">
        <v>387</v>
      </c>
      <c r="Y67" s="4" t="s">
        <v>388</v>
      </c>
    </row>
    <row r="68" s="4" customFormat="1" spans="1:25">
      <c r="A68" s="4" t="s">
        <v>389</v>
      </c>
      <c r="B68" s="4" t="s">
        <v>26</v>
      </c>
      <c r="C68" s="4" t="s">
        <v>27</v>
      </c>
      <c r="D68" s="4" t="s">
        <v>390</v>
      </c>
      <c r="E68" s="4" t="s">
        <v>391</v>
      </c>
      <c r="F68" s="6">
        <v>45058</v>
      </c>
      <c r="G68" s="6">
        <v>45060</v>
      </c>
      <c r="H68" s="4">
        <v>1</v>
      </c>
      <c r="I68" s="4">
        <v>2</v>
      </c>
      <c r="J68" s="4">
        <v>2</v>
      </c>
      <c r="K68" s="4" t="s">
        <v>30</v>
      </c>
      <c r="L68" s="4">
        <v>1068</v>
      </c>
      <c r="M68" s="4">
        <v>1068</v>
      </c>
      <c r="N68" s="4" t="s">
        <v>392</v>
      </c>
      <c r="O68" s="4" t="s">
        <v>32</v>
      </c>
      <c r="P68" s="4" t="s">
        <v>33</v>
      </c>
      <c r="Q68" s="4">
        <v>0</v>
      </c>
      <c r="R68" s="7">
        <v>45053</v>
      </c>
      <c r="S68" s="6">
        <v>45063</v>
      </c>
      <c r="T68" s="4" t="s">
        <v>34</v>
      </c>
      <c r="U68" s="4">
        <v>1068</v>
      </c>
      <c r="V68" s="4">
        <v>0</v>
      </c>
      <c r="W68" s="4">
        <v>0</v>
      </c>
      <c r="X68" s="4" t="s">
        <v>393</v>
      </c>
      <c r="Y68" s="4" t="s">
        <v>394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397</v>
      </c>
      <c r="F69" s="6">
        <v>45057</v>
      </c>
      <c r="G69" s="6">
        <v>45060</v>
      </c>
      <c r="H69" s="4">
        <v>1</v>
      </c>
      <c r="I69" s="4">
        <v>3</v>
      </c>
      <c r="J69" s="4">
        <v>3</v>
      </c>
      <c r="K69" s="4" t="s">
        <v>30</v>
      </c>
      <c r="L69" s="4">
        <v>3039</v>
      </c>
      <c r="M69" s="4">
        <v>3039</v>
      </c>
      <c r="N69" s="4" t="s">
        <v>398</v>
      </c>
      <c r="O69" s="4" t="s">
        <v>32</v>
      </c>
      <c r="P69" s="4" t="s">
        <v>33</v>
      </c>
      <c r="Q69" s="4">
        <v>0</v>
      </c>
      <c r="R69" s="7">
        <v>45053</v>
      </c>
      <c r="S69" s="6">
        <v>45063</v>
      </c>
      <c r="T69" s="4" t="s">
        <v>34</v>
      </c>
      <c r="U69" s="4">
        <v>3039</v>
      </c>
      <c r="V69" s="4">
        <v>0</v>
      </c>
      <c r="W69" s="4">
        <v>0</v>
      </c>
      <c r="X69" s="4" t="s">
        <v>399</v>
      </c>
      <c r="Y69" s="4" t="s">
        <v>88</v>
      </c>
    </row>
    <row r="70" s="4" customFormat="1" spans="1:25">
      <c r="A70" s="4" t="s">
        <v>395</v>
      </c>
      <c r="B70" s="4" t="s">
        <v>26</v>
      </c>
      <c r="C70" s="4" t="s">
        <v>141</v>
      </c>
      <c r="D70" s="4" t="s">
        <v>396</v>
      </c>
      <c r="E70" s="4" t="s">
        <v>397</v>
      </c>
      <c r="F70" s="6">
        <v>45057</v>
      </c>
      <c r="G70" s="6">
        <v>45060</v>
      </c>
      <c r="H70" s="4">
        <v>1</v>
      </c>
      <c r="I70" s="4">
        <v>3</v>
      </c>
      <c r="J70" s="4">
        <v>3</v>
      </c>
      <c r="K70" s="4" t="s">
        <v>30</v>
      </c>
      <c r="L70" s="4">
        <v>-3039</v>
      </c>
      <c r="M70" s="4">
        <v>-3039</v>
      </c>
      <c r="N70" s="4" t="s">
        <v>398</v>
      </c>
      <c r="O70" s="4" t="s">
        <v>32</v>
      </c>
      <c r="P70" s="4" t="s">
        <v>33</v>
      </c>
      <c r="Q70" s="4">
        <v>0</v>
      </c>
      <c r="R70" s="7">
        <v>45053</v>
      </c>
      <c r="S70" s="6">
        <v>45063</v>
      </c>
      <c r="T70" s="4" t="s">
        <v>34</v>
      </c>
      <c r="U70" s="4">
        <v>-3039</v>
      </c>
      <c r="V70" s="4">
        <v>0</v>
      </c>
      <c r="W70" s="4">
        <v>0</v>
      </c>
      <c r="X70" s="4" t="s">
        <v>399</v>
      </c>
      <c r="Y70" s="4" t="s">
        <v>88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402</v>
      </c>
      <c r="F71" s="6">
        <v>45054</v>
      </c>
      <c r="G71" s="6">
        <v>45060</v>
      </c>
      <c r="H71" s="4">
        <v>1</v>
      </c>
      <c r="I71" s="4">
        <v>6</v>
      </c>
      <c r="J71" s="4">
        <v>6</v>
      </c>
      <c r="K71" s="4" t="s">
        <v>30</v>
      </c>
      <c r="L71" s="4">
        <v>6374</v>
      </c>
      <c r="M71" s="4">
        <v>6374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45053</v>
      </c>
      <c r="S71" s="6">
        <v>45063</v>
      </c>
      <c r="T71" s="4" t="s">
        <v>34</v>
      </c>
      <c r="U71" s="4">
        <v>6374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62</v>
      </c>
      <c r="E72" s="4" t="s">
        <v>304</v>
      </c>
      <c r="F72" s="6">
        <v>45059</v>
      </c>
      <c r="G72" s="6">
        <v>45060</v>
      </c>
      <c r="H72" s="4">
        <v>1</v>
      </c>
      <c r="I72" s="4">
        <v>1</v>
      </c>
      <c r="J72" s="4">
        <v>1</v>
      </c>
      <c r="K72" s="4" t="s">
        <v>30</v>
      </c>
      <c r="L72" s="4">
        <v>470</v>
      </c>
      <c r="M72" s="4">
        <v>470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45052</v>
      </c>
      <c r="S72" s="6">
        <v>45063</v>
      </c>
      <c r="T72" s="4" t="s">
        <v>34</v>
      </c>
      <c r="U72" s="4">
        <v>470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411</v>
      </c>
      <c r="E73" s="4" t="s">
        <v>412</v>
      </c>
      <c r="F73" s="6">
        <v>45058</v>
      </c>
      <c r="G73" s="6">
        <v>45060</v>
      </c>
      <c r="H73" s="4">
        <v>1</v>
      </c>
      <c r="I73" s="4">
        <v>2</v>
      </c>
      <c r="J73" s="4">
        <v>2</v>
      </c>
      <c r="K73" s="4" t="s">
        <v>30</v>
      </c>
      <c r="L73" s="4">
        <v>692</v>
      </c>
      <c r="M73" s="4">
        <v>692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45053</v>
      </c>
      <c r="S73" s="6">
        <v>45063</v>
      </c>
      <c r="T73" s="4" t="s">
        <v>34</v>
      </c>
      <c r="U73" s="4">
        <v>692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417</v>
      </c>
      <c r="E74" s="4" t="s">
        <v>174</v>
      </c>
      <c r="F74" s="6">
        <v>45059</v>
      </c>
      <c r="G74" s="6">
        <v>45060</v>
      </c>
      <c r="H74" s="4">
        <v>1</v>
      </c>
      <c r="I74" s="4">
        <v>1</v>
      </c>
      <c r="J74" s="4">
        <v>1</v>
      </c>
      <c r="K74" s="4" t="s">
        <v>30</v>
      </c>
      <c r="L74" s="4">
        <v>472</v>
      </c>
      <c r="M74" s="4">
        <v>472</v>
      </c>
      <c r="N74" s="4" t="s">
        <v>418</v>
      </c>
      <c r="O74" s="4" t="s">
        <v>32</v>
      </c>
      <c r="P74" s="4" t="s">
        <v>33</v>
      </c>
      <c r="Q74" s="4">
        <v>0</v>
      </c>
      <c r="R74" s="7">
        <v>45053</v>
      </c>
      <c r="S74" s="6">
        <v>45063</v>
      </c>
      <c r="T74" s="4" t="s">
        <v>34</v>
      </c>
      <c r="U74" s="4">
        <v>472</v>
      </c>
      <c r="V74" s="4">
        <v>0</v>
      </c>
      <c r="W74" s="4">
        <v>0</v>
      </c>
      <c r="X74" s="4" t="s">
        <v>419</v>
      </c>
      <c r="Y74" s="4" t="s">
        <v>420</v>
      </c>
    </row>
    <row r="75" s="4" customFormat="1" spans="1:25">
      <c r="A75" s="4" t="s">
        <v>421</v>
      </c>
      <c r="B75" s="4" t="s">
        <v>26</v>
      </c>
      <c r="C75" s="4" t="s">
        <v>27</v>
      </c>
      <c r="D75" s="4" t="s">
        <v>422</v>
      </c>
      <c r="E75" s="4" t="s">
        <v>423</v>
      </c>
      <c r="F75" s="6">
        <v>45058</v>
      </c>
      <c r="G75" s="6">
        <v>45060</v>
      </c>
      <c r="H75" s="4">
        <v>1</v>
      </c>
      <c r="I75" s="4">
        <v>2</v>
      </c>
      <c r="J75" s="4">
        <v>2</v>
      </c>
      <c r="K75" s="4" t="s">
        <v>30</v>
      </c>
      <c r="L75" s="4">
        <v>1258</v>
      </c>
      <c r="M75" s="4">
        <v>1258</v>
      </c>
      <c r="N75" s="4" t="s">
        <v>424</v>
      </c>
      <c r="O75" s="4" t="s">
        <v>32</v>
      </c>
      <c r="P75" s="4" t="s">
        <v>33</v>
      </c>
      <c r="Q75" s="4">
        <v>0</v>
      </c>
      <c r="R75" s="7">
        <v>45053</v>
      </c>
      <c r="S75" s="6">
        <v>45063</v>
      </c>
      <c r="T75" s="4" t="s">
        <v>34</v>
      </c>
      <c r="U75" s="4">
        <v>1258</v>
      </c>
      <c r="V75" s="4">
        <v>0</v>
      </c>
      <c r="W75" s="4">
        <v>0</v>
      </c>
      <c r="X75" s="4" t="s">
        <v>425</v>
      </c>
      <c r="Y75" s="4" t="s">
        <v>426</v>
      </c>
    </row>
    <row r="76" s="4" customFormat="1" spans="1:25">
      <c r="A76" s="4" t="s">
        <v>427</v>
      </c>
      <c r="B76" s="4" t="s">
        <v>26</v>
      </c>
      <c r="C76" s="4" t="s">
        <v>27</v>
      </c>
      <c r="D76" s="4" t="s">
        <v>428</v>
      </c>
      <c r="E76" s="4" t="s">
        <v>429</v>
      </c>
      <c r="F76" s="6">
        <v>45058</v>
      </c>
      <c r="G76" s="6">
        <v>45060</v>
      </c>
      <c r="H76" s="4">
        <v>1</v>
      </c>
      <c r="I76" s="4">
        <v>2</v>
      </c>
      <c r="J76" s="4">
        <v>2</v>
      </c>
      <c r="K76" s="4" t="s">
        <v>30</v>
      </c>
      <c r="L76" s="4">
        <v>1396</v>
      </c>
      <c r="M76" s="4">
        <v>1396</v>
      </c>
      <c r="N76" s="4" t="s">
        <v>430</v>
      </c>
      <c r="O76" s="4" t="s">
        <v>32</v>
      </c>
      <c r="P76" s="4" t="s">
        <v>33</v>
      </c>
      <c r="Q76" s="4">
        <v>0</v>
      </c>
      <c r="R76" s="7">
        <v>45054</v>
      </c>
      <c r="S76" s="6">
        <v>45063</v>
      </c>
      <c r="T76" s="4" t="s">
        <v>34</v>
      </c>
      <c r="U76" s="4">
        <v>1396</v>
      </c>
      <c r="V76" s="4">
        <v>0</v>
      </c>
      <c r="W76" s="4">
        <v>0</v>
      </c>
      <c r="X76" s="4" t="s">
        <v>431</v>
      </c>
      <c r="Y76" s="4" t="s">
        <v>432</v>
      </c>
    </row>
    <row r="77" s="4" customFormat="1" spans="1:25">
      <c r="A77" s="4" t="s">
        <v>433</v>
      </c>
      <c r="B77" s="4" t="s">
        <v>26</v>
      </c>
      <c r="C77" s="4" t="s">
        <v>27</v>
      </c>
      <c r="D77" s="4" t="s">
        <v>434</v>
      </c>
      <c r="E77" s="4" t="s">
        <v>435</v>
      </c>
      <c r="F77" s="6">
        <v>45058</v>
      </c>
      <c r="G77" s="6">
        <v>45060</v>
      </c>
      <c r="H77" s="4">
        <v>1</v>
      </c>
      <c r="I77" s="4">
        <v>2</v>
      </c>
      <c r="J77" s="4">
        <v>2</v>
      </c>
      <c r="K77" s="4" t="s">
        <v>30</v>
      </c>
      <c r="L77" s="4">
        <v>466</v>
      </c>
      <c r="M77" s="4">
        <v>466</v>
      </c>
      <c r="N77" s="4" t="s">
        <v>436</v>
      </c>
      <c r="O77" s="4" t="s">
        <v>32</v>
      </c>
      <c r="P77" s="4" t="s">
        <v>33</v>
      </c>
      <c r="Q77" s="4">
        <v>0</v>
      </c>
      <c r="R77" s="7">
        <v>45054</v>
      </c>
      <c r="S77" s="6">
        <v>45063</v>
      </c>
      <c r="T77" s="4" t="s">
        <v>34</v>
      </c>
      <c r="U77" s="4">
        <v>466</v>
      </c>
      <c r="V77" s="4">
        <v>0</v>
      </c>
      <c r="W77" s="4">
        <v>0</v>
      </c>
      <c r="X77" s="4" t="s">
        <v>437</v>
      </c>
      <c r="Y77" s="4" t="s">
        <v>438</v>
      </c>
    </row>
    <row r="78" s="4" customFormat="1" spans="1:25">
      <c r="A78" s="4" t="s">
        <v>439</v>
      </c>
      <c r="B78" s="4" t="s">
        <v>26</v>
      </c>
      <c r="C78" s="4" t="s">
        <v>27</v>
      </c>
      <c r="D78" s="4" t="s">
        <v>440</v>
      </c>
      <c r="E78" s="4" t="s">
        <v>441</v>
      </c>
      <c r="F78" s="6">
        <v>45059</v>
      </c>
      <c r="G78" s="6">
        <v>45060</v>
      </c>
      <c r="H78" s="4">
        <v>1</v>
      </c>
      <c r="I78" s="4">
        <v>1</v>
      </c>
      <c r="J78" s="4">
        <v>1</v>
      </c>
      <c r="K78" s="4" t="s">
        <v>30</v>
      </c>
      <c r="L78" s="4">
        <v>159</v>
      </c>
      <c r="M78" s="4">
        <v>159</v>
      </c>
      <c r="N78" s="4" t="s">
        <v>442</v>
      </c>
      <c r="O78" s="4" t="s">
        <v>32</v>
      </c>
      <c r="P78" s="4" t="s">
        <v>33</v>
      </c>
      <c r="Q78" s="4">
        <v>0</v>
      </c>
      <c r="R78" s="7">
        <v>45053</v>
      </c>
      <c r="S78" s="6">
        <v>45063</v>
      </c>
      <c r="T78" s="4" t="s">
        <v>34</v>
      </c>
      <c r="U78" s="4">
        <v>159</v>
      </c>
      <c r="V78" s="4">
        <v>0</v>
      </c>
      <c r="W78" s="4">
        <v>0</v>
      </c>
      <c r="X78" s="4" t="s">
        <v>443</v>
      </c>
      <c r="Y78" s="4" t="s">
        <v>444</v>
      </c>
    </row>
    <row r="79" s="4" customFormat="1" spans="1:25">
      <c r="A79" s="4" t="s">
        <v>445</v>
      </c>
      <c r="B79" s="4" t="s">
        <v>26</v>
      </c>
      <c r="C79" s="4" t="s">
        <v>27</v>
      </c>
      <c r="D79" s="4" t="s">
        <v>446</v>
      </c>
      <c r="E79" s="4" t="s">
        <v>338</v>
      </c>
      <c r="F79" s="6">
        <v>45059</v>
      </c>
      <c r="G79" s="6">
        <v>45060</v>
      </c>
      <c r="H79" s="4">
        <v>1</v>
      </c>
      <c r="I79" s="4">
        <v>1</v>
      </c>
      <c r="J79" s="4">
        <v>1</v>
      </c>
      <c r="K79" s="4" t="s">
        <v>30</v>
      </c>
      <c r="L79" s="4">
        <v>428</v>
      </c>
      <c r="M79" s="4">
        <v>428</v>
      </c>
      <c r="N79" s="4" t="s">
        <v>447</v>
      </c>
      <c r="O79" s="4" t="s">
        <v>32</v>
      </c>
      <c r="P79" s="4" t="s">
        <v>33</v>
      </c>
      <c r="Q79" s="4">
        <v>0</v>
      </c>
      <c r="R79" s="7">
        <v>45054</v>
      </c>
      <c r="S79" s="6">
        <v>45063</v>
      </c>
      <c r="T79" s="4" t="s">
        <v>34</v>
      </c>
      <c r="U79" s="4">
        <v>428</v>
      </c>
      <c r="V79" s="4">
        <v>0</v>
      </c>
      <c r="W79" s="4">
        <v>0</v>
      </c>
      <c r="X79" s="4" t="s">
        <v>448</v>
      </c>
      <c r="Y79" s="4" t="s">
        <v>88</v>
      </c>
    </row>
    <row r="80" s="4" customFormat="1" spans="1:25">
      <c r="A80" s="4" t="s">
        <v>449</v>
      </c>
      <c r="B80" s="4" t="s">
        <v>26</v>
      </c>
      <c r="C80" s="4" t="s">
        <v>27</v>
      </c>
      <c r="D80" s="4" t="s">
        <v>367</v>
      </c>
      <c r="E80" s="4" t="s">
        <v>450</v>
      </c>
      <c r="F80" s="6">
        <v>45058</v>
      </c>
      <c r="G80" s="6">
        <v>45060</v>
      </c>
      <c r="H80" s="4">
        <v>2</v>
      </c>
      <c r="I80" s="4">
        <v>2</v>
      </c>
      <c r="J80" s="4">
        <v>4</v>
      </c>
      <c r="K80" s="4" t="s">
        <v>30</v>
      </c>
      <c r="L80" s="4">
        <v>5556</v>
      </c>
      <c r="M80" s="4">
        <v>5556</v>
      </c>
      <c r="N80" s="4" t="s">
        <v>451</v>
      </c>
      <c r="O80" s="4" t="s">
        <v>32</v>
      </c>
      <c r="P80" s="4" t="s">
        <v>33</v>
      </c>
      <c r="Q80" s="4">
        <v>0</v>
      </c>
      <c r="R80" s="7">
        <v>45054</v>
      </c>
      <c r="S80" s="6">
        <v>45063</v>
      </c>
      <c r="T80" s="4" t="s">
        <v>34</v>
      </c>
      <c r="U80" s="4">
        <v>5556</v>
      </c>
      <c r="V80" s="4">
        <v>0</v>
      </c>
      <c r="W80" s="4">
        <v>0</v>
      </c>
      <c r="X80" s="4" t="s">
        <v>452</v>
      </c>
      <c r="Y80" s="4" t="s">
        <v>453</v>
      </c>
    </row>
    <row r="81" s="4" customFormat="1" spans="1:25">
      <c r="A81" s="4" t="s">
        <v>454</v>
      </c>
      <c r="B81" s="4" t="s">
        <v>26</v>
      </c>
      <c r="C81" s="4" t="s">
        <v>27</v>
      </c>
      <c r="D81" s="4" t="s">
        <v>455</v>
      </c>
      <c r="E81" s="4" t="s">
        <v>456</v>
      </c>
      <c r="F81" s="6">
        <v>45059</v>
      </c>
      <c r="G81" s="6">
        <v>45060</v>
      </c>
      <c r="H81" s="4">
        <v>1</v>
      </c>
      <c r="I81" s="4">
        <v>1</v>
      </c>
      <c r="J81" s="4">
        <v>1</v>
      </c>
      <c r="K81" s="4" t="s">
        <v>30</v>
      </c>
      <c r="L81" s="4">
        <v>377</v>
      </c>
      <c r="M81" s="4">
        <v>377</v>
      </c>
      <c r="N81" s="4" t="s">
        <v>457</v>
      </c>
      <c r="O81" s="4" t="s">
        <v>32</v>
      </c>
      <c r="P81" s="4" t="s">
        <v>33</v>
      </c>
      <c r="Q81" s="4">
        <v>0</v>
      </c>
      <c r="R81" s="7">
        <v>45054</v>
      </c>
      <c r="S81" s="6">
        <v>45063</v>
      </c>
      <c r="T81" s="4" t="s">
        <v>34</v>
      </c>
      <c r="U81" s="4">
        <v>377</v>
      </c>
      <c r="V81" s="4">
        <v>0</v>
      </c>
      <c r="W81" s="4">
        <v>0</v>
      </c>
      <c r="X81" s="4" t="s">
        <v>458</v>
      </c>
      <c r="Y81" s="4" t="s">
        <v>459</v>
      </c>
    </row>
    <row r="82" s="4" customFormat="1" spans="1:25">
      <c r="A82" s="4" t="s">
        <v>460</v>
      </c>
      <c r="B82" s="4" t="s">
        <v>26</v>
      </c>
      <c r="C82" s="4" t="s">
        <v>27</v>
      </c>
      <c r="D82" s="4" t="s">
        <v>461</v>
      </c>
      <c r="E82" s="4" t="s">
        <v>462</v>
      </c>
      <c r="F82" s="6">
        <v>45056</v>
      </c>
      <c r="G82" s="6">
        <v>45060</v>
      </c>
      <c r="H82" s="4">
        <v>1</v>
      </c>
      <c r="I82" s="4">
        <v>4</v>
      </c>
      <c r="J82" s="4">
        <v>4</v>
      </c>
      <c r="K82" s="4" t="s">
        <v>30</v>
      </c>
      <c r="L82" s="4">
        <v>1570</v>
      </c>
      <c r="M82" s="4">
        <v>1570</v>
      </c>
      <c r="N82" s="4" t="s">
        <v>463</v>
      </c>
      <c r="O82" s="4" t="s">
        <v>32</v>
      </c>
      <c r="P82" s="4" t="s">
        <v>33</v>
      </c>
      <c r="Q82" s="4">
        <v>0</v>
      </c>
      <c r="R82" s="7">
        <v>45054</v>
      </c>
      <c r="S82" s="6">
        <v>45063</v>
      </c>
      <c r="T82" s="4" t="s">
        <v>34</v>
      </c>
      <c r="U82" s="4">
        <v>1570</v>
      </c>
      <c r="V82" s="4">
        <v>0</v>
      </c>
      <c r="W82" s="4">
        <v>0</v>
      </c>
      <c r="X82" s="4" t="s">
        <v>464</v>
      </c>
      <c r="Y82" s="4" t="s">
        <v>465</v>
      </c>
    </row>
    <row r="83" s="4" customFormat="1" spans="1:25">
      <c r="A83" s="4" t="s">
        <v>466</v>
      </c>
      <c r="B83" s="4" t="s">
        <v>26</v>
      </c>
      <c r="C83" s="4" t="s">
        <v>27</v>
      </c>
      <c r="D83" s="4" t="s">
        <v>467</v>
      </c>
      <c r="E83" s="4" t="s">
        <v>468</v>
      </c>
      <c r="F83" s="6">
        <v>45059</v>
      </c>
      <c r="G83" s="6">
        <v>45060</v>
      </c>
      <c r="H83" s="4">
        <v>1</v>
      </c>
      <c r="I83" s="4">
        <v>1</v>
      </c>
      <c r="J83" s="4">
        <v>1</v>
      </c>
      <c r="K83" s="4" t="s">
        <v>30</v>
      </c>
      <c r="L83" s="4">
        <v>300</v>
      </c>
      <c r="M83" s="4">
        <v>300</v>
      </c>
      <c r="N83" s="4" t="s">
        <v>469</v>
      </c>
      <c r="O83" s="4" t="s">
        <v>32</v>
      </c>
      <c r="P83" s="4" t="s">
        <v>33</v>
      </c>
      <c r="Q83" s="4">
        <v>0</v>
      </c>
      <c r="R83" s="7">
        <v>45054</v>
      </c>
      <c r="S83" s="6">
        <v>45063</v>
      </c>
      <c r="T83" s="4" t="s">
        <v>34</v>
      </c>
      <c r="U83" s="4">
        <v>300</v>
      </c>
      <c r="V83" s="4">
        <v>0</v>
      </c>
      <c r="W83" s="4">
        <v>0</v>
      </c>
      <c r="X83" s="4" t="s">
        <v>470</v>
      </c>
      <c r="Y83" s="4" t="s">
        <v>471</v>
      </c>
    </row>
    <row r="84" s="4" customFormat="1" spans="1:25">
      <c r="A84" s="4" t="s">
        <v>472</v>
      </c>
      <c r="B84" s="4" t="s">
        <v>26</v>
      </c>
      <c r="C84" s="4" t="s">
        <v>27</v>
      </c>
      <c r="D84" s="4" t="s">
        <v>473</v>
      </c>
      <c r="E84" s="4" t="s">
        <v>474</v>
      </c>
      <c r="F84" s="6">
        <v>45059</v>
      </c>
      <c r="G84" s="6">
        <v>45060</v>
      </c>
      <c r="H84" s="4">
        <v>1</v>
      </c>
      <c r="I84" s="4">
        <v>1</v>
      </c>
      <c r="J84" s="4">
        <v>1</v>
      </c>
      <c r="K84" s="4" t="s">
        <v>30</v>
      </c>
      <c r="L84" s="4">
        <v>259</v>
      </c>
      <c r="M84" s="4">
        <v>259</v>
      </c>
      <c r="N84" s="4" t="s">
        <v>475</v>
      </c>
      <c r="O84" s="4" t="s">
        <v>32</v>
      </c>
      <c r="P84" s="4" t="s">
        <v>33</v>
      </c>
      <c r="Q84" s="4">
        <v>0</v>
      </c>
      <c r="R84" s="7">
        <v>45054</v>
      </c>
      <c r="S84" s="6">
        <v>45063</v>
      </c>
      <c r="T84" s="4" t="s">
        <v>34</v>
      </c>
      <c r="U84" s="4">
        <v>259</v>
      </c>
      <c r="V84" s="4">
        <v>0</v>
      </c>
      <c r="W84" s="4">
        <v>0</v>
      </c>
      <c r="X84" s="4" t="s">
        <v>476</v>
      </c>
      <c r="Y84" s="4" t="s">
        <v>476</v>
      </c>
    </row>
    <row r="85" s="4" customFormat="1" spans="1:25">
      <c r="A85" s="4" t="s">
        <v>477</v>
      </c>
      <c r="B85" s="4" t="s">
        <v>26</v>
      </c>
      <c r="C85" s="4" t="s">
        <v>27</v>
      </c>
      <c r="D85" s="4" t="s">
        <v>478</v>
      </c>
      <c r="E85" s="4" t="s">
        <v>479</v>
      </c>
      <c r="F85" s="6">
        <v>45059</v>
      </c>
      <c r="G85" s="6">
        <v>45060</v>
      </c>
      <c r="H85" s="4">
        <v>1</v>
      </c>
      <c r="I85" s="4">
        <v>1</v>
      </c>
      <c r="J85" s="4">
        <v>1</v>
      </c>
      <c r="K85" s="4" t="s">
        <v>30</v>
      </c>
      <c r="L85" s="4">
        <v>433</v>
      </c>
      <c r="M85" s="4">
        <v>433</v>
      </c>
      <c r="N85" s="4" t="s">
        <v>480</v>
      </c>
      <c r="O85" s="4" t="s">
        <v>32</v>
      </c>
      <c r="P85" s="4" t="s">
        <v>33</v>
      </c>
      <c r="Q85" s="4">
        <v>0</v>
      </c>
      <c r="R85" s="7">
        <v>45054</v>
      </c>
      <c r="S85" s="6">
        <v>45063</v>
      </c>
      <c r="T85" s="4" t="s">
        <v>34</v>
      </c>
      <c r="U85" s="4">
        <v>433</v>
      </c>
      <c r="V85" s="4">
        <v>0</v>
      </c>
      <c r="W85" s="4">
        <v>0</v>
      </c>
      <c r="X85" s="4" t="s">
        <v>481</v>
      </c>
      <c r="Y85" s="4" t="s">
        <v>482</v>
      </c>
    </row>
    <row r="86" s="4" customFormat="1" spans="1:25">
      <c r="A86" s="4" t="s">
        <v>483</v>
      </c>
      <c r="B86" s="4" t="s">
        <v>26</v>
      </c>
      <c r="C86" s="4" t="s">
        <v>27</v>
      </c>
      <c r="D86" s="4" t="s">
        <v>484</v>
      </c>
      <c r="E86" s="4" t="s">
        <v>485</v>
      </c>
      <c r="F86" s="6">
        <v>45059</v>
      </c>
      <c r="G86" s="6">
        <v>45060</v>
      </c>
      <c r="H86" s="4">
        <v>1</v>
      </c>
      <c r="I86" s="4">
        <v>1</v>
      </c>
      <c r="J86" s="4">
        <v>1</v>
      </c>
      <c r="K86" s="4" t="s">
        <v>30</v>
      </c>
      <c r="L86" s="4">
        <v>1521</v>
      </c>
      <c r="M86" s="4">
        <v>1521</v>
      </c>
      <c r="N86" s="4" t="s">
        <v>486</v>
      </c>
      <c r="O86" s="4" t="s">
        <v>32</v>
      </c>
      <c r="P86" s="4" t="s">
        <v>33</v>
      </c>
      <c r="Q86" s="4">
        <v>0</v>
      </c>
      <c r="R86" s="7">
        <v>45055</v>
      </c>
      <c r="S86" s="6">
        <v>45063</v>
      </c>
      <c r="T86" s="4" t="s">
        <v>34</v>
      </c>
      <c r="U86" s="4">
        <v>1521</v>
      </c>
      <c r="V86" s="4">
        <v>0</v>
      </c>
      <c r="W86" s="4">
        <v>0</v>
      </c>
      <c r="X86" s="4" t="s">
        <v>487</v>
      </c>
      <c r="Y86" s="4" t="s">
        <v>488</v>
      </c>
    </row>
    <row r="87" s="4" customFormat="1" spans="1:25">
      <c r="A87" s="4" t="s">
        <v>489</v>
      </c>
      <c r="B87" s="4" t="s">
        <v>26</v>
      </c>
      <c r="C87" s="4" t="s">
        <v>27</v>
      </c>
      <c r="D87" s="4" t="s">
        <v>490</v>
      </c>
      <c r="E87" s="4" t="s">
        <v>491</v>
      </c>
      <c r="F87" s="6">
        <v>45059</v>
      </c>
      <c r="G87" s="6">
        <v>45060</v>
      </c>
      <c r="H87" s="4">
        <v>1</v>
      </c>
      <c r="I87" s="4">
        <v>1</v>
      </c>
      <c r="J87" s="4">
        <v>1</v>
      </c>
      <c r="K87" s="4" t="s">
        <v>30</v>
      </c>
      <c r="L87" s="4">
        <v>2740</v>
      </c>
      <c r="M87" s="4">
        <v>2740</v>
      </c>
      <c r="N87" s="4" t="s">
        <v>492</v>
      </c>
      <c r="O87" s="4" t="s">
        <v>32</v>
      </c>
      <c r="P87" s="4" t="s">
        <v>33</v>
      </c>
      <c r="Q87" s="4">
        <v>0</v>
      </c>
      <c r="R87" s="7">
        <v>45055</v>
      </c>
      <c r="S87" s="6">
        <v>45063</v>
      </c>
      <c r="T87" s="4" t="s">
        <v>34</v>
      </c>
      <c r="U87" s="4">
        <v>2740</v>
      </c>
      <c r="V87" s="4">
        <v>0</v>
      </c>
      <c r="W87" s="4">
        <v>0</v>
      </c>
      <c r="X87" s="4" t="s">
        <v>493</v>
      </c>
      <c r="Y87" s="4" t="s">
        <v>494</v>
      </c>
    </row>
    <row r="88" s="4" customFormat="1" spans="1:25">
      <c r="A88" s="4" t="s">
        <v>495</v>
      </c>
      <c r="B88" s="4" t="s">
        <v>26</v>
      </c>
      <c r="C88" s="4" t="s">
        <v>27</v>
      </c>
      <c r="D88" s="4" t="s">
        <v>496</v>
      </c>
      <c r="E88" s="4" t="s">
        <v>497</v>
      </c>
      <c r="F88" s="6">
        <v>45059</v>
      </c>
      <c r="G88" s="6">
        <v>45060</v>
      </c>
      <c r="H88" s="4">
        <v>1</v>
      </c>
      <c r="I88" s="4">
        <v>1</v>
      </c>
      <c r="J88" s="4">
        <v>1</v>
      </c>
      <c r="K88" s="4" t="s">
        <v>30</v>
      </c>
      <c r="L88" s="4">
        <v>1053</v>
      </c>
      <c r="M88" s="4">
        <v>1053</v>
      </c>
      <c r="N88" s="4" t="s">
        <v>498</v>
      </c>
      <c r="O88" s="4" t="s">
        <v>32</v>
      </c>
      <c r="P88" s="4" t="s">
        <v>33</v>
      </c>
      <c r="Q88" s="4">
        <v>0</v>
      </c>
      <c r="R88" s="7">
        <v>45055</v>
      </c>
      <c r="S88" s="6">
        <v>45063</v>
      </c>
      <c r="T88" s="4" t="s">
        <v>34</v>
      </c>
      <c r="U88" s="4">
        <v>1053</v>
      </c>
      <c r="V88" s="4">
        <v>0</v>
      </c>
      <c r="W88" s="4">
        <v>0</v>
      </c>
      <c r="X88" s="4" t="s">
        <v>499</v>
      </c>
      <c r="Y88" s="4" t="s">
        <v>500</v>
      </c>
    </row>
    <row r="89" s="4" customFormat="1" spans="1:25">
      <c r="A89" s="4" t="s">
        <v>501</v>
      </c>
      <c r="B89" s="4" t="s">
        <v>26</v>
      </c>
      <c r="C89" s="4" t="s">
        <v>27</v>
      </c>
      <c r="D89" s="4" t="s">
        <v>62</v>
      </c>
      <c r="E89" s="4" t="s">
        <v>304</v>
      </c>
      <c r="F89" s="6">
        <v>45059</v>
      </c>
      <c r="G89" s="6">
        <v>45060</v>
      </c>
      <c r="H89" s="4">
        <v>1</v>
      </c>
      <c r="I89" s="4">
        <v>1</v>
      </c>
      <c r="J89" s="4">
        <v>1</v>
      </c>
      <c r="K89" s="4" t="s">
        <v>30</v>
      </c>
      <c r="L89" s="4">
        <v>470</v>
      </c>
      <c r="M89" s="4">
        <v>470</v>
      </c>
      <c r="N89" s="4" t="s">
        <v>502</v>
      </c>
      <c r="O89" s="4" t="s">
        <v>32</v>
      </c>
      <c r="P89" s="4" t="s">
        <v>33</v>
      </c>
      <c r="Q89" s="4">
        <v>0</v>
      </c>
      <c r="R89" s="7">
        <v>45055</v>
      </c>
      <c r="S89" s="6">
        <v>45063</v>
      </c>
      <c r="T89" s="4" t="s">
        <v>34</v>
      </c>
      <c r="U89" s="4">
        <v>470</v>
      </c>
      <c r="V89" s="4">
        <v>0</v>
      </c>
      <c r="W89" s="4">
        <v>0</v>
      </c>
      <c r="X89" s="4" t="s">
        <v>503</v>
      </c>
      <c r="Y89" s="4" t="s">
        <v>504</v>
      </c>
    </row>
    <row r="90" s="4" customFormat="1" spans="1:25">
      <c r="A90" s="4" t="s">
        <v>445</v>
      </c>
      <c r="B90" s="4" t="s">
        <v>26</v>
      </c>
      <c r="C90" s="4" t="s">
        <v>141</v>
      </c>
      <c r="D90" s="4" t="s">
        <v>446</v>
      </c>
      <c r="E90" s="4" t="s">
        <v>338</v>
      </c>
      <c r="F90" s="6">
        <v>45059</v>
      </c>
      <c r="G90" s="6">
        <v>45060</v>
      </c>
      <c r="H90" s="4">
        <v>1</v>
      </c>
      <c r="I90" s="4">
        <v>1</v>
      </c>
      <c r="J90" s="4">
        <v>1</v>
      </c>
      <c r="K90" s="4" t="s">
        <v>30</v>
      </c>
      <c r="L90" s="4">
        <v>-428</v>
      </c>
      <c r="M90" s="4">
        <v>-428</v>
      </c>
      <c r="N90" s="4" t="s">
        <v>447</v>
      </c>
      <c r="O90" s="4" t="s">
        <v>32</v>
      </c>
      <c r="P90" s="4" t="s">
        <v>33</v>
      </c>
      <c r="Q90" s="4">
        <v>0</v>
      </c>
      <c r="R90" s="7">
        <v>45054</v>
      </c>
      <c r="S90" s="6">
        <v>45063</v>
      </c>
      <c r="T90" s="4" t="s">
        <v>34</v>
      </c>
      <c r="U90" s="4">
        <v>-428</v>
      </c>
      <c r="V90" s="4">
        <v>0</v>
      </c>
      <c r="W90" s="4">
        <v>0</v>
      </c>
      <c r="X90" s="4" t="s">
        <v>448</v>
      </c>
      <c r="Y90" s="4" t="s">
        <v>88</v>
      </c>
    </row>
    <row r="91" s="4" customFormat="1" spans="1:25">
      <c r="A91" s="4" t="s">
        <v>505</v>
      </c>
      <c r="B91" s="4" t="s">
        <v>26</v>
      </c>
      <c r="C91" s="4" t="s">
        <v>27</v>
      </c>
      <c r="D91" s="4" t="s">
        <v>401</v>
      </c>
      <c r="E91" s="4" t="s">
        <v>506</v>
      </c>
      <c r="F91" s="6">
        <v>45058</v>
      </c>
      <c r="G91" s="6">
        <v>45060</v>
      </c>
      <c r="H91" s="4">
        <v>1</v>
      </c>
      <c r="I91" s="4">
        <v>2</v>
      </c>
      <c r="J91" s="4">
        <v>2</v>
      </c>
      <c r="K91" s="4" t="s">
        <v>30</v>
      </c>
      <c r="L91" s="4">
        <v>1755</v>
      </c>
      <c r="M91" s="4">
        <v>1755</v>
      </c>
      <c r="N91" s="4" t="s">
        <v>507</v>
      </c>
      <c r="O91" s="4" t="s">
        <v>32</v>
      </c>
      <c r="P91" s="4" t="s">
        <v>33</v>
      </c>
      <c r="Q91" s="4">
        <v>0</v>
      </c>
      <c r="R91" s="7">
        <v>45055</v>
      </c>
      <c r="S91" s="6">
        <v>45063</v>
      </c>
      <c r="T91" s="4" t="s">
        <v>34</v>
      </c>
      <c r="U91" s="4">
        <v>1755</v>
      </c>
      <c r="V91" s="4">
        <v>0</v>
      </c>
      <c r="W91" s="4">
        <v>0</v>
      </c>
      <c r="X91" s="4" t="s">
        <v>508</v>
      </c>
      <c r="Y91" s="4" t="s">
        <v>509</v>
      </c>
    </row>
    <row r="92" s="4" customFormat="1" spans="1:25">
      <c r="A92" s="4" t="s">
        <v>510</v>
      </c>
      <c r="B92" s="4" t="s">
        <v>26</v>
      </c>
      <c r="C92" s="4" t="s">
        <v>27</v>
      </c>
      <c r="D92" s="4" t="s">
        <v>401</v>
      </c>
      <c r="E92" s="4" t="s">
        <v>506</v>
      </c>
      <c r="F92" s="6">
        <v>45058</v>
      </c>
      <c r="G92" s="6">
        <v>45060</v>
      </c>
      <c r="H92" s="4">
        <v>1</v>
      </c>
      <c r="I92" s="4">
        <v>2</v>
      </c>
      <c r="J92" s="4">
        <v>2</v>
      </c>
      <c r="K92" s="4" t="s">
        <v>30</v>
      </c>
      <c r="L92" s="4">
        <v>1755</v>
      </c>
      <c r="M92" s="4">
        <v>1755</v>
      </c>
      <c r="N92" s="4" t="s">
        <v>511</v>
      </c>
      <c r="O92" s="4" t="s">
        <v>32</v>
      </c>
      <c r="P92" s="4" t="s">
        <v>33</v>
      </c>
      <c r="Q92" s="4">
        <v>0</v>
      </c>
      <c r="R92" s="7">
        <v>45055</v>
      </c>
      <c r="S92" s="6">
        <v>45063</v>
      </c>
      <c r="T92" s="4" t="s">
        <v>34</v>
      </c>
      <c r="U92" s="4">
        <v>1755</v>
      </c>
      <c r="V92" s="4">
        <v>0</v>
      </c>
      <c r="W92" s="4">
        <v>0</v>
      </c>
      <c r="X92" s="4" t="s">
        <v>512</v>
      </c>
      <c r="Y92" s="4" t="s">
        <v>513</v>
      </c>
    </row>
    <row r="93" s="4" customFormat="1" spans="1:25">
      <c r="A93" s="4" t="s">
        <v>514</v>
      </c>
      <c r="B93" s="4" t="s">
        <v>26</v>
      </c>
      <c r="C93" s="4" t="s">
        <v>27</v>
      </c>
      <c r="D93" s="4" t="s">
        <v>515</v>
      </c>
      <c r="E93" s="4" t="s">
        <v>516</v>
      </c>
      <c r="F93" s="6">
        <v>45059</v>
      </c>
      <c r="G93" s="6">
        <v>45060</v>
      </c>
      <c r="H93" s="4">
        <v>1</v>
      </c>
      <c r="I93" s="4">
        <v>1</v>
      </c>
      <c r="J93" s="4">
        <v>1</v>
      </c>
      <c r="K93" s="4" t="s">
        <v>30</v>
      </c>
      <c r="L93" s="4">
        <v>560</v>
      </c>
      <c r="M93" s="4">
        <v>560</v>
      </c>
      <c r="N93" s="4" t="s">
        <v>517</v>
      </c>
      <c r="O93" s="4" t="s">
        <v>32</v>
      </c>
      <c r="P93" s="4" t="s">
        <v>33</v>
      </c>
      <c r="Q93" s="4">
        <v>0</v>
      </c>
      <c r="R93" s="7">
        <v>45055</v>
      </c>
      <c r="S93" s="6">
        <v>45063</v>
      </c>
      <c r="T93" s="4" t="s">
        <v>34</v>
      </c>
      <c r="U93" s="4">
        <v>560</v>
      </c>
      <c r="V93" s="4">
        <v>0</v>
      </c>
      <c r="W93" s="4">
        <v>0</v>
      </c>
      <c r="X93" s="4" t="s">
        <v>518</v>
      </c>
      <c r="Y93" s="4" t="s">
        <v>88</v>
      </c>
    </row>
    <row r="94" s="4" customFormat="1" spans="1:25">
      <c r="A94" s="4" t="s">
        <v>519</v>
      </c>
      <c r="B94" s="4" t="s">
        <v>26</v>
      </c>
      <c r="C94" s="4" t="s">
        <v>27</v>
      </c>
      <c r="D94" s="4" t="s">
        <v>520</v>
      </c>
      <c r="E94" s="4" t="s">
        <v>521</v>
      </c>
      <c r="F94" s="6">
        <v>45058</v>
      </c>
      <c r="G94" s="6">
        <v>45060</v>
      </c>
      <c r="H94" s="4">
        <v>1</v>
      </c>
      <c r="I94" s="4">
        <v>2</v>
      </c>
      <c r="J94" s="4">
        <v>2</v>
      </c>
      <c r="K94" s="4" t="s">
        <v>30</v>
      </c>
      <c r="L94" s="4">
        <v>962</v>
      </c>
      <c r="M94" s="4">
        <v>962</v>
      </c>
      <c r="N94" s="4" t="s">
        <v>522</v>
      </c>
      <c r="O94" s="4" t="s">
        <v>32</v>
      </c>
      <c r="P94" s="4" t="s">
        <v>33</v>
      </c>
      <c r="Q94" s="4">
        <v>0</v>
      </c>
      <c r="R94" s="7">
        <v>45055</v>
      </c>
      <c r="S94" s="6">
        <v>45063</v>
      </c>
      <c r="T94" s="4" t="s">
        <v>34</v>
      </c>
      <c r="U94" s="4">
        <v>962</v>
      </c>
      <c r="V94" s="4">
        <v>0</v>
      </c>
      <c r="W94" s="4">
        <v>0</v>
      </c>
      <c r="X94" s="4" t="s">
        <v>523</v>
      </c>
      <c r="Y94" s="4" t="s">
        <v>524</v>
      </c>
    </row>
    <row r="95" s="4" customFormat="1" spans="1:25">
      <c r="A95" s="4" t="s">
        <v>525</v>
      </c>
      <c r="B95" s="4" t="s">
        <v>26</v>
      </c>
      <c r="C95" s="4" t="s">
        <v>27</v>
      </c>
      <c r="D95" s="4" t="s">
        <v>428</v>
      </c>
      <c r="E95" s="4" t="s">
        <v>429</v>
      </c>
      <c r="F95" s="6">
        <v>45058</v>
      </c>
      <c r="G95" s="6">
        <v>45060</v>
      </c>
      <c r="H95" s="4">
        <v>1</v>
      </c>
      <c r="I95" s="4">
        <v>2</v>
      </c>
      <c r="J95" s="4">
        <v>2</v>
      </c>
      <c r="K95" s="4" t="s">
        <v>30</v>
      </c>
      <c r="L95" s="4">
        <v>1408</v>
      </c>
      <c r="M95" s="4">
        <v>1408</v>
      </c>
      <c r="N95" s="4" t="s">
        <v>526</v>
      </c>
      <c r="O95" s="4" t="s">
        <v>32</v>
      </c>
      <c r="P95" s="4" t="s">
        <v>33</v>
      </c>
      <c r="Q95" s="4">
        <v>0</v>
      </c>
      <c r="R95" s="7">
        <v>45055</v>
      </c>
      <c r="S95" s="6">
        <v>45063</v>
      </c>
      <c r="T95" s="4" t="s">
        <v>34</v>
      </c>
      <c r="U95" s="4">
        <v>1408</v>
      </c>
      <c r="V95" s="4">
        <v>0</v>
      </c>
      <c r="W95" s="4">
        <v>0</v>
      </c>
      <c r="X95" s="4" t="s">
        <v>527</v>
      </c>
      <c r="Y95" s="4" t="s">
        <v>528</v>
      </c>
    </row>
    <row r="96" s="4" customFormat="1" spans="1:25">
      <c r="A96" s="4" t="s">
        <v>529</v>
      </c>
      <c r="B96" s="4" t="s">
        <v>26</v>
      </c>
      <c r="C96" s="4" t="s">
        <v>27</v>
      </c>
      <c r="D96" s="4" t="s">
        <v>530</v>
      </c>
      <c r="E96" s="4" t="s">
        <v>531</v>
      </c>
      <c r="F96" s="6">
        <v>45057</v>
      </c>
      <c r="G96" s="6">
        <v>45060</v>
      </c>
      <c r="H96" s="4">
        <v>1</v>
      </c>
      <c r="I96" s="4">
        <v>3</v>
      </c>
      <c r="J96" s="4">
        <v>3</v>
      </c>
      <c r="K96" s="4" t="s">
        <v>30</v>
      </c>
      <c r="L96" s="4">
        <v>2640</v>
      </c>
      <c r="M96" s="4">
        <v>2640</v>
      </c>
      <c r="N96" s="4" t="s">
        <v>532</v>
      </c>
      <c r="O96" s="4" t="s">
        <v>32</v>
      </c>
      <c r="P96" s="4" t="s">
        <v>33</v>
      </c>
      <c r="Q96" s="4">
        <v>0</v>
      </c>
      <c r="R96" s="7">
        <v>45055</v>
      </c>
      <c r="S96" s="6">
        <v>45063</v>
      </c>
      <c r="T96" s="4" t="s">
        <v>34</v>
      </c>
      <c r="U96" s="4">
        <v>2640</v>
      </c>
      <c r="V96" s="4">
        <v>0</v>
      </c>
      <c r="W96" s="4">
        <v>0</v>
      </c>
      <c r="X96" s="4" t="s">
        <v>533</v>
      </c>
      <c r="Y96" s="4" t="s">
        <v>534</v>
      </c>
    </row>
    <row r="97" s="4" customFormat="1" spans="1:25">
      <c r="A97" s="4" t="s">
        <v>535</v>
      </c>
      <c r="B97" s="4" t="s">
        <v>26</v>
      </c>
      <c r="C97" s="4" t="s">
        <v>27</v>
      </c>
      <c r="D97" s="4" t="s">
        <v>536</v>
      </c>
      <c r="E97" s="4" t="s">
        <v>537</v>
      </c>
      <c r="F97" s="6">
        <v>45059</v>
      </c>
      <c r="G97" s="6">
        <v>45060</v>
      </c>
      <c r="H97" s="4">
        <v>1</v>
      </c>
      <c r="I97" s="4">
        <v>1</v>
      </c>
      <c r="J97" s="4">
        <v>1</v>
      </c>
      <c r="K97" s="4" t="s">
        <v>30</v>
      </c>
      <c r="L97" s="4">
        <v>416</v>
      </c>
      <c r="M97" s="4">
        <v>416</v>
      </c>
      <c r="N97" s="4" t="s">
        <v>538</v>
      </c>
      <c r="O97" s="4" t="s">
        <v>32</v>
      </c>
      <c r="P97" s="4" t="s">
        <v>33</v>
      </c>
      <c r="Q97" s="4">
        <v>0</v>
      </c>
      <c r="R97" s="7">
        <v>45055</v>
      </c>
      <c r="S97" s="6">
        <v>45063</v>
      </c>
      <c r="T97" s="4" t="s">
        <v>34</v>
      </c>
      <c r="U97" s="4">
        <v>416</v>
      </c>
      <c r="V97" s="4">
        <v>0</v>
      </c>
      <c r="W97" s="4">
        <v>0</v>
      </c>
      <c r="X97" s="4" t="s">
        <v>539</v>
      </c>
      <c r="Y97" s="4" t="s">
        <v>540</v>
      </c>
    </row>
    <row r="98" s="4" customFormat="1" spans="1:25">
      <c r="A98" s="4" t="s">
        <v>541</v>
      </c>
      <c r="B98" s="4" t="s">
        <v>26</v>
      </c>
      <c r="C98" s="4" t="s">
        <v>27</v>
      </c>
      <c r="D98" s="4" t="s">
        <v>542</v>
      </c>
      <c r="E98" s="4" t="s">
        <v>543</v>
      </c>
      <c r="F98" s="6">
        <v>45057</v>
      </c>
      <c r="G98" s="6">
        <v>45060</v>
      </c>
      <c r="H98" s="4">
        <v>1</v>
      </c>
      <c r="I98" s="4">
        <v>3</v>
      </c>
      <c r="J98" s="4">
        <v>3</v>
      </c>
      <c r="K98" s="4" t="s">
        <v>30</v>
      </c>
      <c r="L98" s="4">
        <v>2416</v>
      </c>
      <c r="M98" s="4">
        <v>2416</v>
      </c>
      <c r="N98" s="4" t="s">
        <v>544</v>
      </c>
      <c r="O98" s="4" t="s">
        <v>32</v>
      </c>
      <c r="P98" s="4" t="s">
        <v>33</v>
      </c>
      <c r="Q98" s="4">
        <v>0</v>
      </c>
      <c r="R98" s="7">
        <v>45055</v>
      </c>
      <c r="S98" s="6">
        <v>45063</v>
      </c>
      <c r="T98" s="4" t="s">
        <v>34</v>
      </c>
      <c r="U98" s="4">
        <v>2416</v>
      </c>
      <c r="V98" s="4">
        <v>0</v>
      </c>
      <c r="W98" s="4">
        <v>0</v>
      </c>
      <c r="X98" s="4" t="s">
        <v>545</v>
      </c>
      <c r="Y98" s="4" t="s">
        <v>88</v>
      </c>
    </row>
    <row r="99" s="4" customFormat="1" spans="1:25">
      <c r="A99" s="4" t="s">
        <v>541</v>
      </c>
      <c r="B99" s="4" t="s">
        <v>26</v>
      </c>
      <c r="C99" s="4" t="s">
        <v>141</v>
      </c>
      <c r="D99" s="4" t="s">
        <v>542</v>
      </c>
      <c r="E99" s="4" t="s">
        <v>543</v>
      </c>
      <c r="F99" s="6">
        <v>45057</v>
      </c>
      <c r="G99" s="6">
        <v>45060</v>
      </c>
      <c r="H99" s="4">
        <v>1</v>
      </c>
      <c r="I99" s="4">
        <v>3</v>
      </c>
      <c r="J99" s="4">
        <v>3</v>
      </c>
      <c r="K99" s="4" t="s">
        <v>30</v>
      </c>
      <c r="L99" s="4">
        <v>-2416</v>
      </c>
      <c r="M99" s="4">
        <v>-2416</v>
      </c>
      <c r="N99" s="4" t="s">
        <v>544</v>
      </c>
      <c r="O99" s="4" t="s">
        <v>32</v>
      </c>
      <c r="P99" s="4" t="s">
        <v>33</v>
      </c>
      <c r="Q99" s="4">
        <v>0</v>
      </c>
      <c r="R99" s="7">
        <v>45055</v>
      </c>
      <c r="S99" s="6">
        <v>45063</v>
      </c>
      <c r="T99" s="4" t="s">
        <v>34</v>
      </c>
      <c r="U99" s="4">
        <v>-2416</v>
      </c>
      <c r="V99" s="4">
        <v>0</v>
      </c>
      <c r="W99" s="4">
        <v>0</v>
      </c>
      <c r="X99" s="4" t="s">
        <v>545</v>
      </c>
      <c r="Y99" s="4" t="s">
        <v>88</v>
      </c>
    </row>
    <row r="100" s="4" customFormat="1" spans="1:25">
      <c r="A100" s="4" t="s">
        <v>546</v>
      </c>
      <c r="B100" s="4" t="s">
        <v>26</v>
      </c>
      <c r="C100" s="4" t="s">
        <v>27</v>
      </c>
      <c r="D100" s="4" t="s">
        <v>547</v>
      </c>
      <c r="E100" s="4" t="s">
        <v>548</v>
      </c>
      <c r="F100" s="6">
        <v>45058</v>
      </c>
      <c r="G100" s="6">
        <v>45060</v>
      </c>
      <c r="H100" s="4">
        <v>1</v>
      </c>
      <c r="I100" s="4">
        <v>2</v>
      </c>
      <c r="J100" s="4">
        <v>2</v>
      </c>
      <c r="K100" s="4" t="s">
        <v>30</v>
      </c>
      <c r="L100" s="4">
        <v>662</v>
      </c>
      <c r="M100" s="4">
        <v>662</v>
      </c>
      <c r="N100" s="4" t="s">
        <v>549</v>
      </c>
      <c r="O100" s="4" t="s">
        <v>32</v>
      </c>
      <c r="P100" s="4" t="s">
        <v>33</v>
      </c>
      <c r="Q100" s="4">
        <v>0</v>
      </c>
      <c r="R100" s="7">
        <v>45055</v>
      </c>
      <c r="S100" s="6">
        <v>45063</v>
      </c>
      <c r="T100" s="4" t="s">
        <v>34</v>
      </c>
      <c r="U100" s="4">
        <v>662</v>
      </c>
      <c r="V100" s="4">
        <v>0</v>
      </c>
      <c r="W100" s="4">
        <v>0</v>
      </c>
      <c r="X100" s="4" t="s">
        <v>550</v>
      </c>
      <c r="Y100" s="4" t="s">
        <v>551</v>
      </c>
    </row>
    <row r="101" s="4" customFormat="1" spans="1:25">
      <c r="A101" s="4" t="s">
        <v>552</v>
      </c>
      <c r="B101" s="4" t="s">
        <v>26</v>
      </c>
      <c r="C101" s="4" t="s">
        <v>27</v>
      </c>
      <c r="D101" s="4" t="s">
        <v>542</v>
      </c>
      <c r="E101" s="4" t="s">
        <v>543</v>
      </c>
      <c r="F101" s="6">
        <v>45057</v>
      </c>
      <c r="G101" s="6">
        <v>45060</v>
      </c>
      <c r="H101" s="4">
        <v>1</v>
      </c>
      <c r="I101" s="4">
        <v>3</v>
      </c>
      <c r="J101" s="4">
        <v>3</v>
      </c>
      <c r="K101" s="4" t="s">
        <v>30</v>
      </c>
      <c r="L101" s="4">
        <v>2416</v>
      </c>
      <c r="M101" s="4">
        <v>2416</v>
      </c>
      <c r="N101" s="4" t="s">
        <v>544</v>
      </c>
      <c r="O101" s="4" t="s">
        <v>32</v>
      </c>
      <c r="P101" s="4" t="s">
        <v>33</v>
      </c>
      <c r="Q101" s="4">
        <v>0</v>
      </c>
      <c r="R101" s="7">
        <v>45055</v>
      </c>
      <c r="S101" s="6">
        <v>45063</v>
      </c>
      <c r="T101" s="4" t="s">
        <v>34</v>
      </c>
      <c r="U101" s="4">
        <v>2416</v>
      </c>
      <c r="V101" s="4">
        <v>0</v>
      </c>
      <c r="W101" s="4">
        <v>0</v>
      </c>
      <c r="X101" s="4" t="s">
        <v>553</v>
      </c>
      <c r="Y101" s="4" t="s">
        <v>554</v>
      </c>
    </row>
    <row r="102" s="4" customFormat="1" spans="1:25">
      <c r="A102" s="4" t="s">
        <v>555</v>
      </c>
      <c r="B102" s="4" t="s">
        <v>26</v>
      </c>
      <c r="C102" s="4" t="s">
        <v>27</v>
      </c>
      <c r="D102" s="4" t="s">
        <v>556</v>
      </c>
      <c r="E102" s="4" t="s">
        <v>557</v>
      </c>
      <c r="F102" s="6">
        <v>45059</v>
      </c>
      <c r="G102" s="6">
        <v>45060</v>
      </c>
      <c r="H102" s="4">
        <v>1</v>
      </c>
      <c r="I102" s="4">
        <v>1</v>
      </c>
      <c r="J102" s="4">
        <v>1</v>
      </c>
      <c r="K102" s="4" t="s">
        <v>30</v>
      </c>
      <c r="L102" s="4">
        <v>455</v>
      </c>
      <c r="M102" s="4">
        <v>455</v>
      </c>
      <c r="N102" s="4" t="s">
        <v>558</v>
      </c>
      <c r="O102" s="4" t="s">
        <v>32</v>
      </c>
      <c r="P102" s="4" t="s">
        <v>33</v>
      </c>
      <c r="Q102" s="4">
        <v>0</v>
      </c>
      <c r="R102" s="7">
        <v>45055</v>
      </c>
      <c r="S102" s="6">
        <v>45063</v>
      </c>
      <c r="T102" s="4" t="s">
        <v>34</v>
      </c>
      <c r="U102" s="4">
        <v>455</v>
      </c>
      <c r="V102" s="4">
        <v>0</v>
      </c>
      <c r="W102" s="4">
        <v>0</v>
      </c>
      <c r="X102" s="4" t="s">
        <v>559</v>
      </c>
      <c r="Y102" s="4" t="s">
        <v>560</v>
      </c>
    </row>
    <row r="103" s="4" customFormat="1" spans="1:25">
      <c r="A103" s="4" t="s">
        <v>561</v>
      </c>
      <c r="B103" s="4" t="s">
        <v>26</v>
      </c>
      <c r="C103" s="4" t="s">
        <v>27</v>
      </c>
      <c r="D103" s="4" t="s">
        <v>562</v>
      </c>
      <c r="E103" s="4" t="s">
        <v>563</v>
      </c>
      <c r="F103" s="6">
        <v>45058</v>
      </c>
      <c r="G103" s="6">
        <v>45060</v>
      </c>
      <c r="H103" s="4">
        <v>1</v>
      </c>
      <c r="I103" s="4">
        <v>2</v>
      </c>
      <c r="J103" s="4">
        <v>2</v>
      </c>
      <c r="K103" s="4" t="s">
        <v>30</v>
      </c>
      <c r="L103" s="4">
        <v>1280</v>
      </c>
      <c r="M103" s="4">
        <v>1280</v>
      </c>
      <c r="N103" s="4" t="s">
        <v>564</v>
      </c>
      <c r="O103" s="4" t="s">
        <v>32</v>
      </c>
      <c r="P103" s="4" t="s">
        <v>33</v>
      </c>
      <c r="Q103" s="4">
        <v>0</v>
      </c>
      <c r="R103" s="7">
        <v>45055</v>
      </c>
      <c r="S103" s="6">
        <v>45063</v>
      </c>
      <c r="T103" s="4" t="s">
        <v>34</v>
      </c>
      <c r="U103" s="4">
        <v>1280</v>
      </c>
      <c r="V103" s="4">
        <v>0</v>
      </c>
      <c r="W103" s="4">
        <v>0</v>
      </c>
      <c r="X103" s="4" t="s">
        <v>565</v>
      </c>
      <c r="Y103" s="4" t="s">
        <v>566</v>
      </c>
    </row>
    <row r="104" s="4" customFormat="1" spans="1:25">
      <c r="A104" s="4" t="s">
        <v>567</v>
      </c>
      <c r="B104" s="4" t="s">
        <v>26</v>
      </c>
      <c r="C104" s="4" t="s">
        <v>27</v>
      </c>
      <c r="D104" s="4" t="s">
        <v>568</v>
      </c>
      <c r="E104" s="4" t="s">
        <v>569</v>
      </c>
      <c r="F104" s="6">
        <v>45058</v>
      </c>
      <c r="G104" s="6">
        <v>45060</v>
      </c>
      <c r="H104" s="4">
        <v>1</v>
      </c>
      <c r="I104" s="4">
        <v>2</v>
      </c>
      <c r="J104" s="4">
        <v>2</v>
      </c>
      <c r="K104" s="4" t="s">
        <v>30</v>
      </c>
      <c r="L104" s="4">
        <v>3157</v>
      </c>
      <c r="M104" s="4">
        <v>3157</v>
      </c>
      <c r="N104" s="4" t="s">
        <v>570</v>
      </c>
      <c r="O104" s="4" t="s">
        <v>32</v>
      </c>
      <c r="P104" s="4" t="s">
        <v>33</v>
      </c>
      <c r="Q104" s="4">
        <v>0</v>
      </c>
      <c r="R104" s="7">
        <v>45055</v>
      </c>
      <c r="S104" s="6">
        <v>45063</v>
      </c>
      <c r="T104" s="4" t="s">
        <v>34</v>
      </c>
      <c r="U104" s="4">
        <v>3157</v>
      </c>
      <c r="V104" s="4">
        <v>0</v>
      </c>
      <c r="W104" s="4">
        <v>0</v>
      </c>
      <c r="X104" s="4" t="s">
        <v>571</v>
      </c>
      <c r="Y104" s="4" t="s">
        <v>572</v>
      </c>
    </row>
    <row r="105" s="4" customFormat="1" spans="1:25">
      <c r="A105" s="4" t="s">
        <v>573</v>
      </c>
      <c r="B105" s="4" t="s">
        <v>26</v>
      </c>
      <c r="C105" s="4" t="s">
        <v>27</v>
      </c>
      <c r="D105" s="4" t="s">
        <v>536</v>
      </c>
      <c r="E105" s="4" t="s">
        <v>537</v>
      </c>
      <c r="F105" s="6">
        <v>45058</v>
      </c>
      <c r="G105" s="6">
        <v>45060</v>
      </c>
      <c r="H105" s="4">
        <v>1</v>
      </c>
      <c r="I105" s="4">
        <v>2</v>
      </c>
      <c r="J105" s="4">
        <v>2</v>
      </c>
      <c r="K105" s="4" t="s">
        <v>30</v>
      </c>
      <c r="L105" s="4">
        <v>868</v>
      </c>
      <c r="M105" s="4">
        <v>868</v>
      </c>
      <c r="N105" s="4" t="s">
        <v>574</v>
      </c>
      <c r="O105" s="4" t="s">
        <v>32</v>
      </c>
      <c r="P105" s="4" t="s">
        <v>33</v>
      </c>
      <c r="Q105" s="4">
        <v>0</v>
      </c>
      <c r="R105" s="7">
        <v>45055</v>
      </c>
      <c r="S105" s="6">
        <v>45063</v>
      </c>
      <c r="T105" s="4" t="s">
        <v>34</v>
      </c>
      <c r="U105" s="4">
        <v>868</v>
      </c>
      <c r="V105" s="4">
        <v>0</v>
      </c>
      <c r="W105" s="4">
        <v>0</v>
      </c>
      <c r="X105" s="4" t="s">
        <v>575</v>
      </c>
      <c r="Y105" s="4" t="s">
        <v>576</v>
      </c>
    </row>
    <row r="106" s="4" customFormat="1" spans="1:25">
      <c r="A106" s="4" t="s">
        <v>577</v>
      </c>
      <c r="B106" s="4" t="s">
        <v>26</v>
      </c>
      <c r="C106" s="4" t="s">
        <v>27</v>
      </c>
      <c r="D106" s="4" t="s">
        <v>62</v>
      </c>
      <c r="E106" s="4" t="s">
        <v>304</v>
      </c>
      <c r="F106" s="6">
        <v>45059</v>
      </c>
      <c r="G106" s="6">
        <v>45060</v>
      </c>
      <c r="H106" s="4">
        <v>1</v>
      </c>
      <c r="I106" s="4">
        <v>1</v>
      </c>
      <c r="J106" s="4">
        <v>1</v>
      </c>
      <c r="K106" s="4" t="s">
        <v>30</v>
      </c>
      <c r="L106" s="4">
        <v>470</v>
      </c>
      <c r="M106" s="4">
        <v>470</v>
      </c>
      <c r="N106" s="4" t="s">
        <v>578</v>
      </c>
      <c r="O106" s="4" t="s">
        <v>32</v>
      </c>
      <c r="P106" s="4" t="s">
        <v>33</v>
      </c>
      <c r="Q106" s="4">
        <v>0</v>
      </c>
      <c r="R106" s="7">
        <v>45055</v>
      </c>
      <c r="S106" s="6">
        <v>45063</v>
      </c>
      <c r="T106" s="4" t="s">
        <v>34</v>
      </c>
      <c r="U106" s="4">
        <v>470</v>
      </c>
      <c r="V106" s="4">
        <v>0</v>
      </c>
      <c r="W106" s="4">
        <v>0</v>
      </c>
      <c r="X106" s="4" t="s">
        <v>579</v>
      </c>
      <c r="Y106" s="4" t="s">
        <v>580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547</v>
      </c>
      <c r="E107" s="4" t="s">
        <v>548</v>
      </c>
      <c r="F107" s="6">
        <v>45057</v>
      </c>
      <c r="G107" s="6">
        <v>45060</v>
      </c>
      <c r="H107" s="4">
        <v>1</v>
      </c>
      <c r="I107" s="4">
        <v>3</v>
      </c>
      <c r="J107" s="4">
        <v>3</v>
      </c>
      <c r="K107" s="4" t="s">
        <v>30</v>
      </c>
      <c r="L107" s="4">
        <v>1038</v>
      </c>
      <c r="M107" s="4">
        <v>1038</v>
      </c>
      <c r="N107" s="4" t="s">
        <v>582</v>
      </c>
      <c r="O107" s="4" t="s">
        <v>32</v>
      </c>
      <c r="P107" s="4" t="s">
        <v>33</v>
      </c>
      <c r="Q107" s="4">
        <v>0</v>
      </c>
      <c r="R107" s="7">
        <v>45055</v>
      </c>
      <c r="S107" s="6">
        <v>45063</v>
      </c>
      <c r="T107" s="4" t="s">
        <v>34</v>
      </c>
      <c r="U107" s="4">
        <v>1038</v>
      </c>
      <c r="V107" s="4">
        <v>0</v>
      </c>
      <c r="W107" s="4">
        <v>0</v>
      </c>
      <c r="X107" s="4" t="s">
        <v>583</v>
      </c>
      <c r="Y107" s="4" t="s">
        <v>584</v>
      </c>
    </row>
    <row r="108" s="4" customFormat="1" spans="1:25">
      <c r="A108" s="4" t="s">
        <v>585</v>
      </c>
      <c r="B108" s="4" t="s">
        <v>26</v>
      </c>
      <c r="C108" s="4" t="s">
        <v>27</v>
      </c>
      <c r="D108" s="4" t="s">
        <v>586</v>
      </c>
      <c r="E108" s="4" t="s">
        <v>587</v>
      </c>
      <c r="F108" s="6">
        <v>45059</v>
      </c>
      <c r="G108" s="6">
        <v>45060</v>
      </c>
      <c r="H108" s="4">
        <v>1</v>
      </c>
      <c r="I108" s="4">
        <v>1</v>
      </c>
      <c r="J108" s="4">
        <v>1</v>
      </c>
      <c r="K108" s="4" t="s">
        <v>30</v>
      </c>
      <c r="L108" s="4">
        <v>369</v>
      </c>
      <c r="M108" s="4">
        <v>369</v>
      </c>
      <c r="N108" s="4" t="s">
        <v>588</v>
      </c>
      <c r="O108" s="4" t="s">
        <v>32</v>
      </c>
      <c r="P108" s="4" t="s">
        <v>33</v>
      </c>
      <c r="Q108" s="4">
        <v>0</v>
      </c>
      <c r="R108" s="7">
        <v>45056</v>
      </c>
      <c r="S108" s="6">
        <v>45063</v>
      </c>
      <c r="T108" s="4" t="s">
        <v>34</v>
      </c>
      <c r="U108" s="4">
        <v>369</v>
      </c>
      <c r="V108" s="4">
        <v>0</v>
      </c>
      <c r="W108" s="4">
        <v>0</v>
      </c>
      <c r="X108" s="4" t="s">
        <v>589</v>
      </c>
      <c r="Y108" s="4" t="s">
        <v>590</v>
      </c>
    </row>
    <row r="109" s="4" customFormat="1" spans="1:25">
      <c r="A109" s="4" t="s">
        <v>591</v>
      </c>
      <c r="B109" s="4" t="s">
        <v>26</v>
      </c>
      <c r="C109" s="4" t="s">
        <v>27</v>
      </c>
      <c r="D109" s="4" t="s">
        <v>536</v>
      </c>
      <c r="E109" s="4" t="s">
        <v>537</v>
      </c>
      <c r="F109" s="6">
        <v>45059</v>
      </c>
      <c r="G109" s="6">
        <v>45060</v>
      </c>
      <c r="H109" s="4">
        <v>1</v>
      </c>
      <c r="I109" s="4">
        <v>1</v>
      </c>
      <c r="J109" s="4">
        <v>1</v>
      </c>
      <c r="K109" s="4" t="s">
        <v>30</v>
      </c>
      <c r="L109" s="4">
        <v>434</v>
      </c>
      <c r="M109" s="4">
        <v>434</v>
      </c>
      <c r="N109" s="4" t="s">
        <v>592</v>
      </c>
      <c r="O109" s="4" t="s">
        <v>32</v>
      </c>
      <c r="P109" s="4" t="s">
        <v>33</v>
      </c>
      <c r="Q109" s="4">
        <v>0</v>
      </c>
      <c r="R109" s="7">
        <v>45056</v>
      </c>
      <c r="S109" s="6">
        <v>45063</v>
      </c>
      <c r="T109" s="4" t="s">
        <v>34</v>
      </c>
      <c r="U109" s="4">
        <v>434</v>
      </c>
      <c r="V109" s="4">
        <v>0</v>
      </c>
      <c r="W109" s="4">
        <v>0</v>
      </c>
      <c r="X109" s="4" t="s">
        <v>593</v>
      </c>
      <c r="Y109" s="4" t="s">
        <v>594</v>
      </c>
    </row>
    <row r="110" s="4" customFormat="1" spans="1:25">
      <c r="A110" s="4" t="s">
        <v>595</v>
      </c>
      <c r="B110" s="4" t="s">
        <v>26</v>
      </c>
      <c r="C110" s="4" t="s">
        <v>27</v>
      </c>
      <c r="D110" s="4" t="s">
        <v>195</v>
      </c>
      <c r="E110" s="4" t="s">
        <v>596</v>
      </c>
      <c r="F110" s="6">
        <v>45057</v>
      </c>
      <c r="G110" s="6">
        <v>45060</v>
      </c>
      <c r="H110" s="4">
        <v>1</v>
      </c>
      <c r="I110" s="4">
        <v>3</v>
      </c>
      <c r="J110" s="4">
        <v>3</v>
      </c>
      <c r="K110" s="4" t="s">
        <v>30</v>
      </c>
      <c r="L110" s="4">
        <v>5564</v>
      </c>
      <c r="M110" s="4">
        <v>5564</v>
      </c>
      <c r="N110" s="4" t="s">
        <v>597</v>
      </c>
      <c r="O110" s="4" t="s">
        <v>32</v>
      </c>
      <c r="P110" s="4" t="s">
        <v>33</v>
      </c>
      <c r="Q110" s="4">
        <v>0</v>
      </c>
      <c r="R110" s="7">
        <v>45056</v>
      </c>
      <c r="S110" s="6">
        <v>45063</v>
      </c>
      <c r="T110" s="4" t="s">
        <v>34</v>
      </c>
      <c r="U110" s="4">
        <v>5564</v>
      </c>
      <c r="V110" s="4">
        <v>0</v>
      </c>
      <c r="W110" s="4">
        <v>0</v>
      </c>
      <c r="X110" s="4" t="s">
        <v>598</v>
      </c>
      <c r="Y110" s="4" t="s">
        <v>599</v>
      </c>
    </row>
    <row r="111" s="4" customFormat="1" spans="1:25">
      <c r="A111" s="4" t="s">
        <v>600</v>
      </c>
      <c r="B111" s="4" t="s">
        <v>26</v>
      </c>
      <c r="C111" s="4" t="s">
        <v>27</v>
      </c>
      <c r="D111" s="4" t="s">
        <v>62</v>
      </c>
      <c r="E111" s="4" t="s">
        <v>304</v>
      </c>
      <c r="F111" s="6">
        <v>45059</v>
      </c>
      <c r="G111" s="6">
        <v>45060</v>
      </c>
      <c r="H111" s="4">
        <v>1</v>
      </c>
      <c r="I111" s="4">
        <v>1</v>
      </c>
      <c r="J111" s="4">
        <v>1</v>
      </c>
      <c r="K111" s="4" t="s">
        <v>30</v>
      </c>
      <c r="L111" s="4">
        <v>470</v>
      </c>
      <c r="M111" s="4">
        <v>470</v>
      </c>
      <c r="N111" s="4" t="s">
        <v>601</v>
      </c>
      <c r="O111" s="4" t="s">
        <v>32</v>
      </c>
      <c r="P111" s="4" t="s">
        <v>33</v>
      </c>
      <c r="Q111" s="4">
        <v>0</v>
      </c>
      <c r="R111" s="7">
        <v>45055</v>
      </c>
      <c r="S111" s="6">
        <v>45063</v>
      </c>
      <c r="T111" s="4" t="s">
        <v>34</v>
      </c>
      <c r="U111" s="4">
        <v>470</v>
      </c>
      <c r="V111" s="4">
        <v>0</v>
      </c>
      <c r="W111" s="4">
        <v>0</v>
      </c>
      <c r="X111" s="4" t="s">
        <v>602</v>
      </c>
      <c r="Y111" s="4" t="s">
        <v>603</v>
      </c>
    </row>
    <row r="112" s="4" customFormat="1" spans="1:25">
      <c r="A112" s="4" t="s">
        <v>604</v>
      </c>
      <c r="B112" s="4" t="s">
        <v>26</v>
      </c>
      <c r="C112" s="4" t="s">
        <v>27</v>
      </c>
      <c r="D112" s="4" t="s">
        <v>605</v>
      </c>
      <c r="E112" s="4" t="s">
        <v>606</v>
      </c>
      <c r="F112" s="6">
        <v>45057</v>
      </c>
      <c r="G112" s="6">
        <v>45060</v>
      </c>
      <c r="H112" s="4">
        <v>1</v>
      </c>
      <c r="I112" s="4">
        <v>3</v>
      </c>
      <c r="J112" s="4">
        <v>3</v>
      </c>
      <c r="K112" s="4" t="s">
        <v>30</v>
      </c>
      <c r="L112" s="4">
        <v>780</v>
      </c>
      <c r="M112" s="4">
        <v>780</v>
      </c>
      <c r="N112" s="4" t="s">
        <v>607</v>
      </c>
      <c r="O112" s="4" t="s">
        <v>32</v>
      </c>
      <c r="P112" s="4" t="s">
        <v>33</v>
      </c>
      <c r="Q112" s="4">
        <v>0</v>
      </c>
      <c r="R112" s="7">
        <v>45056</v>
      </c>
      <c r="S112" s="6">
        <v>45063</v>
      </c>
      <c r="T112" s="4" t="s">
        <v>34</v>
      </c>
      <c r="U112" s="4">
        <v>780</v>
      </c>
      <c r="V112" s="4">
        <v>0</v>
      </c>
      <c r="W112" s="4">
        <v>0</v>
      </c>
      <c r="X112" s="4" t="s">
        <v>608</v>
      </c>
      <c r="Y112" s="4" t="s">
        <v>609</v>
      </c>
    </row>
    <row r="113" s="4" customFormat="1" spans="1:25">
      <c r="A113" s="4" t="s">
        <v>610</v>
      </c>
      <c r="B113" s="4" t="s">
        <v>26</v>
      </c>
      <c r="C113" s="4" t="s">
        <v>27</v>
      </c>
      <c r="D113" s="4" t="s">
        <v>611</v>
      </c>
      <c r="E113" s="4" t="s">
        <v>612</v>
      </c>
      <c r="F113" s="6">
        <v>45058</v>
      </c>
      <c r="G113" s="6">
        <v>45060</v>
      </c>
      <c r="H113" s="4">
        <v>1</v>
      </c>
      <c r="I113" s="4">
        <v>2</v>
      </c>
      <c r="J113" s="4">
        <v>2</v>
      </c>
      <c r="K113" s="4" t="s">
        <v>30</v>
      </c>
      <c r="L113" s="4">
        <v>2862</v>
      </c>
      <c r="M113" s="4">
        <v>2862</v>
      </c>
      <c r="N113" s="4" t="s">
        <v>613</v>
      </c>
      <c r="O113" s="4" t="s">
        <v>32</v>
      </c>
      <c r="P113" s="4" t="s">
        <v>33</v>
      </c>
      <c r="Q113" s="4">
        <v>0</v>
      </c>
      <c r="R113" s="7">
        <v>45056</v>
      </c>
      <c r="S113" s="6">
        <v>45063</v>
      </c>
      <c r="T113" s="4" t="s">
        <v>34</v>
      </c>
      <c r="U113" s="4">
        <v>2862</v>
      </c>
      <c r="V113" s="4">
        <v>0</v>
      </c>
      <c r="W113" s="4">
        <v>0</v>
      </c>
      <c r="X113" s="4" t="s">
        <v>614</v>
      </c>
      <c r="Y113" s="4" t="s">
        <v>615</v>
      </c>
    </row>
    <row r="114" s="4" customFormat="1" spans="1:25">
      <c r="A114" s="4" t="s">
        <v>616</v>
      </c>
      <c r="B114" s="4" t="s">
        <v>26</v>
      </c>
      <c r="C114" s="4" t="s">
        <v>27</v>
      </c>
      <c r="D114" s="4" t="s">
        <v>617</v>
      </c>
      <c r="E114" s="4" t="s">
        <v>618</v>
      </c>
      <c r="F114" s="6">
        <v>45056</v>
      </c>
      <c r="G114" s="6">
        <v>45060</v>
      </c>
      <c r="H114" s="4">
        <v>1</v>
      </c>
      <c r="I114" s="4">
        <v>4</v>
      </c>
      <c r="J114" s="4">
        <v>4</v>
      </c>
      <c r="K114" s="4" t="s">
        <v>30</v>
      </c>
      <c r="L114" s="4">
        <v>2436</v>
      </c>
      <c r="M114" s="4">
        <v>2436</v>
      </c>
      <c r="N114" s="4" t="s">
        <v>619</v>
      </c>
      <c r="O114" s="4" t="s">
        <v>32</v>
      </c>
      <c r="P114" s="4" t="s">
        <v>33</v>
      </c>
      <c r="Q114" s="4">
        <v>0</v>
      </c>
      <c r="R114" s="7">
        <v>45056</v>
      </c>
      <c r="S114" s="6">
        <v>45063</v>
      </c>
      <c r="T114" s="4" t="s">
        <v>34</v>
      </c>
      <c r="U114" s="4">
        <v>2436</v>
      </c>
      <c r="V114" s="4">
        <v>0</v>
      </c>
      <c r="W114" s="4">
        <v>0</v>
      </c>
      <c r="X114" s="4" t="s">
        <v>620</v>
      </c>
      <c r="Y114" s="4" t="s">
        <v>621</v>
      </c>
    </row>
    <row r="115" s="4" customFormat="1" spans="1:25">
      <c r="A115" s="4" t="s">
        <v>514</v>
      </c>
      <c r="B115" s="4" t="s">
        <v>26</v>
      </c>
      <c r="C115" s="4" t="s">
        <v>141</v>
      </c>
      <c r="D115" s="4" t="s">
        <v>515</v>
      </c>
      <c r="E115" s="4" t="s">
        <v>516</v>
      </c>
      <c r="F115" s="6">
        <v>45059</v>
      </c>
      <c r="G115" s="6">
        <v>45060</v>
      </c>
      <c r="H115" s="4">
        <v>1</v>
      </c>
      <c r="I115" s="4">
        <v>1</v>
      </c>
      <c r="J115" s="4">
        <v>1</v>
      </c>
      <c r="K115" s="4" t="s">
        <v>30</v>
      </c>
      <c r="L115" s="4">
        <v>-560</v>
      </c>
      <c r="M115" s="4">
        <v>-560</v>
      </c>
      <c r="N115" s="4" t="s">
        <v>517</v>
      </c>
      <c r="O115" s="4" t="s">
        <v>32</v>
      </c>
      <c r="P115" s="4" t="s">
        <v>33</v>
      </c>
      <c r="Q115" s="4">
        <v>0</v>
      </c>
      <c r="R115" s="7">
        <v>45055</v>
      </c>
      <c r="S115" s="6">
        <v>45063</v>
      </c>
      <c r="T115" s="4" t="s">
        <v>34</v>
      </c>
      <c r="U115" s="4">
        <v>-560</v>
      </c>
      <c r="V115" s="4">
        <v>0</v>
      </c>
      <c r="W115" s="4">
        <v>0</v>
      </c>
      <c r="X115" s="4" t="s">
        <v>518</v>
      </c>
      <c r="Y115" s="4" t="s">
        <v>88</v>
      </c>
    </row>
    <row r="116" s="4" customFormat="1" spans="1:26">
      <c r="A116" s="4" t="s">
        <v>622</v>
      </c>
      <c r="B116" s="4" t="s">
        <v>26</v>
      </c>
      <c r="C116" s="4" t="s">
        <v>27</v>
      </c>
      <c r="D116" s="4" t="s">
        <v>623</v>
      </c>
      <c r="E116" s="4" t="s">
        <v>624</v>
      </c>
      <c r="F116" s="6">
        <v>45058</v>
      </c>
      <c r="G116" s="6">
        <v>45060</v>
      </c>
      <c r="H116" s="4">
        <v>2</v>
      </c>
      <c r="I116" s="4">
        <v>2</v>
      </c>
      <c r="J116" s="4">
        <v>4</v>
      </c>
      <c r="K116" s="4" t="s">
        <v>30</v>
      </c>
      <c r="L116" s="4">
        <v>8120</v>
      </c>
      <c r="M116" s="4">
        <v>8120</v>
      </c>
      <c r="N116" s="4" t="s">
        <v>625</v>
      </c>
      <c r="O116" s="4" t="s">
        <v>32</v>
      </c>
      <c r="P116" s="4" t="s">
        <v>33</v>
      </c>
      <c r="Q116" s="4">
        <v>0</v>
      </c>
      <c r="R116" s="7">
        <v>45056</v>
      </c>
      <c r="S116" s="6">
        <v>45063</v>
      </c>
      <c r="T116" s="4" t="s">
        <v>34</v>
      </c>
      <c r="U116" s="4">
        <v>8120</v>
      </c>
      <c r="V116" s="4">
        <v>0</v>
      </c>
      <c r="W116" s="4">
        <v>0</v>
      </c>
      <c r="X116" s="4" t="s">
        <v>626</v>
      </c>
      <c r="Y116" s="4">
        <v>64163642</v>
      </c>
      <c r="Z116" s="4" t="s">
        <v>627</v>
      </c>
    </row>
    <row r="117" s="4" customFormat="1" spans="1:25">
      <c r="A117" s="4" t="s">
        <v>628</v>
      </c>
      <c r="B117" s="4" t="s">
        <v>26</v>
      </c>
      <c r="C117" s="4" t="s">
        <v>27</v>
      </c>
      <c r="D117" s="4" t="s">
        <v>629</v>
      </c>
      <c r="E117" s="4" t="s">
        <v>630</v>
      </c>
      <c r="F117" s="6">
        <v>45058</v>
      </c>
      <c r="G117" s="6">
        <v>45060</v>
      </c>
      <c r="H117" s="4">
        <v>1</v>
      </c>
      <c r="I117" s="4">
        <v>2</v>
      </c>
      <c r="J117" s="4">
        <v>2</v>
      </c>
      <c r="K117" s="4" t="s">
        <v>30</v>
      </c>
      <c r="L117" s="4">
        <v>4320</v>
      </c>
      <c r="M117" s="4">
        <v>4320</v>
      </c>
      <c r="N117" s="4" t="s">
        <v>631</v>
      </c>
      <c r="O117" s="4" t="s">
        <v>32</v>
      </c>
      <c r="P117" s="4" t="s">
        <v>33</v>
      </c>
      <c r="Q117" s="4">
        <v>0</v>
      </c>
      <c r="R117" s="7">
        <v>45056</v>
      </c>
      <c r="S117" s="6">
        <v>45063</v>
      </c>
      <c r="T117" s="4" t="s">
        <v>34</v>
      </c>
      <c r="U117" s="4">
        <v>4320</v>
      </c>
      <c r="V117" s="4">
        <v>0</v>
      </c>
      <c r="W117" s="4">
        <v>0</v>
      </c>
      <c r="X117" s="4" t="s">
        <v>632</v>
      </c>
      <c r="Y117" s="4" t="s">
        <v>633</v>
      </c>
    </row>
    <row r="118" s="4" customFormat="1" spans="1:25">
      <c r="A118" s="4" t="s">
        <v>634</v>
      </c>
      <c r="B118" s="4" t="s">
        <v>26</v>
      </c>
      <c r="C118" s="4" t="s">
        <v>27</v>
      </c>
      <c r="D118" s="4" t="s">
        <v>556</v>
      </c>
      <c r="E118" s="4" t="s">
        <v>557</v>
      </c>
      <c r="F118" s="6">
        <v>45058</v>
      </c>
      <c r="G118" s="6">
        <v>45060</v>
      </c>
      <c r="H118" s="4">
        <v>1</v>
      </c>
      <c r="I118" s="4">
        <v>2</v>
      </c>
      <c r="J118" s="4">
        <v>2</v>
      </c>
      <c r="K118" s="4" t="s">
        <v>30</v>
      </c>
      <c r="L118" s="4">
        <v>920</v>
      </c>
      <c r="M118" s="4">
        <v>920</v>
      </c>
      <c r="N118" s="4" t="s">
        <v>635</v>
      </c>
      <c r="O118" s="4" t="s">
        <v>32</v>
      </c>
      <c r="P118" s="4" t="s">
        <v>33</v>
      </c>
      <c r="Q118" s="4">
        <v>0</v>
      </c>
      <c r="R118" s="7">
        <v>45056</v>
      </c>
      <c r="S118" s="6">
        <v>45063</v>
      </c>
      <c r="T118" s="4" t="s">
        <v>34</v>
      </c>
      <c r="U118" s="4">
        <v>920</v>
      </c>
      <c r="V118" s="4">
        <v>0</v>
      </c>
      <c r="W118" s="4">
        <v>0</v>
      </c>
      <c r="X118" s="4" t="s">
        <v>636</v>
      </c>
      <c r="Y118" s="4" t="s">
        <v>637</v>
      </c>
    </row>
    <row r="119" s="4" customFormat="1" spans="1:25">
      <c r="A119" s="4" t="s">
        <v>638</v>
      </c>
      <c r="B119" s="4" t="s">
        <v>26</v>
      </c>
      <c r="C119" s="4" t="s">
        <v>27</v>
      </c>
      <c r="D119" s="4" t="s">
        <v>244</v>
      </c>
      <c r="E119" s="4" t="s">
        <v>639</v>
      </c>
      <c r="F119" s="6">
        <v>45058</v>
      </c>
      <c r="G119" s="6">
        <v>45060</v>
      </c>
      <c r="H119" s="4">
        <v>1</v>
      </c>
      <c r="I119" s="4">
        <v>2</v>
      </c>
      <c r="J119" s="4">
        <v>2</v>
      </c>
      <c r="K119" s="4" t="s">
        <v>30</v>
      </c>
      <c r="L119" s="4">
        <v>2100</v>
      </c>
      <c r="M119" s="4">
        <v>2100</v>
      </c>
      <c r="N119" s="4" t="s">
        <v>640</v>
      </c>
      <c r="O119" s="4" t="s">
        <v>32</v>
      </c>
      <c r="P119" s="4" t="s">
        <v>33</v>
      </c>
      <c r="Q119" s="4">
        <v>0</v>
      </c>
      <c r="R119" s="7">
        <v>45056</v>
      </c>
      <c r="S119" s="6">
        <v>45063</v>
      </c>
      <c r="T119" s="4" t="s">
        <v>34</v>
      </c>
      <c r="U119" s="4">
        <v>2100</v>
      </c>
      <c r="V119" s="4">
        <v>0</v>
      </c>
      <c r="W119" s="4">
        <v>0</v>
      </c>
      <c r="X119" s="4" t="s">
        <v>641</v>
      </c>
      <c r="Y119" s="4" t="s">
        <v>642</v>
      </c>
    </row>
    <row r="120" s="4" customFormat="1" spans="1:25">
      <c r="A120" s="4" t="s">
        <v>643</v>
      </c>
      <c r="B120" s="4" t="s">
        <v>26</v>
      </c>
      <c r="C120" s="4" t="s">
        <v>27</v>
      </c>
      <c r="D120" s="4" t="s">
        <v>461</v>
      </c>
      <c r="E120" s="4" t="s">
        <v>644</v>
      </c>
      <c r="F120" s="6">
        <v>45057</v>
      </c>
      <c r="G120" s="6">
        <v>45060</v>
      </c>
      <c r="H120" s="4">
        <v>3</v>
      </c>
      <c r="I120" s="4">
        <v>3</v>
      </c>
      <c r="J120" s="4">
        <v>9</v>
      </c>
      <c r="K120" s="4" t="s">
        <v>30</v>
      </c>
      <c r="L120" s="4">
        <v>3870</v>
      </c>
      <c r="M120" s="4">
        <v>3870</v>
      </c>
      <c r="N120" s="4" t="s">
        <v>645</v>
      </c>
      <c r="O120" s="4" t="s">
        <v>32</v>
      </c>
      <c r="P120" s="4" t="s">
        <v>33</v>
      </c>
      <c r="Q120" s="4">
        <v>0</v>
      </c>
      <c r="R120" s="7">
        <v>45056</v>
      </c>
      <c r="S120" s="6">
        <v>45063</v>
      </c>
      <c r="T120" s="4" t="s">
        <v>34</v>
      </c>
      <c r="U120" s="4">
        <v>3870</v>
      </c>
      <c r="V120" s="4">
        <v>0</v>
      </c>
      <c r="W120" s="4">
        <v>0</v>
      </c>
      <c r="X120" s="4" t="s">
        <v>646</v>
      </c>
      <c r="Y120" s="4" t="s">
        <v>647</v>
      </c>
    </row>
    <row r="121" s="4" customFormat="1" spans="1:25">
      <c r="A121" s="4" t="s">
        <v>648</v>
      </c>
      <c r="B121" s="4" t="s">
        <v>26</v>
      </c>
      <c r="C121" s="4" t="s">
        <v>27</v>
      </c>
      <c r="D121" s="4" t="s">
        <v>367</v>
      </c>
      <c r="E121" s="4" t="s">
        <v>450</v>
      </c>
      <c r="F121" s="6">
        <v>45059</v>
      </c>
      <c r="G121" s="6">
        <v>45060</v>
      </c>
      <c r="H121" s="4">
        <v>1</v>
      </c>
      <c r="I121" s="4">
        <v>1</v>
      </c>
      <c r="J121" s="4">
        <v>1</v>
      </c>
      <c r="K121" s="4" t="s">
        <v>30</v>
      </c>
      <c r="L121" s="4">
        <v>1400</v>
      </c>
      <c r="M121" s="4">
        <v>1400</v>
      </c>
      <c r="N121" s="4" t="s">
        <v>649</v>
      </c>
      <c r="O121" s="4" t="s">
        <v>32</v>
      </c>
      <c r="P121" s="4" t="s">
        <v>33</v>
      </c>
      <c r="Q121" s="4">
        <v>0</v>
      </c>
      <c r="R121" s="7">
        <v>45056</v>
      </c>
      <c r="S121" s="6">
        <v>45063</v>
      </c>
      <c r="T121" s="4" t="s">
        <v>34</v>
      </c>
      <c r="U121" s="4">
        <v>1400</v>
      </c>
      <c r="V121" s="4">
        <v>0</v>
      </c>
      <c r="W121" s="4">
        <v>0</v>
      </c>
      <c r="X121" s="4" t="s">
        <v>650</v>
      </c>
      <c r="Y121" s="4" t="s">
        <v>651</v>
      </c>
    </row>
    <row r="122" s="4" customFormat="1" spans="1:25">
      <c r="A122" s="4" t="s">
        <v>652</v>
      </c>
      <c r="B122" s="4" t="s">
        <v>26</v>
      </c>
      <c r="C122" s="4" t="s">
        <v>27</v>
      </c>
      <c r="D122" s="4" t="s">
        <v>653</v>
      </c>
      <c r="E122" s="4" t="s">
        <v>654</v>
      </c>
      <c r="F122" s="6">
        <v>45059</v>
      </c>
      <c r="G122" s="6">
        <v>45060</v>
      </c>
      <c r="H122" s="4">
        <v>1</v>
      </c>
      <c r="I122" s="4">
        <v>1</v>
      </c>
      <c r="J122" s="4">
        <v>1</v>
      </c>
      <c r="K122" s="4" t="s">
        <v>30</v>
      </c>
      <c r="L122" s="4">
        <v>864</v>
      </c>
      <c r="M122" s="4">
        <v>864</v>
      </c>
      <c r="N122" s="4" t="s">
        <v>655</v>
      </c>
      <c r="O122" s="4" t="s">
        <v>32</v>
      </c>
      <c r="P122" s="4" t="s">
        <v>33</v>
      </c>
      <c r="Q122" s="4">
        <v>0</v>
      </c>
      <c r="R122" s="7">
        <v>45056</v>
      </c>
      <c r="S122" s="6">
        <v>45063</v>
      </c>
      <c r="T122" s="4" t="s">
        <v>34</v>
      </c>
      <c r="U122" s="4">
        <v>864</v>
      </c>
      <c r="V122" s="4">
        <v>0</v>
      </c>
      <c r="W122" s="4">
        <v>0</v>
      </c>
      <c r="X122" s="4" t="s">
        <v>656</v>
      </c>
      <c r="Y122" s="4" t="s">
        <v>657</v>
      </c>
    </row>
    <row r="123" s="4" customFormat="1" spans="1:25">
      <c r="A123" s="4" t="s">
        <v>658</v>
      </c>
      <c r="B123" s="4" t="s">
        <v>26</v>
      </c>
      <c r="C123" s="4" t="s">
        <v>27</v>
      </c>
      <c r="D123" s="4" t="s">
        <v>653</v>
      </c>
      <c r="E123" s="4" t="s">
        <v>659</v>
      </c>
      <c r="F123" s="6">
        <v>45059</v>
      </c>
      <c r="G123" s="6">
        <v>45060</v>
      </c>
      <c r="H123" s="4">
        <v>1</v>
      </c>
      <c r="I123" s="4">
        <v>1</v>
      </c>
      <c r="J123" s="4">
        <v>1</v>
      </c>
      <c r="K123" s="4" t="s">
        <v>30</v>
      </c>
      <c r="L123" s="4">
        <v>798</v>
      </c>
      <c r="M123" s="4">
        <v>798</v>
      </c>
      <c r="N123" s="4" t="s">
        <v>660</v>
      </c>
      <c r="O123" s="4" t="s">
        <v>32</v>
      </c>
      <c r="P123" s="4" t="s">
        <v>33</v>
      </c>
      <c r="Q123" s="4">
        <v>0</v>
      </c>
      <c r="R123" s="7">
        <v>45056</v>
      </c>
      <c r="S123" s="6">
        <v>45063</v>
      </c>
      <c r="T123" s="4" t="s">
        <v>34</v>
      </c>
      <c r="U123" s="4">
        <v>798</v>
      </c>
      <c r="V123" s="4">
        <v>0</v>
      </c>
      <c r="W123" s="4">
        <v>0</v>
      </c>
      <c r="X123" s="4" t="s">
        <v>661</v>
      </c>
      <c r="Y123" s="4" t="s">
        <v>662</v>
      </c>
    </row>
    <row r="124" s="4" customFormat="1" spans="1:25">
      <c r="A124" s="4" t="s">
        <v>663</v>
      </c>
      <c r="B124" s="4" t="s">
        <v>26</v>
      </c>
      <c r="C124" s="4" t="s">
        <v>27</v>
      </c>
      <c r="D124" s="4" t="s">
        <v>664</v>
      </c>
      <c r="E124" s="4" t="s">
        <v>665</v>
      </c>
      <c r="F124" s="6">
        <v>45057</v>
      </c>
      <c r="G124" s="6">
        <v>45060</v>
      </c>
      <c r="H124" s="4">
        <v>1</v>
      </c>
      <c r="I124" s="4">
        <v>3</v>
      </c>
      <c r="J124" s="4">
        <v>3</v>
      </c>
      <c r="K124" s="4" t="s">
        <v>30</v>
      </c>
      <c r="L124" s="4">
        <v>5661</v>
      </c>
      <c r="M124" s="4">
        <v>5661</v>
      </c>
      <c r="N124" s="4" t="s">
        <v>666</v>
      </c>
      <c r="O124" s="4" t="s">
        <v>32</v>
      </c>
      <c r="P124" s="4" t="s">
        <v>33</v>
      </c>
      <c r="Q124" s="4">
        <v>0</v>
      </c>
      <c r="R124" s="7">
        <v>45056</v>
      </c>
      <c r="S124" s="6">
        <v>45063</v>
      </c>
      <c r="T124" s="4" t="s">
        <v>34</v>
      </c>
      <c r="U124" s="4">
        <v>5661</v>
      </c>
      <c r="V124" s="4">
        <v>0</v>
      </c>
      <c r="W124" s="4">
        <v>0</v>
      </c>
      <c r="X124" s="4" t="s">
        <v>667</v>
      </c>
      <c r="Y124" s="4" t="s">
        <v>668</v>
      </c>
    </row>
    <row r="125" s="4" customFormat="1" spans="1:25">
      <c r="A125" s="4" t="s">
        <v>669</v>
      </c>
      <c r="B125" s="4" t="s">
        <v>26</v>
      </c>
      <c r="C125" s="4" t="s">
        <v>27</v>
      </c>
      <c r="D125" s="4" t="s">
        <v>670</v>
      </c>
      <c r="E125" s="4" t="s">
        <v>671</v>
      </c>
      <c r="F125" s="6">
        <v>45059</v>
      </c>
      <c r="G125" s="6">
        <v>45060</v>
      </c>
      <c r="H125" s="4">
        <v>1</v>
      </c>
      <c r="I125" s="4">
        <v>1</v>
      </c>
      <c r="J125" s="4">
        <v>1</v>
      </c>
      <c r="K125" s="4" t="s">
        <v>30</v>
      </c>
      <c r="L125" s="4">
        <v>766</v>
      </c>
      <c r="M125" s="4">
        <v>766</v>
      </c>
      <c r="N125" s="4" t="s">
        <v>672</v>
      </c>
      <c r="O125" s="4" t="s">
        <v>32</v>
      </c>
      <c r="P125" s="4" t="s">
        <v>33</v>
      </c>
      <c r="Q125" s="4">
        <v>0</v>
      </c>
      <c r="R125" s="7">
        <v>45056</v>
      </c>
      <c r="S125" s="6">
        <v>45063</v>
      </c>
      <c r="T125" s="4" t="s">
        <v>34</v>
      </c>
      <c r="U125" s="4">
        <v>766</v>
      </c>
      <c r="V125" s="4">
        <v>0</v>
      </c>
      <c r="W125" s="4">
        <v>0</v>
      </c>
      <c r="X125" s="4" t="s">
        <v>673</v>
      </c>
      <c r="Y125" s="4" t="s">
        <v>674</v>
      </c>
    </row>
    <row r="126" s="4" customFormat="1" spans="1:25">
      <c r="A126" s="4" t="s">
        <v>675</v>
      </c>
      <c r="B126" s="4" t="s">
        <v>26</v>
      </c>
      <c r="C126" s="4" t="s">
        <v>27</v>
      </c>
      <c r="D126" s="4" t="s">
        <v>676</v>
      </c>
      <c r="E126" s="4" t="s">
        <v>677</v>
      </c>
      <c r="F126" s="6">
        <v>45059</v>
      </c>
      <c r="G126" s="6">
        <v>45060</v>
      </c>
      <c r="H126" s="4">
        <v>1</v>
      </c>
      <c r="I126" s="4">
        <v>1</v>
      </c>
      <c r="J126" s="4">
        <v>1</v>
      </c>
      <c r="K126" s="4" t="s">
        <v>30</v>
      </c>
      <c r="L126" s="4">
        <v>3537</v>
      </c>
      <c r="M126" s="4">
        <v>3537</v>
      </c>
      <c r="N126" s="4" t="s">
        <v>678</v>
      </c>
      <c r="O126" s="4" t="s">
        <v>32</v>
      </c>
      <c r="P126" s="4" t="s">
        <v>33</v>
      </c>
      <c r="Q126" s="4">
        <v>0</v>
      </c>
      <c r="R126" s="7">
        <v>45056</v>
      </c>
      <c r="S126" s="6">
        <v>45063</v>
      </c>
      <c r="T126" s="4" t="s">
        <v>34</v>
      </c>
      <c r="U126" s="4">
        <v>3537</v>
      </c>
      <c r="V126" s="4">
        <v>0</v>
      </c>
      <c r="W126" s="4">
        <v>0</v>
      </c>
      <c r="X126" s="4" t="s">
        <v>679</v>
      </c>
      <c r="Y126" s="4" t="s">
        <v>680</v>
      </c>
    </row>
    <row r="127" s="4" customFormat="1" spans="1:25">
      <c r="A127" s="4" t="s">
        <v>681</v>
      </c>
      <c r="B127" s="4" t="s">
        <v>26</v>
      </c>
      <c r="C127" s="4" t="s">
        <v>27</v>
      </c>
      <c r="D127" s="4" t="s">
        <v>682</v>
      </c>
      <c r="E127" s="4" t="s">
        <v>683</v>
      </c>
      <c r="F127" s="6">
        <v>45057</v>
      </c>
      <c r="G127" s="6">
        <v>45060</v>
      </c>
      <c r="H127" s="4">
        <v>1</v>
      </c>
      <c r="I127" s="4">
        <v>3</v>
      </c>
      <c r="J127" s="4">
        <v>3</v>
      </c>
      <c r="K127" s="4" t="s">
        <v>30</v>
      </c>
      <c r="L127" s="4">
        <v>2442</v>
      </c>
      <c r="M127" s="4">
        <v>2442</v>
      </c>
      <c r="N127" s="4" t="s">
        <v>684</v>
      </c>
      <c r="O127" s="4" t="s">
        <v>32</v>
      </c>
      <c r="P127" s="4" t="s">
        <v>33</v>
      </c>
      <c r="Q127" s="4">
        <v>0</v>
      </c>
      <c r="R127" s="7">
        <v>45056</v>
      </c>
      <c r="S127" s="6">
        <v>45063</v>
      </c>
      <c r="T127" s="4" t="s">
        <v>34</v>
      </c>
      <c r="U127" s="4">
        <v>2442</v>
      </c>
      <c r="V127" s="4">
        <v>0</v>
      </c>
      <c r="W127" s="4">
        <v>0</v>
      </c>
      <c r="X127" s="4" t="s">
        <v>685</v>
      </c>
      <c r="Y127" s="4" t="s">
        <v>686</v>
      </c>
    </row>
    <row r="128" s="4" customFormat="1" spans="1:25">
      <c r="A128" s="4" t="s">
        <v>687</v>
      </c>
      <c r="B128" s="4" t="s">
        <v>26</v>
      </c>
      <c r="C128" s="4" t="s">
        <v>27</v>
      </c>
      <c r="D128" s="4" t="s">
        <v>309</v>
      </c>
      <c r="E128" s="4" t="s">
        <v>310</v>
      </c>
      <c r="F128" s="6">
        <v>45058</v>
      </c>
      <c r="G128" s="6">
        <v>45060</v>
      </c>
      <c r="H128" s="4">
        <v>1</v>
      </c>
      <c r="I128" s="4">
        <v>2</v>
      </c>
      <c r="J128" s="4">
        <v>2</v>
      </c>
      <c r="K128" s="4" t="s">
        <v>30</v>
      </c>
      <c r="L128" s="4">
        <v>1416</v>
      </c>
      <c r="M128" s="4">
        <v>1416</v>
      </c>
      <c r="N128" s="4" t="s">
        <v>688</v>
      </c>
      <c r="O128" s="4" t="s">
        <v>32</v>
      </c>
      <c r="P128" s="4" t="s">
        <v>33</v>
      </c>
      <c r="Q128" s="4">
        <v>0</v>
      </c>
      <c r="R128" s="7">
        <v>45056</v>
      </c>
      <c r="S128" s="6">
        <v>45063</v>
      </c>
      <c r="T128" s="4" t="s">
        <v>34</v>
      </c>
      <c r="U128" s="4">
        <v>1416</v>
      </c>
      <c r="V128" s="4">
        <v>0</v>
      </c>
      <c r="W128" s="4">
        <v>0</v>
      </c>
      <c r="X128" s="4" t="s">
        <v>689</v>
      </c>
      <c r="Y128" s="4" t="s">
        <v>690</v>
      </c>
    </row>
    <row r="129" s="4" customFormat="1" spans="1:25">
      <c r="A129" s="4" t="s">
        <v>691</v>
      </c>
      <c r="B129" s="4" t="s">
        <v>26</v>
      </c>
      <c r="C129" s="4" t="s">
        <v>27</v>
      </c>
      <c r="D129" s="4" t="s">
        <v>692</v>
      </c>
      <c r="E129" s="4" t="s">
        <v>128</v>
      </c>
      <c r="F129" s="6">
        <v>45058</v>
      </c>
      <c r="G129" s="6">
        <v>45060</v>
      </c>
      <c r="H129" s="4">
        <v>1</v>
      </c>
      <c r="I129" s="4">
        <v>2</v>
      </c>
      <c r="J129" s="4">
        <v>2</v>
      </c>
      <c r="K129" s="4" t="s">
        <v>30</v>
      </c>
      <c r="L129" s="4">
        <v>536</v>
      </c>
      <c r="M129" s="4">
        <v>536</v>
      </c>
      <c r="N129" s="4" t="s">
        <v>693</v>
      </c>
      <c r="O129" s="4" t="s">
        <v>32</v>
      </c>
      <c r="P129" s="4" t="s">
        <v>33</v>
      </c>
      <c r="Q129" s="4">
        <v>0</v>
      </c>
      <c r="R129" s="7">
        <v>45056</v>
      </c>
      <c r="S129" s="6">
        <v>45063</v>
      </c>
      <c r="T129" s="4" t="s">
        <v>34</v>
      </c>
      <c r="U129" s="4">
        <v>536</v>
      </c>
      <c r="V129" s="4">
        <v>0</v>
      </c>
      <c r="W129" s="4">
        <v>0</v>
      </c>
      <c r="X129" s="4" t="s">
        <v>694</v>
      </c>
      <c r="Y129" s="4" t="s">
        <v>695</v>
      </c>
    </row>
    <row r="130" s="4" customFormat="1" spans="1:25">
      <c r="A130" s="4" t="s">
        <v>696</v>
      </c>
      <c r="B130" s="4" t="s">
        <v>26</v>
      </c>
      <c r="C130" s="4" t="s">
        <v>27</v>
      </c>
      <c r="D130" s="4" t="s">
        <v>143</v>
      </c>
      <c r="E130" s="4" t="s">
        <v>144</v>
      </c>
      <c r="F130" s="6">
        <v>45059</v>
      </c>
      <c r="G130" s="6">
        <v>45060</v>
      </c>
      <c r="H130" s="4">
        <v>1</v>
      </c>
      <c r="I130" s="4">
        <v>1</v>
      </c>
      <c r="J130" s="4">
        <v>1</v>
      </c>
      <c r="K130" s="4" t="s">
        <v>30</v>
      </c>
      <c r="L130" s="4">
        <v>494</v>
      </c>
      <c r="M130" s="4">
        <v>494</v>
      </c>
      <c r="N130" s="4" t="s">
        <v>697</v>
      </c>
      <c r="O130" s="4" t="s">
        <v>32</v>
      </c>
      <c r="P130" s="4" t="s">
        <v>33</v>
      </c>
      <c r="Q130" s="4">
        <v>0</v>
      </c>
      <c r="R130" s="7">
        <v>45057</v>
      </c>
      <c r="S130" s="6">
        <v>45063</v>
      </c>
      <c r="T130" s="4" t="s">
        <v>34</v>
      </c>
      <c r="U130" s="4">
        <v>494</v>
      </c>
      <c r="V130" s="4">
        <v>0</v>
      </c>
      <c r="W130" s="4">
        <v>0</v>
      </c>
      <c r="X130" s="4" t="s">
        <v>698</v>
      </c>
      <c r="Y130" s="4" t="s">
        <v>699</v>
      </c>
    </row>
    <row r="131" s="4" customFormat="1" spans="1:25">
      <c r="A131" s="4" t="s">
        <v>700</v>
      </c>
      <c r="B131" s="4" t="s">
        <v>26</v>
      </c>
      <c r="C131" s="4" t="s">
        <v>27</v>
      </c>
      <c r="D131" s="4" t="s">
        <v>401</v>
      </c>
      <c r="E131" s="4" t="s">
        <v>506</v>
      </c>
      <c r="F131" s="6">
        <v>45058</v>
      </c>
      <c r="G131" s="6">
        <v>45060</v>
      </c>
      <c r="H131" s="4">
        <v>1</v>
      </c>
      <c r="I131" s="4">
        <v>2</v>
      </c>
      <c r="J131" s="4">
        <v>2</v>
      </c>
      <c r="K131" s="4" t="s">
        <v>30</v>
      </c>
      <c r="L131" s="4">
        <v>1755</v>
      </c>
      <c r="M131" s="4">
        <v>1755</v>
      </c>
      <c r="N131" s="4" t="s">
        <v>701</v>
      </c>
      <c r="O131" s="4" t="s">
        <v>32</v>
      </c>
      <c r="P131" s="4" t="s">
        <v>33</v>
      </c>
      <c r="Q131" s="4">
        <v>0</v>
      </c>
      <c r="R131" s="7">
        <v>45057</v>
      </c>
      <c r="S131" s="6">
        <v>45063</v>
      </c>
      <c r="T131" s="4" t="s">
        <v>34</v>
      </c>
      <c r="U131" s="4">
        <v>1755</v>
      </c>
      <c r="V131" s="4">
        <v>0</v>
      </c>
      <c r="W131" s="4">
        <v>0</v>
      </c>
      <c r="X131" s="4" t="s">
        <v>702</v>
      </c>
      <c r="Y131" s="4" t="s">
        <v>703</v>
      </c>
    </row>
    <row r="132" s="4" customFormat="1" spans="1:25">
      <c r="A132" s="4" t="s">
        <v>704</v>
      </c>
      <c r="B132" s="4" t="s">
        <v>26</v>
      </c>
      <c r="C132" s="4" t="s">
        <v>27</v>
      </c>
      <c r="D132" s="4" t="s">
        <v>705</v>
      </c>
      <c r="E132" s="4" t="s">
        <v>706</v>
      </c>
      <c r="F132" s="6">
        <v>45059</v>
      </c>
      <c r="G132" s="6">
        <v>45060</v>
      </c>
      <c r="H132" s="4">
        <v>1</v>
      </c>
      <c r="I132" s="4">
        <v>1</v>
      </c>
      <c r="J132" s="4">
        <v>1</v>
      </c>
      <c r="K132" s="4" t="s">
        <v>30</v>
      </c>
      <c r="L132" s="4">
        <v>540</v>
      </c>
      <c r="M132" s="4">
        <v>540</v>
      </c>
      <c r="N132" s="4" t="s">
        <v>707</v>
      </c>
      <c r="O132" s="4" t="s">
        <v>32</v>
      </c>
      <c r="P132" s="4" t="s">
        <v>33</v>
      </c>
      <c r="Q132" s="4">
        <v>0</v>
      </c>
      <c r="R132" s="7">
        <v>45057</v>
      </c>
      <c r="S132" s="6">
        <v>45063</v>
      </c>
      <c r="T132" s="4" t="s">
        <v>34</v>
      </c>
      <c r="U132" s="4">
        <v>540</v>
      </c>
      <c r="V132" s="4">
        <v>0</v>
      </c>
      <c r="W132" s="4">
        <v>0</v>
      </c>
      <c r="X132" s="4" t="s">
        <v>708</v>
      </c>
      <c r="Y132" s="4" t="s">
        <v>709</v>
      </c>
    </row>
    <row r="133" s="4" customFormat="1" spans="1:25">
      <c r="A133" s="4" t="s">
        <v>710</v>
      </c>
      <c r="B133" s="4" t="s">
        <v>26</v>
      </c>
      <c r="C133" s="4" t="s">
        <v>27</v>
      </c>
      <c r="D133" s="4" t="s">
        <v>705</v>
      </c>
      <c r="E133" s="4" t="s">
        <v>706</v>
      </c>
      <c r="F133" s="6">
        <v>45059</v>
      </c>
      <c r="G133" s="6">
        <v>45060</v>
      </c>
      <c r="H133" s="4">
        <v>1</v>
      </c>
      <c r="I133" s="4">
        <v>1</v>
      </c>
      <c r="J133" s="4">
        <v>1</v>
      </c>
      <c r="K133" s="4" t="s">
        <v>30</v>
      </c>
      <c r="L133" s="4">
        <v>540</v>
      </c>
      <c r="M133" s="4">
        <v>540</v>
      </c>
      <c r="N133" s="4" t="s">
        <v>711</v>
      </c>
      <c r="O133" s="4" t="s">
        <v>32</v>
      </c>
      <c r="P133" s="4" t="s">
        <v>33</v>
      </c>
      <c r="Q133" s="4">
        <v>0</v>
      </c>
      <c r="R133" s="7">
        <v>45057</v>
      </c>
      <c r="S133" s="6">
        <v>45063</v>
      </c>
      <c r="T133" s="4" t="s">
        <v>34</v>
      </c>
      <c r="U133" s="4">
        <v>540</v>
      </c>
      <c r="V133" s="4">
        <v>0</v>
      </c>
      <c r="W133" s="4">
        <v>0</v>
      </c>
      <c r="X133" s="4" t="s">
        <v>712</v>
      </c>
      <c r="Y133" s="4" t="s">
        <v>713</v>
      </c>
    </row>
    <row r="134" s="4" customFormat="1" spans="1:25">
      <c r="A134" s="4" t="s">
        <v>714</v>
      </c>
      <c r="B134" s="4" t="s">
        <v>26</v>
      </c>
      <c r="C134" s="4" t="s">
        <v>27</v>
      </c>
      <c r="D134" s="4" t="s">
        <v>705</v>
      </c>
      <c r="E134" s="4" t="s">
        <v>706</v>
      </c>
      <c r="F134" s="6">
        <v>45059</v>
      </c>
      <c r="G134" s="6">
        <v>45060</v>
      </c>
      <c r="H134" s="4">
        <v>1</v>
      </c>
      <c r="I134" s="4">
        <v>1</v>
      </c>
      <c r="J134" s="4">
        <v>1</v>
      </c>
      <c r="K134" s="4" t="s">
        <v>30</v>
      </c>
      <c r="L134" s="4">
        <v>540</v>
      </c>
      <c r="M134" s="4">
        <v>540</v>
      </c>
      <c r="N134" s="4" t="s">
        <v>715</v>
      </c>
      <c r="O134" s="4" t="s">
        <v>32</v>
      </c>
      <c r="P134" s="4" t="s">
        <v>33</v>
      </c>
      <c r="Q134" s="4">
        <v>0</v>
      </c>
      <c r="R134" s="7">
        <v>45057</v>
      </c>
      <c r="S134" s="6">
        <v>45063</v>
      </c>
      <c r="T134" s="4" t="s">
        <v>34</v>
      </c>
      <c r="U134" s="4">
        <v>540</v>
      </c>
      <c r="V134" s="4">
        <v>0</v>
      </c>
      <c r="W134" s="4">
        <v>0</v>
      </c>
      <c r="X134" s="4" t="s">
        <v>716</v>
      </c>
      <c r="Y134" s="4" t="s">
        <v>717</v>
      </c>
    </row>
    <row r="135" s="4" customFormat="1" spans="1:25">
      <c r="A135" s="4" t="s">
        <v>718</v>
      </c>
      <c r="B135" s="4" t="s">
        <v>26</v>
      </c>
      <c r="C135" s="4" t="s">
        <v>27</v>
      </c>
      <c r="D135" s="4" t="s">
        <v>705</v>
      </c>
      <c r="E135" s="4" t="s">
        <v>706</v>
      </c>
      <c r="F135" s="6">
        <v>45059</v>
      </c>
      <c r="G135" s="6">
        <v>45060</v>
      </c>
      <c r="H135" s="4">
        <v>1</v>
      </c>
      <c r="I135" s="4">
        <v>1</v>
      </c>
      <c r="J135" s="4">
        <v>1</v>
      </c>
      <c r="K135" s="4" t="s">
        <v>30</v>
      </c>
      <c r="L135" s="4">
        <v>540</v>
      </c>
      <c r="M135" s="4">
        <v>540</v>
      </c>
      <c r="N135" s="4" t="s">
        <v>707</v>
      </c>
      <c r="O135" s="4" t="s">
        <v>32</v>
      </c>
      <c r="P135" s="4" t="s">
        <v>33</v>
      </c>
      <c r="Q135" s="4">
        <v>0</v>
      </c>
      <c r="R135" s="7">
        <v>45057</v>
      </c>
      <c r="S135" s="6">
        <v>45063</v>
      </c>
      <c r="T135" s="4" t="s">
        <v>34</v>
      </c>
      <c r="U135" s="4">
        <v>540</v>
      </c>
      <c r="V135" s="4">
        <v>0</v>
      </c>
      <c r="W135" s="4">
        <v>0</v>
      </c>
      <c r="X135" s="4" t="s">
        <v>719</v>
      </c>
      <c r="Y135" s="4" t="s">
        <v>720</v>
      </c>
    </row>
    <row r="136" s="4" customFormat="1" spans="1:25">
      <c r="A136" s="4" t="s">
        <v>721</v>
      </c>
      <c r="B136" s="4" t="s">
        <v>26</v>
      </c>
      <c r="C136" s="4" t="s">
        <v>27</v>
      </c>
      <c r="D136" s="4" t="s">
        <v>722</v>
      </c>
      <c r="E136" s="4" t="s">
        <v>537</v>
      </c>
      <c r="F136" s="6">
        <v>45058</v>
      </c>
      <c r="G136" s="6">
        <v>45060</v>
      </c>
      <c r="H136" s="4">
        <v>1</v>
      </c>
      <c r="I136" s="4">
        <v>2</v>
      </c>
      <c r="J136" s="4">
        <v>2</v>
      </c>
      <c r="K136" s="4" t="s">
        <v>30</v>
      </c>
      <c r="L136" s="4">
        <v>1432</v>
      </c>
      <c r="M136" s="4">
        <v>1432</v>
      </c>
      <c r="N136" s="4" t="s">
        <v>723</v>
      </c>
      <c r="O136" s="4" t="s">
        <v>32</v>
      </c>
      <c r="P136" s="4" t="s">
        <v>33</v>
      </c>
      <c r="Q136" s="4">
        <v>0</v>
      </c>
      <c r="R136" s="7">
        <v>45057</v>
      </c>
      <c r="S136" s="6">
        <v>45063</v>
      </c>
      <c r="T136" s="4" t="s">
        <v>34</v>
      </c>
      <c r="U136" s="4">
        <v>1432</v>
      </c>
      <c r="V136" s="4">
        <v>0</v>
      </c>
      <c r="W136" s="4">
        <v>0</v>
      </c>
      <c r="X136" s="4" t="s">
        <v>724</v>
      </c>
      <c r="Y136" s="4" t="s">
        <v>725</v>
      </c>
    </row>
    <row r="137" s="4" customFormat="1" spans="1:25">
      <c r="A137" s="4" t="s">
        <v>726</v>
      </c>
      <c r="B137" s="4" t="s">
        <v>26</v>
      </c>
      <c r="C137" s="4" t="s">
        <v>27</v>
      </c>
      <c r="D137" s="4" t="s">
        <v>727</v>
      </c>
      <c r="E137" s="4" t="s">
        <v>728</v>
      </c>
      <c r="F137" s="6">
        <v>45059</v>
      </c>
      <c r="G137" s="6">
        <v>45060</v>
      </c>
      <c r="H137" s="4">
        <v>1</v>
      </c>
      <c r="I137" s="4">
        <v>1</v>
      </c>
      <c r="J137" s="4">
        <v>1</v>
      </c>
      <c r="K137" s="4" t="s">
        <v>30</v>
      </c>
      <c r="L137" s="4">
        <v>200</v>
      </c>
      <c r="M137" s="4">
        <v>200</v>
      </c>
      <c r="N137" s="4" t="s">
        <v>729</v>
      </c>
      <c r="O137" s="4" t="s">
        <v>32</v>
      </c>
      <c r="P137" s="4" t="s">
        <v>33</v>
      </c>
      <c r="Q137" s="4">
        <v>0</v>
      </c>
      <c r="R137" s="7">
        <v>45057</v>
      </c>
      <c r="S137" s="6">
        <v>45063</v>
      </c>
      <c r="T137" s="4" t="s">
        <v>34</v>
      </c>
      <c r="U137" s="4">
        <v>200</v>
      </c>
      <c r="V137" s="4">
        <v>0</v>
      </c>
      <c r="W137" s="4">
        <v>0</v>
      </c>
      <c r="X137" s="4" t="s">
        <v>730</v>
      </c>
      <c r="Y137" s="4" t="s">
        <v>731</v>
      </c>
    </row>
    <row r="138" s="4" customFormat="1" spans="1:25">
      <c r="A138" s="4" t="s">
        <v>732</v>
      </c>
      <c r="B138" s="4" t="s">
        <v>26</v>
      </c>
      <c r="C138" s="4" t="s">
        <v>27</v>
      </c>
      <c r="D138" s="4" t="s">
        <v>733</v>
      </c>
      <c r="E138" s="4" t="s">
        <v>734</v>
      </c>
      <c r="F138" s="6">
        <v>45059</v>
      </c>
      <c r="G138" s="6">
        <v>45060</v>
      </c>
      <c r="H138" s="4">
        <v>1</v>
      </c>
      <c r="I138" s="4">
        <v>1</v>
      </c>
      <c r="J138" s="4">
        <v>1</v>
      </c>
      <c r="K138" s="4" t="s">
        <v>30</v>
      </c>
      <c r="L138" s="4">
        <v>1095</v>
      </c>
      <c r="M138" s="4">
        <v>1095</v>
      </c>
      <c r="N138" s="4" t="s">
        <v>735</v>
      </c>
      <c r="O138" s="4" t="s">
        <v>32</v>
      </c>
      <c r="P138" s="4" t="s">
        <v>33</v>
      </c>
      <c r="Q138" s="4">
        <v>0</v>
      </c>
      <c r="R138" s="7">
        <v>45057</v>
      </c>
      <c r="S138" s="6">
        <v>45063</v>
      </c>
      <c r="T138" s="4" t="s">
        <v>34</v>
      </c>
      <c r="U138" s="4">
        <v>1095</v>
      </c>
      <c r="V138" s="4">
        <v>0</v>
      </c>
      <c r="W138" s="4">
        <v>0</v>
      </c>
      <c r="X138" s="4" t="s">
        <v>736</v>
      </c>
      <c r="Y138" s="4" t="s">
        <v>737</v>
      </c>
    </row>
    <row r="139" s="4" customFormat="1" spans="1:25">
      <c r="A139" s="4" t="s">
        <v>738</v>
      </c>
      <c r="B139" s="4" t="s">
        <v>26</v>
      </c>
      <c r="C139" s="4" t="s">
        <v>27</v>
      </c>
      <c r="D139" s="4" t="s">
        <v>739</v>
      </c>
      <c r="E139" s="4" t="s">
        <v>740</v>
      </c>
      <c r="F139" s="6">
        <v>45059</v>
      </c>
      <c r="G139" s="6">
        <v>45060</v>
      </c>
      <c r="H139" s="4">
        <v>1</v>
      </c>
      <c r="I139" s="4">
        <v>1</v>
      </c>
      <c r="J139" s="4">
        <v>1</v>
      </c>
      <c r="K139" s="4" t="s">
        <v>30</v>
      </c>
      <c r="L139" s="4">
        <v>256</v>
      </c>
      <c r="M139" s="4">
        <v>256</v>
      </c>
      <c r="N139" s="4" t="s">
        <v>741</v>
      </c>
      <c r="O139" s="4" t="s">
        <v>32</v>
      </c>
      <c r="P139" s="4" t="s">
        <v>33</v>
      </c>
      <c r="Q139" s="4">
        <v>0</v>
      </c>
      <c r="R139" s="7">
        <v>45057</v>
      </c>
      <c r="S139" s="6">
        <v>45063</v>
      </c>
      <c r="T139" s="4" t="s">
        <v>34</v>
      </c>
      <c r="U139" s="4">
        <v>256</v>
      </c>
      <c r="V139" s="4">
        <v>0</v>
      </c>
      <c r="W139" s="4">
        <v>0</v>
      </c>
      <c r="X139" s="4" t="s">
        <v>742</v>
      </c>
      <c r="Y139" s="4" t="s">
        <v>743</v>
      </c>
    </row>
    <row r="140" s="4" customFormat="1" spans="1:25">
      <c r="A140" s="4" t="s">
        <v>744</v>
      </c>
      <c r="B140" s="4" t="s">
        <v>26</v>
      </c>
      <c r="C140" s="4" t="s">
        <v>27</v>
      </c>
      <c r="D140" s="4" t="s">
        <v>547</v>
      </c>
      <c r="E140" s="4" t="s">
        <v>548</v>
      </c>
      <c r="F140" s="6">
        <v>45058</v>
      </c>
      <c r="G140" s="6">
        <v>45060</v>
      </c>
      <c r="H140" s="4">
        <v>1</v>
      </c>
      <c r="I140" s="4">
        <v>2</v>
      </c>
      <c r="J140" s="4">
        <v>2</v>
      </c>
      <c r="K140" s="4" t="s">
        <v>30</v>
      </c>
      <c r="L140" s="4">
        <v>712</v>
      </c>
      <c r="M140" s="4">
        <v>712</v>
      </c>
      <c r="N140" s="4" t="s">
        <v>745</v>
      </c>
      <c r="O140" s="4" t="s">
        <v>32</v>
      </c>
      <c r="P140" s="4" t="s">
        <v>33</v>
      </c>
      <c r="Q140" s="4">
        <v>0</v>
      </c>
      <c r="R140" s="7">
        <v>45057</v>
      </c>
      <c r="S140" s="6">
        <v>45063</v>
      </c>
      <c r="T140" s="4" t="s">
        <v>34</v>
      </c>
      <c r="U140" s="4">
        <v>712</v>
      </c>
      <c r="V140" s="4">
        <v>0</v>
      </c>
      <c r="W140" s="4">
        <v>0</v>
      </c>
      <c r="X140" s="4" t="s">
        <v>746</v>
      </c>
      <c r="Y140" s="4" t="s">
        <v>747</v>
      </c>
    </row>
    <row r="141" s="4" customFormat="1" spans="1:25">
      <c r="A141" s="4" t="s">
        <v>748</v>
      </c>
      <c r="B141" s="4" t="s">
        <v>26</v>
      </c>
      <c r="C141" s="4" t="s">
        <v>27</v>
      </c>
      <c r="D141" s="4" t="s">
        <v>749</v>
      </c>
      <c r="E141" s="4" t="s">
        <v>750</v>
      </c>
      <c r="F141" s="6">
        <v>45058</v>
      </c>
      <c r="G141" s="6">
        <v>45060</v>
      </c>
      <c r="H141" s="4">
        <v>1</v>
      </c>
      <c r="I141" s="4">
        <v>2</v>
      </c>
      <c r="J141" s="4">
        <v>2</v>
      </c>
      <c r="K141" s="4" t="s">
        <v>30</v>
      </c>
      <c r="L141" s="4">
        <v>1596</v>
      </c>
      <c r="M141" s="4">
        <v>1596</v>
      </c>
      <c r="N141" s="4" t="s">
        <v>751</v>
      </c>
      <c r="O141" s="4" t="s">
        <v>32</v>
      </c>
      <c r="P141" s="4" t="s">
        <v>33</v>
      </c>
      <c r="Q141" s="4">
        <v>0</v>
      </c>
      <c r="R141" s="7">
        <v>45058</v>
      </c>
      <c r="S141" s="6">
        <v>45063</v>
      </c>
      <c r="T141" s="4" t="s">
        <v>34</v>
      </c>
      <c r="U141" s="4">
        <v>1596</v>
      </c>
      <c r="V141" s="4">
        <v>0</v>
      </c>
      <c r="W141" s="4">
        <v>0</v>
      </c>
      <c r="X141" s="4" t="s">
        <v>752</v>
      </c>
      <c r="Y141" s="4" t="s">
        <v>753</v>
      </c>
    </row>
    <row r="142" s="4" customFormat="1" spans="1:25">
      <c r="A142" s="4" t="s">
        <v>754</v>
      </c>
      <c r="B142" s="4" t="s">
        <v>26</v>
      </c>
      <c r="C142" s="4" t="s">
        <v>27</v>
      </c>
      <c r="D142" s="4" t="s">
        <v>755</v>
      </c>
      <c r="E142" s="4" t="s">
        <v>756</v>
      </c>
      <c r="F142" s="6">
        <v>45059</v>
      </c>
      <c r="G142" s="6">
        <v>45060</v>
      </c>
      <c r="H142" s="4">
        <v>1</v>
      </c>
      <c r="I142" s="4">
        <v>1</v>
      </c>
      <c r="J142" s="4">
        <v>1</v>
      </c>
      <c r="K142" s="4" t="s">
        <v>30</v>
      </c>
      <c r="L142" s="4">
        <v>328</v>
      </c>
      <c r="M142" s="4">
        <v>328</v>
      </c>
      <c r="N142" s="4" t="s">
        <v>757</v>
      </c>
      <c r="O142" s="4" t="s">
        <v>32</v>
      </c>
      <c r="P142" s="4" t="s">
        <v>33</v>
      </c>
      <c r="Q142" s="4">
        <v>0</v>
      </c>
      <c r="R142" s="7">
        <v>45058</v>
      </c>
      <c r="S142" s="6">
        <v>45063</v>
      </c>
      <c r="T142" s="4" t="s">
        <v>34</v>
      </c>
      <c r="U142" s="4">
        <v>328</v>
      </c>
      <c r="V142" s="4">
        <v>0</v>
      </c>
      <c r="W142" s="4">
        <v>0</v>
      </c>
      <c r="X142" s="4" t="s">
        <v>758</v>
      </c>
      <c r="Y142" s="4" t="s">
        <v>759</v>
      </c>
    </row>
    <row r="143" s="4" customFormat="1" spans="1:25">
      <c r="A143" s="4" t="s">
        <v>760</v>
      </c>
      <c r="B143" s="4" t="s">
        <v>26</v>
      </c>
      <c r="C143" s="4" t="s">
        <v>27</v>
      </c>
      <c r="D143" s="4" t="s">
        <v>121</v>
      </c>
      <c r="E143" s="4" t="s">
        <v>761</v>
      </c>
      <c r="F143" s="6">
        <v>45058</v>
      </c>
      <c r="G143" s="6">
        <v>45060</v>
      </c>
      <c r="H143" s="4">
        <v>2</v>
      </c>
      <c r="I143" s="4">
        <v>2</v>
      </c>
      <c r="J143" s="4">
        <v>4</v>
      </c>
      <c r="K143" s="4" t="s">
        <v>30</v>
      </c>
      <c r="L143" s="4">
        <v>2920</v>
      </c>
      <c r="M143" s="4">
        <v>2920</v>
      </c>
      <c r="N143" s="4" t="s">
        <v>762</v>
      </c>
      <c r="O143" s="4" t="s">
        <v>32</v>
      </c>
      <c r="P143" s="4" t="s">
        <v>33</v>
      </c>
      <c r="Q143" s="4">
        <v>0</v>
      </c>
      <c r="R143" s="7">
        <v>45058</v>
      </c>
      <c r="S143" s="6">
        <v>45063</v>
      </c>
      <c r="T143" s="4" t="s">
        <v>34</v>
      </c>
      <c r="U143" s="4">
        <v>2920</v>
      </c>
      <c r="V143" s="4">
        <v>0</v>
      </c>
      <c r="W143" s="4">
        <v>0</v>
      </c>
      <c r="X143" s="4" t="s">
        <v>763</v>
      </c>
      <c r="Y143" s="4" t="s">
        <v>764</v>
      </c>
    </row>
    <row r="144" s="4" customFormat="1" spans="1:25">
      <c r="A144" s="4" t="s">
        <v>765</v>
      </c>
      <c r="B144" s="4" t="s">
        <v>26</v>
      </c>
      <c r="C144" s="4" t="s">
        <v>27</v>
      </c>
      <c r="D144" s="4" t="s">
        <v>766</v>
      </c>
      <c r="E144" s="4" t="s">
        <v>767</v>
      </c>
      <c r="F144" s="6">
        <v>45058</v>
      </c>
      <c r="G144" s="6">
        <v>45060</v>
      </c>
      <c r="H144" s="4">
        <v>1</v>
      </c>
      <c r="I144" s="4">
        <v>2</v>
      </c>
      <c r="J144" s="4">
        <v>2</v>
      </c>
      <c r="K144" s="4" t="s">
        <v>30</v>
      </c>
      <c r="L144" s="4">
        <v>2440</v>
      </c>
      <c r="M144" s="4">
        <v>2440</v>
      </c>
      <c r="N144" s="4" t="s">
        <v>768</v>
      </c>
      <c r="O144" s="4" t="s">
        <v>32</v>
      </c>
      <c r="P144" s="4" t="s">
        <v>33</v>
      </c>
      <c r="Q144" s="4">
        <v>0</v>
      </c>
      <c r="R144" s="7">
        <v>45058</v>
      </c>
      <c r="S144" s="6">
        <v>45063</v>
      </c>
      <c r="T144" s="4" t="s">
        <v>34</v>
      </c>
      <c r="U144" s="4">
        <v>2440</v>
      </c>
      <c r="V144" s="4">
        <v>0</v>
      </c>
      <c r="W144" s="4">
        <v>0</v>
      </c>
      <c r="X144" s="4" t="s">
        <v>769</v>
      </c>
      <c r="Y144" s="4" t="s">
        <v>770</v>
      </c>
    </row>
    <row r="145" s="4" customFormat="1" spans="1:25">
      <c r="A145" s="4" t="s">
        <v>771</v>
      </c>
      <c r="B145" s="4" t="s">
        <v>26</v>
      </c>
      <c r="C145" s="4" t="s">
        <v>27</v>
      </c>
      <c r="D145" s="4" t="s">
        <v>461</v>
      </c>
      <c r="E145" s="4" t="s">
        <v>462</v>
      </c>
      <c r="F145" s="6">
        <v>45058</v>
      </c>
      <c r="G145" s="6">
        <v>45060</v>
      </c>
      <c r="H145" s="4">
        <v>1</v>
      </c>
      <c r="I145" s="4">
        <v>2</v>
      </c>
      <c r="J145" s="4">
        <v>2</v>
      </c>
      <c r="K145" s="4" t="s">
        <v>30</v>
      </c>
      <c r="L145" s="4">
        <v>860</v>
      </c>
      <c r="M145" s="4">
        <v>860</v>
      </c>
      <c r="N145" s="4" t="s">
        <v>772</v>
      </c>
      <c r="O145" s="4" t="s">
        <v>32</v>
      </c>
      <c r="P145" s="4" t="s">
        <v>33</v>
      </c>
      <c r="Q145" s="4">
        <v>0</v>
      </c>
      <c r="R145" s="7">
        <v>45058</v>
      </c>
      <c r="S145" s="6">
        <v>45063</v>
      </c>
      <c r="T145" s="4" t="s">
        <v>34</v>
      </c>
      <c r="U145" s="4">
        <v>860</v>
      </c>
      <c r="V145" s="4">
        <v>0</v>
      </c>
      <c r="W145" s="4">
        <v>0</v>
      </c>
      <c r="X145" s="4" t="s">
        <v>773</v>
      </c>
      <c r="Y145" s="4" t="s">
        <v>774</v>
      </c>
    </row>
    <row r="146" s="4" customFormat="1" spans="1:25">
      <c r="A146" s="4" t="s">
        <v>775</v>
      </c>
      <c r="B146" s="4" t="s">
        <v>26</v>
      </c>
      <c r="C146" s="4" t="s">
        <v>27</v>
      </c>
      <c r="D146" s="4" t="s">
        <v>461</v>
      </c>
      <c r="E146" s="4" t="s">
        <v>644</v>
      </c>
      <c r="F146" s="6">
        <v>45058</v>
      </c>
      <c r="G146" s="6">
        <v>45060</v>
      </c>
      <c r="H146" s="4">
        <v>1</v>
      </c>
      <c r="I146" s="4">
        <v>2</v>
      </c>
      <c r="J146" s="4">
        <v>2</v>
      </c>
      <c r="K146" s="4" t="s">
        <v>30</v>
      </c>
      <c r="L146" s="4">
        <v>860</v>
      </c>
      <c r="M146" s="4">
        <v>860</v>
      </c>
      <c r="N146" s="4" t="s">
        <v>776</v>
      </c>
      <c r="O146" s="4" t="s">
        <v>32</v>
      </c>
      <c r="P146" s="4" t="s">
        <v>33</v>
      </c>
      <c r="Q146" s="4">
        <v>0</v>
      </c>
      <c r="R146" s="7">
        <v>45058</v>
      </c>
      <c r="S146" s="6">
        <v>45063</v>
      </c>
      <c r="T146" s="4" t="s">
        <v>34</v>
      </c>
      <c r="U146" s="4">
        <v>860</v>
      </c>
      <c r="V146" s="4">
        <v>0</v>
      </c>
      <c r="W146" s="4">
        <v>0</v>
      </c>
      <c r="X146" s="4" t="s">
        <v>777</v>
      </c>
      <c r="Y146" s="4" t="s">
        <v>778</v>
      </c>
    </row>
    <row r="147" s="4" customFormat="1" spans="1:25">
      <c r="A147" s="4" t="s">
        <v>779</v>
      </c>
      <c r="B147" s="4" t="s">
        <v>26</v>
      </c>
      <c r="C147" s="4" t="s">
        <v>27</v>
      </c>
      <c r="D147" s="4" t="s">
        <v>780</v>
      </c>
      <c r="E147" s="4" t="s">
        <v>781</v>
      </c>
      <c r="F147" s="6">
        <v>45058</v>
      </c>
      <c r="G147" s="6">
        <v>45060</v>
      </c>
      <c r="H147" s="4">
        <v>1</v>
      </c>
      <c r="I147" s="4">
        <v>2</v>
      </c>
      <c r="J147" s="4">
        <v>2</v>
      </c>
      <c r="K147" s="4" t="s">
        <v>30</v>
      </c>
      <c r="L147" s="4">
        <v>2090</v>
      </c>
      <c r="M147" s="4">
        <v>2090</v>
      </c>
      <c r="N147" s="4" t="s">
        <v>782</v>
      </c>
      <c r="O147" s="4" t="s">
        <v>32</v>
      </c>
      <c r="P147" s="4" t="s">
        <v>33</v>
      </c>
      <c r="Q147" s="4">
        <v>0</v>
      </c>
      <c r="R147" s="7">
        <v>45058</v>
      </c>
      <c r="S147" s="6">
        <v>45063</v>
      </c>
      <c r="T147" s="4" t="s">
        <v>34</v>
      </c>
      <c r="U147" s="4">
        <v>2090</v>
      </c>
      <c r="V147" s="4">
        <v>0</v>
      </c>
      <c r="W147" s="4">
        <v>0</v>
      </c>
      <c r="X147" s="4" t="s">
        <v>783</v>
      </c>
      <c r="Y147" s="4" t="s">
        <v>784</v>
      </c>
    </row>
    <row r="148" s="4" customFormat="1" spans="1:25">
      <c r="A148" s="4" t="s">
        <v>785</v>
      </c>
      <c r="B148" s="4" t="s">
        <v>26</v>
      </c>
      <c r="C148" s="4" t="s">
        <v>27</v>
      </c>
      <c r="D148" s="4" t="s">
        <v>664</v>
      </c>
      <c r="E148" s="4" t="s">
        <v>786</v>
      </c>
      <c r="F148" s="6">
        <v>45058</v>
      </c>
      <c r="G148" s="6">
        <v>45060</v>
      </c>
      <c r="H148" s="4">
        <v>1</v>
      </c>
      <c r="I148" s="4">
        <v>2</v>
      </c>
      <c r="J148" s="4">
        <v>2</v>
      </c>
      <c r="K148" s="4" t="s">
        <v>30</v>
      </c>
      <c r="L148" s="4">
        <v>2602</v>
      </c>
      <c r="M148" s="4">
        <v>2602</v>
      </c>
      <c r="N148" s="4" t="s">
        <v>787</v>
      </c>
      <c r="O148" s="4" t="s">
        <v>32</v>
      </c>
      <c r="P148" s="4" t="s">
        <v>33</v>
      </c>
      <c r="Q148" s="4">
        <v>0</v>
      </c>
      <c r="R148" s="7">
        <v>45058</v>
      </c>
      <c r="S148" s="6">
        <v>45063</v>
      </c>
      <c r="T148" s="4" t="s">
        <v>34</v>
      </c>
      <c r="U148" s="4">
        <v>2602</v>
      </c>
      <c r="V148" s="4">
        <v>0</v>
      </c>
      <c r="W148" s="4">
        <v>0</v>
      </c>
      <c r="X148" s="4" t="s">
        <v>788</v>
      </c>
      <c r="Y148" s="4" t="s">
        <v>789</v>
      </c>
    </row>
    <row r="149" s="4" customFormat="1" spans="1:25">
      <c r="A149" s="4" t="s">
        <v>790</v>
      </c>
      <c r="B149" s="4" t="s">
        <v>26</v>
      </c>
      <c r="C149" s="4" t="s">
        <v>27</v>
      </c>
      <c r="D149" s="4" t="s">
        <v>315</v>
      </c>
      <c r="E149" s="4" t="s">
        <v>316</v>
      </c>
      <c r="F149" s="6">
        <v>45058</v>
      </c>
      <c r="G149" s="6">
        <v>45060</v>
      </c>
      <c r="H149" s="4">
        <v>1</v>
      </c>
      <c r="I149" s="4">
        <v>2</v>
      </c>
      <c r="J149" s="4">
        <v>2</v>
      </c>
      <c r="K149" s="4" t="s">
        <v>30</v>
      </c>
      <c r="L149" s="4">
        <v>764</v>
      </c>
      <c r="M149" s="4">
        <v>764</v>
      </c>
      <c r="N149" s="4" t="s">
        <v>791</v>
      </c>
      <c r="O149" s="4" t="s">
        <v>32</v>
      </c>
      <c r="P149" s="4" t="s">
        <v>33</v>
      </c>
      <c r="Q149" s="4">
        <v>0</v>
      </c>
      <c r="R149" s="7">
        <v>45057</v>
      </c>
      <c r="S149" s="6">
        <v>45063</v>
      </c>
      <c r="T149" s="4" t="s">
        <v>34</v>
      </c>
      <c r="U149" s="4">
        <v>764</v>
      </c>
      <c r="V149" s="4">
        <v>0</v>
      </c>
      <c r="W149" s="4">
        <v>0</v>
      </c>
      <c r="X149" s="4" t="s">
        <v>792</v>
      </c>
      <c r="Y149" s="4" t="s">
        <v>792</v>
      </c>
    </row>
    <row r="150" s="4" customFormat="1" spans="1:25">
      <c r="A150" s="4" t="s">
        <v>793</v>
      </c>
      <c r="B150" s="4" t="s">
        <v>26</v>
      </c>
      <c r="C150" s="4" t="s">
        <v>27</v>
      </c>
      <c r="D150" s="4" t="s">
        <v>623</v>
      </c>
      <c r="E150" s="4" t="s">
        <v>624</v>
      </c>
      <c r="F150" s="6">
        <v>45058</v>
      </c>
      <c r="G150" s="6">
        <v>45060</v>
      </c>
      <c r="H150" s="4">
        <v>1</v>
      </c>
      <c r="I150" s="4">
        <v>2</v>
      </c>
      <c r="J150" s="4">
        <v>2</v>
      </c>
      <c r="K150" s="4" t="s">
        <v>30</v>
      </c>
      <c r="L150" s="4">
        <v>4080</v>
      </c>
      <c r="M150" s="4">
        <v>4080</v>
      </c>
      <c r="N150" s="4" t="s">
        <v>794</v>
      </c>
      <c r="O150" s="4" t="s">
        <v>32</v>
      </c>
      <c r="P150" s="4" t="s">
        <v>33</v>
      </c>
      <c r="Q150" s="4">
        <v>0</v>
      </c>
      <c r="R150" s="7">
        <v>45057</v>
      </c>
      <c r="S150" s="6">
        <v>45063</v>
      </c>
      <c r="T150" s="4" t="s">
        <v>34</v>
      </c>
      <c r="U150" s="4">
        <v>4080</v>
      </c>
      <c r="V150" s="4">
        <v>0</v>
      </c>
      <c r="W150" s="4">
        <v>0</v>
      </c>
      <c r="X150" s="4" t="s">
        <v>795</v>
      </c>
      <c r="Y150" s="4" t="s">
        <v>796</v>
      </c>
    </row>
    <row r="151" s="4" customFormat="1" spans="1:25">
      <c r="A151" s="4" t="s">
        <v>797</v>
      </c>
      <c r="B151" s="4" t="s">
        <v>26</v>
      </c>
      <c r="C151" s="4" t="s">
        <v>27</v>
      </c>
      <c r="D151" s="4" t="s">
        <v>798</v>
      </c>
      <c r="E151" s="4" t="s">
        <v>799</v>
      </c>
      <c r="F151" s="6">
        <v>45058</v>
      </c>
      <c r="G151" s="6">
        <v>45060</v>
      </c>
      <c r="H151" s="4">
        <v>1</v>
      </c>
      <c r="I151" s="4">
        <v>2</v>
      </c>
      <c r="J151" s="4">
        <v>2</v>
      </c>
      <c r="K151" s="4" t="s">
        <v>30</v>
      </c>
      <c r="L151" s="4">
        <v>502</v>
      </c>
      <c r="M151" s="4">
        <v>502</v>
      </c>
      <c r="N151" s="4" t="s">
        <v>800</v>
      </c>
      <c r="O151" s="4" t="s">
        <v>32</v>
      </c>
      <c r="P151" s="4" t="s">
        <v>33</v>
      </c>
      <c r="Q151" s="4">
        <v>0</v>
      </c>
      <c r="R151" s="7">
        <v>45058</v>
      </c>
      <c r="S151" s="6">
        <v>45063</v>
      </c>
      <c r="T151" s="4" t="s">
        <v>34</v>
      </c>
      <c r="U151" s="4">
        <v>502</v>
      </c>
      <c r="V151" s="4">
        <v>0</v>
      </c>
      <c r="W151" s="4">
        <v>0</v>
      </c>
      <c r="X151" s="4" t="s">
        <v>801</v>
      </c>
      <c r="Y151" s="4" t="s">
        <v>802</v>
      </c>
    </row>
    <row r="152" s="4" customFormat="1" spans="1:25">
      <c r="A152" s="4" t="s">
        <v>803</v>
      </c>
      <c r="B152" s="4" t="s">
        <v>26</v>
      </c>
      <c r="C152" s="4" t="s">
        <v>27</v>
      </c>
      <c r="D152" s="4" t="s">
        <v>804</v>
      </c>
      <c r="E152" s="4" t="s">
        <v>805</v>
      </c>
      <c r="F152" s="6">
        <v>45059</v>
      </c>
      <c r="G152" s="6">
        <v>45060</v>
      </c>
      <c r="H152" s="4">
        <v>1</v>
      </c>
      <c r="I152" s="4">
        <v>1</v>
      </c>
      <c r="J152" s="4">
        <v>1</v>
      </c>
      <c r="K152" s="4" t="s">
        <v>30</v>
      </c>
      <c r="L152" s="4">
        <v>583</v>
      </c>
      <c r="M152" s="4">
        <v>583</v>
      </c>
      <c r="N152" s="4" t="s">
        <v>806</v>
      </c>
      <c r="O152" s="4" t="s">
        <v>32</v>
      </c>
      <c r="P152" s="4" t="s">
        <v>33</v>
      </c>
      <c r="Q152" s="4">
        <v>0</v>
      </c>
      <c r="R152" s="7">
        <v>45058</v>
      </c>
      <c r="S152" s="6">
        <v>45063</v>
      </c>
      <c r="T152" s="4" t="s">
        <v>34</v>
      </c>
      <c r="U152" s="4">
        <v>583</v>
      </c>
      <c r="V152" s="4">
        <v>0</v>
      </c>
      <c r="W152" s="4">
        <v>0</v>
      </c>
      <c r="X152" s="4" t="s">
        <v>807</v>
      </c>
      <c r="Y152" s="4" t="s">
        <v>808</v>
      </c>
    </row>
    <row r="153" s="4" customFormat="1" spans="1:25">
      <c r="A153" s="4" t="s">
        <v>809</v>
      </c>
      <c r="B153" s="4" t="s">
        <v>26</v>
      </c>
      <c r="C153" s="4" t="s">
        <v>27</v>
      </c>
      <c r="D153" s="4" t="s">
        <v>810</v>
      </c>
      <c r="E153" s="4" t="s">
        <v>811</v>
      </c>
      <c r="F153" s="6">
        <v>45059</v>
      </c>
      <c r="G153" s="6">
        <v>45060</v>
      </c>
      <c r="H153" s="4">
        <v>1</v>
      </c>
      <c r="I153" s="4">
        <v>1</v>
      </c>
      <c r="J153" s="4">
        <v>1</v>
      </c>
      <c r="K153" s="4" t="s">
        <v>30</v>
      </c>
      <c r="L153" s="4">
        <v>700</v>
      </c>
      <c r="M153" s="4">
        <v>700</v>
      </c>
      <c r="N153" s="4" t="s">
        <v>812</v>
      </c>
      <c r="O153" s="4" t="s">
        <v>32</v>
      </c>
      <c r="P153" s="4" t="s">
        <v>33</v>
      </c>
      <c r="Q153" s="4">
        <v>0</v>
      </c>
      <c r="R153" s="7">
        <v>45058</v>
      </c>
      <c r="S153" s="6">
        <v>45063</v>
      </c>
      <c r="T153" s="4" t="s">
        <v>34</v>
      </c>
      <c r="U153" s="4">
        <v>700</v>
      </c>
      <c r="V153" s="4">
        <v>0</v>
      </c>
      <c r="W153" s="4">
        <v>0</v>
      </c>
      <c r="X153" s="4" t="s">
        <v>813</v>
      </c>
      <c r="Y153" s="4" t="s">
        <v>88</v>
      </c>
    </row>
    <row r="154" s="4" customFormat="1" spans="1:25">
      <c r="A154" s="4" t="s">
        <v>814</v>
      </c>
      <c r="B154" s="4" t="s">
        <v>26</v>
      </c>
      <c r="C154" s="4" t="s">
        <v>27</v>
      </c>
      <c r="D154" s="4" t="s">
        <v>815</v>
      </c>
      <c r="E154" s="4" t="s">
        <v>816</v>
      </c>
      <c r="F154" s="6">
        <v>45058</v>
      </c>
      <c r="G154" s="6">
        <v>45060</v>
      </c>
      <c r="H154" s="4">
        <v>1</v>
      </c>
      <c r="I154" s="4">
        <v>2</v>
      </c>
      <c r="J154" s="4">
        <v>2</v>
      </c>
      <c r="K154" s="4" t="s">
        <v>30</v>
      </c>
      <c r="L154" s="4">
        <v>2738</v>
      </c>
      <c r="M154" s="4">
        <v>2738</v>
      </c>
      <c r="N154" s="4" t="s">
        <v>817</v>
      </c>
      <c r="O154" s="4" t="s">
        <v>32</v>
      </c>
      <c r="P154" s="4" t="s">
        <v>33</v>
      </c>
      <c r="Q154" s="4">
        <v>0</v>
      </c>
      <c r="R154" s="7">
        <v>45058</v>
      </c>
      <c r="S154" s="6">
        <v>45063</v>
      </c>
      <c r="T154" s="4" t="s">
        <v>34</v>
      </c>
      <c r="U154" s="4">
        <v>2738</v>
      </c>
      <c r="V154" s="4">
        <v>0</v>
      </c>
      <c r="W154" s="4">
        <v>0</v>
      </c>
      <c r="X154" s="4" t="s">
        <v>818</v>
      </c>
      <c r="Y154" s="4" t="s">
        <v>819</v>
      </c>
    </row>
    <row r="155" s="4" customFormat="1" spans="1:25">
      <c r="A155" s="4" t="s">
        <v>820</v>
      </c>
      <c r="B155" s="4" t="s">
        <v>26</v>
      </c>
      <c r="C155" s="4" t="s">
        <v>27</v>
      </c>
      <c r="D155" s="4" t="s">
        <v>821</v>
      </c>
      <c r="E155" s="4" t="s">
        <v>362</v>
      </c>
      <c r="F155" s="6">
        <v>45058</v>
      </c>
      <c r="G155" s="6">
        <v>45060</v>
      </c>
      <c r="H155" s="4">
        <v>1</v>
      </c>
      <c r="I155" s="4">
        <v>2</v>
      </c>
      <c r="J155" s="4">
        <v>2</v>
      </c>
      <c r="K155" s="4" t="s">
        <v>30</v>
      </c>
      <c r="L155" s="4">
        <v>1133</v>
      </c>
      <c r="M155" s="4">
        <v>1133</v>
      </c>
      <c r="N155" s="4" t="s">
        <v>822</v>
      </c>
      <c r="O155" s="4" t="s">
        <v>32</v>
      </c>
      <c r="P155" s="4" t="s">
        <v>33</v>
      </c>
      <c r="Q155" s="4">
        <v>0</v>
      </c>
      <c r="R155" s="7">
        <v>45058</v>
      </c>
      <c r="S155" s="6">
        <v>45063</v>
      </c>
      <c r="T155" s="4" t="s">
        <v>34</v>
      </c>
      <c r="U155" s="4">
        <v>1133</v>
      </c>
      <c r="V155" s="4">
        <v>0</v>
      </c>
      <c r="W155" s="4">
        <v>0</v>
      </c>
      <c r="X155" s="4" t="s">
        <v>823</v>
      </c>
      <c r="Y155" s="4" t="s">
        <v>824</v>
      </c>
    </row>
    <row r="156" s="4" customFormat="1" spans="1:25">
      <c r="A156" s="4" t="s">
        <v>825</v>
      </c>
      <c r="B156" s="4" t="s">
        <v>26</v>
      </c>
      <c r="C156" s="4" t="s">
        <v>27</v>
      </c>
      <c r="D156" s="4" t="s">
        <v>826</v>
      </c>
      <c r="E156" s="4" t="s">
        <v>827</v>
      </c>
      <c r="F156" s="6">
        <v>45058</v>
      </c>
      <c r="G156" s="6">
        <v>45060</v>
      </c>
      <c r="H156" s="4">
        <v>1</v>
      </c>
      <c r="I156" s="4">
        <v>2</v>
      </c>
      <c r="J156" s="4">
        <v>2</v>
      </c>
      <c r="K156" s="4" t="s">
        <v>30</v>
      </c>
      <c r="L156" s="4">
        <v>7830</v>
      </c>
      <c r="M156" s="4">
        <v>7830</v>
      </c>
      <c r="N156" s="4" t="s">
        <v>828</v>
      </c>
      <c r="O156" s="4" t="s">
        <v>32</v>
      </c>
      <c r="P156" s="4" t="s">
        <v>33</v>
      </c>
      <c r="Q156" s="4">
        <v>0</v>
      </c>
      <c r="R156" s="7">
        <v>45058</v>
      </c>
      <c r="S156" s="6">
        <v>45063</v>
      </c>
      <c r="T156" s="4" t="s">
        <v>34</v>
      </c>
      <c r="U156" s="4">
        <v>7830</v>
      </c>
      <c r="V156" s="4">
        <v>0</v>
      </c>
      <c r="W156" s="4">
        <v>0</v>
      </c>
      <c r="X156" s="4" t="s">
        <v>829</v>
      </c>
      <c r="Y156" s="4" t="s">
        <v>830</v>
      </c>
    </row>
    <row r="157" s="4" customFormat="1" spans="1:25">
      <c r="A157" s="4" t="s">
        <v>831</v>
      </c>
      <c r="B157" s="4" t="s">
        <v>26</v>
      </c>
      <c r="C157" s="4" t="s">
        <v>27</v>
      </c>
      <c r="D157" s="4" t="s">
        <v>195</v>
      </c>
      <c r="E157" s="4" t="s">
        <v>832</v>
      </c>
      <c r="F157" s="6">
        <v>45058</v>
      </c>
      <c r="G157" s="6">
        <v>45060</v>
      </c>
      <c r="H157" s="4">
        <v>1</v>
      </c>
      <c r="I157" s="4">
        <v>2</v>
      </c>
      <c r="J157" s="4">
        <v>2</v>
      </c>
      <c r="K157" s="4" t="s">
        <v>30</v>
      </c>
      <c r="L157" s="4">
        <v>1626</v>
      </c>
      <c r="M157" s="4">
        <v>1626</v>
      </c>
      <c r="N157" s="4" t="s">
        <v>833</v>
      </c>
      <c r="O157" s="4" t="s">
        <v>32</v>
      </c>
      <c r="P157" s="4" t="s">
        <v>33</v>
      </c>
      <c r="Q157" s="4">
        <v>0</v>
      </c>
      <c r="R157" s="7">
        <v>45058</v>
      </c>
      <c r="S157" s="6">
        <v>45063</v>
      </c>
      <c r="T157" s="4" t="s">
        <v>34</v>
      </c>
      <c r="U157" s="4">
        <v>1626</v>
      </c>
      <c r="V157" s="4">
        <v>0</v>
      </c>
      <c r="W157" s="4">
        <v>0</v>
      </c>
      <c r="X157" s="4" t="s">
        <v>834</v>
      </c>
      <c r="Y157" s="4" t="s">
        <v>835</v>
      </c>
    </row>
    <row r="158" s="4" customFormat="1" spans="1:25">
      <c r="A158" s="4" t="s">
        <v>809</v>
      </c>
      <c r="B158" s="4" t="s">
        <v>26</v>
      </c>
      <c r="C158" s="4" t="s">
        <v>141</v>
      </c>
      <c r="D158" s="4" t="s">
        <v>810</v>
      </c>
      <c r="E158" s="4" t="s">
        <v>811</v>
      </c>
      <c r="F158" s="6">
        <v>45059</v>
      </c>
      <c r="G158" s="6">
        <v>45060</v>
      </c>
      <c r="H158" s="4">
        <v>1</v>
      </c>
      <c r="I158" s="4">
        <v>1</v>
      </c>
      <c r="J158" s="4">
        <v>1</v>
      </c>
      <c r="K158" s="4" t="s">
        <v>30</v>
      </c>
      <c r="L158" s="4">
        <v>-700</v>
      </c>
      <c r="M158" s="4">
        <v>-700</v>
      </c>
      <c r="N158" s="4" t="s">
        <v>812</v>
      </c>
      <c r="O158" s="4" t="s">
        <v>32</v>
      </c>
      <c r="P158" s="4" t="s">
        <v>33</v>
      </c>
      <c r="Q158" s="4">
        <v>0</v>
      </c>
      <c r="R158" s="7">
        <v>45058</v>
      </c>
      <c r="S158" s="6">
        <v>45063</v>
      </c>
      <c r="T158" s="4" t="s">
        <v>34</v>
      </c>
      <c r="U158" s="4">
        <v>-700</v>
      </c>
      <c r="V158" s="4">
        <v>0</v>
      </c>
      <c r="W158" s="4">
        <v>0</v>
      </c>
      <c r="X158" s="4" t="s">
        <v>813</v>
      </c>
      <c r="Y158" s="4" t="s">
        <v>88</v>
      </c>
    </row>
    <row r="159" s="4" customFormat="1" spans="1:25">
      <c r="A159" s="4" t="s">
        <v>836</v>
      </c>
      <c r="B159" s="4" t="s">
        <v>26</v>
      </c>
      <c r="C159" s="4" t="s">
        <v>27</v>
      </c>
      <c r="D159" s="4" t="s">
        <v>837</v>
      </c>
      <c r="E159" s="4" t="s">
        <v>838</v>
      </c>
      <c r="F159" s="6">
        <v>45059</v>
      </c>
      <c r="G159" s="6">
        <v>45060</v>
      </c>
      <c r="H159" s="4">
        <v>2</v>
      </c>
      <c r="I159" s="4">
        <v>1</v>
      </c>
      <c r="J159" s="4">
        <v>2</v>
      </c>
      <c r="K159" s="4" t="s">
        <v>30</v>
      </c>
      <c r="L159" s="4">
        <v>766</v>
      </c>
      <c r="M159" s="4">
        <v>766</v>
      </c>
      <c r="N159" s="4" t="s">
        <v>839</v>
      </c>
      <c r="O159" s="4" t="s">
        <v>32</v>
      </c>
      <c r="P159" s="4" t="s">
        <v>33</v>
      </c>
      <c r="Q159" s="4">
        <v>0</v>
      </c>
      <c r="R159" s="7">
        <v>45058</v>
      </c>
      <c r="S159" s="6">
        <v>45063</v>
      </c>
      <c r="T159" s="4" t="s">
        <v>34</v>
      </c>
      <c r="U159" s="4">
        <v>766</v>
      </c>
      <c r="V159" s="4">
        <v>0</v>
      </c>
      <c r="W159" s="4">
        <v>0</v>
      </c>
      <c r="X159" s="4" t="s">
        <v>840</v>
      </c>
      <c r="Y159" s="4" t="s">
        <v>841</v>
      </c>
    </row>
    <row r="160" s="4" customFormat="1" spans="1:25">
      <c r="A160" s="4" t="s">
        <v>308</v>
      </c>
      <c r="B160" s="4" t="s">
        <v>26</v>
      </c>
      <c r="C160" s="4" t="s">
        <v>842</v>
      </c>
      <c r="D160" s="4" t="s">
        <v>843</v>
      </c>
      <c r="E160" s="4" t="s">
        <v>310</v>
      </c>
      <c r="F160" s="6">
        <v>45058</v>
      </c>
      <c r="G160" s="6">
        <v>45060</v>
      </c>
      <c r="H160" s="4">
        <v>1</v>
      </c>
      <c r="I160" s="4">
        <v>2</v>
      </c>
      <c r="J160" s="4">
        <v>2</v>
      </c>
      <c r="K160" s="4" t="s">
        <v>30</v>
      </c>
      <c r="L160" s="4">
        <v>-1214</v>
      </c>
      <c r="M160" s="4">
        <v>-1214</v>
      </c>
      <c r="N160" s="4" t="s">
        <v>311</v>
      </c>
      <c r="O160" s="4" t="s">
        <v>32</v>
      </c>
      <c r="P160" s="4" t="s">
        <v>33</v>
      </c>
      <c r="Q160" s="4">
        <v>0</v>
      </c>
      <c r="R160" s="7">
        <v>45049.0434027778</v>
      </c>
      <c r="S160" s="6">
        <v>45063</v>
      </c>
      <c r="T160" s="4" t="s">
        <v>34</v>
      </c>
      <c r="U160" s="4">
        <v>-1214</v>
      </c>
      <c r="V160" s="4">
        <v>0</v>
      </c>
      <c r="W160" s="4">
        <v>0</v>
      </c>
      <c r="X160" s="4" t="s">
        <v>312</v>
      </c>
      <c r="Y160" s="4" t="s">
        <v>313</v>
      </c>
    </row>
    <row r="161" s="4" customFormat="1" spans="1:25">
      <c r="A161" s="4" t="s">
        <v>844</v>
      </c>
      <c r="B161" s="4" t="s">
        <v>26</v>
      </c>
      <c r="C161" s="4" t="s">
        <v>27</v>
      </c>
      <c r="D161" s="4" t="s">
        <v>845</v>
      </c>
      <c r="E161" s="4" t="s">
        <v>846</v>
      </c>
      <c r="F161" s="6">
        <v>45059</v>
      </c>
      <c r="G161" s="6">
        <v>45060</v>
      </c>
      <c r="H161" s="4">
        <v>1</v>
      </c>
      <c r="I161" s="4">
        <v>1</v>
      </c>
      <c r="J161" s="4">
        <v>1</v>
      </c>
      <c r="K161" s="4" t="s">
        <v>30</v>
      </c>
      <c r="L161" s="4">
        <v>1746</v>
      </c>
      <c r="M161" s="4">
        <v>1746</v>
      </c>
      <c r="N161" s="4" t="s">
        <v>847</v>
      </c>
      <c r="O161" s="4" t="s">
        <v>32</v>
      </c>
      <c r="P161" s="4" t="s">
        <v>33</v>
      </c>
      <c r="Q161" s="4">
        <v>0</v>
      </c>
      <c r="R161" s="7">
        <v>45058</v>
      </c>
      <c r="S161" s="6">
        <v>45063</v>
      </c>
      <c r="T161" s="4" t="s">
        <v>34</v>
      </c>
      <c r="U161" s="4">
        <v>1746</v>
      </c>
      <c r="V161" s="4">
        <v>0</v>
      </c>
      <c r="W161" s="4">
        <v>0</v>
      </c>
      <c r="X161" s="4" t="s">
        <v>848</v>
      </c>
      <c r="Y161" s="4" t="s">
        <v>849</v>
      </c>
    </row>
    <row r="162" s="4" customFormat="1" spans="1:25">
      <c r="A162" s="4" t="s">
        <v>850</v>
      </c>
      <c r="B162" s="4" t="s">
        <v>26</v>
      </c>
      <c r="C162" s="4" t="s">
        <v>27</v>
      </c>
      <c r="D162" s="4" t="s">
        <v>851</v>
      </c>
      <c r="E162" s="4" t="s">
        <v>852</v>
      </c>
      <c r="F162" s="6">
        <v>45059</v>
      </c>
      <c r="G162" s="6">
        <v>45060</v>
      </c>
      <c r="H162" s="4">
        <v>1</v>
      </c>
      <c r="I162" s="4">
        <v>1</v>
      </c>
      <c r="J162" s="4">
        <v>1</v>
      </c>
      <c r="K162" s="4" t="s">
        <v>30</v>
      </c>
      <c r="L162" s="4">
        <v>856</v>
      </c>
      <c r="M162" s="4">
        <v>856</v>
      </c>
      <c r="N162" s="4" t="s">
        <v>853</v>
      </c>
      <c r="O162" s="4" t="s">
        <v>32</v>
      </c>
      <c r="P162" s="4" t="s">
        <v>33</v>
      </c>
      <c r="Q162" s="4">
        <v>0</v>
      </c>
      <c r="R162" s="7">
        <v>45058</v>
      </c>
      <c r="S162" s="6">
        <v>45063</v>
      </c>
      <c r="T162" s="4" t="s">
        <v>34</v>
      </c>
      <c r="U162" s="4">
        <v>856</v>
      </c>
      <c r="V162" s="4">
        <v>0</v>
      </c>
      <c r="W162" s="4">
        <v>0</v>
      </c>
      <c r="X162" s="4" t="s">
        <v>854</v>
      </c>
      <c r="Y162" s="4" t="s">
        <v>855</v>
      </c>
    </row>
    <row r="163" s="4" customFormat="1" spans="1:25">
      <c r="A163" s="4" t="s">
        <v>856</v>
      </c>
      <c r="B163" s="4" t="s">
        <v>26</v>
      </c>
      <c r="C163" s="4" t="s">
        <v>27</v>
      </c>
      <c r="D163" s="4" t="s">
        <v>857</v>
      </c>
      <c r="E163" s="4" t="s">
        <v>858</v>
      </c>
      <c r="F163" s="6">
        <v>45059</v>
      </c>
      <c r="G163" s="6">
        <v>45060</v>
      </c>
      <c r="H163" s="4">
        <v>1</v>
      </c>
      <c r="I163" s="4">
        <v>1</v>
      </c>
      <c r="J163" s="4">
        <v>1</v>
      </c>
      <c r="K163" s="4" t="s">
        <v>30</v>
      </c>
      <c r="L163" s="4">
        <v>219</v>
      </c>
      <c r="M163" s="4">
        <v>219</v>
      </c>
      <c r="N163" s="4" t="s">
        <v>859</v>
      </c>
      <c r="O163" s="4" t="s">
        <v>32</v>
      </c>
      <c r="P163" s="4" t="s">
        <v>33</v>
      </c>
      <c r="Q163" s="4">
        <v>0</v>
      </c>
      <c r="R163" s="7">
        <v>45058</v>
      </c>
      <c r="S163" s="6">
        <v>45063</v>
      </c>
      <c r="T163" s="4" t="s">
        <v>34</v>
      </c>
      <c r="U163" s="4">
        <v>219</v>
      </c>
      <c r="V163" s="4">
        <v>0</v>
      </c>
      <c r="W163" s="4">
        <v>0</v>
      </c>
      <c r="X163" s="4" t="s">
        <v>860</v>
      </c>
      <c r="Y163" s="4" t="s">
        <v>861</v>
      </c>
    </row>
    <row r="164" s="4" customFormat="1" spans="1:25">
      <c r="A164" s="4" t="s">
        <v>862</v>
      </c>
      <c r="B164" s="4" t="s">
        <v>26</v>
      </c>
      <c r="C164" s="4" t="s">
        <v>27</v>
      </c>
      <c r="D164" s="4" t="s">
        <v>863</v>
      </c>
      <c r="E164" s="4" t="s">
        <v>79</v>
      </c>
      <c r="F164" s="6">
        <v>45059</v>
      </c>
      <c r="G164" s="6">
        <v>45060</v>
      </c>
      <c r="H164" s="4">
        <v>1</v>
      </c>
      <c r="I164" s="4">
        <v>1</v>
      </c>
      <c r="J164" s="4">
        <v>1</v>
      </c>
      <c r="K164" s="4" t="s">
        <v>30</v>
      </c>
      <c r="L164" s="4">
        <v>1177</v>
      </c>
      <c r="M164" s="4">
        <v>1177</v>
      </c>
      <c r="N164" s="4" t="s">
        <v>864</v>
      </c>
      <c r="O164" s="4" t="s">
        <v>32</v>
      </c>
      <c r="P164" s="4" t="s">
        <v>33</v>
      </c>
      <c r="Q164" s="4">
        <v>0</v>
      </c>
      <c r="R164" s="7">
        <v>45058</v>
      </c>
      <c r="S164" s="6">
        <v>45063</v>
      </c>
      <c r="T164" s="4" t="s">
        <v>34</v>
      </c>
      <c r="U164" s="4">
        <v>1177</v>
      </c>
      <c r="V164" s="4">
        <v>0</v>
      </c>
      <c r="W164" s="4">
        <v>0</v>
      </c>
      <c r="X164" s="4" t="s">
        <v>865</v>
      </c>
      <c r="Y164" s="4" t="s">
        <v>866</v>
      </c>
    </row>
    <row r="165" s="4" customFormat="1" spans="1:25">
      <c r="A165" s="4" t="s">
        <v>867</v>
      </c>
      <c r="B165" s="4" t="s">
        <v>26</v>
      </c>
      <c r="C165" s="4" t="s">
        <v>27</v>
      </c>
      <c r="D165" s="4" t="s">
        <v>195</v>
      </c>
      <c r="E165" s="4" t="s">
        <v>832</v>
      </c>
      <c r="F165" s="6">
        <v>45059</v>
      </c>
      <c r="G165" s="6">
        <v>45060</v>
      </c>
      <c r="H165" s="4">
        <v>1</v>
      </c>
      <c r="I165" s="4">
        <v>1</v>
      </c>
      <c r="J165" s="4">
        <v>1</v>
      </c>
      <c r="K165" s="4" t="s">
        <v>30</v>
      </c>
      <c r="L165" s="4">
        <v>802</v>
      </c>
      <c r="M165" s="4">
        <v>802</v>
      </c>
      <c r="N165" s="4" t="s">
        <v>868</v>
      </c>
      <c r="O165" s="4" t="s">
        <v>32</v>
      </c>
      <c r="P165" s="4" t="s">
        <v>33</v>
      </c>
      <c r="Q165" s="4">
        <v>0</v>
      </c>
      <c r="R165" s="7">
        <v>45059</v>
      </c>
      <c r="S165" s="6">
        <v>45063</v>
      </c>
      <c r="T165" s="4" t="s">
        <v>34</v>
      </c>
      <c r="U165" s="4">
        <v>802</v>
      </c>
      <c r="V165" s="4">
        <v>0</v>
      </c>
      <c r="W165" s="4">
        <v>0</v>
      </c>
      <c r="X165" s="4" t="s">
        <v>869</v>
      </c>
      <c r="Y165" s="4" t="s">
        <v>870</v>
      </c>
    </row>
    <row r="166" s="4" customFormat="1" spans="1:25">
      <c r="A166" s="4" t="s">
        <v>871</v>
      </c>
      <c r="B166" s="4" t="s">
        <v>26</v>
      </c>
      <c r="C166" s="4" t="s">
        <v>27</v>
      </c>
      <c r="D166" s="4" t="s">
        <v>872</v>
      </c>
      <c r="E166" s="4" t="s">
        <v>873</v>
      </c>
      <c r="F166" s="6">
        <v>45059</v>
      </c>
      <c r="G166" s="6">
        <v>45060</v>
      </c>
      <c r="H166" s="4">
        <v>2</v>
      </c>
      <c r="I166" s="4">
        <v>1</v>
      </c>
      <c r="J166" s="4">
        <v>2</v>
      </c>
      <c r="K166" s="4" t="s">
        <v>30</v>
      </c>
      <c r="L166" s="4">
        <v>1740</v>
      </c>
      <c r="M166" s="4">
        <v>1740</v>
      </c>
      <c r="N166" s="4" t="s">
        <v>874</v>
      </c>
      <c r="O166" s="4" t="s">
        <v>32</v>
      </c>
      <c r="P166" s="4" t="s">
        <v>33</v>
      </c>
      <c r="Q166" s="4">
        <v>0</v>
      </c>
      <c r="R166" s="7">
        <v>45059</v>
      </c>
      <c r="S166" s="6">
        <v>45063</v>
      </c>
      <c r="T166" s="4" t="s">
        <v>34</v>
      </c>
      <c r="U166" s="4">
        <v>1740</v>
      </c>
      <c r="V166" s="4">
        <v>0</v>
      </c>
      <c r="W166" s="4">
        <v>0</v>
      </c>
      <c r="X166" s="4" t="s">
        <v>875</v>
      </c>
      <c r="Y166" s="4" t="s">
        <v>876</v>
      </c>
    </row>
    <row r="167" s="4" customFormat="1" spans="1:25">
      <c r="A167" s="4" t="s">
        <v>877</v>
      </c>
      <c r="B167" s="4" t="s">
        <v>26</v>
      </c>
      <c r="C167" s="4" t="s">
        <v>27</v>
      </c>
      <c r="D167" s="4" t="s">
        <v>38</v>
      </c>
      <c r="E167" s="4" t="s">
        <v>878</v>
      </c>
      <c r="F167" s="6">
        <v>45059</v>
      </c>
      <c r="G167" s="6">
        <v>45060</v>
      </c>
      <c r="H167" s="4">
        <v>1</v>
      </c>
      <c r="I167" s="4">
        <v>1</v>
      </c>
      <c r="J167" s="4">
        <v>1</v>
      </c>
      <c r="K167" s="4" t="s">
        <v>30</v>
      </c>
      <c r="L167" s="4">
        <v>1200</v>
      </c>
      <c r="M167" s="4">
        <v>1200</v>
      </c>
      <c r="N167" s="4" t="s">
        <v>879</v>
      </c>
      <c r="O167" s="4" t="s">
        <v>32</v>
      </c>
      <c r="P167" s="4" t="s">
        <v>33</v>
      </c>
      <c r="Q167" s="4">
        <v>0</v>
      </c>
      <c r="R167" s="7">
        <v>45059</v>
      </c>
      <c r="S167" s="6">
        <v>45063</v>
      </c>
      <c r="T167" s="4" t="s">
        <v>34</v>
      </c>
      <c r="U167" s="4">
        <v>1200</v>
      </c>
      <c r="V167" s="4">
        <v>0</v>
      </c>
      <c r="W167" s="4">
        <v>0</v>
      </c>
      <c r="X167" s="4" t="s">
        <v>880</v>
      </c>
      <c r="Y167" s="4" t="s">
        <v>881</v>
      </c>
    </row>
    <row r="168" s="4" customFormat="1" spans="1:25">
      <c r="A168" s="4" t="s">
        <v>882</v>
      </c>
      <c r="B168" s="4" t="s">
        <v>26</v>
      </c>
      <c r="C168" s="4" t="s">
        <v>27</v>
      </c>
      <c r="D168" s="4" t="s">
        <v>883</v>
      </c>
      <c r="E168" s="4" t="s">
        <v>884</v>
      </c>
      <c r="F168" s="6">
        <v>45059</v>
      </c>
      <c r="G168" s="6">
        <v>45060</v>
      </c>
      <c r="H168" s="4">
        <v>1</v>
      </c>
      <c r="I168" s="4">
        <v>1</v>
      </c>
      <c r="J168" s="4">
        <v>1</v>
      </c>
      <c r="K168" s="4" t="s">
        <v>30</v>
      </c>
      <c r="L168" s="4">
        <v>415</v>
      </c>
      <c r="M168" s="4">
        <v>415</v>
      </c>
      <c r="N168" s="4" t="s">
        <v>885</v>
      </c>
      <c r="O168" s="4" t="s">
        <v>32</v>
      </c>
      <c r="P168" s="4" t="s">
        <v>33</v>
      </c>
      <c r="Q168" s="4">
        <v>0</v>
      </c>
      <c r="R168" s="7">
        <v>45059</v>
      </c>
      <c r="S168" s="6">
        <v>45063</v>
      </c>
      <c r="T168" s="4" t="s">
        <v>34</v>
      </c>
      <c r="U168" s="4">
        <v>415</v>
      </c>
      <c r="V168" s="4">
        <v>0</v>
      </c>
      <c r="W168" s="4">
        <v>0</v>
      </c>
      <c r="X168" s="4" t="s">
        <v>886</v>
      </c>
      <c r="Y168" s="4" t="s">
        <v>887</v>
      </c>
    </row>
    <row r="169" s="4" customFormat="1" spans="1:25">
      <c r="A169" s="4" t="s">
        <v>888</v>
      </c>
      <c r="B169" s="4" t="s">
        <v>26</v>
      </c>
      <c r="C169" s="4" t="s">
        <v>27</v>
      </c>
      <c r="D169" s="4" t="s">
        <v>780</v>
      </c>
      <c r="E169" s="4" t="s">
        <v>889</v>
      </c>
      <c r="F169" s="6">
        <v>45059</v>
      </c>
      <c r="G169" s="6">
        <v>45060</v>
      </c>
      <c r="H169" s="4">
        <v>1</v>
      </c>
      <c r="I169" s="4">
        <v>1</v>
      </c>
      <c r="J169" s="4">
        <v>1</v>
      </c>
      <c r="K169" s="4" t="s">
        <v>30</v>
      </c>
      <c r="L169" s="4">
        <v>1680</v>
      </c>
      <c r="M169" s="4">
        <v>1680</v>
      </c>
      <c r="N169" s="4" t="s">
        <v>890</v>
      </c>
      <c r="O169" s="4" t="s">
        <v>32</v>
      </c>
      <c r="P169" s="4" t="s">
        <v>33</v>
      </c>
      <c r="Q169" s="4">
        <v>0</v>
      </c>
      <c r="R169" s="7">
        <v>45059</v>
      </c>
      <c r="S169" s="6">
        <v>45063</v>
      </c>
      <c r="T169" s="4" t="s">
        <v>34</v>
      </c>
      <c r="U169" s="4">
        <v>1680</v>
      </c>
      <c r="V169" s="4">
        <v>0</v>
      </c>
      <c r="W169" s="4">
        <v>0</v>
      </c>
      <c r="X169" s="4" t="s">
        <v>891</v>
      </c>
      <c r="Y169" s="4" t="s">
        <v>892</v>
      </c>
    </row>
    <row r="170" s="4" customFormat="1" spans="1:25">
      <c r="A170" s="4" t="s">
        <v>893</v>
      </c>
      <c r="B170" s="4" t="s">
        <v>26</v>
      </c>
      <c r="C170" s="4" t="s">
        <v>27</v>
      </c>
      <c r="D170" s="4" t="s">
        <v>798</v>
      </c>
      <c r="E170" s="4" t="s">
        <v>894</v>
      </c>
      <c r="F170" s="6">
        <v>45059</v>
      </c>
      <c r="G170" s="6">
        <v>45060</v>
      </c>
      <c r="H170" s="4">
        <v>1</v>
      </c>
      <c r="I170" s="4">
        <v>1</v>
      </c>
      <c r="J170" s="4">
        <v>1</v>
      </c>
      <c r="K170" s="4" t="s">
        <v>30</v>
      </c>
      <c r="L170" s="4">
        <v>251</v>
      </c>
      <c r="M170" s="4">
        <v>251</v>
      </c>
      <c r="N170" s="4" t="s">
        <v>895</v>
      </c>
      <c r="O170" s="4" t="s">
        <v>32</v>
      </c>
      <c r="P170" s="4" t="s">
        <v>33</v>
      </c>
      <c r="Q170" s="4">
        <v>0</v>
      </c>
      <c r="R170" s="7">
        <v>45059</v>
      </c>
      <c r="S170" s="6">
        <v>45063</v>
      </c>
      <c r="T170" s="4" t="s">
        <v>34</v>
      </c>
      <c r="U170" s="4">
        <v>251</v>
      </c>
      <c r="V170" s="4">
        <v>0</v>
      </c>
      <c r="W170" s="4">
        <v>0</v>
      </c>
      <c r="X170" s="4" t="s">
        <v>896</v>
      </c>
      <c r="Y170" s="4" t="s">
        <v>897</v>
      </c>
    </row>
    <row r="171" s="4" customFormat="1" spans="1:25">
      <c r="A171" s="4" t="s">
        <v>898</v>
      </c>
      <c r="B171" s="4" t="s">
        <v>26</v>
      </c>
      <c r="C171" s="4" t="s">
        <v>27</v>
      </c>
      <c r="D171" s="4" t="s">
        <v>899</v>
      </c>
      <c r="E171" s="4" t="s">
        <v>900</v>
      </c>
      <c r="F171" s="6">
        <v>45059</v>
      </c>
      <c r="G171" s="6">
        <v>45060</v>
      </c>
      <c r="H171" s="4">
        <v>1</v>
      </c>
      <c r="I171" s="4">
        <v>1</v>
      </c>
      <c r="J171" s="4">
        <v>1</v>
      </c>
      <c r="K171" s="4" t="s">
        <v>30</v>
      </c>
      <c r="L171" s="4">
        <v>408</v>
      </c>
      <c r="M171" s="4">
        <v>408</v>
      </c>
      <c r="N171" s="4" t="s">
        <v>901</v>
      </c>
      <c r="O171" s="4" t="s">
        <v>32</v>
      </c>
      <c r="P171" s="4" t="s">
        <v>33</v>
      </c>
      <c r="Q171" s="4">
        <v>0</v>
      </c>
      <c r="R171" s="7">
        <v>45059</v>
      </c>
      <c r="S171" s="6">
        <v>45063</v>
      </c>
      <c r="T171" s="4" t="s">
        <v>34</v>
      </c>
      <c r="U171" s="4">
        <v>408</v>
      </c>
      <c r="V171" s="4">
        <v>0</v>
      </c>
      <c r="W171" s="4">
        <v>0</v>
      </c>
      <c r="X171" s="4" t="s">
        <v>902</v>
      </c>
      <c r="Y171" s="4" t="s">
        <v>903</v>
      </c>
    </row>
    <row r="172" s="4" customFormat="1" spans="1:25">
      <c r="A172" s="4" t="s">
        <v>904</v>
      </c>
      <c r="B172" s="4" t="s">
        <v>26</v>
      </c>
      <c r="C172" s="4" t="s">
        <v>27</v>
      </c>
      <c r="D172" s="4" t="s">
        <v>195</v>
      </c>
      <c r="E172" s="4" t="s">
        <v>596</v>
      </c>
      <c r="F172" s="6">
        <v>45059</v>
      </c>
      <c r="G172" s="6">
        <v>45060</v>
      </c>
      <c r="H172" s="4">
        <v>1</v>
      </c>
      <c r="I172" s="4">
        <v>1</v>
      </c>
      <c r="J172" s="4">
        <v>1</v>
      </c>
      <c r="K172" s="4" t="s">
        <v>30</v>
      </c>
      <c r="L172" s="4">
        <v>1875</v>
      </c>
      <c r="M172" s="4">
        <v>1875</v>
      </c>
      <c r="N172" s="4" t="s">
        <v>905</v>
      </c>
      <c r="O172" s="4" t="s">
        <v>32</v>
      </c>
      <c r="P172" s="4" t="s">
        <v>33</v>
      </c>
      <c r="Q172" s="4">
        <v>0</v>
      </c>
      <c r="R172" s="7">
        <v>45059</v>
      </c>
      <c r="S172" s="6">
        <v>45063</v>
      </c>
      <c r="T172" s="4" t="s">
        <v>34</v>
      </c>
      <c r="U172" s="4">
        <v>1875</v>
      </c>
      <c r="V172" s="4">
        <v>0</v>
      </c>
      <c r="W172" s="4">
        <v>0</v>
      </c>
      <c r="X172" s="4" t="s">
        <v>906</v>
      </c>
      <c r="Y172" s="4" t="s">
        <v>907</v>
      </c>
    </row>
    <row r="173" s="4" customFormat="1" spans="1:25">
      <c r="A173" s="4" t="s">
        <v>908</v>
      </c>
      <c r="B173" s="4" t="s">
        <v>26</v>
      </c>
      <c r="C173" s="4" t="s">
        <v>27</v>
      </c>
      <c r="D173" s="4" t="s">
        <v>909</v>
      </c>
      <c r="E173" s="4" t="s">
        <v>910</v>
      </c>
      <c r="F173" s="6">
        <v>45059</v>
      </c>
      <c r="G173" s="6">
        <v>45060</v>
      </c>
      <c r="H173" s="4">
        <v>1</v>
      </c>
      <c r="I173" s="4">
        <v>1</v>
      </c>
      <c r="J173" s="4">
        <v>1</v>
      </c>
      <c r="K173" s="4" t="s">
        <v>30</v>
      </c>
      <c r="L173" s="4">
        <v>580</v>
      </c>
      <c r="M173" s="4">
        <v>580</v>
      </c>
      <c r="N173" s="4" t="s">
        <v>911</v>
      </c>
      <c r="O173" s="4" t="s">
        <v>32</v>
      </c>
      <c r="P173" s="4" t="s">
        <v>33</v>
      </c>
      <c r="Q173" s="4">
        <v>0</v>
      </c>
      <c r="R173" s="7">
        <v>45059</v>
      </c>
      <c r="S173" s="6">
        <v>45063</v>
      </c>
      <c r="T173" s="4" t="s">
        <v>34</v>
      </c>
      <c r="U173" s="4">
        <v>580</v>
      </c>
      <c r="V173" s="4">
        <v>0</v>
      </c>
      <c r="W173" s="4">
        <v>0</v>
      </c>
      <c r="X173" s="4" t="s">
        <v>912</v>
      </c>
      <c r="Y173" s="4" t="s">
        <v>913</v>
      </c>
    </row>
    <row r="174" s="4" customFormat="1" spans="1:25">
      <c r="A174" s="4" t="s">
        <v>914</v>
      </c>
      <c r="B174" s="4" t="s">
        <v>26</v>
      </c>
      <c r="C174" s="4" t="s">
        <v>27</v>
      </c>
      <c r="D174" s="4" t="s">
        <v>915</v>
      </c>
      <c r="E174" s="4" t="s">
        <v>916</v>
      </c>
      <c r="F174" s="6">
        <v>45059</v>
      </c>
      <c r="G174" s="6">
        <v>45060</v>
      </c>
      <c r="H174" s="4">
        <v>1</v>
      </c>
      <c r="I174" s="4">
        <v>1</v>
      </c>
      <c r="J174" s="4">
        <v>1</v>
      </c>
      <c r="K174" s="4" t="s">
        <v>30</v>
      </c>
      <c r="L174" s="4">
        <v>237</v>
      </c>
      <c r="M174" s="4">
        <v>237</v>
      </c>
      <c r="N174" s="4" t="s">
        <v>917</v>
      </c>
      <c r="O174" s="4" t="s">
        <v>32</v>
      </c>
      <c r="P174" s="4" t="s">
        <v>33</v>
      </c>
      <c r="Q174" s="4">
        <v>0</v>
      </c>
      <c r="R174" s="7">
        <v>45059</v>
      </c>
      <c r="S174" s="6">
        <v>45063</v>
      </c>
      <c r="T174" s="4" t="s">
        <v>34</v>
      </c>
      <c r="U174" s="4">
        <v>237</v>
      </c>
      <c r="V174" s="4">
        <v>0</v>
      </c>
      <c r="W174" s="4">
        <v>0</v>
      </c>
      <c r="X174" s="4" t="s">
        <v>918</v>
      </c>
      <c r="Y174" s="4" t="s">
        <v>919</v>
      </c>
    </row>
    <row r="175" s="4" customFormat="1" spans="1:25">
      <c r="A175" s="4" t="s">
        <v>920</v>
      </c>
      <c r="B175" s="4" t="s">
        <v>26</v>
      </c>
      <c r="C175" s="4" t="s">
        <v>27</v>
      </c>
      <c r="D175" s="4" t="s">
        <v>921</v>
      </c>
      <c r="E175" s="4" t="s">
        <v>761</v>
      </c>
      <c r="F175" s="6">
        <v>45059</v>
      </c>
      <c r="G175" s="6">
        <v>45060</v>
      </c>
      <c r="H175" s="4">
        <v>1</v>
      </c>
      <c r="I175" s="4">
        <v>1</v>
      </c>
      <c r="J175" s="4">
        <v>1</v>
      </c>
      <c r="K175" s="4" t="s">
        <v>30</v>
      </c>
      <c r="L175" s="4">
        <v>222</v>
      </c>
      <c r="M175" s="4">
        <v>222</v>
      </c>
      <c r="N175" s="4" t="s">
        <v>922</v>
      </c>
      <c r="O175" s="4" t="s">
        <v>32</v>
      </c>
      <c r="P175" s="4" t="s">
        <v>33</v>
      </c>
      <c r="Q175" s="4">
        <v>0</v>
      </c>
      <c r="R175" s="7">
        <v>45059</v>
      </c>
      <c r="S175" s="6">
        <v>45063</v>
      </c>
      <c r="T175" s="4" t="s">
        <v>34</v>
      </c>
      <c r="U175" s="4">
        <v>222</v>
      </c>
      <c r="V175" s="4">
        <v>0</v>
      </c>
      <c r="W175" s="4">
        <v>0</v>
      </c>
      <c r="X175" s="4" t="s">
        <v>923</v>
      </c>
      <c r="Y175" s="4" t="s">
        <v>88</v>
      </c>
    </row>
    <row r="176" s="4" customFormat="1" spans="1:25">
      <c r="A176" s="4" t="s">
        <v>920</v>
      </c>
      <c r="B176" s="4" t="s">
        <v>26</v>
      </c>
      <c r="C176" s="4" t="s">
        <v>141</v>
      </c>
      <c r="D176" s="4" t="s">
        <v>921</v>
      </c>
      <c r="E176" s="4" t="s">
        <v>761</v>
      </c>
      <c r="F176" s="6">
        <v>45059</v>
      </c>
      <c r="G176" s="6">
        <v>45060</v>
      </c>
      <c r="H176" s="4">
        <v>1</v>
      </c>
      <c r="I176" s="4">
        <v>1</v>
      </c>
      <c r="J176" s="4">
        <v>1</v>
      </c>
      <c r="K176" s="4" t="s">
        <v>30</v>
      </c>
      <c r="L176" s="4">
        <v>-222</v>
      </c>
      <c r="M176" s="4">
        <v>-222</v>
      </c>
      <c r="N176" s="4" t="s">
        <v>922</v>
      </c>
      <c r="O176" s="4" t="s">
        <v>32</v>
      </c>
      <c r="P176" s="4" t="s">
        <v>33</v>
      </c>
      <c r="Q176" s="4">
        <v>0</v>
      </c>
      <c r="R176" s="7">
        <v>45059</v>
      </c>
      <c r="S176" s="6">
        <v>45063</v>
      </c>
      <c r="T176" s="4" t="s">
        <v>34</v>
      </c>
      <c r="U176" s="4">
        <v>-222</v>
      </c>
      <c r="V176" s="4">
        <v>0</v>
      </c>
      <c r="W176" s="4">
        <v>0</v>
      </c>
      <c r="X176" s="4" t="s">
        <v>923</v>
      </c>
      <c r="Y176" s="4" t="s">
        <v>88</v>
      </c>
    </row>
    <row r="177" s="4" customFormat="1" spans="1:25">
      <c r="A177" s="4" t="s">
        <v>924</v>
      </c>
      <c r="B177" s="4" t="s">
        <v>26</v>
      </c>
      <c r="C177" s="4" t="s">
        <v>27</v>
      </c>
      <c r="D177" s="4" t="s">
        <v>921</v>
      </c>
      <c r="E177" s="4" t="s">
        <v>728</v>
      </c>
      <c r="F177" s="6">
        <v>45059</v>
      </c>
      <c r="G177" s="6">
        <v>45060</v>
      </c>
      <c r="H177" s="4">
        <v>1</v>
      </c>
      <c r="I177" s="4">
        <v>1</v>
      </c>
      <c r="J177" s="4">
        <v>1</v>
      </c>
      <c r="K177" s="4" t="s">
        <v>30</v>
      </c>
      <c r="L177" s="4">
        <v>263</v>
      </c>
      <c r="M177" s="4">
        <v>263</v>
      </c>
      <c r="N177" s="4" t="s">
        <v>925</v>
      </c>
      <c r="O177" s="4" t="s">
        <v>32</v>
      </c>
      <c r="P177" s="4" t="s">
        <v>33</v>
      </c>
      <c r="Q177" s="4">
        <v>0</v>
      </c>
      <c r="R177" s="7">
        <v>45059</v>
      </c>
      <c r="S177" s="6">
        <v>45063</v>
      </c>
      <c r="T177" s="4" t="s">
        <v>34</v>
      </c>
      <c r="U177" s="4">
        <v>263</v>
      </c>
      <c r="V177" s="4">
        <v>0</v>
      </c>
      <c r="W177" s="4">
        <v>0</v>
      </c>
      <c r="X177" s="4" t="s">
        <v>926</v>
      </c>
      <c r="Y177" s="4" t="s">
        <v>927</v>
      </c>
    </row>
    <row r="178" s="4" customFormat="1" spans="1:25">
      <c r="A178" s="4" t="s">
        <v>928</v>
      </c>
      <c r="B178" s="4" t="s">
        <v>26</v>
      </c>
      <c r="C178" s="4" t="s">
        <v>27</v>
      </c>
      <c r="D178" s="4" t="s">
        <v>547</v>
      </c>
      <c r="E178" s="4" t="s">
        <v>548</v>
      </c>
      <c r="F178" s="6">
        <v>45059</v>
      </c>
      <c r="G178" s="6">
        <v>45060</v>
      </c>
      <c r="H178" s="4">
        <v>1</v>
      </c>
      <c r="I178" s="4">
        <v>1</v>
      </c>
      <c r="J178" s="4">
        <v>1</v>
      </c>
      <c r="K178" s="4" t="s">
        <v>30</v>
      </c>
      <c r="L178" s="4">
        <v>356</v>
      </c>
      <c r="M178" s="4">
        <v>356</v>
      </c>
      <c r="N178" s="4" t="s">
        <v>929</v>
      </c>
      <c r="O178" s="4" t="s">
        <v>32</v>
      </c>
      <c r="P178" s="4" t="s">
        <v>33</v>
      </c>
      <c r="Q178" s="4">
        <v>0</v>
      </c>
      <c r="R178" s="7">
        <v>45059</v>
      </c>
      <c r="S178" s="6">
        <v>45063</v>
      </c>
      <c r="T178" s="4" t="s">
        <v>34</v>
      </c>
      <c r="U178" s="4">
        <v>356</v>
      </c>
      <c r="V178" s="4">
        <v>0</v>
      </c>
      <c r="W178" s="4">
        <v>0</v>
      </c>
      <c r="X178" s="4" t="s">
        <v>930</v>
      </c>
      <c r="Y178" s="4" t="s">
        <v>88</v>
      </c>
    </row>
    <row r="179" s="4" customFormat="1" spans="1:25">
      <c r="A179" s="4" t="s">
        <v>931</v>
      </c>
      <c r="B179" s="4" t="s">
        <v>26</v>
      </c>
      <c r="C179" s="4" t="s">
        <v>27</v>
      </c>
      <c r="D179" s="4" t="s">
        <v>932</v>
      </c>
      <c r="E179" s="4" t="s">
        <v>933</v>
      </c>
      <c r="F179" s="6">
        <v>45059</v>
      </c>
      <c r="G179" s="6">
        <v>45060</v>
      </c>
      <c r="H179" s="4">
        <v>1</v>
      </c>
      <c r="I179" s="4">
        <v>1</v>
      </c>
      <c r="J179" s="4">
        <v>1</v>
      </c>
      <c r="K179" s="4" t="s">
        <v>30</v>
      </c>
      <c r="L179" s="4">
        <v>950</v>
      </c>
      <c r="M179" s="4">
        <v>950</v>
      </c>
      <c r="N179" s="4" t="s">
        <v>934</v>
      </c>
      <c r="O179" s="4" t="s">
        <v>32</v>
      </c>
      <c r="P179" s="4" t="s">
        <v>33</v>
      </c>
      <c r="Q179" s="4">
        <v>0</v>
      </c>
      <c r="R179" s="7">
        <v>45059</v>
      </c>
      <c r="S179" s="6">
        <v>45063</v>
      </c>
      <c r="T179" s="4" t="s">
        <v>34</v>
      </c>
      <c r="U179" s="4">
        <v>950</v>
      </c>
      <c r="V179" s="4">
        <v>0</v>
      </c>
      <c r="W179" s="4">
        <v>0</v>
      </c>
      <c r="X179" s="4" t="s">
        <v>935</v>
      </c>
      <c r="Y179" s="4" t="s">
        <v>936</v>
      </c>
    </row>
    <row r="180" s="4" customFormat="1" spans="1:25">
      <c r="A180" s="4" t="s">
        <v>928</v>
      </c>
      <c r="B180" s="4" t="s">
        <v>26</v>
      </c>
      <c r="C180" s="4" t="s">
        <v>141</v>
      </c>
      <c r="D180" s="4" t="s">
        <v>547</v>
      </c>
      <c r="E180" s="4" t="s">
        <v>548</v>
      </c>
      <c r="F180" s="6">
        <v>45059</v>
      </c>
      <c r="G180" s="6">
        <v>45060</v>
      </c>
      <c r="H180" s="4">
        <v>1</v>
      </c>
      <c r="I180" s="4">
        <v>1</v>
      </c>
      <c r="J180" s="4">
        <v>1</v>
      </c>
      <c r="K180" s="4" t="s">
        <v>30</v>
      </c>
      <c r="L180" s="4">
        <v>-356</v>
      </c>
      <c r="M180" s="4">
        <v>-356</v>
      </c>
      <c r="N180" s="4" t="s">
        <v>929</v>
      </c>
      <c r="O180" s="4" t="s">
        <v>32</v>
      </c>
      <c r="P180" s="4" t="s">
        <v>33</v>
      </c>
      <c r="Q180" s="4">
        <v>0</v>
      </c>
      <c r="R180" s="7">
        <v>45059</v>
      </c>
      <c r="S180" s="6">
        <v>45063</v>
      </c>
      <c r="T180" s="4" t="s">
        <v>34</v>
      </c>
      <c r="U180" s="4">
        <v>-356</v>
      </c>
      <c r="V180" s="4">
        <v>0</v>
      </c>
      <c r="W180" s="4">
        <v>0</v>
      </c>
      <c r="X180" s="4" t="s">
        <v>930</v>
      </c>
      <c r="Y180" s="4" t="s">
        <v>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2"/>
  <sheetViews>
    <sheetView tabSelected="1" topLeftCell="A152" workbookViewId="0">
      <selection activeCell="F180" sqref="F180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937</v>
      </c>
    </row>
    <row r="2" s="4" customFormat="1" spans="1:9">
      <c r="A2" s="5">
        <v>22594149926</v>
      </c>
      <c r="B2" s="6">
        <v>45058</v>
      </c>
      <c r="C2" s="6">
        <v>45060</v>
      </c>
      <c r="D2" s="4">
        <v>5594</v>
      </c>
      <c r="E2" s="4" t="str">
        <f>VLOOKUP(A2,HOP!A:L,12,0)</f>
        <v>5594.00</v>
      </c>
      <c r="F2" s="4" t="str">
        <f>VLOOKUP(A2,HOP!A:C,3,0)</f>
        <v>3014001</v>
      </c>
      <c r="G2" s="4">
        <f>D2-E2</f>
        <v>0</v>
      </c>
      <c r="H2" s="4" t="str">
        <f>$H$1&amp;F2</f>
        <v>，3014001</v>
      </c>
      <c r="I2" s="4" t="str">
        <f>VLOOKUP(A2,HOP!A:U,21,0)</f>
        <v>直采</v>
      </c>
    </row>
    <row r="3" s="4" customFormat="1" spans="1:9">
      <c r="A3" s="5">
        <v>999222771780738</v>
      </c>
      <c r="B3" s="6">
        <v>45058</v>
      </c>
      <c r="C3" s="6">
        <v>45060</v>
      </c>
      <c r="D3" s="4">
        <v>3780</v>
      </c>
      <c r="E3" s="4" t="str">
        <f>VLOOKUP(A3,HOP!A:L,12,0)</f>
        <v>3780.00</v>
      </c>
      <c r="F3" s="4" t="str">
        <f>VLOOKUP(A3,HOP!A:C,3,0)</f>
        <v>3037262</v>
      </c>
      <c r="G3" s="4">
        <f t="shared" ref="G3:G34" si="0">D3-E3</f>
        <v>0</v>
      </c>
      <c r="H3" s="4" t="str">
        <f t="shared" ref="H3:H34" si="1">$H$1&amp;F3</f>
        <v>，3037262</v>
      </c>
      <c r="I3" s="4" t="str">
        <f>VLOOKUP(A3,HOP!A:U,21,0)</f>
        <v>直采</v>
      </c>
    </row>
    <row r="4" s="4" customFormat="1" spans="1:9">
      <c r="A4" s="5">
        <v>999222935858787</v>
      </c>
      <c r="B4" s="6">
        <v>45057</v>
      </c>
      <c r="C4" s="6">
        <v>45060</v>
      </c>
      <c r="D4" s="4">
        <v>16875</v>
      </c>
      <c r="E4" s="4" t="str">
        <f>VLOOKUP(A4,HOP!A:L,12,0)</f>
        <v>16875.00</v>
      </c>
      <c r="F4" s="4" t="str">
        <f>VLOOKUP(A4,HOP!A:C,3,0)</f>
        <v>3066428</v>
      </c>
      <c r="G4" s="4">
        <f t="shared" si="0"/>
        <v>0</v>
      </c>
      <c r="H4" s="4" t="str">
        <f t="shared" si="1"/>
        <v>，3066428</v>
      </c>
      <c r="I4" s="4" t="str">
        <f>VLOOKUP(A4,HOP!A:U,21,0)</f>
        <v>直采</v>
      </c>
    </row>
    <row r="5" s="4" customFormat="1" spans="1:9">
      <c r="A5" s="5">
        <v>999223013818466</v>
      </c>
      <c r="B5" s="6">
        <v>45058</v>
      </c>
      <c r="C5" s="6">
        <v>45060</v>
      </c>
      <c r="D5" s="4">
        <v>3176</v>
      </c>
      <c r="E5" s="4" t="str">
        <f>VLOOKUP(A5,HOP!A:L,12,0)</f>
        <v>3176.00</v>
      </c>
      <c r="F5" s="4" t="str">
        <f>VLOOKUP(A5,HOP!A:C,3,0)</f>
        <v>3093369</v>
      </c>
      <c r="G5" s="4">
        <f t="shared" si="0"/>
        <v>0</v>
      </c>
      <c r="H5" s="4" t="str">
        <f t="shared" si="1"/>
        <v>，3093369</v>
      </c>
      <c r="I5" s="4" t="str">
        <f>VLOOKUP(A5,HOP!A:U,21,0)</f>
        <v>直采</v>
      </c>
    </row>
    <row r="6" s="4" customFormat="1" spans="1:9">
      <c r="A6" s="5">
        <v>999223049612031</v>
      </c>
      <c r="B6" s="6">
        <v>45059</v>
      </c>
      <c r="C6" s="6">
        <v>45060</v>
      </c>
      <c r="D6" s="4">
        <v>641</v>
      </c>
      <c r="E6" s="4" t="str">
        <f>VLOOKUP(A6,HOP!A:L,12,0)</f>
        <v>641.00</v>
      </c>
      <c r="F6" s="4" t="str">
        <f>VLOOKUP(A6,HOP!A:C,3,0)</f>
        <v>3099867</v>
      </c>
      <c r="G6" s="4">
        <f t="shared" si="0"/>
        <v>0</v>
      </c>
      <c r="H6" s="4" t="str">
        <f t="shared" si="1"/>
        <v>，3099867</v>
      </c>
      <c r="I6" s="4" t="str">
        <f>VLOOKUP(A6,HOP!A:U,21,0)</f>
        <v>直采</v>
      </c>
    </row>
    <row r="7" s="4" customFormat="1" spans="1:9">
      <c r="A7" s="5">
        <v>999223151043993</v>
      </c>
      <c r="B7" s="6">
        <v>45059</v>
      </c>
      <c r="C7" s="6">
        <v>45060</v>
      </c>
      <c r="D7" s="4">
        <v>383</v>
      </c>
      <c r="E7" s="4" t="str">
        <f>VLOOKUP(A7,HOP!A:L,12,0)</f>
        <v>383.00</v>
      </c>
      <c r="F7" s="4" t="str">
        <f>VLOOKUP(A7,HOP!A:C,3,0)</f>
        <v>3125322</v>
      </c>
      <c r="G7" s="4">
        <f t="shared" si="0"/>
        <v>0</v>
      </c>
      <c r="H7" s="4" t="str">
        <f t="shared" si="1"/>
        <v>，3125322</v>
      </c>
      <c r="I7" s="4" t="str">
        <f>VLOOKUP(A7,HOP!A:U,21,0)</f>
        <v>直采</v>
      </c>
    </row>
    <row r="8" s="4" customFormat="1" spans="1:9">
      <c r="A8" s="5">
        <v>999223204460260</v>
      </c>
      <c r="B8" s="6">
        <v>45059</v>
      </c>
      <c r="C8" s="6">
        <v>45060</v>
      </c>
      <c r="D8" s="4">
        <v>383</v>
      </c>
      <c r="E8" s="4" t="str">
        <f>VLOOKUP(A8,HOP!A:L,12,0)</f>
        <v>383.00</v>
      </c>
      <c r="F8" s="4" t="str">
        <f>VLOOKUP(A8,HOP!A:C,3,0)</f>
        <v>3140204</v>
      </c>
      <c r="G8" s="4">
        <f t="shared" si="0"/>
        <v>0</v>
      </c>
      <c r="H8" s="4" t="str">
        <f t="shared" si="1"/>
        <v>，3140204</v>
      </c>
      <c r="I8" s="4" t="str">
        <f>VLOOKUP(A8,HOP!A:U,21,0)</f>
        <v>直采</v>
      </c>
    </row>
    <row r="9" s="4" customFormat="1" spans="1:9">
      <c r="A9" s="5">
        <v>999223208864866</v>
      </c>
      <c r="B9" s="6">
        <v>45057</v>
      </c>
      <c r="C9" s="6">
        <v>45060</v>
      </c>
      <c r="D9" s="4">
        <v>2421</v>
      </c>
      <c r="E9" s="4" t="str">
        <f>VLOOKUP(A9,HOP!A:L,12,0)</f>
        <v>2421.00</v>
      </c>
      <c r="F9" s="4" t="str">
        <f>VLOOKUP(A9,HOP!A:C,3,0)</f>
        <v>3141513</v>
      </c>
      <c r="G9" s="4">
        <f t="shared" si="0"/>
        <v>0</v>
      </c>
      <c r="H9" s="4" t="str">
        <f t="shared" si="1"/>
        <v>，3141513</v>
      </c>
      <c r="I9" s="4" t="str">
        <f>VLOOKUP(A9,HOP!A:U,21,0)</f>
        <v>直采</v>
      </c>
    </row>
    <row r="10" s="4" customFormat="1" spans="1:9">
      <c r="A10" s="5">
        <v>999223305244076</v>
      </c>
      <c r="B10" s="6">
        <v>45056</v>
      </c>
      <c r="C10" s="6">
        <v>45060</v>
      </c>
      <c r="D10" s="4">
        <v>2114</v>
      </c>
      <c r="E10" s="4" t="str">
        <f>VLOOKUP(A10,HOP!A:L,12,0)</f>
        <v>2114.00</v>
      </c>
      <c r="F10" s="4" t="str">
        <f>VLOOKUP(A10,HOP!A:C,3,0)</f>
        <v>3163982</v>
      </c>
      <c r="G10" s="4">
        <f t="shared" si="0"/>
        <v>0</v>
      </c>
      <c r="H10" s="4" t="str">
        <f t="shared" si="1"/>
        <v>，3163982</v>
      </c>
      <c r="I10" s="4" t="str">
        <f>VLOOKUP(A10,HOP!A:U,21,0)</f>
        <v>直采</v>
      </c>
    </row>
    <row r="11" s="4" customFormat="1" spans="1:9">
      <c r="A11" s="5">
        <v>999223407305481</v>
      </c>
      <c r="B11" s="6">
        <v>45058</v>
      </c>
      <c r="C11" s="6">
        <v>45060</v>
      </c>
      <c r="D11" s="4">
        <v>6142</v>
      </c>
      <c r="E11" s="4" t="str">
        <f>VLOOKUP(A11,HOP!A:L,12,0)</f>
        <v>6142.00</v>
      </c>
      <c r="F11" s="4" t="str">
        <f>VLOOKUP(A11,HOP!A:C,3,0)</f>
        <v>3182399</v>
      </c>
      <c r="G11" s="4">
        <f t="shared" si="0"/>
        <v>0</v>
      </c>
      <c r="H11" s="4" t="str">
        <f t="shared" si="1"/>
        <v>，3182399</v>
      </c>
      <c r="I11" s="4" t="str">
        <f>VLOOKUP(A11,HOP!A:U,21,0)</f>
        <v>直采</v>
      </c>
    </row>
    <row r="12" s="4" customFormat="1" spans="1:9">
      <c r="A12" s="5">
        <v>999223439428745</v>
      </c>
      <c r="B12" s="6">
        <v>45058</v>
      </c>
      <c r="C12" s="6">
        <v>45060</v>
      </c>
      <c r="D12" s="4">
        <v>1070</v>
      </c>
      <c r="E12" s="4" t="str">
        <f>VLOOKUP(A12,HOP!A:L,12,0)</f>
        <v>1070.00</v>
      </c>
      <c r="F12" s="4" t="str">
        <f>VLOOKUP(A12,HOP!A:C,3,0)</f>
        <v>3189336</v>
      </c>
      <c r="G12" s="4">
        <f t="shared" si="0"/>
        <v>0</v>
      </c>
      <c r="H12" s="4" t="str">
        <f t="shared" si="1"/>
        <v>，3189336</v>
      </c>
      <c r="I12" s="4" t="str">
        <f>VLOOKUP(A12,HOP!A:U,21,0)</f>
        <v>直采</v>
      </c>
    </row>
    <row r="13" s="4" customFormat="1" spans="1:9">
      <c r="A13" s="5">
        <v>999223447906437</v>
      </c>
      <c r="B13" s="6">
        <v>45059</v>
      </c>
      <c r="C13" s="6">
        <v>45060</v>
      </c>
      <c r="D13" s="4">
        <v>641</v>
      </c>
      <c r="E13" s="4" t="str">
        <f>VLOOKUP(A13,HOP!A:L,12,0)</f>
        <v>641.00</v>
      </c>
      <c r="F13" s="4" t="str">
        <f>VLOOKUP(A13,HOP!A:C,3,0)</f>
        <v>3190414</v>
      </c>
      <c r="G13" s="4">
        <f t="shared" si="0"/>
        <v>0</v>
      </c>
      <c r="H13" s="4" t="str">
        <f t="shared" si="1"/>
        <v>，3190414</v>
      </c>
      <c r="I13" s="4" t="str">
        <f>VLOOKUP(A13,HOP!A:U,21,0)</f>
        <v>直采</v>
      </c>
    </row>
    <row r="14" s="4" customFormat="1" spans="1:9">
      <c r="A14" s="5">
        <v>999223536401686</v>
      </c>
      <c r="B14" s="6">
        <v>45058</v>
      </c>
      <c r="C14" s="6">
        <v>45060</v>
      </c>
      <c r="D14" s="4">
        <v>1924</v>
      </c>
      <c r="E14" s="4" t="str">
        <f>VLOOKUP(A14,HOP!A:L,12,0)</f>
        <v>1924.00</v>
      </c>
      <c r="F14" s="4" t="str">
        <f>VLOOKUP(A14,HOP!A:C,3,0)</f>
        <v>3206990</v>
      </c>
      <c r="G14" s="4">
        <f t="shared" si="0"/>
        <v>0</v>
      </c>
      <c r="H14" s="4" t="str">
        <f t="shared" si="1"/>
        <v>，3206990</v>
      </c>
      <c r="I14" s="4" t="str">
        <f>VLOOKUP(A14,HOP!A:U,21,0)</f>
        <v>直采</v>
      </c>
    </row>
    <row r="15" s="4" customFormat="1" spans="1:9">
      <c r="A15" s="5">
        <v>999223613213508</v>
      </c>
      <c r="B15" s="6">
        <v>45059</v>
      </c>
      <c r="C15" s="6">
        <v>45060</v>
      </c>
      <c r="D15" s="4">
        <v>1610</v>
      </c>
      <c r="E15" s="4" t="str">
        <f>VLOOKUP(A15,HOP!A:L,12,0)</f>
        <v>1610.00</v>
      </c>
      <c r="F15" s="4" t="str">
        <f>VLOOKUP(A15,HOP!A:C,3,0)</f>
        <v>3219551</v>
      </c>
      <c r="G15" s="4">
        <f t="shared" si="0"/>
        <v>0</v>
      </c>
      <c r="H15" s="4" t="str">
        <f t="shared" si="1"/>
        <v>，3219551</v>
      </c>
      <c r="I15" s="4" t="str">
        <f>VLOOKUP(A15,HOP!A:U,21,0)</f>
        <v>直采</v>
      </c>
    </row>
    <row r="16" s="4" customFormat="1" hidden="1" spans="1:9">
      <c r="A16" s="5">
        <v>999223623324281</v>
      </c>
      <c r="B16" s="6">
        <v>45055</v>
      </c>
      <c r="C16" s="6">
        <v>45060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spans="1:9">
      <c r="A17" s="5">
        <v>999223633010549</v>
      </c>
      <c r="B17" s="6">
        <v>45057</v>
      </c>
      <c r="C17" s="6">
        <v>45060</v>
      </c>
      <c r="D17" s="4">
        <v>2049</v>
      </c>
      <c r="E17" s="4" t="str">
        <f>VLOOKUP(A17,HOP!A:L,12,0)</f>
        <v>2049.00</v>
      </c>
      <c r="F17" s="4" t="str">
        <f>VLOOKUP(A17,HOP!A:C,3,0)</f>
        <v>3223978</v>
      </c>
      <c r="G17" s="4">
        <f t="shared" si="0"/>
        <v>0</v>
      </c>
      <c r="H17" s="4" t="str">
        <f t="shared" si="1"/>
        <v>，3223978</v>
      </c>
      <c r="I17" s="4" t="str">
        <f>VLOOKUP(A17,HOP!A:U,21,0)</f>
        <v>直采</v>
      </c>
    </row>
    <row r="18" s="4" customFormat="1" spans="1:9">
      <c r="A18" s="5">
        <v>999223633039210</v>
      </c>
      <c r="B18" s="6">
        <v>45057</v>
      </c>
      <c r="C18" s="6">
        <v>45060</v>
      </c>
      <c r="D18" s="4">
        <v>1965</v>
      </c>
      <c r="E18" s="4" t="str">
        <f>VLOOKUP(A18,HOP!A:L,12,0)</f>
        <v>1965.00</v>
      </c>
      <c r="F18" s="4" t="str">
        <f>VLOOKUP(A18,HOP!A:C,3,0)</f>
        <v>3223985</v>
      </c>
      <c r="G18" s="4">
        <f t="shared" si="0"/>
        <v>0</v>
      </c>
      <c r="H18" s="4" t="str">
        <f t="shared" si="1"/>
        <v>，3223985</v>
      </c>
      <c r="I18" s="4" t="str">
        <f>VLOOKUP(A18,HOP!A:U,21,0)</f>
        <v>直采</v>
      </c>
    </row>
    <row r="19" s="4" customFormat="1" spans="1:9">
      <c r="A19" s="5">
        <v>999223645892520</v>
      </c>
      <c r="B19" s="6">
        <v>45057</v>
      </c>
      <c r="C19" s="6">
        <v>45060</v>
      </c>
      <c r="D19" s="4">
        <v>3120</v>
      </c>
      <c r="E19" s="4" t="str">
        <f>VLOOKUP(A19,HOP!A:L,12,0)</f>
        <v>3120.00</v>
      </c>
      <c r="F19" s="4" t="str">
        <f>VLOOKUP(A19,HOP!A:C,3,0)</f>
        <v>3227280</v>
      </c>
      <c r="G19" s="4">
        <f t="shared" si="0"/>
        <v>0</v>
      </c>
      <c r="H19" s="4" t="str">
        <f t="shared" si="1"/>
        <v>，3227280</v>
      </c>
      <c r="I19" s="4" t="str">
        <f>VLOOKUP(A19,HOP!A:U,21,0)</f>
        <v>直采</v>
      </c>
    </row>
    <row r="20" s="4" customFormat="1" spans="1:9">
      <c r="A20" s="5">
        <v>999223669056032</v>
      </c>
      <c r="B20" s="6">
        <v>45056</v>
      </c>
      <c r="C20" s="6">
        <v>45060</v>
      </c>
      <c r="D20" s="4">
        <v>6800</v>
      </c>
      <c r="E20" s="4" t="str">
        <f>VLOOKUP(A20,HOP!A:L,12,0)</f>
        <v>6800.00</v>
      </c>
      <c r="F20" s="4" t="str">
        <f>VLOOKUP(A20,HOP!A:C,3,0)</f>
        <v>3231103</v>
      </c>
      <c r="G20" s="4">
        <f t="shared" si="0"/>
        <v>0</v>
      </c>
      <c r="H20" s="4" t="str">
        <f t="shared" si="1"/>
        <v>，3231103</v>
      </c>
      <c r="I20" s="4" t="str">
        <f>VLOOKUP(A20,HOP!A:U,21,0)</f>
        <v>直采</v>
      </c>
    </row>
    <row r="21" s="4" customFormat="1" spans="1:9">
      <c r="A21" s="5">
        <v>999223669353536</v>
      </c>
      <c r="B21" s="6">
        <v>45057</v>
      </c>
      <c r="C21" s="6">
        <v>45060</v>
      </c>
      <c r="D21" s="4">
        <v>2040</v>
      </c>
      <c r="E21" s="4" t="str">
        <f>VLOOKUP(A21,HOP!A:L,12,0)</f>
        <v>2040.00</v>
      </c>
      <c r="F21" s="4" t="str">
        <f>VLOOKUP(A21,HOP!A:C,3,0)</f>
        <v>3231167</v>
      </c>
      <c r="G21" s="4">
        <f t="shared" si="0"/>
        <v>0</v>
      </c>
      <c r="H21" s="4" t="str">
        <f t="shared" si="1"/>
        <v>，3231167</v>
      </c>
      <c r="I21" s="4" t="str">
        <f>VLOOKUP(A21,HOP!A:U,21,0)</f>
        <v>直采</v>
      </c>
    </row>
    <row r="22" s="4" customFormat="1" spans="1:9">
      <c r="A22" s="5">
        <v>999223676000200</v>
      </c>
      <c r="B22" s="6">
        <v>45059</v>
      </c>
      <c r="C22" s="6">
        <v>45060</v>
      </c>
      <c r="D22" s="4">
        <v>490</v>
      </c>
      <c r="E22" s="4" t="str">
        <f>VLOOKUP(A22,HOP!A:L,12,0)</f>
        <v>490.00</v>
      </c>
      <c r="F22" s="4" t="str">
        <f>VLOOKUP(A22,HOP!A:C,3,0)</f>
        <v>3232183</v>
      </c>
      <c r="G22" s="4">
        <f t="shared" si="0"/>
        <v>0</v>
      </c>
      <c r="H22" s="4" t="str">
        <f t="shared" si="1"/>
        <v>，3232183</v>
      </c>
      <c r="I22" s="4" t="str">
        <f>VLOOKUP(A22,HOP!A:U,21,0)</f>
        <v>直采</v>
      </c>
    </row>
    <row r="23" s="4" customFormat="1" spans="1:9">
      <c r="A23" s="5">
        <v>999223687097470</v>
      </c>
      <c r="B23" s="6">
        <v>45058</v>
      </c>
      <c r="C23" s="6">
        <v>45060</v>
      </c>
      <c r="D23" s="4">
        <v>2630</v>
      </c>
      <c r="E23" s="4" t="str">
        <f>VLOOKUP(A23,HOP!A:L,12,0)</f>
        <v>2630.00</v>
      </c>
      <c r="F23" s="4" t="str">
        <f>VLOOKUP(A23,HOP!A:C,3,0)</f>
        <v>3234220</v>
      </c>
      <c r="G23" s="4">
        <f t="shared" si="0"/>
        <v>0</v>
      </c>
      <c r="H23" s="4" t="str">
        <f t="shared" si="1"/>
        <v>，3234220</v>
      </c>
      <c r="I23" s="4" t="str">
        <f>VLOOKUP(A23,HOP!A:U,21,0)</f>
        <v>直采</v>
      </c>
    </row>
    <row r="24" s="4" customFormat="1" spans="1:9">
      <c r="A24" s="5">
        <v>999223695754348</v>
      </c>
      <c r="B24" s="6">
        <v>45057</v>
      </c>
      <c r="C24" s="6">
        <v>45060</v>
      </c>
      <c r="D24" s="4">
        <v>780</v>
      </c>
      <c r="E24" s="4" t="str">
        <f>VLOOKUP(A24,HOP!A:L,12,0)</f>
        <v>780.00</v>
      </c>
      <c r="F24" s="4" t="str">
        <f>VLOOKUP(A24,HOP!A:C,3,0)</f>
        <v>3235455</v>
      </c>
      <c r="G24" s="4">
        <f t="shared" si="0"/>
        <v>0</v>
      </c>
      <c r="H24" s="4" t="str">
        <f t="shared" si="1"/>
        <v>，3235455</v>
      </c>
      <c r="I24" s="4" t="str">
        <f>VLOOKUP(A24,HOP!A:U,21,0)</f>
        <v>直采</v>
      </c>
    </row>
    <row r="25" s="4" customFormat="1" spans="1:9">
      <c r="A25" s="5">
        <v>999223695907810</v>
      </c>
      <c r="B25" s="6">
        <v>45056</v>
      </c>
      <c r="C25" s="6">
        <v>45060</v>
      </c>
      <c r="D25" s="4">
        <v>2000</v>
      </c>
      <c r="E25" s="4" t="str">
        <f>VLOOKUP(A25,HOP!A:L,12,0)</f>
        <v>2000.00</v>
      </c>
      <c r="F25" s="4" t="str">
        <f>VLOOKUP(A25,HOP!A:C,3,0)</f>
        <v>3235491</v>
      </c>
      <c r="G25" s="4">
        <f t="shared" si="0"/>
        <v>0</v>
      </c>
      <c r="H25" s="4" t="str">
        <f t="shared" si="1"/>
        <v>，3235491</v>
      </c>
      <c r="I25" s="4" t="str">
        <f>VLOOKUP(A25,HOP!A:U,21,0)</f>
        <v>直采</v>
      </c>
    </row>
    <row r="26" s="4" customFormat="1" spans="1:9">
      <c r="A26" s="5">
        <v>999223731155331</v>
      </c>
      <c r="B26" s="6">
        <v>45059</v>
      </c>
      <c r="C26" s="6">
        <v>45060</v>
      </c>
      <c r="D26" s="4">
        <v>774</v>
      </c>
      <c r="E26" s="4" t="str">
        <f>VLOOKUP(A26,HOP!A:L,12,0)</f>
        <v>774.00</v>
      </c>
      <c r="F26" s="4" t="str">
        <f>VLOOKUP(A26,HOP!A:C,3,0)</f>
        <v>3245481</v>
      </c>
      <c r="G26" s="4">
        <f t="shared" si="0"/>
        <v>0</v>
      </c>
      <c r="H26" s="4" t="str">
        <f t="shared" si="1"/>
        <v>，3245481</v>
      </c>
      <c r="I26" s="4" t="str">
        <f>VLOOKUP(A26,HOP!A:U,21,0)</f>
        <v>直采</v>
      </c>
    </row>
    <row r="27" s="4" customFormat="1" spans="1:9">
      <c r="A27" s="5">
        <v>999223740857814</v>
      </c>
      <c r="B27" s="6">
        <v>45057</v>
      </c>
      <c r="C27" s="6">
        <v>45060</v>
      </c>
      <c r="D27" s="4">
        <v>1887</v>
      </c>
      <c r="E27" s="4" t="str">
        <f>VLOOKUP(A27,HOP!A:L,12,0)</f>
        <v>1887.00</v>
      </c>
      <c r="F27" s="4" t="str">
        <f>VLOOKUP(A27,HOP!A:C,3,0)</f>
        <v>3251953</v>
      </c>
      <c r="G27" s="4">
        <f t="shared" si="0"/>
        <v>0</v>
      </c>
      <c r="H27" s="4" t="str">
        <f t="shared" si="1"/>
        <v>，3251953</v>
      </c>
      <c r="I27" s="4" t="str">
        <f>VLOOKUP(A27,HOP!A:U,21,0)</f>
        <v>直采</v>
      </c>
    </row>
    <row r="28" s="4" customFormat="1" spans="1:9">
      <c r="A28" s="5">
        <v>999223745387050</v>
      </c>
      <c r="B28" s="6">
        <v>45059</v>
      </c>
      <c r="C28" s="6">
        <v>45060</v>
      </c>
      <c r="D28" s="4">
        <v>520</v>
      </c>
      <c r="E28" s="4" t="str">
        <f>VLOOKUP(A28,HOP!A:L,12,0)</f>
        <v>520.00</v>
      </c>
      <c r="F28" s="4" t="str">
        <f>VLOOKUP(A28,HOP!A:C,3,0)</f>
        <v>3254995</v>
      </c>
      <c r="G28" s="4">
        <f t="shared" si="0"/>
        <v>0</v>
      </c>
      <c r="H28" s="4" t="str">
        <f t="shared" si="1"/>
        <v>，3254995</v>
      </c>
      <c r="I28" s="4" t="str">
        <f>VLOOKUP(A28,HOP!A:U,21,0)</f>
        <v>直采</v>
      </c>
    </row>
    <row r="29" s="4" customFormat="1" spans="1:9">
      <c r="A29" s="5">
        <v>999223753013588</v>
      </c>
      <c r="B29" s="6">
        <v>45057</v>
      </c>
      <c r="C29" s="6">
        <v>45060</v>
      </c>
      <c r="D29" s="4">
        <v>888</v>
      </c>
      <c r="E29" s="4" t="str">
        <f>VLOOKUP(A29,HOP!A:L,12,0)</f>
        <v>888.00</v>
      </c>
      <c r="F29" s="4" t="str">
        <f>VLOOKUP(A29,HOP!A:C,3,0)</f>
        <v>3259136</v>
      </c>
      <c r="G29" s="4">
        <f t="shared" si="0"/>
        <v>0</v>
      </c>
      <c r="H29" s="4" t="str">
        <f t="shared" si="1"/>
        <v>，3259136</v>
      </c>
      <c r="I29" s="4" t="str">
        <f>VLOOKUP(A29,HOP!A:U,21,0)</f>
        <v>直采</v>
      </c>
    </row>
    <row r="30" s="4" customFormat="1" spans="1:9">
      <c r="A30" s="5">
        <v>999223782416212</v>
      </c>
      <c r="B30" s="6">
        <v>45055</v>
      </c>
      <c r="C30" s="6">
        <v>45060</v>
      </c>
      <c r="D30" s="4">
        <v>2040</v>
      </c>
      <c r="E30" s="4" t="str">
        <f>VLOOKUP(A30,HOP!A:L,12,0)</f>
        <v>2040.00</v>
      </c>
      <c r="F30" s="4" t="str">
        <f>VLOOKUP(A30,HOP!A:C,3,0)</f>
        <v>3269946</v>
      </c>
      <c r="G30" s="4">
        <f t="shared" si="0"/>
        <v>0</v>
      </c>
      <c r="H30" s="4" t="str">
        <f t="shared" si="1"/>
        <v>，3269946</v>
      </c>
      <c r="I30" s="4" t="str">
        <f>VLOOKUP(A30,HOP!A:U,21,0)</f>
        <v>直采</v>
      </c>
    </row>
    <row r="31" s="4" customFormat="1" spans="1:9">
      <c r="A31" s="5">
        <v>999223788052540</v>
      </c>
      <c r="B31" s="6">
        <v>45058</v>
      </c>
      <c r="C31" s="6">
        <v>45060</v>
      </c>
      <c r="D31" s="4">
        <v>1207</v>
      </c>
      <c r="E31" s="4" t="str">
        <f>VLOOKUP(A31,HOP!A:L,12,0)</f>
        <v>1207.00</v>
      </c>
      <c r="F31" s="4" t="str">
        <f>VLOOKUP(A31,HOP!A:C,3,0)</f>
        <v>3272548</v>
      </c>
      <c r="G31" s="4">
        <f t="shared" si="0"/>
        <v>0</v>
      </c>
      <c r="H31" s="4" t="str">
        <f t="shared" si="1"/>
        <v>，3272548</v>
      </c>
      <c r="I31" s="4" t="str">
        <f>VLOOKUP(A31,HOP!A:U,21,0)</f>
        <v>直采</v>
      </c>
    </row>
    <row r="32" s="4" customFormat="1" spans="1:9">
      <c r="A32" s="5">
        <v>999223818184790</v>
      </c>
      <c r="B32" s="6">
        <v>45058</v>
      </c>
      <c r="C32" s="6">
        <v>45060</v>
      </c>
      <c r="D32" s="4">
        <v>3152</v>
      </c>
      <c r="E32" s="4" t="str">
        <f>VLOOKUP(A32,HOP!A:L,12,0)</f>
        <v>3152.00</v>
      </c>
      <c r="F32" s="4" t="str">
        <f>VLOOKUP(A32,HOP!A:C,3,0)</f>
        <v>3280745</v>
      </c>
      <c r="G32" s="4">
        <f t="shared" si="0"/>
        <v>0</v>
      </c>
      <c r="H32" s="4" t="str">
        <f t="shared" si="1"/>
        <v>，3280745</v>
      </c>
      <c r="I32" s="4" t="str">
        <f>VLOOKUP(A32,HOP!A:U,21,0)</f>
        <v>直采</v>
      </c>
    </row>
    <row r="33" s="4" customFormat="1" spans="1:9">
      <c r="A33" s="5">
        <v>999223818560201</v>
      </c>
      <c r="B33" s="6">
        <v>45056</v>
      </c>
      <c r="C33" s="6">
        <v>45060</v>
      </c>
      <c r="D33" s="4">
        <v>2369</v>
      </c>
      <c r="E33" s="4" t="str">
        <f>VLOOKUP(A33,HOP!A:L,12,0)</f>
        <v>2369.00</v>
      </c>
      <c r="F33" s="4" t="str">
        <f>VLOOKUP(A33,HOP!A:C,3,0)</f>
        <v>3280925</v>
      </c>
      <c r="G33" s="4">
        <f t="shared" si="0"/>
        <v>0</v>
      </c>
      <c r="H33" s="4" t="str">
        <f t="shared" si="1"/>
        <v>，3280925</v>
      </c>
      <c r="I33" s="4" t="str">
        <f>VLOOKUP(A33,HOP!A:U,21,0)</f>
        <v>直采</v>
      </c>
    </row>
    <row r="34" s="4" customFormat="1" spans="1:9">
      <c r="A34" s="5">
        <v>999223820056201</v>
      </c>
      <c r="B34" s="6">
        <v>45058</v>
      </c>
      <c r="C34" s="6">
        <v>45060</v>
      </c>
      <c r="D34" s="4">
        <v>936</v>
      </c>
      <c r="E34" s="4" t="str">
        <f>VLOOKUP(A34,HOP!A:L,12,0)</f>
        <v>936.00</v>
      </c>
      <c r="F34" s="4" t="str">
        <f>VLOOKUP(A34,HOP!A:C,3,0)</f>
        <v>3281672</v>
      </c>
      <c r="G34" s="4">
        <f t="shared" si="0"/>
        <v>0</v>
      </c>
      <c r="H34" s="4" t="str">
        <f t="shared" si="1"/>
        <v>，3281672</v>
      </c>
      <c r="I34" s="4" t="str">
        <f>VLOOKUP(A34,HOP!A:U,21,0)</f>
        <v>直采</v>
      </c>
    </row>
    <row r="35" s="4" customFormat="1" spans="1:9">
      <c r="A35" s="5">
        <v>999223827190059</v>
      </c>
      <c r="B35" s="6">
        <v>45058</v>
      </c>
      <c r="C35" s="6">
        <v>45060</v>
      </c>
      <c r="D35" s="4">
        <v>1542</v>
      </c>
      <c r="E35" s="4" t="str">
        <f>VLOOKUP(A35,HOP!A:L,12,0)</f>
        <v>1542.00</v>
      </c>
      <c r="F35" s="4" t="str">
        <f>VLOOKUP(A35,HOP!A:C,3,0)</f>
        <v>3282840</v>
      </c>
      <c r="G35" s="4">
        <f t="shared" ref="G35:G66" si="2">D35-E35</f>
        <v>0</v>
      </c>
      <c r="H35" s="4" t="str">
        <f t="shared" ref="H35:H66" si="3">$H$1&amp;F35</f>
        <v>，3282840</v>
      </c>
      <c r="I35" s="4" t="str">
        <f>VLOOKUP(A35,HOP!A:U,21,0)</f>
        <v>直采</v>
      </c>
    </row>
    <row r="36" s="4" customFormat="1" spans="1:9">
      <c r="A36" s="5">
        <v>999223829780383</v>
      </c>
      <c r="B36" s="6">
        <v>45058</v>
      </c>
      <c r="C36" s="6">
        <v>45060</v>
      </c>
      <c r="D36" s="4">
        <v>612</v>
      </c>
      <c r="E36" s="4" t="str">
        <f>VLOOKUP(A36,HOP!A:L,12,0)</f>
        <v>612.00</v>
      </c>
      <c r="F36" s="4" t="str">
        <f>VLOOKUP(A36,HOP!A:C,3,0)</f>
        <v>3283478</v>
      </c>
      <c r="G36" s="4">
        <f t="shared" si="2"/>
        <v>0</v>
      </c>
      <c r="H36" s="4" t="str">
        <f t="shared" si="3"/>
        <v>，3283478</v>
      </c>
      <c r="I36" s="4" t="str">
        <f>VLOOKUP(A36,HOP!A:U,21,0)</f>
        <v>直采</v>
      </c>
    </row>
    <row r="37" s="4" customFormat="1" spans="1:9">
      <c r="A37" s="5">
        <v>999223844543824</v>
      </c>
      <c r="B37" s="6">
        <v>45056</v>
      </c>
      <c r="C37" s="6">
        <v>45060</v>
      </c>
      <c r="D37" s="4">
        <v>3072</v>
      </c>
      <c r="E37" s="4" t="str">
        <f>VLOOKUP(A37,HOP!A:L,12,0)</f>
        <v>3072.00</v>
      </c>
      <c r="F37" s="4" t="str">
        <f>VLOOKUP(A37,HOP!A:C,3,0)</f>
        <v>3288331</v>
      </c>
      <c r="G37" s="4">
        <f t="shared" si="2"/>
        <v>0</v>
      </c>
      <c r="H37" s="4" t="str">
        <f t="shared" si="3"/>
        <v>，3288331</v>
      </c>
      <c r="I37" s="4" t="str">
        <f>VLOOKUP(A37,HOP!A:U,21,0)</f>
        <v>直采</v>
      </c>
    </row>
    <row r="38" s="4" customFormat="1" spans="1:9">
      <c r="A38" s="5">
        <v>999223853578166</v>
      </c>
      <c r="B38" s="6">
        <v>45059</v>
      </c>
      <c r="C38" s="6">
        <v>45060</v>
      </c>
      <c r="D38" s="4">
        <v>690</v>
      </c>
      <c r="E38" s="4" t="str">
        <f>VLOOKUP(A38,HOP!A:L,12,0)</f>
        <v>690.00</v>
      </c>
      <c r="F38" s="4" t="str">
        <f>VLOOKUP(A38,HOP!A:C,3,0)</f>
        <v>3290310</v>
      </c>
      <c r="G38" s="4">
        <f t="shared" si="2"/>
        <v>0</v>
      </c>
      <c r="H38" s="4" t="str">
        <f t="shared" si="3"/>
        <v>，3290310</v>
      </c>
      <c r="I38" s="4" t="str">
        <f>VLOOKUP(A38,HOP!A:U,21,0)</f>
        <v>直采</v>
      </c>
    </row>
    <row r="39" s="4" customFormat="1" spans="1:9">
      <c r="A39" s="5">
        <v>999223858417146</v>
      </c>
      <c r="B39" s="6">
        <v>45059</v>
      </c>
      <c r="C39" s="6">
        <v>45060</v>
      </c>
      <c r="D39" s="4">
        <v>690</v>
      </c>
      <c r="E39" s="4" t="str">
        <f>VLOOKUP(A39,HOP!A:L,12,0)</f>
        <v>690.00</v>
      </c>
      <c r="F39" s="4" t="str">
        <f>VLOOKUP(A39,HOP!A:C,3,0)</f>
        <v>3291699</v>
      </c>
      <c r="G39" s="4">
        <f t="shared" si="2"/>
        <v>0</v>
      </c>
      <c r="H39" s="4" t="str">
        <f t="shared" si="3"/>
        <v>，3291699</v>
      </c>
      <c r="I39" s="4" t="str">
        <f>VLOOKUP(A39,HOP!A:U,21,0)</f>
        <v>直采</v>
      </c>
    </row>
    <row r="40" s="4" customFormat="1" spans="1:9">
      <c r="A40" s="5">
        <v>999223881146688</v>
      </c>
      <c r="B40" s="6">
        <v>45058</v>
      </c>
      <c r="C40" s="6">
        <v>45060</v>
      </c>
      <c r="D40" s="4">
        <v>7000</v>
      </c>
      <c r="E40" s="4" t="str">
        <f>VLOOKUP(A40,HOP!A:L,12,0)</f>
        <v>7000.00</v>
      </c>
      <c r="F40" s="4" t="str">
        <f>VLOOKUP(A40,HOP!A:C,3,0)</f>
        <v>3298008</v>
      </c>
      <c r="G40" s="4">
        <f t="shared" si="2"/>
        <v>0</v>
      </c>
      <c r="H40" s="4" t="str">
        <f t="shared" si="3"/>
        <v>，3298008</v>
      </c>
      <c r="I40" s="4" t="str">
        <f>VLOOKUP(A40,HOP!A:U,21,0)</f>
        <v>直采</v>
      </c>
    </row>
    <row r="41" s="4" customFormat="1" spans="1:9">
      <c r="A41" s="5">
        <v>999223897251137</v>
      </c>
      <c r="B41" s="6">
        <v>45058</v>
      </c>
      <c r="C41" s="6">
        <v>45060</v>
      </c>
      <c r="D41" s="4">
        <v>3800</v>
      </c>
      <c r="E41" s="4" t="str">
        <f>VLOOKUP(A41,HOP!A:L,12,0)</f>
        <v>3800.00</v>
      </c>
      <c r="F41" s="4" t="str">
        <f>VLOOKUP(A41,HOP!A:C,3,0)</f>
        <v>3301190</v>
      </c>
      <c r="G41" s="4">
        <f t="shared" si="2"/>
        <v>0</v>
      </c>
      <c r="H41" s="4" t="str">
        <f t="shared" si="3"/>
        <v>，3301190</v>
      </c>
      <c r="I41" s="4" t="str">
        <f>VLOOKUP(A41,HOP!A:U,21,0)</f>
        <v>直采</v>
      </c>
    </row>
    <row r="42" s="4" customFormat="1" spans="1:9">
      <c r="A42" s="5">
        <v>999223905294499</v>
      </c>
      <c r="B42" s="6">
        <v>45059</v>
      </c>
      <c r="C42" s="6">
        <v>45060</v>
      </c>
      <c r="D42" s="4">
        <v>682</v>
      </c>
      <c r="E42" s="4" t="str">
        <f>VLOOKUP(A42,HOP!A:L,12,0)</f>
        <v>682.00</v>
      </c>
      <c r="F42" s="4" t="str">
        <f>VLOOKUP(A42,HOP!A:C,3,0)</f>
        <v>3303952</v>
      </c>
      <c r="G42" s="4">
        <f t="shared" si="2"/>
        <v>0</v>
      </c>
      <c r="H42" s="4" t="str">
        <f t="shared" si="3"/>
        <v>，3303952</v>
      </c>
      <c r="I42" s="4" t="str">
        <f>VLOOKUP(A42,HOP!A:U,21,0)</f>
        <v>直采</v>
      </c>
    </row>
    <row r="43" s="4" customFormat="1" spans="1:9">
      <c r="A43" s="5">
        <v>999223930636362</v>
      </c>
      <c r="B43" s="6">
        <v>45059</v>
      </c>
      <c r="C43" s="6">
        <v>45060</v>
      </c>
      <c r="D43" s="4">
        <v>245</v>
      </c>
      <c r="E43" s="4" t="str">
        <f>VLOOKUP(A43,HOP!A:L,12,0)</f>
        <v>245.00</v>
      </c>
      <c r="F43" s="4" t="str">
        <f>VLOOKUP(A43,HOP!A:C,3,0)</f>
        <v>3307639</v>
      </c>
      <c r="G43" s="4">
        <f t="shared" si="2"/>
        <v>0</v>
      </c>
      <c r="H43" s="4" t="str">
        <f t="shared" si="3"/>
        <v>，3307639</v>
      </c>
      <c r="I43" s="4" t="str">
        <f>VLOOKUP(A43,HOP!A:U,21,0)</f>
        <v>直采</v>
      </c>
    </row>
    <row r="44" s="4" customFormat="1" spans="1:9">
      <c r="A44" s="5">
        <v>999223935649656</v>
      </c>
      <c r="B44" s="6">
        <v>45055</v>
      </c>
      <c r="C44" s="6">
        <v>45060</v>
      </c>
      <c r="D44" s="4">
        <v>3690</v>
      </c>
      <c r="E44" s="4" t="str">
        <f>VLOOKUP(A44,HOP!A:L,12,0)</f>
        <v>3690.00</v>
      </c>
      <c r="F44" s="4" t="str">
        <f>VLOOKUP(A44,HOP!A:C,3,0)</f>
        <v>3308461</v>
      </c>
      <c r="G44" s="4">
        <f t="shared" si="2"/>
        <v>0</v>
      </c>
      <c r="H44" s="4" t="str">
        <f t="shared" si="3"/>
        <v>，3308461</v>
      </c>
      <c r="I44" s="4" t="str">
        <f>VLOOKUP(A44,HOP!A:U,21,0)</f>
        <v>直采</v>
      </c>
    </row>
    <row r="45" s="4" customFormat="1" spans="1:9">
      <c r="A45" s="5">
        <v>999223936756818</v>
      </c>
      <c r="B45" s="6">
        <v>45058</v>
      </c>
      <c r="C45" s="6">
        <v>45060</v>
      </c>
      <c r="D45" s="4">
        <v>1476</v>
      </c>
      <c r="E45" s="4" t="str">
        <f>VLOOKUP(A45,HOP!A:L,12,0)</f>
        <v>1476.00</v>
      </c>
      <c r="F45" s="4" t="str">
        <f>VLOOKUP(A45,HOP!A:C,3,0)</f>
        <v>3308597</v>
      </c>
      <c r="G45" s="4">
        <f t="shared" si="2"/>
        <v>0</v>
      </c>
      <c r="H45" s="4" t="str">
        <f t="shared" si="3"/>
        <v>，3308597</v>
      </c>
      <c r="I45" s="4" t="str">
        <f>VLOOKUP(A45,HOP!A:U,21,0)</f>
        <v>直采</v>
      </c>
    </row>
    <row r="46" s="4" customFormat="1" spans="1:9">
      <c r="A46" s="5">
        <v>999223937791741</v>
      </c>
      <c r="B46" s="6">
        <v>45058</v>
      </c>
      <c r="C46" s="6">
        <v>45060</v>
      </c>
      <c r="D46" s="4">
        <v>942</v>
      </c>
      <c r="E46" s="4" t="str">
        <f>VLOOKUP(A46,HOP!A:L,12,0)</f>
        <v>942.00</v>
      </c>
      <c r="F46" s="4" t="str">
        <f>VLOOKUP(A46,HOP!A:C,3,0)</f>
        <v>3308763</v>
      </c>
      <c r="G46" s="4">
        <f t="shared" si="2"/>
        <v>0</v>
      </c>
      <c r="H46" s="4" t="str">
        <f t="shared" si="3"/>
        <v>，3308763</v>
      </c>
      <c r="I46" s="4" t="str">
        <f>VLOOKUP(A46,HOP!A:U,21,0)</f>
        <v>直采</v>
      </c>
    </row>
    <row r="47" s="4" customFormat="1" spans="1:9">
      <c r="A47" s="5">
        <v>999223944427695</v>
      </c>
      <c r="B47" s="6">
        <v>45056</v>
      </c>
      <c r="C47" s="6">
        <v>45060</v>
      </c>
      <c r="D47" s="4">
        <v>3880</v>
      </c>
      <c r="E47" s="4" t="str">
        <f>VLOOKUP(A47,HOP!A:L,12,0)</f>
        <v>3880.00</v>
      </c>
      <c r="F47" s="4" t="str">
        <f>VLOOKUP(A47,HOP!A:C,3,0)</f>
        <v>3310409</v>
      </c>
      <c r="G47" s="4">
        <f t="shared" si="2"/>
        <v>0</v>
      </c>
      <c r="H47" s="4" t="str">
        <f t="shared" si="3"/>
        <v>，3310409</v>
      </c>
      <c r="I47" s="4" t="str">
        <f>VLOOKUP(A47,HOP!A:U,21,0)</f>
        <v>直采</v>
      </c>
    </row>
    <row r="48" s="4" customFormat="1" spans="1:9">
      <c r="A48" s="5">
        <v>999223957194845</v>
      </c>
      <c r="B48" s="6">
        <v>45059</v>
      </c>
      <c r="C48" s="6">
        <v>45060</v>
      </c>
      <c r="D48" s="4">
        <v>585</v>
      </c>
      <c r="E48" s="4" t="str">
        <f>VLOOKUP(A48,HOP!A:L,12,0)</f>
        <v>585.00</v>
      </c>
      <c r="F48" s="4" t="str">
        <f>VLOOKUP(A48,HOP!A:C,3,0)</f>
        <v>3313262</v>
      </c>
      <c r="G48" s="4">
        <f t="shared" si="2"/>
        <v>0</v>
      </c>
      <c r="H48" s="4" t="str">
        <f t="shared" si="3"/>
        <v>，3313262</v>
      </c>
      <c r="I48" s="4" t="str">
        <f>VLOOKUP(A48,HOP!A:U,21,0)</f>
        <v>直采</v>
      </c>
    </row>
    <row r="49" s="4" customFormat="1" spans="1:9">
      <c r="A49" s="5">
        <v>999223967411759</v>
      </c>
      <c r="B49" s="6">
        <v>45059</v>
      </c>
      <c r="C49" s="6">
        <v>45060</v>
      </c>
      <c r="D49" s="4">
        <v>880</v>
      </c>
      <c r="E49" s="4" t="str">
        <f>VLOOKUP(A49,HOP!A:L,12,0)</f>
        <v>880.00</v>
      </c>
      <c r="F49" s="4" t="str">
        <f>VLOOKUP(A49,HOP!A:C,3,0)</f>
        <v>3315501</v>
      </c>
      <c r="G49" s="4">
        <f t="shared" si="2"/>
        <v>0</v>
      </c>
      <c r="H49" s="4" t="str">
        <f t="shared" si="3"/>
        <v>，3315501</v>
      </c>
      <c r="I49" s="4" t="str">
        <f>VLOOKUP(A49,HOP!A:U,21,0)</f>
        <v>直采</v>
      </c>
    </row>
    <row r="50" s="4" customFormat="1" spans="1:9">
      <c r="A50" s="5">
        <v>999223970053199</v>
      </c>
      <c r="B50" s="6">
        <v>45059</v>
      </c>
      <c r="C50" s="6">
        <v>45060</v>
      </c>
      <c r="D50" s="4">
        <v>506</v>
      </c>
      <c r="E50" s="4" t="str">
        <f>VLOOKUP(A50,HOP!A:L,12,0)</f>
        <v>506.00</v>
      </c>
      <c r="F50" s="4" t="str">
        <f>VLOOKUP(A50,HOP!A:C,3,0)</f>
        <v>3316483</v>
      </c>
      <c r="G50" s="4">
        <f t="shared" si="2"/>
        <v>0</v>
      </c>
      <c r="H50" s="4" t="str">
        <f t="shared" si="3"/>
        <v>，3316483</v>
      </c>
      <c r="I50" s="4" t="str">
        <f>VLOOKUP(A50,HOP!A:U,21,0)</f>
        <v>直采</v>
      </c>
    </row>
    <row r="51" s="4" customFormat="1" spans="1:9">
      <c r="A51" s="5">
        <v>999223977860802</v>
      </c>
      <c r="B51" s="6">
        <v>45057</v>
      </c>
      <c r="C51" s="6">
        <v>45060</v>
      </c>
      <c r="D51" s="4">
        <v>2277</v>
      </c>
      <c r="E51" s="4" t="str">
        <f>VLOOKUP(A51,HOP!A:L,12,0)</f>
        <v>2277.00</v>
      </c>
      <c r="F51" s="4" t="str">
        <f>VLOOKUP(A51,HOP!A:C,3,0)</f>
        <v>3317795</v>
      </c>
      <c r="G51" s="4">
        <f t="shared" si="2"/>
        <v>0</v>
      </c>
      <c r="H51" s="4" t="str">
        <f t="shared" si="3"/>
        <v>，3317795</v>
      </c>
      <c r="I51" s="4" t="str">
        <f>VLOOKUP(A51,HOP!A:U,21,0)</f>
        <v>直采</v>
      </c>
    </row>
    <row r="52" s="4" customFormat="1" spans="1:9">
      <c r="A52" s="5">
        <v>999223978864264</v>
      </c>
      <c r="B52" s="6">
        <v>45059</v>
      </c>
      <c r="C52" s="6">
        <v>45060</v>
      </c>
      <c r="D52" s="4">
        <v>480</v>
      </c>
      <c r="E52" s="4" t="str">
        <f>VLOOKUP(A52,HOP!A:L,12,0)</f>
        <v>480.00</v>
      </c>
      <c r="F52" s="4" t="str">
        <f>VLOOKUP(A52,HOP!A:C,3,0)</f>
        <v>3318093</v>
      </c>
      <c r="G52" s="4">
        <f t="shared" si="2"/>
        <v>0</v>
      </c>
      <c r="H52" s="4" t="str">
        <f t="shared" si="3"/>
        <v>，3318093</v>
      </c>
      <c r="I52" s="4" t="str">
        <f>VLOOKUP(A52,HOP!A:U,21,0)</f>
        <v>直采</v>
      </c>
    </row>
    <row r="53" s="4" customFormat="1" hidden="1" spans="1:9">
      <c r="A53" s="5">
        <v>999223980512436</v>
      </c>
      <c r="B53" s="6">
        <v>45058</v>
      </c>
      <c r="C53" s="6">
        <v>45060</v>
      </c>
      <c r="D53" s="4">
        <v>0</v>
      </c>
      <c r="E53" s="4" t="str">
        <f>VLOOKUP(A53,HOP!A:L,12,0)</f>
        <v>364.20</v>
      </c>
      <c r="F53" s="4" t="str">
        <f>VLOOKUP(A53,HOP!A:C,3,0)</f>
        <v>3318655</v>
      </c>
      <c r="G53" s="4">
        <f t="shared" si="2"/>
        <v>-364.2</v>
      </c>
      <c r="H53" s="4" t="str">
        <f t="shared" si="3"/>
        <v>，3318655</v>
      </c>
      <c r="I53" s="4" t="str">
        <f>VLOOKUP(A53,HOP!A:U,21,0)</f>
        <v>直采</v>
      </c>
    </row>
    <row r="54" s="4" customFormat="1" spans="1:9">
      <c r="A54" s="5">
        <v>999223980978836</v>
      </c>
      <c r="B54" s="6">
        <v>45058</v>
      </c>
      <c r="C54" s="6">
        <v>45060</v>
      </c>
      <c r="D54" s="4">
        <v>3780</v>
      </c>
      <c r="E54" s="4" t="str">
        <f>VLOOKUP(A54,HOP!A:L,12,0)</f>
        <v>3780.00</v>
      </c>
      <c r="F54" s="4" t="str">
        <f>VLOOKUP(A54,HOP!A:C,3,0)</f>
        <v>3318798</v>
      </c>
      <c r="G54" s="4">
        <f t="shared" si="2"/>
        <v>0</v>
      </c>
      <c r="H54" s="4" t="str">
        <f t="shared" si="3"/>
        <v>，3318798</v>
      </c>
      <c r="I54" s="4" t="str">
        <f>VLOOKUP(A54,HOP!A:U,21,0)</f>
        <v>直采</v>
      </c>
    </row>
    <row r="55" s="4" customFormat="1" spans="1:9">
      <c r="A55" s="5">
        <v>999223985178910</v>
      </c>
      <c r="B55" s="6">
        <v>45056</v>
      </c>
      <c r="C55" s="6">
        <v>45060</v>
      </c>
      <c r="D55" s="4">
        <v>7900</v>
      </c>
      <c r="E55" s="4" t="str">
        <f>VLOOKUP(A55,HOP!A:L,12,0)</f>
        <v>7900.00</v>
      </c>
      <c r="F55" s="4" t="str">
        <f>VLOOKUP(A55,HOP!A:C,3,0)</f>
        <v>3320764</v>
      </c>
      <c r="G55" s="4">
        <f t="shared" si="2"/>
        <v>0</v>
      </c>
      <c r="H55" s="4" t="str">
        <f t="shared" si="3"/>
        <v>，3320764</v>
      </c>
      <c r="I55" s="4" t="str">
        <f>VLOOKUP(A55,HOP!A:U,21,0)</f>
        <v>直采</v>
      </c>
    </row>
    <row r="56" s="4" customFormat="1" spans="1:9">
      <c r="A56" s="5">
        <v>999223986014912</v>
      </c>
      <c r="B56" s="6">
        <v>45058</v>
      </c>
      <c r="C56" s="6">
        <v>45060</v>
      </c>
      <c r="D56" s="4">
        <v>700</v>
      </c>
      <c r="E56" s="4" t="str">
        <f>VLOOKUP(A56,HOP!A:L,12,0)</f>
        <v>700.00</v>
      </c>
      <c r="F56" s="4" t="str">
        <f>VLOOKUP(A56,HOP!A:C,3,0)</f>
        <v>3321353</v>
      </c>
      <c r="G56" s="4">
        <f t="shared" si="2"/>
        <v>0</v>
      </c>
      <c r="H56" s="4" t="str">
        <f t="shared" si="3"/>
        <v>，3321353</v>
      </c>
      <c r="I56" s="4" t="str">
        <f>VLOOKUP(A56,HOP!A:U,21,0)</f>
        <v>直采</v>
      </c>
    </row>
    <row r="57" s="4" customFormat="1" spans="1:9">
      <c r="A57" s="5">
        <v>999223992263965</v>
      </c>
      <c r="B57" s="6">
        <v>45058</v>
      </c>
      <c r="C57" s="6">
        <v>45060</v>
      </c>
      <c r="D57" s="4">
        <v>1218</v>
      </c>
      <c r="E57" s="4" t="str">
        <f>VLOOKUP(A57,HOP!A:L,12,0)</f>
        <v>1218.00</v>
      </c>
      <c r="F57" s="4" t="str">
        <f>VLOOKUP(A57,HOP!A:C,3,0)</f>
        <v>3322733</v>
      </c>
      <c r="G57" s="4">
        <f t="shared" si="2"/>
        <v>0</v>
      </c>
      <c r="H57" s="4" t="str">
        <f t="shared" si="3"/>
        <v>，3322733</v>
      </c>
      <c r="I57" s="4" t="str">
        <f>VLOOKUP(A57,HOP!A:U,21,0)</f>
        <v>直采</v>
      </c>
    </row>
    <row r="58" s="4" customFormat="1" spans="1:9">
      <c r="A58" s="5">
        <v>999224000785217</v>
      </c>
      <c r="B58" s="6">
        <v>45059</v>
      </c>
      <c r="C58" s="6">
        <v>45060</v>
      </c>
      <c r="D58" s="4">
        <v>1284</v>
      </c>
      <c r="E58" s="4" t="str">
        <f>VLOOKUP(A58,HOP!A:L,12,0)</f>
        <v>1284.00</v>
      </c>
      <c r="F58" s="4" t="str">
        <f>VLOOKUP(A58,HOP!A:C,3,0)</f>
        <v>3325866</v>
      </c>
      <c r="G58" s="4">
        <f t="shared" si="2"/>
        <v>0</v>
      </c>
      <c r="H58" s="4" t="str">
        <f t="shared" si="3"/>
        <v>，3325866</v>
      </c>
      <c r="I58" s="4" t="str">
        <f>VLOOKUP(A58,HOP!A:U,21,0)</f>
        <v>直采</v>
      </c>
    </row>
    <row r="59" s="4" customFormat="1" spans="1:9">
      <c r="A59" s="5">
        <v>999224006156617</v>
      </c>
      <c r="B59" s="6">
        <v>45059</v>
      </c>
      <c r="C59" s="6">
        <v>45060</v>
      </c>
      <c r="D59" s="4">
        <v>540</v>
      </c>
      <c r="E59" s="4" t="str">
        <f>VLOOKUP(A59,HOP!A:L,12,0)</f>
        <v>540.00</v>
      </c>
      <c r="F59" s="4" t="str">
        <f>VLOOKUP(A59,HOP!A:C,3,0)</f>
        <v>3327216</v>
      </c>
      <c r="G59" s="4">
        <f t="shared" si="2"/>
        <v>0</v>
      </c>
      <c r="H59" s="4" t="str">
        <f t="shared" si="3"/>
        <v>，3327216</v>
      </c>
      <c r="I59" s="4" t="str">
        <f>VLOOKUP(A59,HOP!A:U,21,0)</f>
        <v>直采</v>
      </c>
    </row>
    <row r="60" s="4" customFormat="1" spans="1:9">
      <c r="A60" s="5">
        <v>999224008831635</v>
      </c>
      <c r="B60" s="6">
        <v>45058</v>
      </c>
      <c r="C60" s="6">
        <v>45060</v>
      </c>
      <c r="D60" s="4">
        <v>486</v>
      </c>
      <c r="E60" s="4" t="str">
        <f>VLOOKUP(A60,HOP!A:L,12,0)</f>
        <v>486.00</v>
      </c>
      <c r="F60" s="4" t="str">
        <f>VLOOKUP(A60,HOP!A:C,3,0)</f>
        <v>3328097</v>
      </c>
      <c r="G60" s="4">
        <f t="shared" si="2"/>
        <v>0</v>
      </c>
      <c r="H60" s="4" t="str">
        <f t="shared" si="3"/>
        <v>，3328097</v>
      </c>
      <c r="I60" s="4" t="str">
        <f>VLOOKUP(A60,HOP!A:U,21,0)</f>
        <v>直采</v>
      </c>
    </row>
    <row r="61" s="4" customFormat="1" spans="1:9">
      <c r="A61" s="5">
        <v>999224010455426</v>
      </c>
      <c r="B61" s="6">
        <v>45057</v>
      </c>
      <c r="C61" s="6">
        <v>45060</v>
      </c>
      <c r="D61" s="4">
        <v>1260</v>
      </c>
      <c r="E61" s="4" t="str">
        <f>VLOOKUP(A61,HOP!A:L,12,0)</f>
        <v>1260.00</v>
      </c>
      <c r="F61" s="4" t="str">
        <f>VLOOKUP(A61,HOP!A:C,3,0)</f>
        <v>3328537</v>
      </c>
      <c r="G61" s="4">
        <f t="shared" si="2"/>
        <v>0</v>
      </c>
      <c r="H61" s="4" t="str">
        <f t="shared" si="3"/>
        <v>，3328537</v>
      </c>
      <c r="I61" s="4" t="str">
        <f>VLOOKUP(A61,HOP!A:U,21,0)</f>
        <v>直采</v>
      </c>
    </row>
    <row r="62" s="4" customFormat="1" spans="1:9">
      <c r="A62" s="5">
        <v>999224016416264</v>
      </c>
      <c r="B62" s="6">
        <v>45058</v>
      </c>
      <c r="C62" s="6">
        <v>45060</v>
      </c>
      <c r="D62" s="4">
        <v>356</v>
      </c>
      <c r="E62" s="4" t="str">
        <f>VLOOKUP(A62,HOP!A:L,12,0)</f>
        <v>356.00</v>
      </c>
      <c r="F62" s="4" t="str">
        <f>VLOOKUP(A62,HOP!A:C,3,0)</f>
        <v>3331055</v>
      </c>
      <c r="G62" s="4">
        <f t="shared" si="2"/>
        <v>0</v>
      </c>
      <c r="H62" s="4" t="str">
        <f t="shared" si="3"/>
        <v>，3331055</v>
      </c>
      <c r="I62" s="4" t="str">
        <f>VLOOKUP(A62,HOP!A:U,21,0)</f>
        <v>直采</v>
      </c>
    </row>
    <row r="63" s="4" customFormat="1" spans="1:9">
      <c r="A63" s="5">
        <v>999224016706999</v>
      </c>
      <c r="B63" s="6">
        <v>45058</v>
      </c>
      <c r="C63" s="6">
        <v>45060</v>
      </c>
      <c r="D63" s="4">
        <v>2792</v>
      </c>
      <c r="E63" s="4" t="str">
        <f>VLOOKUP(A63,HOP!A:L,12,0)</f>
        <v>2792.00</v>
      </c>
      <c r="F63" s="4" t="str">
        <f>VLOOKUP(A63,HOP!A:C,3,0)</f>
        <v>3331291</v>
      </c>
      <c r="G63" s="4">
        <f t="shared" si="2"/>
        <v>0</v>
      </c>
      <c r="H63" s="4" t="str">
        <f t="shared" si="3"/>
        <v>，3331291</v>
      </c>
      <c r="I63" s="4" t="str">
        <f>VLOOKUP(A63,HOP!A:U,21,0)</f>
        <v>直采</v>
      </c>
    </row>
    <row r="64" s="4" customFormat="1" spans="1:9">
      <c r="A64" s="5">
        <v>999224017004711</v>
      </c>
      <c r="B64" s="6">
        <v>45057</v>
      </c>
      <c r="C64" s="6">
        <v>45060</v>
      </c>
      <c r="D64" s="4">
        <v>3012</v>
      </c>
      <c r="E64" s="4" t="str">
        <f>VLOOKUP(A64,HOP!A:L,12,0)</f>
        <v>3012.00</v>
      </c>
      <c r="F64" s="4" t="str">
        <f>VLOOKUP(A64,HOP!A:C,3,0)</f>
        <v>3331519</v>
      </c>
      <c r="G64" s="4">
        <f t="shared" si="2"/>
        <v>0</v>
      </c>
      <c r="H64" s="4" t="str">
        <f t="shared" si="3"/>
        <v>，3331519</v>
      </c>
      <c r="I64" s="4" t="str">
        <f>VLOOKUP(A64,HOP!A:U,21,0)</f>
        <v>直采</v>
      </c>
    </row>
    <row r="65" s="4" customFormat="1" spans="1:9">
      <c r="A65" s="5">
        <v>24017167851</v>
      </c>
      <c r="B65" s="6">
        <v>45058</v>
      </c>
      <c r="C65" s="6">
        <v>45060</v>
      </c>
      <c r="D65" s="4">
        <v>2400</v>
      </c>
      <c r="E65" s="4" t="str">
        <f>VLOOKUP(A65,HOP!A:L,12,0)</f>
        <v>2400.00</v>
      </c>
      <c r="F65" s="4" t="str">
        <f>VLOOKUP(A65,HOP!A:C,3,0)</f>
        <v>3331604</v>
      </c>
      <c r="G65" s="4">
        <f t="shared" si="2"/>
        <v>0</v>
      </c>
      <c r="H65" s="4" t="str">
        <f t="shared" si="3"/>
        <v>，3331604</v>
      </c>
      <c r="I65" s="4" t="str">
        <f>VLOOKUP(A65,HOP!A:U,21,0)</f>
        <v>直采</v>
      </c>
    </row>
    <row r="66" s="4" customFormat="1" spans="1:9">
      <c r="A66" s="5">
        <v>999224025036777</v>
      </c>
      <c r="B66" s="6">
        <v>45058</v>
      </c>
      <c r="C66" s="6">
        <v>45060</v>
      </c>
      <c r="D66" s="4">
        <v>600</v>
      </c>
      <c r="E66" s="4" t="str">
        <f>VLOOKUP(A66,HOP!A:L,12,0)</f>
        <v>600.00</v>
      </c>
      <c r="F66" s="4" t="str">
        <f>VLOOKUP(A66,HOP!A:C,3,0)</f>
        <v>3333276</v>
      </c>
      <c r="G66" s="4">
        <f t="shared" si="2"/>
        <v>0</v>
      </c>
      <c r="H66" s="4" t="str">
        <f t="shared" si="3"/>
        <v>，3333276</v>
      </c>
      <c r="I66" s="4" t="str">
        <f>VLOOKUP(A66,HOP!A:U,21,0)</f>
        <v>直采</v>
      </c>
    </row>
    <row r="67" s="4" customFormat="1" spans="1:9">
      <c r="A67" s="5">
        <v>999224033272823</v>
      </c>
      <c r="B67" s="6">
        <v>45058</v>
      </c>
      <c r="C67" s="6">
        <v>45060</v>
      </c>
      <c r="D67" s="4">
        <v>1068</v>
      </c>
      <c r="E67" s="4" t="str">
        <f>VLOOKUP(A67,HOP!A:L,12,0)</f>
        <v>1068.00</v>
      </c>
      <c r="F67" s="4" t="str">
        <f>VLOOKUP(A67,HOP!A:C,3,0)</f>
        <v>3335713</v>
      </c>
      <c r="G67" s="4">
        <f t="shared" ref="G67:G98" si="4">D67-E67</f>
        <v>0</v>
      </c>
      <c r="H67" s="4" t="str">
        <f t="shared" ref="H67:H98" si="5">$H$1&amp;F67</f>
        <v>，3335713</v>
      </c>
      <c r="I67" s="4" t="str">
        <f>VLOOKUP(A67,HOP!A:U,21,0)</f>
        <v>直采</v>
      </c>
    </row>
    <row r="68" s="4" customFormat="1" hidden="1" spans="1:9">
      <c r="A68" s="5">
        <v>999224033631388</v>
      </c>
      <c r="B68" s="6">
        <v>45057</v>
      </c>
      <c r="C68" s="6">
        <v>45060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 t="shared" si="4"/>
        <v>#N/A</v>
      </c>
      <c r="H68" s="4" t="e">
        <f t="shared" si="5"/>
        <v>#N/A</v>
      </c>
      <c r="I68" s="4" t="e">
        <f>VLOOKUP(A68,HOP!A:U,21,0)</f>
        <v>#N/A</v>
      </c>
    </row>
    <row r="69" s="4" customFormat="1" spans="1:9">
      <c r="A69" s="5">
        <v>999224033645914</v>
      </c>
      <c r="B69" s="6">
        <v>45054</v>
      </c>
      <c r="C69" s="6">
        <v>45060</v>
      </c>
      <c r="D69" s="4">
        <v>6374</v>
      </c>
      <c r="E69" s="4" t="str">
        <f>VLOOKUP(A69,HOP!A:L,12,0)</f>
        <v>6374.00</v>
      </c>
      <c r="F69" s="4" t="str">
        <f>VLOOKUP(A69,HOP!A:C,3,0)</f>
        <v>3335840</v>
      </c>
      <c r="G69" s="4">
        <f t="shared" si="4"/>
        <v>0</v>
      </c>
      <c r="H69" s="4" t="str">
        <f t="shared" si="5"/>
        <v>，3335840</v>
      </c>
      <c r="I69" s="4" t="str">
        <f>VLOOKUP(A69,HOP!A:U,21,0)</f>
        <v>直采</v>
      </c>
    </row>
    <row r="70" s="4" customFormat="1" spans="1:9">
      <c r="A70" s="5">
        <v>999224031762042</v>
      </c>
      <c r="B70" s="6">
        <v>45059</v>
      </c>
      <c r="C70" s="6">
        <v>45060</v>
      </c>
      <c r="D70" s="4">
        <v>470</v>
      </c>
      <c r="E70" s="4" t="str">
        <f>VLOOKUP(A70,HOP!A:L,12,0)</f>
        <v>470.00</v>
      </c>
      <c r="F70" s="4" t="str">
        <f>VLOOKUP(A70,HOP!A:C,3,0)</f>
        <v>3335103</v>
      </c>
      <c r="G70" s="4">
        <f t="shared" si="4"/>
        <v>0</v>
      </c>
      <c r="H70" s="4" t="str">
        <f t="shared" si="5"/>
        <v>，3335103</v>
      </c>
      <c r="I70" s="4" t="str">
        <f>VLOOKUP(A70,HOP!A:U,21,0)</f>
        <v>直采</v>
      </c>
    </row>
    <row r="71" s="4" customFormat="1" spans="1:9">
      <c r="A71" s="5">
        <v>999224039877404</v>
      </c>
      <c r="B71" s="6">
        <v>45058</v>
      </c>
      <c r="C71" s="6">
        <v>45060</v>
      </c>
      <c r="D71" s="4">
        <v>692</v>
      </c>
      <c r="E71" s="4" t="str">
        <f>VLOOKUP(A71,HOP!A:L,12,0)</f>
        <v>692.00</v>
      </c>
      <c r="F71" s="4" t="str">
        <f>VLOOKUP(A71,HOP!A:C,3,0)</f>
        <v>3337391</v>
      </c>
      <c r="G71" s="4">
        <f t="shared" si="4"/>
        <v>0</v>
      </c>
      <c r="H71" s="4" t="str">
        <f t="shared" si="5"/>
        <v>，3337391</v>
      </c>
      <c r="I71" s="4" t="str">
        <f>VLOOKUP(A71,HOP!A:U,21,0)</f>
        <v>直采</v>
      </c>
    </row>
    <row r="72" s="4" customFormat="1" spans="1:9">
      <c r="A72" s="5">
        <v>999224044202881</v>
      </c>
      <c r="B72" s="6">
        <v>45059</v>
      </c>
      <c r="C72" s="6">
        <v>45060</v>
      </c>
      <c r="D72" s="4">
        <v>472</v>
      </c>
      <c r="E72" s="4" t="str">
        <f>VLOOKUP(A72,HOP!A:L,12,0)</f>
        <v>472.00</v>
      </c>
      <c r="F72" s="4" t="str">
        <f>VLOOKUP(A72,HOP!A:C,3,0)</f>
        <v>3338473</v>
      </c>
      <c r="G72" s="4">
        <f t="shared" si="4"/>
        <v>0</v>
      </c>
      <c r="H72" s="4" t="str">
        <f t="shared" si="5"/>
        <v>，3338473</v>
      </c>
      <c r="I72" s="4" t="str">
        <f>VLOOKUP(A72,HOP!A:U,21,0)</f>
        <v>直采</v>
      </c>
    </row>
    <row r="73" s="4" customFormat="1" spans="1:9">
      <c r="A73" s="5">
        <v>999224044445824</v>
      </c>
      <c r="B73" s="6">
        <v>45058</v>
      </c>
      <c r="C73" s="6">
        <v>45060</v>
      </c>
      <c r="D73" s="4">
        <v>1258</v>
      </c>
      <c r="E73" s="4" t="str">
        <f>VLOOKUP(A73,HOP!A:L,12,0)</f>
        <v>1258.00</v>
      </c>
      <c r="F73" s="4" t="str">
        <f>VLOOKUP(A73,HOP!A:C,3,0)</f>
        <v>3338640</v>
      </c>
      <c r="G73" s="4">
        <f t="shared" si="4"/>
        <v>0</v>
      </c>
      <c r="H73" s="4" t="str">
        <f t="shared" si="5"/>
        <v>，3338640</v>
      </c>
      <c r="I73" s="4" t="str">
        <f>VLOOKUP(A73,HOP!A:U,21,0)</f>
        <v>直采</v>
      </c>
    </row>
    <row r="74" s="4" customFormat="1" spans="1:9">
      <c r="A74" s="5">
        <v>999224047362629</v>
      </c>
      <c r="B74" s="6">
        <v>45058</v>
      </c>
      <c r="C74" s="6">
        <v>45060</v>
      </c>
      <c r="D74" s="4">
        <v>1396</v>
      </c>
      <c r="E74" s="4" t="str">
        <f>VLOOKUP(A74,HOP!A:L,12,0)</f>
        <v>1396.00</v>
      </c>
      <c r="F74" s="4" t="str">
        <f>VLOOKUP(A74,HOP!A:C,3,0)</f>
        <v>3339669</v>
      </c>
      <c r="G74" s="4">
        <f t="shared" si="4"/>
        <v>0</v>
      </c>
      <c r="H74" s="4" t="str">
        <f t="shared" si="5"/>
        <v>，3339669</v>
      </c>
      <c r="I74" s="4" t="str">
        <f>VLOOKUP(A74,HOP!A:U,21,0)</f>
        <v>直采</v>
      </c>
    </row>
    <row r="75" s="4" customFormat="1" spans="1:9">
      <c r="A75" s="5">
        <v>999224048345613</v>
      </c>
      <c r="B75" s="6">
        <v>45058</v>
      </c>
      <c r="C75" s="6">
        <v>45060</v>
      </c>
      <c r="D75" s="4">
        <v>466</v>
      </c>
      <c r="E75" s="4" t="str">
        <f>VLOOKUP(A75,HOP!A:L,12,0)</f>
        <v>466.00</v>
      </c>
      <c r="F75" s="4" t="str">
        <f>VLOOKUP(A75,HOP!A:C,3,0)</f>
        <v>3340138</v>
      </c>
      <c r="G75" s="4">
        <f t="shared" si="4"/>
        <v>0</v>
      </c>
      <c r="H75" s="4" t="str">
        <f t="shared" si="5"/>
        <v>，3340138</v>
      </c>
      <c r="I75" s="4" t="str">
        <f>VLOOKUP(A75,HOP!A:U,21,0)</f>
        <v>直采</v>
      </c>
    </row>
    <row r="76" s="4" customFormat="1" spans="1:9">
      <c r="A76" s="5">
        <v>999224045018048</v>
      </c>
      <c r="B76" s="6">
        <v>45059</v>
      </c>
      <c r="C76" s="6">
        <v>45060</v>
      </c>
      <c r="D76" s="4">
        <v>159</v>
      </c>
      <c r="E76" s="4" t="str">
        <f>VLOOKUP(A76,HOP!A:L,12,0)</f>
        <v>159.00</v>
      </c>
      <c r="F76" s="4" t="str">
        <f>VLOOKUP(A76,HOP!A:C,3,0)</f>
        <v>3338765</v>
      </c>
      <c r="G76" s="4">
        <f t="shared" si="4"/>
        <v>0</v>
      </c>
      <c r="H76" s="4" t="str">
        <f t="shared" si="5"/>
        <v>，3338765</v>
      </c>
      <c r="I76" s="4" t="str">
        <f>VLOOKUP(A76,HOP!A:U,21,0)</f>
        <v>直采</v>
      </c>
    </row>
    <row r="77" s="4" customFormat="1" hidden="1" spans="1:9">
      <c r="A77" s="5">
        <v>999224050715599</v>
      </c>
      <c r="B77" s="6">
        <v>45059</v>
      </c>
      <c r="C77" s="6">
        <v>45060</v>
      </c>
      <c r="D77" s="4">
        <v>0</v>
      </c>
      <c r="E77" s="4" t="e">
        <f>VLOOKUP(A77,HOP!A:L,12,0)</f>
        <v>#N/A</v>
      </c>
      <c r="F77" s="4" t="e">
        <f>VLOOKUP(A77,HOP!A:C,3,0)</f>
        <v>#N/A</v>
      </c>
      <c r="G77" s="4" t="e">
        <f t="shared" si="4"/>
        <v>#N/A</v>
      </c>
      <c r="H77" s="4" t="e">
        <f t="shared" si="5"/>
        <v>#N/A</v>
      </c>
      <c r="I77" s="4" t="e">
        <f>VLOOKUP(A77,HOP!A:U,21,0)</f>
        <v>#N/A</v>
      </c>
    </row>
    <row r="78" s="4" customFormat="1" spans="1:9">
      <c r="A78" s="5">
        <v>999224050756969</v>
      </c>
      <c r="B78" s="6">
        <v>45058</v>
      </c>
      <c r="C78" s="6">
        <v>45060</v>
      </c>
      <c r="D78" s="4">
        <v>5556</v>
      </c>
      <c r="E78" s="4" t="str">
        <f>VLOOKUP(A78,HOP!A:L,12,0)</f>
        <v>5556.00</v>
      </c>
      <c r="F78" s="4" t="str">
        <f>VLOOKUP(A78,HOP!A:C,3,0)</f>
        <v>3340988</v>
      </c>
      <c r="G78" s="4">
        <f t="shared" si="4"/>
        <v>0</v>
      </c>
      <c r="H78" s="4" t="str">
        <f t="shared" si="5"/>
        <v>，3340988</v>
      </c>
      <c r="I78" s="4" t="str">
        <f>VLOOKUP(A78,HOP!A:U,21,0)</f>
        <v>直采</v>
      </c>
    </row>
    <row r="79" s="4" customFormat="1" spans="1:9">
      <c r="A79" s="5">
        <v>999224052621015</v>
      </c>
      <c r="B79" s="6">
        <v>45059</v>
      </c>
      <c r="C79" s="6">
        <v>45060</v>
      </c>
      <c r="D79" s="4">
        <v>377</v>
      </c>
      <c r="E79" s="4" t="str">
        <f>VLOOKUP(A79,HOP!A:L,12,0)</f>
        <v>377.00</v>
      </c>
      <c r="F79" s="4" t="str">
        <f>VLOOKUP(A79,HOP!A:C,3,0)</f>
        <v>3342109</v>
      </c>
      <c r="G79" s="4">
        <f t="shared" si="4"/>
        <v>0</v>
      </c>
      <c r="H79" s="4" t="str">
        <f t="shared" si="5"/>
        <v>，3342109</v>
      </c>
      <c r="I79" s="4" t="str">
        <f>VLOOKUP(A79,HOP!A:U,21,0)</f>
        <v>直采</v>
      </c>
    </row>
    <row r="80" s="4" customFormat="1" spans="1:9">
      <c r="A80" s="5">
        <v>999224054343714</v>
      </c>
      <c r="B80" s="6">
        <v>45056</v>
      </c>
      <c r="C80" s="6">
        <v>45060</v>
      </c>
      <c r="D80" s="4">
        <v>1570</v>
      </c>
      <c r="E80" s="4" t="str">
        <f>VLOOKUP(A80,HOP!A:L,12,0)</f>
        <v>1570.00</v>
      </c>
      <c r="F80" s="4" t="str">
        <f>VLOOKUP(A80,HOP!A:C,3,0)</f>
        <v>3342328</v>
      </c>
      <c r="G80" s="4">
        <f t="shared" si="4"/>
        <v>0</v>
      </c>
      <c r="H80" s="4" t="str">
        <f t="shared" si="5"/>
        <v>，3342328</v>
      </c>
      <c r="I80" s="4" t="str">
        <f>VLOOKUP(A80,HOP!A:U,21,0)</f>
        <v>直采</v>
      </c>
    </row>
    <row r="81" s="4" customFormat="1" spans="1:9">
      <c r="A81" s="5">
        <v>999224055065542</v>
      </c>
      <c r="B81" s="6">
        <v>45059</v>
      </c>
      <c r="C81" s="6">
        <v>45060</v>
      </c>
      <c r="D81" s="4">
        <v>300</v>
      </c>
      <c r="E81" s="4" t="str">
        <f>VLOOKUP(A81,HOP!A:L,12,0)</f>
        <v>300.00</v>
      </c>
      <c r="F81" s="4" t="str">
        <f>VLOOKUP(A81,HOP!A:C,3,0)</f>
        <v>3342386</v>
      </c>
      <c r="G81" s="4">
        <f t="shared" si="4"/>
        <v>0</v>
      </c>
      <c r="H81" s="4" t="str">
        <f t="shared" si="5"/>
        <v>，3342386</v>
      </c>
      <c r="I81" s="4" t="str">
        <f>VLOOKUP(A81,HOP!A:U,21,0)</f>
        <v>直采</v>
      </c>
    </row>
    <row r="82" s="4" customFormat="1" spans="1:9">
      <c r="A82" s="5">
        <v>999224056498090</v>
      </c>
      <c r="B82" s="6">
        <v>45059</v>
      </c>
      <c r="C82" s="6">
        <v>45060</v>
      </c>
      <c r="D82" s="4">
        <v>259</v>
      </c>
      <c r="E82" s="4" t="str">
        <f>VLOOKUP(A82,HOP!A:L,12,0)</f>
        <v>259.00</v>
      </c>
      <c r="F82" s="4" t="str">
        <f>VLOOKUP(A82,HOP!A:C,3,0)</f>
        <v>3342653</v>
      </c>
      <c r="G82" s="4">
        <f t="shared" si="4"/>
        <v>0</v>
      </c>
      <c r="H82" s="4" t="str">
        <f t="shared" si="5"/>
        <v>，3342653</v>
      </c>
      <c r="I82" s="4" t="str">
        <f>VLOOKUP(A82,HOP!A:U,21,0)</f>
        <v>直采</v>
      </c>
    </row>
    <row r="83" s="4" customFormat="1" spans="1:9">
      <c r="A83" s="5">
        <v>999224058605992</v>
      </c>
      <c r="B83" s="6">
        <v>45059</v>
      </c>
      <c r="C83" s="6">
        <v>45060</v>
      </c>
      <c r="D83" s="4">
        <v>433</v>
      </c>
      <c r="E83" s="4" t="str">
        <f>VLOOKUP(A83,HOP!A:L,12,0)</f>
        <v>433.00</v>
      </c>
      <c r="F83" s="4" t="str">
        <f>VLOOKUP(A83,HOP!A:C,3,0)</f>
        <v>3343175</v>
      </c>
      <c r="G83" s="4">
        <f t="shared" si="4"/>
        <v>0</v>
      </c>
      <c r="H83" s="4" t="str">
        <f t="shared" si="5"/>
        <v>，3343175</v>
      </c>
      <c r="I83" s="4" t="str">
        <f>VLOOKUP(A83,HOP!A:U,21,0)</f>
        <v>直采</v>
      </c>
    </row>
    <row r="84" s="4" customFormat="1" spans="1:9">
      <c r="A84" s="5">
        <v>999224061765056</v>
      </c>
      <c r="B84" s="6">
        <v>45059</v>
      </c>
      <c r="C84" s="6">
        <v>45060</v>
      </c>
      <c r="D84" s="4">
        <v>1521</v>
      </c>
      <c r="E84" s="4" t="str">
        <f>VLOOKUP(A84,HOP!A:L,12,0)</f>
        <v>1521.00</v>
      </c>
      <c r="F84" s="4" t="str">
        <f>VLOOKUP(A84,HOP!A:C,3,0)</f>
        <v>3344209</v>
      </c>
      <c r="G84" s="4">
        <f t="shared" si="4"/>
        <v>0</v>
      </c>
      <c r="H84" s="4" t="str">
        <f t="shared" si="5"/>
        <v>，3344209</v>
      </c>
      <c r="I84" s="4" t="str">
        <f>VLOOKUP(A84,HOP!A:U,21,0)</f>
        <v>直采</v>
      </c>
    </row>
    <row r="85" s="4" customFormat="1" spans="1:9">
      <c r="A85" s="5">
        <v>999224062114351</v>
      </c>
      <c r="B85" s="6">
        <v>45059</v>
      </c>
      <c r="C85" s="6">
        <v>45060</v>
      </c>
      <c r="D85" s="4">
        <v>2740</v>
      </c>
      <c r="E85" s="4" t="str">
        <f>VLOOKUP(A85,HOP!A:L,12,0)</f>
        <v>2740.00</v>
      </c>
      <c r="F85" s="4" t="str">
        <f>VLOOKUP(A85,HOP!A:C,3,0)</f>
        <v>3344325</v>
      </c>
      <c r="G85" s="4">
        <f t="shared" si="4"/>
        <v>0</v>
      </c>
      <c r="H85" s="4" t="str">
        <f t="shared" si="5"/>
        <v>，3344325</v>
      </c>
      <c r="I85" s="4" t="str">
        <f>VLOOKUP(A85,HOP!A:U,21,0)</f>
        <v>直采</v>
      </c>
    </row>
    <row r="86" s="4" customFormat="1" spans="1:9">
      <c r="A86" s="5">
        <v>999224063438621</v>
      </c>
      <c r="B86" s="6">
        <v>45059</v>
      </c>
      <c r="C86" s="6">
        <v>45060</v>
      </c>
      <c r="D86" s="4">
        <v>1053</v>
      </c>
      <c r="E86" s="4" t="str">
        <f>VLOOKUP(A86,HOP!A:L,12,0)</f>
        <v>1053.00</v>
      </c>
      <c r="F86" s="4" t="str">
        <f>VLOOKUP(A86,HOP!A:C,3,0)</f>
        <v>3344732</v>
      </c>
      <c r="G86" s="4">
        <f t="shared" si="4"/>
        <v>0</v>
      </c>
      <c r="H86" s="4" t="str">
        <f t="shared" si="5"/>
        <v>，3344732</v>
      </c>
      <c r="I86" s="4" t="str">
        <f>VLOOKUP(A86,HOP!A:U,21,0)</f>
        <v>直采</v>
      </c>
    </row>
    <row r="87" s="4" customFormat="1" spans="1:9">
      <c r="A87" s="5">
        <v>999224064742938</v>
      </c>
      <c r="B87" s="6">
        <v>45059</v>
      </c>
      <c r="C87" s="6">
        <v>45060</v>
      </c>
      <c r="D87" s="4">
        <v>470</v>
      </c>
      <c r="E87" s="4" t="str">
        <f>VLOOKUP(A87,HOP!A:L,12,0)</f>
        <v>470.00</v>
      </c>
      <c r="F87" s="4" t="str">
        <f>VLOOKUP(A87,HOP!A:C,3,0)</f>
        <v>3345121</v>
      </c>
      <c r="G87" s="4">
        <f t="shared" si="4"/>
        <v>0</v>
      </c>
      <c r="H87" s="4" t="str">
        <f t="shared" si="5"/>
        <v>，3345121</v>
      </c>
      <c r="I87" s="4" t="str">
        <f>VLOOKUP(A87,HOP!A:U,21,0)</f>
        <v>直采</v>
      </c>
    </row>
    <row r="88" s="4" customFormat="1" spans="1:9">
      <c r="A88" s="5">
        <v>999224065930376</v>
      </c>
      <c r="B88" s="6">
        <v>45058</v>
      </c>
      <c r="C88" s="6">
        <v>45060</v>
      </c>
      <c r="D88" s="4">
        <v>1755</v>
      </c>
      <c r="E88" s="4" t="str">
        <f>VLOOKUP(A88,HOP!A:L,12,0)</f>
        <v>1755.00</v>
      </c>
      <c r="F88" s="4" t="str">
        <f>VLOOKUP(A88,HOP!A:C,3,0)</f>
        <v>3345534</v>
      </c>
      <c r="G88" s="4">
        <f t="shared" si="4"/>
        <v>0</v>
      </c>
      <c r="H88" s="4" t="str">
        <f t="shared" si="5"/>
        <v>，3345534</v>
      </c>
      <c r="I88" s="4" t="str">
        <f>VLOOKUP(A88,HOP!A:U,21,0)</f>
        <v>直采</v>
      </c>
    </row>
    <row r="89" s="4" customFormat="1" spans="1:9">
      <c r="A89" s="5">
        <v>999224065978354</v>
      </c>
      <c r="B89" s="6">
        <v>45058</v>
      </c>
      <c r="C89" s="6">
        <v>45060</v>
      </c>
      <c r="D89" s="4">
        <v>1755</v>
      </c>
      <c r="E89" s="4" t="str">
        <f>VLOOKUP(A89,HOP!A:L,12,0)</f>
        <v>1755.00</v>
      </c>
      <c r="F89" s="4" t="str">
        <f>VLOOKUP(A89,HOP!A:C,3,0)</f>
        <v>3345551</v>
      </c>
      <c r="G89" s="4">
        <f t="shared" si="4"/>
        <v>0</v>
      </c>
      <c r="H89" s="4" t="str">
        <f t="shared" si="5"/>
        <v>，3345551</v>
      </c>
      <c r="I89" s="4" t="str">
        <f>VLOOKUP(A89,HOP!A:U,21,0)</f>
        <v>直采</v>
      </c>
    </row>
    <row r="90" s="4" customFormat="1" hidden="1" spans="1:9">
      <c r="A90" s="5">
        <v>999224066331174</v>
      </c>
      <c r="B90" s="6">
        <v>45059</v>
      </c>
      <c r="C90" s="6">
        <v>45060</v>
      </c>
      <c r="D90" s="4">
        <v>0</v>
      </c>
      <c r="E90" s="4" t="str">
        <f>VLOOKUP(A90,HOP!A:L,12,0)</f>
        <v>0.00</v>
      </c>
      <c r="F90" s="4" t="str">
        <f>VLOOKUP(A90,HOP!A:C,3,0)</f>
        <v>3345687</v>
      </c>
      <c r="G90" s="4">
        <f t="shared" si="4"/>
        <v>0</v>
      </c>
      <c r="H90" s="4" t="str">
        <f t="shared" si="5"/>
        <v>，3345687</v>
      </c>
      <c r="I90" s="4" t="str">
        <f>VLOOKUP(A90,HOP!A:U,21,0)</f>
        <v>直采</v>
      </c>
    </row>
    <row r="91" s="4" customFormat="1" spans="1:9">
      <c r="A91" s="5">
        <v>999224067975935</v>
      </c>
      <c r="B91" s="6">
        <v>45058</v>
      </c>
      <c r="C91" s="6">
        <v>45060</v>
      </c>
      <c r="D91" s="4">
        <v>962</v>
      </c>
      <c r="E91" s="4" t="str">
        <f>VLOOKUP(A91,HOP!A:L,12,0)</f>
        <v>962.00</v>
      </c>
      <c r="F91" s="4" t="str">
        <f>VLOOKUP(A91,HOP!A:C,3,0)</f>
        <v>3346248</v>
      </c>
      <c r="G91" s="4">
        <f t="shared" si="4"/>
        <v>0</v>
      </c>
      <c r="H91" s="4" t="str">
        <f t="shared" si="5"/>
        <v>，3346248</v>
      </c>
      <c r="I91" s="4" t="str">
        <f>VLOOKUP(A91,HOP!A:U,21,0)</f>
        <v>直采</v>
      </c>
    </row>
    <row r="92" s="4" customFormat="1" spans="1:9">
      <c r="A92" s="5">
        <v>999224068402734</v>
      </c>
      <c r="B92" s="6">
        <v>45058</v>
      </c>
      <c r="C92" s="6">
        <v>45060</v>
      </c>
      <c r="D92" s="4">
        <v>1408</v>
      </c>
      <c r="E92" s="4" t="str">
        <f>VLOOKUP(A92,HOP!A:L,12,0)</f>
        <v>1408.00</v>
      </c>
      <c r="F92" s="4" t="str">
        <f>VLOOKUP(A92,HOP!A:C,3,0)</f>
        <v>3346472</v>
      </c>
      <c r="G92" s="4">
        <f t="shared" si="4"/>
        <v>0</v>
      </c>
      <c r="H92" s="4" t="str">
        <f t="shared" si="5"/>
        <v>，3346472</v>
      </c>
      <c r="I92" s="4" t="str">
        <f>VLOOKUP(A92,HOP!A:U,21,0)</f>
        <v>直采</v>
      </c>
    </row>
    <row r="93" s="4" customFormat="1" spans="1:9">
      <c r="A93" s="5">
        <v>999224068431973</v>
      </c>
      <c r="B93" s="6">
        <v>45057</v>
      </c>
      <c r="C93" s="6">
        <v>45060</v>
      </c>
      <c r="D93" s="4">
        <v>2640</v>
      </c>
      <c r="E93" s="4" t="str">
        <f>VLOOKUP(A93,HOP!A:L,12,0)</f>
        <v>2640.00</v>
      </c>
      <c r="F93" s="4" t="str">
        <f>VLOOKUP(A93,HOP!A:C,3,0)</f>
        <v>3346483</v>
      </c>
      <c r="G93" s="4">
        <f t="shared" si="4"/>
        <v>0</v>
      </c>
      <c r="H93" s="4" t="str">
        <f t="shared" si="5"/>
        <v>，3346483</v>
      </c>
      <c r="I93" s="4" t="str">
        <f>VLOOKUP(A93,HOP!A:U,21,0)</f>
        <v>直采</v>
      </c>
    </row>
    <row r="94" s="4" customFormat="1" spans="1:9">
      <c r="A94" s="5">
        <v>999224070055824</v>
      </c>
      <c r="B94" s="6">
        <v>45059</v>
      </c>
      <c r="C94" s="6">
        <v>45060</v>
      </c>
      <c r="D94" s="4">
        <v>416</v>
      </c>
      <c r="E94" s="4" t="str">
        <f>VLOOKUP(A94,HOP!A:L,12,0)</f>
        <v>416.00</v>
      </c>
      <c r="F94" s="4" t="str">
        <f>VLOOKUP(A94,HOP!A:C,3,0)</f>
        <v>3346516</v>
      </c>
      <c r="G94" s="4">
        <f t="shared" si="4"/>
        <v>0</v>
      </c>
      <c r="H94" s="4" t="str">
        <f t="shared" si="5"/>
        <v>，3346516</v>
      </c>
      <c r="I94" s="4" t="str">
        <f>VLOOKUP(A94,HOP!A:U,21,0)</f>
        <v>直采</v>
      </c>
    </row>
    <row r="95" s="4" customFormat="1" hidden="1" spans="1:9">
      <c r="A95" s="5">
        <v>999224071718113</v>
      </c>
      <c r="B95" s="6">
        <v>45057</v>
      </c>
      <c r="C95" s="6">
        <v>45060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spans="1:9">
      <c r="A96" s="5">
        <v>999224072501347</v>
      </c>
      <c r="B96" s="6">
        <v>45058</v>
      </c>
      <c r="C96" s="6">
        <v>45060</v>
      </c>
      <c r="D96" s="4">
        <v>662</v>
      </c>
      <c r="E96" s="4" t="str">
        <f>VLOOKUP(A96,HOP!A:L,12,0)</f>
        <v>662.00</v>
      </c>
      <c r="F96" s="4" t="str">
        <f>VLOOKUP(A96,HOP!A:C,3,0)</f>
        <v>3346879</v>
      </c>
      <c r="G96" s="4">
        <f t="shared" si="4"/>
        <v>0</v>
      </c>
      <c r="H96" s="4" t="str">
        <f t="shared" si="5"/>
        <v>，3346879</v>
      </c>
      <c r="I96" s="4" t="str">
        <f>VLOOKUP(A96,HOP!A:U,21,0)</f>
        <v>直采</v>
      </c>
    </row>
    <row r="97" s="4" customFormat="1" spans="1:9">
      <c r="A97" s="5">
        <v>999224072528916</v>
      </c>
      <c r="B97" s="6">
        <v>45057</v>
      </c>
      <c r="C97" s="6">
        <v>45060</v>
      </c>
      <c r="D97" s="4">
        <v>2416</v>
      </c>
      <c r="E97" s="4" t="str">
        <f>VLOOKUP(A97,HOP!A:L,12,0)</f>
        <v>2416.00</v>
      </c>
      <c r="F97" s="4" t="str">
        <f>VLOOKUP(A97,HOP!A:C,3,0)</f>
        <v>3346883</v>
      </c>
      <c r="G97" s="4">
        <f t="shared" si="4"/>
        <v>0</v>
      </c>
      <c r="H97" s="4" t="str">
        <f t="shared" si="5"/>
        <v>，3346883</v>
      </c>
      <c r="I97" s="4" t="str">
        <f>VLOOKUP(A97,HOP!A:U,21,0)</f>
        <v>直采</v>
      </c>
    </row>
    <row r="98" s="4" customFormat="1" spans="1:9">
      <c r="A98" s="5">
        <v>999224074018640</v>
      </c>
      <c r="B98" s="6">
        <v>45059</v>
      </c>
      <c r="C98" s="6">
        <v>45060</v>
      </c>
      <c r="D98" s="4">
        <v>455</v>
      </c>
      <c r="E98" s="4" t="str">
        <f>VLOOKUP(A98,HOP!A:L,12,0)</f>
        <v>455.00</v>
      </c>
      <c r="F98" s="4" t="str">
        <f>VLOOKUP(A98,HOP!A:C,3,0)</f>
        <v>3347367</v>
      </c>
      <c r="G98" s="4">
        <f t="shared" si="4"/>
        <v>0</v>
      </c>
      <c r="H98" s="4" t="str">
        <f t="shared" si="5"/>
        <v>，3347367</v>
      </c>
      <c r="I98" s="4" t="str">
        <f>VLOOKUP(A98,HOP!A:U,21,0)</f>
        <v>直采</v>
      </c>
    </row>
    <row r="99" s="4" customFormat="1" spans="1:9">
      <c r="A99" s="5">
        <v>999224074137577</v>
      </c>
      <c r="B99" s="6">
        <v>45058</v>
      </c>
      <c r="C99" s="6">
        <v>45060</v>
      </c>
      <c r="D99" s="4">
        <v>1280</v>
      </c>
      <c r="E99" s="4" t="str">
        <f>VLOOKUP(A99,HOP!A:L,12,0)</f>
        <v>1280.00</v>
      </c>
      <c r="F99" s="4" t="str">
        <f>VLOOKUP(A99,HOP!A:C,3,0)</f>
        <v>3347391</v>
      </c>
      <c r="G99" s="4">
        <f t="shared" ref="G99:G130" si="6">D99-E99</f>
        <v>0</v>
      </c>
      <c r="H99" s="4" t="str">
        <f t="shared" ref="H99:H130" si="7">$H$1&amp;F99</f>
        <v>，3347391</v>
      </c>
      <c r="I99" s="4" t="str">
        <f>VLOOKUP(A99,HOP!A:U,21,0)</f>
        <v>直采</v>
      </c>
    </row>
    <row r="100" s="4" customFormat="1" spans="1:9">
      <c r="A100" s="5">
        <v>999224075194269</v>
      </c>
      <c r="B100" s="6">
        <v>45058</v>
      </c>
      <c r="C100" s="6">
        <v>45060</v>
      </c>
      <c r="D100" s="4">
        <v>3157</v>
      </c>
      <c r="E100" s="4" t="str">
        <f>VLOOKUP(A100,HOP!A:L,12,0)</f>
        <v>3157.00</v>
      </c>
      <c r="F100" s="4" t="str">
        <f>VLOOKUP(A100,HOP!A:C,3,0)</f>
        <v>3347775</v>
      </c>
      <c r="G100" s="4">
        <f t="shared" si="6"/>
        <v>0</v>
      </c>
      <c r="H100" s="4" t="str">
        <f t="shared" si="7"/>
        <v>，3347775</v>
      </c>
      <c r="I100" s="4" t="str">
        <f>VLOOKUP(A100,HOP!A:U,21,0)</f>
        <v>直采</v>
      </c>
    </row>
    <row r="101" s="4" customFormat="1" spans="1:9">
      <c r="A101" s="5">
        <v>999224075280303</v>
      </c>
      <c r="B101" s="6">
        <v>45058</v>
      </c>
      <c r="C101" s="6">
        <v>45060</v>
      </c>
      <c r="D101" s="4">
        <v>868</v>
      </c>
      <c r="E101" s="4" t="str">
        <f>VLOOKUP(A101,HOP!A:L,12,0)</f>
        <v>868.00</v>
      </c>
      <c r="F101" s="4" t="str">
        <f>VLOOKUP(A101,HOP!A:C,3,0)</f>
        <v>3347803</v>
      </c>
      <c r="G101" s="4">
        <f t="shared" si="6"/>
        <v>0</v>
      </c>
      <c r="H101" s="4" t="str">
        <f t="shared" si="7"/>
        <v>，3347803</v>
      </c>
      <c r="I101" s="4" t="str">
        <f>VLOOKUP(A101,HOP!A:U,21,0)</f>
        <v>直采</v>
      </c>
    </row>
    <row r="102" s="4" customFormat="1" spans="1:9">
      <c r="A102" s="5">
        <v>999224076004154</v>
      </c>
      <c r="B102" s="6">
        <v>45059</v>
      </c>
      <c r="C102" s="6">
        <v>45060</v>
      </c>
      <c r="D102" s="4">
        <v>470</v>
      </c>
      <c r="E102" s="4" t="str">
        <f>VLOOKUP(A102,HOP!A:L,12,0)</f>
        <v>470.00</v>
      </c>
      <c r="F102" s="4" t="str">
        <f>VLOOKUP(A102,HOP!A:C,3,0)</f>
        <v>3348075</v>
      </c>
      <c r="G102" s="4">
        <f t="shared" si="6"/>
        <v>0</v>
      </c>
      <c r="H102" s="4" t="str">
        <f t="shared" si="7"/>
        <v>，3348075</v>
      </c>
      <c r="I102" s="4" t="str">
        <f>VLOOKUP(A102,HOP!A:U,21,0)</f>
        <v>直采</v>
      </c>
    </row>
    <row r="103" s="4" customFormat="1" spans="1:9">
      <c r="A103" s="5">
        <v>999224076193091</v>
      </c>
      <c r="B103" s="6">
        <v>45057</v>
      </c>
      <c r="C103" s="6">
        <v>45060</v>
      </c>
      <c r="D103" s="4">
        <v>1038</v>
      </c>
      <c r="E103" s="4" t="str">
        <f>VLOOKUP(A103,HOP!A:L,12,0)</f>
        <v>1038.00</v>
      </c>
      <c r="F103" s="4" t="str">
        <f>VLOOKUP(A103,HOP!A:C,3,0)</f>
        <v>3348136</v>
      </c>
      <c r="G103" s="4">
        <f t="shared" si="6"/>
        <v>0</v>
      </c>
      <c r="H103" s="4" t="str">
        <f t="shared" si="7"/>
        <v>，3348136</v>
      </c>
      <c r="I103" s="4" t="str">
        <f>VLOOKUP(A103,HOP!A:U,21,0)</f>
        <v>直采</v>
      </c>
    </row>
    <row r="104" s="4" customFormat="1" spans="1:9">
      <c r="A104" s="5">
        <v>999224076426423</v>
      </c>
      <c r="B104" s="6">
        <v>45059</v>
      </c>
      <c r="C104" s="6">
        <v>45060</v>
      </c>
      <c r="D104" s="4">
        <v>369</v>
      </c>
      <c r="E104" s="4" t="str">
        <f>VLOOKUP(A104,HOP!A:L,12,0)</f>
        <v>369.00</v>
      </c>
      <c r="F104" s="4" t="str">
        <f>VLOOKUP(A104,HOP!A:C,3,0)</f>
        <v>3348324</v>
      </c>
      <c r="G104" s="4">
        <f t="shared" si="6"/>
        <v>0</v>
      </c>
      <c r="H104" s="4" t="str">
        <f t="shared" si="7"/>
        <v>，3348324</v>
      </c>
      <c r="I104" s="4" t="str">
        <f>VLOOKUP(A104,HOP!A:U,21,0)</f>
        <v>直采</v>
      </c>
    </row>
    <row r="105" s="4" customFormat="1" spans="1:9">
      <c r="A105" s="5">
        <v>999224077023606</v>
      </c>
      <c r="B105" s="6">
        <v>45059</v>
      </c>
      <c r="C105" s="6">
        <v>45060</v>
      </c>
      <c r="D105" s="4">
        <v>434</v>
      </c>
      <c r="E105" s="4" t="str">
        <f>VLOOKUP(A105,HOP!A:L,12,0)</f>
        <v>434.00</v>
      </c>
      <c r="F105" s="4" t="str">
        <f>VLOOKUP(A105,HOP!A:C,3,0)</f>
        <v>3348479</v>
      </c>
      <c r="G105" s="4">
        <f t="shared" si="6"/>
        <v>0</v>
      </c>
      <c r="H105" s="4" t="str">
        <f t="shared" si="7"/>
        <v>，3348479</v>
      </c>
      <c r="I105" s="4" t="str">
        <f>VLOOKUP(A105,HOP!A:U,21,0)</f>
        <v>直采</v>
      </c>
    </row>
    <row r="106" s="4" customFormat="1" spans="1:9">
      <c r="A106" s="5">
        <v>999224077193642</v>
      </c>
      <c r="B106" s="6">
        <v>45057</v>
      </c>
      <c r="C106" s="6">
        <v>45060</v>
      </c>
      <c r="D106" s="4">
        <v>5564</v>
      </c>
      <c r="E106" s="4" t="str">
        <f>VLOOKUP(A106,HOP!A:L,12,0)</f>
        <v>5564.00</v>
      </c>
      <c r="F106" s="4" t="str">
        <f>VLOOKUP(A106,HOP!A:C,3,0)</f>
        <v>3348568</v>
      </c>
      <c r="G106" s="4">
        <f t="shared" si="6"/>
        <v>0</v>
      </c>
      <c r="H106" s="4" t="str">
        <f t="shared" si="7"/>
        <v>，3348568</v>
      </c>
      <c r="I106" s="4" t="str">
        <f>VLOOKUP(A106,HOP!A:U,21,0)</f>
        <v>直采</v>
      </c>
    </row>
    <row r="107" s="4" customFormat="1" spans="1:9">
      <c r="A107" s="5">
        <v>999224075706674</v>
      </c>
      <c r="B107" s="6">
        <v>45059</v>
      </c>
      <c r="C107" s="6">
        <v>45060</v>
      </c>
      <c r="D107" s="4">
        <v>470</v>
      </c>
      <c r="E107" s="4" t="str">
        <f>VLOOKUP(A107,HOP!A:L,12,0)</f>
        <v>470.00</v>
      </c>
      <c r="F107" s="4" t="str">
        <f>VLOOKUP(A107,HOP!A:C,3,0)</f>
        <v>3347995</v>
      </c>
      <c r="G107" s="4">
        <f t="shared" si="6"/>
        <v>0</v>
      </c>
      <c r="H107" s="4" t="str">
        <f t="shared" si="7"/>
        <v>，3347995</v>
      </c>
      <c r="I107" s="4" t="str">
        <f>VLOOKUP(A107,HOP!A:U,21,0)</f>
        <v>直采</v>
      </c>
    </row>
    <row r="108" s="4" customFormat="1" spans="1:9">
      <c r="A108" s="5">
        <v>999224078606458</v>
      </c>
      <c r="B108" s="6">
        <v>45057</v>
      </c>
      <c r="C108" s="6">
        <v>45060</v>
      </c>
      <c r="D108" s="4">
        <v>780</v>
      </c>
      <c r="E108" s="4" t="str">
        <f>VLOOKUP(A108,HOP!A:L,12,0)</f>
        <v>780.00</v>
      </c>
      <c r="F108" s="4" t="str">
        <f>VLOOKUP(A108,HOP!A:C,3,0)</f>
        <v>3349103</v>
      </c>
      <c r="G108" s="4">
        <f t="shared" si="6"/>
        <v>0</v>
      </c>
      <c r="H108" s="4" t="str">
        <f t="shared" si="7"/>
        <v>，3349103</v>
      </c>
      <c r="I108" s="4" t="str">
        <f>VLOOKUP(A108,HOP!A:U,21,0)</f>
        <v>直采</v>
      </c>
    </row>
    <row r="109" s="4" customFormat="1" spans="1:9">
      <c r="A109" s="5">
        <v>999224080149476</v>
      </c>
      <c r="B109" s="6">
        <v>45058</v>
      </c>
      <c r="C109" s="6">
        <v>45060</v>
      </c>
      <c r="D109" s="4">
        <v>2862</v>
      </c>
      <c r="E109" s="4" t="str">
        <f>VLOOKUP(A109,HOP!A:L,12,0)</f>
        <v>2862.00</v>
      </c>
      <c r="F109" s="4" t="str">
        <f>VLOOKUP(A109,HOP!A:C,3,0)</f>
        <v>3349620</v>
      </c>
      <c r="G109" s="4">
        <f t="shared" si="6"/>
        <v>0</v>
      </c>
      <c r="H109" s="4" t="str">
        <f t="shared" si="7"/>
        <v>，3349620</v>
      </c>
      <c r="I109" s="4" t="str">
        <f>VLOOKUP(A109,HOP!A:U,21,0)</f>
        <v>直采</v>
      </c>
    </row>
    <row r="110" s="4" customFormat="1" spans="1:9">
      <c r="A110" s="5">
        <v>999224080428483</v>
      </c>
      <c r="B110" s="6">
        <v>45056</v>
      </c>
      <c r="C110" s="6">
        <v>45060</v>
      </c>
      <c r="D110" s="4">
        <v>2436</v>
      </c>
      <c r="E110" s="4" t="str">
        <f>VLOOKUP(A110,HOP!A:L,12,0)</f>
        <v>2436.00</v>
      </c>
      <c r="F110" s="4" t="str">
        <f>VLOOKUP(A110,HOP!A:C,3,0)</f>
        <v>3349700</v>
      </c>
      <c r="G110" s="4">
        <f t="shared" si="6"/>
        <v>0</v>
      </c>
      <c r="H110" s="4" t="str">
        <f t="shared" si="7"/>
        <v>，3349700</v>
      </c>
      <c r="I110" s="4" t="str">
        <f>VLOOKUP(A110,HOP!A:U,21,0)</f>
        <v>直采</v>
      </c>
    </row>
    <row r="111" s="4" customFormat="1" spans="1:9">
      <c r="A111" s="5">
        <v>999224081802870</v>
      </c>
      <c r="B111" s="6">
        <v>45058</v>
      </c>
      <c r="C111" s="6">
        <v>45060</v>
      </c>
      <c r="D111" s="4">
        <v>8120</v>
      </c>
      <c r="E111" s="4" t="str">
        <f>VLOOKUP(A111,HOP!A:L,12,0)</f>
        <v>8120.00</v>
      </c>
      <c r="F111" s="4" t="str">
        <f>VLOOKUP(A111,HOP!A:C,3,0)</f>
        <v>3350393</v>
      </c>
      <c r="G111" s="4">
        <f t="shared" si="6"/>
        <v>0</v>
      </c>
      <c r="H111" s="4" t="str">
        <f t="shared" si="7"/>
        <v>，3350393</v>
      </c>
      <c r="I111" s="4" t="str">
        <f>VLOOKUP(A111,HOP!A:U,21,0)</f>
        <v>直采</v>
      </c>
    </row>
    <row r="112" s="4" customFormat="1" spans="1:9">
      <c r="A112" s="5">
        <v>999224081861920</v>
      </c>
      <c r="B112" s="6">
        <v>45058</v>
      </c>
      <c r="C112" s="6">
        <v>45060</v>
      </c>
      <c r="D112" s="4">
        <v>4320</v>
      </c>
      <c r="E112" s="4" t="str">
        <f>VLOOKUP(A112,HOP!A:L,12,0)</f>
        <v>4320.00</v>
      </c>
      <c r="F112" s="4" t="str">
        <f>VLOOKUP(A112,HOP!A:C,3,0)</f>
        <v>3350422</v>
      </c>
      <c r="G112" s="4">
        <f t="shared" si="6"/>
        <v>0</v>
      </c>
      <c r="H112" s="4" t="str">
        <f t="shared" si="7"/>
        <v>，3350422</v>
      </c>
      <c r="I112" s="4" t="str">
        <f>VLOOKUP(A112,HOP!A:U,21,0)</f>
        <v>直采</v>
      </c>
    </row>
    <row r="113" s="4" customFormat="1" spans="1:9">
      <c r="A113" s="5">
        <v>999224082122848</v>
      </c>
      <c r="B113" s="6">
        <v>45058</v>
      </c>
      <c r="C113" s="6">
        <v>45060</v>
      </c>
      <c r="D113" s="4">
        <v>920</v>
      </c>
      <c r="E113" s="4" t="str">
        <f>VLOOKUP(A113,HOP!A:L,12,0)</f>
        <v>920.00</v>
      </c>
      <c r="F113" s="4" t="str">
        <f>VLOOKUP(A113,HOP!A:C,3,0)</f>
        <v>3350604</v>
      </c>
      <c r="G113" s="4">
        <f t="shared" si="6"/>
        <v>0</v>
      </c>
      <c r="H113" s="4" t="str">
        <f t="shared" si="7"/>
        <v>，3350604</v>
      </c>
      <c r="I113" s="4" t="str">
        <f>VLOOKUP(A113,HOP!A:U,21,0)</f>
        <v>直采</v>
      </c>
    </row>
    <row r="114" s="4" customFormat="1" spans="1:9">
      <c r="A114" s="5">
        <v>999224082382678</v>
      </c>
      <c r="B114" s="6">
        <v>45058</v>
      </c>
      <c r="C114" s="6">
        <v>45060</v>
      </c>
      <c r="D114" s="4">
        <v>2100</v>
      </c>
      <c r="E114" s="4" t="str">
        <f>VLOOKUP(A114,HOP!A:L,12,0)</f>
        <v>2100.00</v>
      </c>
      <c r="F114" s="4" t="str">
        <f>VLOOKUP(A114,HOP!A:C,3,0)</f>
        <v>3350718</v>
      </c>
      <c r="G114" s="4">
        <f t="shared" si="6"/>
        <v>0</v>
      </c>
      <c r="H114" s="4" t="str">
        <f t="shared" si="7"/>
        <v>，3350718</v>
      </c>
      <c r="I114" s="4" t="str">
        <f>VLOOKUP(A114,HOP!A:U,21,0)</f>
        <v>直采</v>
      </c>
    </row>
    <row r="115" s="4" customFormat="1" spans="1:9">
      <c r="A115" s="5">
        <v>999224082626227</v>
      </c>
      <c r="B115" s="6">
        <v>45057</v>
      </c>
      <c r="C115" s="6">
        <v>45060</v>
      </c>
      <c r="D115" s="4">
        <v>3870</v>
      </c>
      <c r="E115" s="4" t="str">
        <f>VLOOKUP(A115,HOP!A:L,12,0)</f>
        <v>3870.00</v>
      </c>
      <c r="F115" s="4" t="str">
        <f>VLOOKUP(A115,HOP!A:C,3,0)</f>
        <v>3350824</v>
      </c>
      <c r="G115" s="4">
        <f t="shared" si="6"/>
        <v>0</v>
      </c>
      <c r="H115" s="4" t="str">
        <f t="shared" si="7"/>
        <v>，3350824</v>
      </c>
      <c r="I115" s="4" t="str">
        <f>VLOOKUP(A115,HOP!A:U,21,0)</f>
        <v>直采</v>
      </c>
    </row>
    <row r="116" s="4" customFormat="1" spans="1:9">
      <c r="A116" s="5">
        <v>999224083076116</v>
      </c>
      <c r="B116" s="6">
        <v>45059</v>
      </c>
      <c r="C116" s="6">
        <v>45060</v>
      </c>
      <c r="D116" s="4">
        <v>1400</v>
      </c>
      <c r="E116" s="4" t="str">
        <f>VLOOKUP(A116,HOP!A:L,12,0)</f>
        <v>1400.00</v>
      </c>
      <c r="F116" s="4" t="str">
        <f>VLOOKUP(A116,HOP!A:C,3,0)</f>
        <v>3350942</v>
      </c>
      <c r="G116" s="4">
        <f t="shared" si="6"/>
        <v>0</v>
      </c>
      <c r="H116" s="4" t="str">
        <f t="shared" si="7"/>
        <v>，3350942</v>
      </c>
      <c r="I116" s="4" t="str">
        <f>VLOOKUP(A116,HOP!A:U,21,0)</f>
        <v>直采</v>
      </c>
    </row>
    <row r="117" s="4" customFormat="1" spans="1:9">
      <c r="A117" s="5">
        <v>999224083577926</v>
      </c>
      <c r="B117" s="6">
        <v>45059</v>
      </c>
      <c r="C117" s="6">
        <v>45060</v>
      </c>
      <c r="D117" s="4">
        <v>864</v>
      </c>
      <c r="E117" s="4" t="str">
        <f>VLOOKUP(A117,HOP!A:L,12,0)</f>
        <v>864.00</v>
      </c>
      <c r="F117" s="4" t="str">
        <f>VLOOKUP(A117,HOP!A:C,3,0)</f>
        <v>3351308</v>
      </c>
      <c r="G117" s="4">
        <f t="shared" si="6"/>
        <v>0</v>
      </c>
      <c r="H117" s="4" t="str">
        <f t="shared" si="7"/>
        <v>，3351308</v>
      </c>
      <c r="I117" s="4" t="str">
        <f>VLOOKUP(A117,HOP!A:U,21,0)</f>
        <v>直采</v>
      </c>
    </row>
    <row r="118" s="4" customFormat="1" spans="1:9">
      <c r="A118" s="5">
        <v>999224083587533</v>
      </c>
      <c r="B118" s="6">
        <v>45059</v>
      </c>
      <c r="C118" s="6">
        <v>45060</v>
      </c>
      <c r="D118" s="4">
        <v>798</v>
      </c>
      <c r="E118" s="4" t="str">
        <f>VLOOKUP(A118,HOP!A:L,12,0)</f>
        <v>798.00</v>
      </c>
      <c r="F118" s="4" t="str">
        <f>VLOOKUP(A118,HOP!A:C,3,0)</f>
        <v>3351342</v>
      </c>
      <c r="G118" s="4">
        <f t="shared" si="6"/>
        <v>0</v>
      </c>
      <c r="H118" s="4" t="str">
        <f t="shared" si="7"/>
        <v>，3351342</v>
      </c>
      <c r="I118" s="4" t="str">
        <f>VLOOKUP(A118,HOP!A:U,21,0)</f>
        <v>直采</v>
      </c>
    </row>
    <row r="119" s="4" customFormat="1" spans="1:9">
      <c r="A119" s="5">
        <v>999224084079186</v>
      </c>
      <c r="B119" s="6">
        <v>45057</v>
      </c>
      <c r="C119" s="6">
        <v>45060</v>
      </c>
      <c r="D119" s="4">
        <v>5661</v>
      </c>
      <c r="E119" s="4" t="str">
        <f>VLOOKUP(A119,HOP!A:L,12,0)</f>
        <v>5661.00</v>
      </c>
      <c r="F119" s="4" t="str">
        <f>VLOOKUP(A119,HOP!A:C,3,0)</f>
        <v>3351726</v>
      </c>
      <c r="G119" s="4">
        <f t="shared" si="6"/>
        <v>0</v>
      </c>
      <c r="H119" s="4" t="str">
        <f t="shared" si="7"/>
        <v>，3351726</v>
      </c>
      <c r="I119" s="4" t="str">
        <f>VLOOKUP(A119,HOP!A:U,21,0)</f>
        <v>直采</v>
      </c>
    </row>
    <row r="120" s="4" customFormat="1" spans="1:9">
      <c r="A120" s="5">
        <v>999224084269157</v>
      </c>
      <c r="B120" s="6">
        <v>45059</v>
      </c>
      <c r="C120" s="6">
        <v>45060</v>
      </c>
      <c r="D120" s="4">
        <v>766</v>
      </c>
      <c r="E120" s="4" t="str">
        <f>VLOOKUP(A120,HOP!A:L,12,0)</f>
        <v>766.00</v>
      </c>
      <c r="F120" s="4" t="str">
        <f>VLOOKUP(A120,HOP!A:C,3,0)</f>
        <v>3351802</v>
      </c>
      <c r="G120" s="4">
        <f t="shared" si="6"/>
        <v>0</v>
      </c>
      <c r="H120" s="4" t="str">
        <f t="shared" si="7"/>
        <v>，3351802</v>
      </c>
      <c r="I120" s="4" t="str">
        <f>VLOOKUP(A120,HOP!A:U,21,0)</f>
        <v>直采</v>
      </c>
    </row>
    <row r="121" s="4" customFormat="1" spans="1:9">
      <c r="A121" s="5">
        <v>999224087358769</v>
      </c>
      <c r="B121" s="6">
        <v>45059</v>
      </c>
      <c r="C121" s="6">
        <v>45060</v>
      </c>
      <c r="D121" s="4">
        <v>3537</v>
      </c>
      <c r="E121" s="4" t="str">
        <f>VLOOKUP(A121,HOP!A:L,12,0)</f>
        <v>3537.00</v>
      </c>
      <c r="F121" s="4" t="str">
        <f>VLOOKUP(A121,HOP!A:C,3,0)</f>
        <v>3351894</v>
      </c>
      <c r="G121" s="4">
        <f t="shared" si="6"/>
        <v>0</v>
      </c>
      <c r="H121" s="4" t="str">
        <f t="shared" si="7"/>
        <v>，3351894</v>
      </c>
      <c r="I121" s="4" t="str">
        <f>VLOOKUP(A121,HOP!A:U,21,0)</f>
        <v>直采</v>
      </c>
    </row>
    <row r="122" s="4" customFormat="1" spans="1:9">
      <c r="A122" s="5">
        <v>999224090471571</v>
      </c>
      <c r="B122" s="6">
        <v>45057</v>
      </c>
      <c r="C122" s="6">
        <v>45060</v>
      </c>
      <c r="D122" s="4">
        <v>2442</v>
      </c>
      <c r="E122" s="4" t="str">
        <f>VLOOKUP(A122,HOP!A:L,12,0)</f>
        <v>2442.00</v>
      </c>
      <c r="F122" s="4" t="str">
        <f>VLOOKUP(A122,HOP!A:C,3,0)</f>
        <v>3352572</v>
      </c>
      <c r="G122" s="4">
        <f t="shared" si="6"/>
        <v>0</v>
      </c>
      <c r="H122" s="4" t="str">
        <f t="shared" si="7"/>
        <v>，3352572</v>
      </c>
      <c r="I122" s="4" t="str">
        <f>VLOOKUP(A122,HOP!A:U,21,0)</f>
        <v>直采</v>
      </c>
    </row>
    <row r="123" s="4" customFormat="1" spans="1:9">
      <c r="A123" s="5">
        <v>999224091507849</v>
      </c>
      <c r="B123" s="6">
        <v>45058</v>
      </c>
      <c r="C123" s="6">
        <v>45060</v>
      </c>
      <c r="D123" s="4">
        <v>1416</v>
      </c>
      <c r="E123" s="4" t="str">
        <f>VLOOKUP(A123,HOP!A:L,12,0)</f>
        <v>1416.00</v>
      </c>
      <c r="F123" s="4" t="str">
        <f>VLOOKUP(A123,HOP!A:C,3,0)</f>
        <v>3352968</v>
      </c>
      <c r="G123" s="4">
        <f t="shared" si="6"/>
        <v>0</v>
      </c>
      <c r="H123" s="4" t="str">
        <f t="shared" si="7"/>
        <v>，3352968</v>
      </c>
      <c r="I123" s="4" t="str">
        <f>VLOOKUP(A123,HOP!A:U,21,0)</f>
        <v>直采</v>
      </c>
    </row>
    <row r="124" s="4" customFormat="1" spans="1:9">
      <c r="A124" s="5">
        <v>999224091548981</v>
      </c>
      <c r="B124" s="6">
        <v>45058</v>
      </c>
      <c r="C124" s="6">
        <v>45060</v>
      </c>
      <c r="D124" s="4">
        <v>536</v>
      </c>
      <c r="E124" s="4" t="str">
        <f>VLOOKUP(A124,HOP!A:L,12,0)</f>
        <v>536.00</v>
      </c>
      <c r="F124" s="4" t="str">
        <f>VLOOKUP(A124,HOP!A:C,3,0)</f>
        <v>3352976</v>
      </c>
      <c r="G124" s="4">
        <f t="shared" si="6"/>
        <v>0</v>
      </c>
      <c r="H124" s="4" t="str">
        <f t="shared" si="7"/>
        <v>，3352976</v>
      </c>
      <c r="I124" s="4" t="str">
        <f>VLOOKUP(A124,HOP!A:U,21,0)</f>
        <v>直采</v>
      </c>
    </row>
    <row r="125" s="4" customFormat="1" spans="1:9">
      <c r="A125" s="5">
        <v>999224092488073</v>
      </c>
      <c r="B125" s="6">
        <v>45059</v>
      </c>
      <c r="C125" s="6">
        <v>45060</v>
      </c>
      <c r="D125" s="4">
        <v>494</v>
      </c>
      <c r="E125" s="4" t="str">
        <f>VLOOKUP(A125,HOP!A:L,12,0)</f>
        <v>494.00</v>
      </c>
      <c r="F125" s="4" t="str">
        <f>VLOOKUP(A125,HOP!A:C,3,0)</f>
        <v>3353471</v>
      </c>
      <c r="G125" s="4">
        <f t="shared" si="6"/>
        <v>0</v>
      </c>
      <c r="H125" s="4" t="str">
        <f t="shared" si="7"/>
        <v>，3353471</v>
      </c>
      <c r="I125" s="4" t="str">
        <f>VLOOKUP(A125,HOP!A:U,21,0)</f>
        <v>直采</v>
      </c>
    </row>
    <row r="126" s="4" customFormat="1" spans="1:9">
      <c r="A126" s="5">
        <v>999224095877376</v>
      </c>
      <c r="B126" s="6">
        <v>45058</v>
      </c>
      <c r="C126" s="6">
        <v>45060</v>
      </c>
      <c r="D126" s="4">
        <v>1755</v>
      </c>
      <c r="E126" s="4" t="str">
        <f>VLOOKUP(A126,HOP!A:L,12,0)</f>
        <v>1755.00</v>
      </c>
      <c r="F126" s="4" t="str">
        <f>VLOOKUP(A126,HOP!A:C,3,0)</f>
        <v>3354778</v>
      </c>
      <c r="G126" s="4">
        <f t="shared" si="6"/>
        <v>0</v>
      </c>
      <c r="H126" s="4" t="str">
        <f t="shared" si="7"/>
        <v>，3354778</v>
      </c>
      <c r="I126" s="4" t="str">
        <f>VLOOKUP(A126,HOP!A:U,21,0)</f>
        <v>直采</v>
      </c>
    </row>
    <row r="127" s="4" customFormat="1" spans="1:9">
      <c r="A127" s="5">
        <v>999224097867971</v>
      </c>
      <c r="B127" s="6">
        <v>45059</v>
      </c>
      <c r="C127" s="6">
        <v>45060</v>
      </c>
      <c r="D127" s="4">
        <v>540</v>
      </c>
      <c r="E127" s="4" t="str">
        <f>VLOOKUP(A127,HOP!A:L,12,0)</f>
        <v>540.00</v>
      </c>
      <c r="F127" s="4" t="str">
        <f>VLOOKUP(A127,HOP!A:C,3,0)</f>
        <v>3355598</v>
      </c>
      <c r="G127" s="4">
        <f t="shared" si="6"/>
        <v>0</v>
      </c>
      <c r="H127" s="4" t="str">
        <f t="shared" si="7"/>
        <v>，3355598</v>
      </c>
      <c r="I127" s="4" t="str">
        <f>VLOOKUP(A127,HOP!A:U,21,0)</f>
        <v>直采</v>
      </c>
    </row>
    <row r="128" s="4" customFormat="1" spans="1:9">
      <c r="A128" s="5">
        <v>999224097915094</v>
      </c>
      <c r="B128" s="6">
        <v>45059</v>
      </c>
      <c r="C128" s="6">
        <v>45060</v>
      </c>
      <c r="D128" s="4">
        <v>540</v>
      </c>
      <c r="E128" s="4" t="str">
        <f>VLOOKUP(A128,HOP!A:L,12,0)</f>
        <v>540.00</v>
      </c>
      <c r="F128" s="4" t="str">
        <f>VLOOKUP(A128,HOP!A:C,3,0)</f>
        <v>3355610</v>
      </c>
      <c r="G128" s="4">
        <f t="shared" si="6"/>
        <v>0</v>
      </c>
      <c r="H128" s="4" t="str">
        <f t="shared" si="7"/>
        <v>，3355610</v>
      </c>
      <c r="I128" s="4" t="str">
        <f>VLOOKUP(A128,HOP!A:U,21,0)</f>
        <v>直采</v>
      </c>
    </row>
    <row r="129" s="4" customFormat="1" spans="1:9">
      <c r="A129" s="5">
        <v>999224097943201</v>
      </c>
      <c r="B129" s="6">
        <v>45059</v>
      </c>
      <c r="C129" s="6">
        <v>45060</v>
      </c>
      <c r="D129" s="4">
        <v>540</v>
      </c>
      <c r="E129" s="4" t="str">
        <f>VLOOKUP(A129,HOP!A:L,12,0)</f>
        <v>540.00</v>
      </c>
      <c r="F129" s="4" t="str">
        <f>VLOOKUP(A129,HOP!A:C,3,0)</f>
        <v>3355617</v>
      </c>
      <c r="G129" s="4">
        <f t="shared" si="6"/>
        <v>0</v>
      </c>
      <c r="H129" s="4" t="str">
        <f t="shared" si="7"/>
        <v>，3355617</v>
      </c>
      <c r="I129" s="4" t="str">
        <f>VLOOKUP(A129,HOP!A:U,21,0)</f>
        <v>直采</v>
      </c>
    </row>
    <row r="130" s="4" customFormat="1" spans="1:9">
      <c r="A130" s="5">
        <v>999224097927519</v>
      </c>
      <c r="B130" s="6">
        <v>45059</v>
      </c>
      <c r="C130" s="6">
        <v>45060</v>
      </c>
      <c r="D130" s="4">
        <v>540</v>
      </c>
      <c r="E130" s="4" t="str">
        <f>VLOOKUP(A130,HOP!A:L,12,0)</f>
        <v>540.00</v>
      </c>
      <c r="F130" s="4" t="str">
        <f>VLOOKUP(A130,HOP!A:C,3,0)</f>
        <v>3355615</v>
      </c>
      <c r="G130" s="4">
        <f t="shared" si="6"/>
        <v>0</v>
      </c>
      <c r="H130" s="4" t="str">
        <f t="shared" si="7"/>
        <v>，3355615</v>
      </c>
      <c r="I130" s="4" t="str">
        <f>VLOOKUP(A130,HOP!A:U,21,0)</f>
        <v>直采</v>
      </c>
    </row>
    <row r="131" s="4" customFormat="1" spans="1:9">
      <c r="A131" s="5">
        <v>999224099383296</v>
      </c>
      <c r="B131" s="6">
        <v>45058</v>
      </c>
      <c r="C131" s="6">
        <v>45060</v>
      </c>
      <c r="D131" s="4">
        <v>1432</v>
      </c>
      <c r="E131" s="4" t="str">
        <f>VLOOKUP(A131,HOP!A:L,12,0)</f>
        <v>1432.00</v>
      </c>
      <c r="F131" s="4" t="str">
        <f>VLOOKUP(A131,HOP!A:C,3,0)</f>
        <v>3356466</v>
      </c>
      <c r="G131" s="4">
        <f t="shared" ref="G131:G162" si="8">D131-E131</f>
        <v>0</v>
      </c>
      <c r="H131" s="4" t="str">
        <f t="shared" ref="H131:H162" si="9">$H$1&amp;F131</f>
        <v>，3356466</v>
      </c>
      <c r="I131" s="4" t="str">
        <f>VLOOKUP(A131,HOP!A:U,21,0)</f>
        <v>直采</v>
      </c>
    </row>
    <row r="132" s="4" customFormat="1" spans="1:9">
      <c r="A132" s="5">
        <v>999224099720125</v>
      </c>
      <c r="B132" s="6">
        <v>45059</v>
      </c>
      <c r="C132" s="6">
        <v>45060</v>
      </c>
      <c r="D132" s="4">
        <v>200</v>
      </c>
      <c r="E132" s="4" t="str">
        <f>VLOOKUP(A132,HOP!A:L,12,0)</f>
        <v>200.00</v>
      </c>
      <c r="F132" s="4" t="str">
        <f>VLOOKUP(A132,HOP!A:C,3,0)</f>
        <v>3356594</v>
      </c>
      <c r="G132" s="4">
        <f t="shared" si="8"/>
        <v>0</v>
      </c>
      <c r="H132" s="4" t="str">
        <f t="shared" si="9"/>
        <v>，3356594</v>
      </c>
      <c r="I132" s="4" t="str">
        <f>VLOOKUP(A132,HOP!A:U,21,0)</f>
        <v>直采</v>
      </c>
    </row>
    <row r="133" s="4" customFormat="1" spans="1:9">
      <c r="A133" s="5">
        <v>999224100019738</v>
      </c>
      <c r="B133" s="6">
        <v>45059</v>
      </c>
      <c r="C133" s="6">
        <v>45060</v>
      </c>
      <c r="D133" s="4">
        <v>1095</v>
      </c>
      <c r="E133" s="4" t="str">
        <f>VLOOKUP(A133,HOP!A:L,12,0)</f>
        <v>1095.00</v>
      </c>
      <c r="F133" s="4" t="str">
        <f>VLOOKUP(A133,HOP!A:C,3,0)</f>
        <v>3356858</v>
      </c>
      <c r="G133" s="4">
        <f t="shared" si="8"/>
        <v>0</v>
      </c>
      <c r="H133" s="4" t="str">
        <f t="shared" si="9"/>
        <v>，3356858</v>
      </c>
      <c r="I133" s="4" t="str">
        <f>VLOOKUP(A133,HOP!A:U,21,0)</f>
        <v>直采</v>
      </c>
    </row>
    <row r="134" s="4" customFormat="1" spans="1:9">
      <c r="A134" s="5">
        <v>999224100179935</v>
      </c>
      <c r="B134" s="6">
        <v>45059</v>
      </c>
      <c r="C134" s="6">
        <v>45060</v>
      </c>
      <c r="D134" s="4">
        <v>256</v>
      </c>
      <c r="E134" s="4" t="str">
        <f>VLOOKUP(A134,HOP!A:L,12,0)</f>
        <v>256.00</v>
      </c>
      <c r="F134" s="4" t="str">
        <f>VLOOKUP(A134,HOP!A:C,3,0)</f>
        <v>3356911</v>
      </c>
      <c r="G134" s="4">
        <f t="shared" si="8"/>
        <v>0</v>
      </c>
      <c r="H134" s="4" t="str">
        <f t="shared" si="9"/>
        <v>，3356911</v>
      </c>
      <c r="I134" s="4" t="str">
        <f>VLOOKUP(A134,HOP!A:U,21,0)</f>
        <v>直采</v>
      </c>
    </row>
    <row r="135" s="4" customFormat="1" spans="1:9">
      <c r="A135" s="5">
        <v>999224100255993</v>
      </c>
      <c r="B135" s="6">
        <v>45058</v>
      </c>
      <c r="C135" s="6">
        <v>45060</v>
      </c>
      <c r="D135" s="4">
        <v>712</v>
      </c>
      <c r="E135" s="4" t="str">
        <f>VLOOKUP(A135,HOP!A:L,12,0)</f>
        <v>712.00</v>
      </c>
      <c r="F135" s="4" t="str">
        <f>VLOOKUP(A135,HOP!A:C,3,0)</f>
        <v>3356945</v>
      </c>
      <c r="G135" s="4">
        <f t="shared" si="8"/>
        <v>0</v>
      </c>
      <c r="H135" s="4" t="str">
        <f t="shared" si="9"/>
        <v>，3356945</v>
      </c>
      <c r="I135" s="4" t="str">
        <f>VLOOKUP(A135,HOP!A:U,21,0)</f>
        <v>直采</v>
      </c>
    </row>
    <row r="136" s="4" customFormat="1" spans="1:9">
      <c r="A136" s="5">
        <v>999224106204178</v>
      </c>
      <c r="B136" s="6">
        <v>45058</v>
      </c>
      <c r="C136" s="6">
        <v>45060</v>
      </c>
      <c r="D136" s="4">
        <v>1596</v>
      </c>
      <c r="E136" s="4" t="str">
        <f>VLOOKUP(A136,HOP!A:L,12,0)</f>
        <v>1596.00</v>
      </c>
      <c r="F136" s="4" t="str">
        <f>VLOOKUP(A136,HOP!A:C,3,0)</f>
        <v>3358622</v>
      </c>
      <c r="G136" s="4">
        <f t="shared" si="8"/>
        <v>0</v>
      </c>
      <c r="H136" s="4" t="str">
        <f t="shared" si="9"/>
        <v>，3358622</v>
      </c>
      <c r="I136" s="4" t="str">
        <f>VLOOKUP(A136,HOP!A:U,21,0)</f>
        <v>直采</v>
      </c>
    </row>
    <row r="137" s="4" customFormat="1" spans="1:9">
      <c r="A137" s="5">
        <v>999224106534896</v>
      </c>
      <c r="B137" s="6">
        <v>45059</v>
      </c>
      <c r="C137" s="6">
        <v>45060</v>
      </c>
      <c r="D137" s="4">
        <v>328</v>
      </c>
      <c r="E137" s="4" t="str">
        <f>VLOOKUP(A137,HOP!A:L,12,0)</f>
        <v>328.00</v>
      </c>
      <c r="F137" s="4" t="str">
        <f>VLOOKUP(A137,HOP!A:C,3,0)</f>
        <v>3358687</v>
      </c>
      <c r="G137" s="4">
        <f t="shared" si="8"/>
        <v>0</v>
      </c>
      <c r="H137" s="4" t="str">
        <f t="shared" si="9"/>
        <v>，3358687</v>
      </c>
      <c r="I137" s="4" t="str">
        <f>VLOOKUP(A137,HOP!A:U,21,0)</f>
        <v>直采</v>
      </c>
    </row>
    <row r="138" s="4" customFormat="1" spans="1:9">
      <c r="A138" s="5">
        <v>999224106755238</v>
      </c>
      <c r="B138" s="6">
        <v>45058</v>
      </c>
      <c r="C138" s="6">
        <v>45060</v>
      </c>
      <c r="D138" s="4">
        <v>2920</v>
      </c>
      <c r="E138" s="4" t="str">
        <f>VLOOKUP(A138,HOP!A:L,12,0)</f>
        <v>2920.00</v>
      </c>
      <c r="F138" s="4" t="str">
        <f>VLOOKUP(A138,HOP!A:C,3,0)</f>
        <v>3358730</v>
      </c>
      <c r="G138" s="4">
        <f t="shared" si="8"/>
        <v>0</v>
      </c>
      <c r="H138" s="4" t="str">
        <f t="shared" si="9"/>
        <v>，3358730</v>
      </c>
      <c r="I138" s="4" t="str">
        <f>VLOOKUP(A138,HOP!A:U,21,0)</f>
        <v>直采</v>
      </c>
    </row>
    <row r="139" s="4" customFormat="1" spans="1:9">
      <c r="A139" s="5">
        <v>999224107111624</v>
      </c>
      <c r="B139" s="6">
        <v>45058</v>
      </c>
      <c r="C139" s="6">
        <v>45060</v>
      </c>
      <c r="D139" s="4">
        <v>2440</v>
      </c>
      <c r="E139" s="4" t="str">
        <f>VLOOKUP(A139,HOP!A:L,12,0)</f>
        <v>2440.00</v>
      </c>
      <c r="F139" s="4" t="str">
        <f>VLOOKUP(A139,HOP!A:C,3,0)</f>
        <v>3358827</v>
      </c>
      <c r="G139" s="4">
        <f t="shared" si="8"/>
        <v>0</v>
      </c>
      <c r="H139" s="4" t="str">
        <f t="shared" si="9"/>
        <v>，3358827</v>
      </c>
      <c r="I139" s="4" t="str">
        <f>VLOOKUP(A139,HOP!A:U,21,0)</f>
        <v>直采</v>
      </c>
    </row>
    <row r="140" s="4" customFormat="1" spans="1:9">
      <c r="A140" s="5">
        <v>999224108254431</v>
      </c>
      <c r="B140" s="6">
        <v>45058</v>
      </c>
      <c r="C140" s="6">
        <v>45060</v>
      </c>
      <c r="D140" s="4">
        <v>860</v>
      </c>
      <c r="E140" s="4" t="str">
        <f>VLOOKUP(A140,HOP!A:L,12,0)</f>
        <v>860.00</v>
      </c>
      <c r="F140" s="4" t="str">
        <f>VLOOKUP(A140,HOP!A:C,3,0)</f>
        <v>3359156</v>
      </c>
      <c r="G140" s="4">
        <f t="shared" si="8"/>
        <v>0</v>
      </c>
      <c r="H140" s="4" t="str">
        <f t="shared" si="9"/>
        <v>，3359156</v>
      </c>
      <c r="I140" s="4" t="str">
        <f>VLOOKUP(A140,HOP!A:U,21,0)</f>
        <v>直采</v>
      </c>
    </row>
    <row r="141" s="4" customFormat="1" spans="1:9">
      <c r="A141" s="5">
        <v>999224108316130</v>
      </c>
      <c r="B141" s="6">
        <v>45058</v>
      </c>
      <c r="C141" s="6">
        <v>45060</v>
      </c>
      <c r="D141" s="4">
        <v>860</v>
      </c>
      <c r="E141" s="4" t="str">
        <f>VLOOKUP(A141,HOP!A:L,12,0)</f>
        <v>860.00</v>
      </c>
      <c r="F141" s="4" t="str">
        <f>VLOOKUP(A141,HOP!A:C,3,0)</f>
        <v>3359168</v>
      </c>
      <c r="G141" s="4">
        <f t="shared" si="8"/>
        <v>0</v>
      </c>
      <c r="H141" s="4" t="str">
        <f t="shared" si="9"/>
        <v>，3359168</v>
      </c>
      <c r="I141" s="4" t="str">
        <f>VLOOKUP(A141,HOP!A:U,21,0)</f>
        <v>直采</v>
      </c>
    </row>
    <row r="142" s="4" customFormat="1" spans="1:9">
      <c r="A142" s="5">
        <v>999224108687642</v>
      </c>
      <c r="B142" s="6">
        <v>45058</v>
      </c>
      <c r="C142" s="6">
        <v>45060</v>
      </c>
      <c r="D142" s="4">
        <v>2090</v>
      </c>
      <c r="E142" s="4" t="str">
        <f>VLOOKUP(A142,HOP!A:L,12,0)</f>
        <v>2090.00</v>
      </c>
      <c r="F142" s="4" t="str">
        <f>VLOOKUP(A142,HOP!A:C,3,0)</f>
        <v>3359235</v>
      </c>
      <c r="G142" s="4">
        <f t="shared" si="8"/>
        <v>0</v>
      </c>
      <c r="H142" s="4" t="str">
        <f t="shared" si="9"/>
        <v>，3359235</v>
      </c>
      <c r="I142" s="4" t="str">
        <f>VLOOKUP(A142,HOP!A:U,21,0)</f>
        <v>直采</v>
      </c>
    </row>
    <row r="143" s="4" customFormat="1" spans="1:9">
      <c r="A143" s="5">
        <v>999224109044801</v>
      </c>
      <c r="B143" s="6">
        <v>45058</v>
      </c>
      <c r="C143" s="6">
        <v>45060</v>
      </c>
      <c r="D143" s="4">
        <v>2602</v>
      </c>
      <c r="E143" s="4" t="str">
        <f>VLOOKUP(A143,HOP!A:L,12,0)</f>
        <v>2602.00</v>
      </c>
      <c r="F143" s="4" t="str">
        <f>VLOOKUP(A143,HOP!A:C,3,0)</f>
        <v>3359340</v>
      </c>
      <c r="G143" s="4">
        <f t="shared" si="8"/>
        <v>0</v>
      </c>
      <c r="H143" s="4" t="str">
        <f t="shared" si="9"/>
        <v>，3359340</v>
      </c>
      <c r="I143" s="4" t="str">
        <f>VLOOKUP(A143,HOP!A:U,21,0)</f>
        <v>直采</v>
      </c>
    </row>
    <row r="144" s="4" customFormat="1" spans="1:9">
      <c r="A144" s="5">
        <v>999224100323811</v>
      </c>
      <c r="B144" s="6">
        <v>45058</v>
      </c>
      <c r="C144" s="6">
        <v>45060</v>
      </c>
      <c r="D144" s="4">
        <v>764</v>
      </c>
      <c r="E144" s="4" t="str">
        <f>VLOOKUP(A144,HOP!A:L,12,0)</f>
        <v>764.00</v>
      </c>
      <c r="F144" s="4" t="str">
        <f>VLOOKUP(A144,HOP!A:C,3,0)</f>
        <v>3357104</v>
      </c>
      <c r="G144" s="4">
        <f t="shared" si="8"/>
        <v>0</v>
      </c>
      <c r="H144" s="4" t="str">
        <f t="shared" si="9"/>
        <v>，3357104</v>
      </c>
      <c r="I144" s="4" t="str">
        <f>VLOOKUP(A144,HOP!A:U,21,0)</f>
        <v>直采</v>
      </c>
    </row>
    <row r="145" s="4" customFormat="1" spans="1:9">
      <c r="A145" s="5">
        <v>999224101227312</v>
      </c>
      <c r="B145" s="6">
        <v>45058</v>
      </c>
      <c r="C145" s="6">
        <v>45060</v>
      </c>
      <c r="D145" s="4">
        <v>4080</v>
      </c>
      <c r="E145" s="4" t="str">
        <f>VLOOKUP(A145,HOP!A:L,12,0)</f>
        <v>4080.00</v>
      </c>
      <c r="F145" s="4" t="str">
        <f>VLOOKUP(A145,HOP!A:C,3,0)</f>
        <v>3357696</v>
      </c>
      <c r="G145" s="4">
        <f t="shared" si="8"/>
        <v>0</v>
      </c>
      <c r="H145" s="4" t="str">
        <f t="shared" si="9"/>
        <v>，3357696</v>
      </c>
      <c r="I145" s="4" t="str">
        <f>VLOOKUP(A145,HOP!A:U,21,0)</f>
        <v>直采</v>
      </c>
    </row>
    <row r="146" s="4" customFormat="1" spans="1:9">
      <c r="A146" s="5">
        <v>999224111075870</v>
      </c>
      <c r="B146" s="6">
        <v>45058</v>
      </c>
      <c r="C146" s="6">
        <v>45060</v>
      </c>
      <c r="D146" s="4">
        <v>502</v>
      </c>
      <c r="E146" s="4" t="str">
        <f>VLOOKUP(A146,HOP!A:L,12,0)</f>
        <v>502.00</v>
      </c>
      <c r="F146" s="4" t="str">
        <f>VLOOKUP(A146,HOP!A:C,3,0)</f>
        <v>3359806</v>
      </c>
      <c r="G146" s="4">
        <f t="shared" si="8"/>
        <v>0</v>
      </c>
      <c r="H146" s="4" t="str">
        <f t="shared" si="9"/>
        <v>，3359806</v>
      </c>
      <c r="I146" s="4" t="str">
        <f>VLOOKUP(A146,HOP!A:U,21,0)</f>
        <v>直采</v>
      </c>
    </row>
    <row r="147" s="4" customFormat="1" spans="1:9">
      <c r="A147" s="5">
        <v>999224112001271</v>
      </c>
      <c r="B147" s="6">
        <v>45059</v>
      </c>
      <c r="C147" s="6">
        <v>45060</v>
      </c>
      <c r="D147" s="4">
        <v>583</v>
      </c>
      <c r="E147" s="4" t="str">
        <f>VLOOKUP(A147,HOP!A:L,12,0)</f>
        <v>583.00</v>
      </c>
      <c r="F147" s="4" t="str">
        <f>VLOOKUP(A147,HOP!A:C,3,0)</f>
        <v>3359956</v>
      </c>
      <c r="G147" s="4">
        <f t="shared" si="8"/>
        <v>0</v>
      </c>
      <c r="H147" s="4" t="str">
        <f t="shared" si="9"/>
        <v>，3359956</v>
      </c>
      <c r="I147" s="4" t="str">
        <f>VLOOKUP(A147,HOP!A:U,21,0)</f>
        <v>直采</v>
      </c>
    </row>
    <row r="148" s="4" customFormat="1" hidden="1" spans="1:9">
      <c r="A148" s="5">
        <v>999224112383053</v>
      </c>
      <c r="B148" s="6">
        <v>45059</v>
      </c>
      <c r="C148" s="6">
        <v>45060</v>
      </c>
      <c r="D148" s="4">
        <v>0</v>
      </c>
      <c r="E148" s="4" t="e">
        <f>VLOOKUP(A148,HOP!A:L,12,0)</f>
        <v>#N/A</v>
      </c>
      <c r="F148" s="4" t="e">
        <f>VLOOKUP(A148,HOP!A:C,3,0)</f>
        <v>#N/A</v>
      </c>
      <c r="G148" s="4" t="e">
        <f t="shared" si="8"/>
        <v>#N/A</v>
      </c>
      <c r="H148" s="4" t="e">
        <f t="shared" si="9"/>
        <v>#N/A</v>
      </c>
      <c r="I148" s="4" t="e">
        <f>VLOOKUP(A148,HOP!A:U,21,0)</f>
        <v>#N/A</v>
      </c>
    </row>
    <row r="149" s="4" customFormat="1" spans="1:9">
      <c r="A149" s="5">
        <v>999224112979934</v>
      </c>
      <c r="B149" s="6">
        <v>45058</v>
      </c>
      <c r="C149" s="6">
        <v>45060</v>
      </c>
      <c r="D149" s="4">
        <v>2738</v>
      </c>
      <c r="E149" s="4" t="str">
        <f>VLOOKUP(A149,HOP!A:L,12,0)</f>
        <v>2738.00</v>
      </c>
      <c r="F149" s="4" t="str">
        <f>VLOOKUP(A149,HOP!A:C,3,0)</f>
        <v>3360178</v>
      </c>
      <c r="G149" s="4">
        <f t="shared" si="8"/>
        <v>0</v>
      </c>
      <c r="H149" s="4" t="str">
        <f t="shared" si="9"/>
        <v>，3360178</v>
      </c>
      <c r="I149" s="4" t="str">
        <f>VLOOKUP(A149,HOP!A:U,21,0)</f>
        <v>直采</v>
      </c>
    </row>
    <row r="150" s="4" customFormat="1" spans="1:9">
      <c r="A150" s="5">
        <v>999224114794063</v>
      </c>
      <c r="B150" s="6">
        <v>45058</v>
      </c>
      <c r="C150" s="6">
        <v>45060</v>
      </c>
      <c r="D150" s="4">
        <v>1133</v>
      </c>
      <c r="E150" s="4" t="str">
        <f>VLOOKUP(A150,HOP!A:L,12,0)</f>
        <v>1133.00</v>
      </c>
      <c r="F150" s="4" t="str">
        <f>VLOOKUP(A150,HOP!A:C,3,0)</f>
        <v>3360544</v>
      </c>
      <c r="G150" s="4">
        <f t="shared" si="8"/>
        <v>0</v>
      </c>
      <c r="H150" s="4" t="str">
        <f t="shared" si="9"/>
        <v>，3360544</v>
      </c>
      <c r="I150" s="4" t="str">
        <f>VLOOKUP(A150,HOP!A:U,21,0)</f>
        <v>直采</v>
      </c>
    </row>
    <row r="151" s="4" customFormat="1" spans="1:9">
      <c r="A151" s="5">
        <v>999224115690485</v>
      </c>
      <c r="B151" s="6">
        <v>45058</v>
      </c>
      <c r="C151" s="6">
        <v>45060</v>
      </c>
      <c r="D151" s="4">
        <v>7830</v>
      </c>
      <c r="E151" s="4" t="str">
        <f>VLOOKUP(A151,HOP!A:L,12,0)</f>
        <v>7830.00</v>
      </c>
      <c r="F151" s="4" t="str">
        <f>VLOOKUP(A151,HOP!A:C,3,0)</f>
        <v>3360797</v>
      </c>
      <c r="G151" s="4">
        <f t="shared" si="8"/>
        <v>0</v>
      </c>
      <c r="H151" s="4" t="str">
        <f t="shared" si="9"/>
        <v>，3360797</v>
      </c>
      <c r="I151" s="4" t="str">
        <f>VLOOKUP(A151,HOP!A:U,21,0)</f>
        <v>直采</v>
      </c>
    </row>
    <row r="152" s="4" customFormat="1" spans="1:9">
      <c r="A152" s="5">
        <v>999224116395675</v>
      </c>
      <c r="B152" s="6">
        <v>45058</v>
      </c>
      <c r="C152" s="6">
        <v>45060</v>
      </c>
      <c r="D152" s="4">
        <v>1626</v>
      </c>
      <c r="E152" s="4" t="str">
        <f>VLOOKUP(A152,HOP!A:L,12,0)</f>
        <v>1626.00</v>
      </c>
      <c r="F152" s="4" t="str">
        <f>VLOOKUP(A152,HOP!A:C,3,0)</f>
        <v>3361092</v>
      </c>
      <c r="G152" s="4">
        <f t="shared" si="8"/>
        <v>0</v>
      </c>
      <c r="H152" s="4" t="str">
        <f t="shared" si="9"/>
        <v>，3361092</v>
      </c>
      <c r="I152" s="4" t="str">
        <f>VLOOKUP(A152,HOP!A:U,21,0)</f>
        <v>直采</v>
      </c>
    </row>
    <row r="153" s="4" customFormat="1" spans="1:9">
      <c r="A153" s="5">
        <v>999224117685530</v>
      </c>
      <c r="B153" s="6">
        <v>45059</v>
      </c>
      <c r="C153" s="6">
        <v>45060</v>
      </c>
      <c r="D153" s="4">
        <v>766</v>
      </c>
      <c r="E153" s="4" t="str">
        <f>VLOOKUP(A153,HOP!A:L,12,0)</f>
        <v>766.00</v>
      </c>
      <c r="F153" s="4" t="str">
        <f>VLOOKUP(A153,HOP!A:C,3,0)</f>
        <v>3361501</v>
      </c>
      <c r="G153" s="4">
        <f t="shared" si="8"/>
        <v>0</v>
      </c>
      <c r="H153" s="4" t="str">
        <f t="shared" si="9"/>
        <v>，3361501</v>
      </c>
      <c r="I153" s="4" t="str">
        <f>VLOOKUP(A153,HOP!A:U,21,0)</f>
        <v>直采</v>
      </c>
    </row>
    <row r="154" s="4" customFormat="1" spans="1:9">
      <c r="A154" s="5">
        <v>999224119990325</v>
      </c>
      <c r="B154" s="6">
        <v>45059</v>
      </c>
      <c r="C154" s="6">
        <v>45060</v>
      </c>
      <c r="D154" s="4">
        <v>1746</v>
      </c>
      <c r="E154" s="4" t="str">
        <f>VLOOKUP(A154,HOP!A:L,12,0)</f>
        <v>1746.00</v>
      </c>
      <c r="F154" s="4" t="str">
        <f>VLOOKUP(A154,HOP!A:C,3,0)</f>
        <v>3362689</v>
      </c>
      <c r="G154" s="4">
        <f t="shared" si="8"/>
        <v>0</v>
      </c>
      <c r="H154" s="4" t="str">
        <f t="shared" si="9"/>
        <v>，3362689</v>
      </c>
      <c r="I154" s="4" t="str">
        <f>VLOOKUP(A154,HOP!A:U,21,0)</f>
        <v>直采</v>
      </c>
    </row>
    <row r="155" s="4" customFormat="1" spans="1:9">
      <c r="A155" s="5">
        <v>999224120023003</v>
      </c>
      <c r="B155" s="6">
        <v>45059</v>
      </c>
      <c r="C155" s="6">
        <v>45060</v>
      </c>
      <c r="D155" s="4">
        <v>856</v>
      </c>
      <c r="E155" s="4" t="str">
        <f>VLOOKUP(A155,HOP!A:L,12,0)</f>
        <v>856.00</v>
      </c>
      <c r="F155" s="4" t="str">
        <f>VLOOKUP(A155,HOP!A:C,3,0)</f>
        <v>3362702</v>
      </c>
      <c r="G155" s="4">
        <f t="shared" si="8"/>
        <v>0</v>
      </c>
      <c r="H155" s="4" t="str">
        <f t="shared" si="9"/>
        <v>，3362702</v>
      </c>
      <c r="I155" s="4" t="str">
        <f>VLOOKUP(A155,HOP!A:U,21,0)</f>
        <v>直采</v>
      </c>
    </row>
    <row r="156" s="4" customFormat="1" spans="1:9">
      <c r="A156" s="5">
        <v>999224120638934</v>
      </c>
      <c r="B156" s="6">
        <v>45059</v>
      </c>
      <c r="C156" s="6">
        <v>45060</v>
      </c>
      <c r="D156" s="4">
        <v>219</v>
      </c>
      <c r="E156" s="4" t="str">
        <f>VLOOKUP(A156,HOP!A:L,12,0)</f>
        <v>219.00</v>
      </c>
      <c r="F156" s="4" t="str">
        <f>VLOOKUP(A156,HOP!A:C,3,0)</f>
        <v>3363094</v>
      </c>
      <c r="G156" s="4">
        <f t="shared" si="8"/>
        <v>0</v>
      </c>
      <c r="H156" s="4" t="str">
        <f t="shared" si="9"/>
        <v>，3363094</v>
      </c>
      <c r="I156" s="4" t="str">
        <f>VLOOKUP(A156,HOP!A:U,21,0)</f>
        <v>直采</v>
      </c>
    </row>
    <row r="157" s="4" customFormat="1" spans="1:9">
      <c r="A157" s="5">
        <v>999224121156039</v>
      </c>
      <c r="B157" s="6">
        <v>45059</v>
      </c>
      <c r="C157" s="6">
        <v>45060</v>
      </c>
      <c r="D157" s="4">
        <v>1177</v>
      </c>
      <c r="E157" s="4" t="str">
        <f>VLOOKUP(A157,HOP!A:L,12,0)</f>
        <v>1177.00</v>
      </c>
      <c r="F157" s="4" t="str">
        <f>VLOOKUP(A157,HOP!A:C,3,0)</f>
        <v>3363482</v>
      </c>
      <c r="G157" s="4">
        <f t="shared" si="8"/>
        <v>0</v>
      </c>
      <c r="H157" s="4" t="str">
        <f t="shared" si="9"/>
        <v>，3363482</v>
      </c>
      <c r="I157" s="4" t="str">
        <f>VLOOKUP(A157,HOP!A:U,21,0)</f>
        <v>直采</v>
      </c>
    </row>
    <row r="158" s="4" customFormat="1" spans="1:9">
      <c r="A158" s="5">
        <v>999224121224163</v>
      </c>
      <c r="B158" s="6">
        <v>45059</v>
      </c>
      <c r="C158" s="6">
        <v>45060</v>
      </c>
      <c r="D158" s="4">
        <v>802</v>
      </c>
      <c r="E158" s="4" t="str">
        <f>VLOOKUP(A158,HOP!A:L,12,0)</f>
        <v>802.00</v>
      </c>
      <c r="F158" s="4" t="str">
        <f>VLOOKUP(A158,HOP!A:C,3,0)</f>
        <v>3363597</v>
      </c>
      <c r="G158" s="4">
        <f t="shared" si="8"/>
        <v>0</v>
      </c>
      <c r="H158" s="4" t="str">
        <f t="shared" si="9"/>
        <v>，3363597</v>
      </c>
      <c r="I158" s="4" t="str">
        <f>VLOOKUP(A158,HOP!A:U,21,0)</f>
        <v>直采</v>
      </c>
    </row>
    <row r="159" s="4" customFormat="1" spans="1:9">
      <c r="A159" s="5">
        <v>999224121372028</v>
      </c>
      <c r="B159" s="6">
        <v>45059</v>
      </c>
      <c r="C159" s="6">
        <v>45060</v>
      </c>
      <c r="D159" s="4">
        <v>1740</v>
      </c>
      <c r="E159" s="4" t="str">
        <f>VLOOKUP(A159,HOP!A:L,12,0)</f>
        <v>1740.00</v>
      </c>
      <c r="F159" s="4" t="str">
        <f>VLOOKUP(A159,HOP!A:C,3,0)</f>
        <v>3363825</v>
      </c>
      <c r="G159" s="4">
        <f t="shared" si="8"/>
        <v>0</v>
      </c>
      <c r="H159" s="4" t="str">
        <f t="shared" si="9"/>
        <v>，3363825</v>
      </c>
      <c r="I159" s="4" t="str">
        <f>VLOOKUP(A159,HOP!A:U,21,0)</f>
        <v>直采</v>
      </c>
    </row>
    <row r="160" s="4" customFormat="1" spans="1:9">
      <c r="A160" s="5">
        <v>999224121589617</v>
      </c>
      <c r="B160" s="6">
        <v>45059</v>
      </c>
      <c r="C160" s="6">
        <v>45060</v>
      </c>
      <c r="D160" s="4">
        <v>1200</v>
      </c>
      <c r="E160" s="4" t="str">
        <f>VLOOKUP(A160,HOP!A:L,12,0)</f>
        <v>1200.00</v>
      </c>
      <c r="F160" s="4" t="str">
        <f>VLOOKUP(A160,HOP!A:C,3,0)</f>
        <v>3363980</v>
      </c>
      <c r="G160" s="4">
        <f t="shared" si="8"/>
        <v>0</v>
      </c>
      <c r="H160" s="4" t="str">
        <f t="shared" si="9"/>
        <v>，3363980</v>
      </c>
      <c r="I160" s="4" t="str">
        <f>VLOOKUP(A160,HOP!A:U,21,0)</f>
        <v>直采</v>
      </c>
    </row>
    <row r="161" s="4" customFormat="1" spans="1:9">
      <c r="A161" s="5">
        <v>999224122022035</v>
      </c>
      <c r="B161" s="6">
        <v>45059</v>
      </c>
      <c r="C161" s="6">
        <v>45060</v>
      </c>
      <c r="D161" s="4">
        <v>415</v>
      </c>
      <c r="E161" s="4" t="str">
        <f>VLOOKUP(A161,HOP!A:L,12,0)</f>
        <v>415.00</v>
      </c>
      <c r="F161" s="4" t="str">
        <f>VLOOKUP(A161,HOP!A:C,3,0)</f>
        <v>3364414</v>
      </c>
      <c r="G161" s="4">
        <f t="shared" si="8"/>
        <v>0</v>
      </c>
      <c r="H161" s="4" t="str">
        <f t="shared" si="9"/>
        <v>，3364414</v>
      </c>
      <c r="I161" s="4" t="str">
        <f>VLOOKUP(A161,HOP!A:U,21,0)</f>
        <v>直采</v>
      </c>
    </row>
    <row r="162" s="4" customFormat="1" spans="1:9">
      <c r="A162" s="5">
        <v>999224122681184</v>
      </c>
      <c r="B162" s="6">
        <v>45059</v>
      </c>
      <c r="C162" s="6">
        <v>45060</v>
      </c>
      <c r="D162" s="4">
        <v>1680</v>
      </c>
      <c r="E162" s="4" t="str">
        <f>VLOOKUP(A162,HOP!A:L,12,0)</f>
        <v>1680.00</v>
      </c>
      <c r="F162" s="4" t="str">
        <f>VLOOKUP(A162,HOP!A:C,3,0)</f>
        <v>3364919</v>
      </c>
      <c r="G162" s="4">
        <f t="shared" si="8"/>
        <v>0</v>
      </c>
      <c r="H162" s="4" t="str">
        <f t="shared" si="9"/>
        <v>，3364919</v>
      </c>
      <c r="I162" s="4" t="str">
        <f>VLOOKUP(A162,HOP!A:U,21,0)</f>
        <v>直采</v>
      </c>
    </row>
    <row r="163" s="4" customFormat="1" spans="1:9">
      <c r="A163" s="5">
        <v>999224122923183</v>
      </c>
      <c r="B163" s="6">
        <v>45059</v>
      </c>
      <c r="C163" s="6">
        <v>45060</v>
      </c>
      <c r="D163" s="4">
        <v>251</v>
      </c>
      <c r="E163" s="4" t="str">
        <f>VLOOKUP(A163,HOP!A:L,12,0)</f>
        <v>251.00</v>
      </c>
      <c r="F163" s="4" t="str">
        <f>VLOOKUP(A163,HOP!A:C,3,0)</f>
        <v>3365120</v>
      </c>
      <c r="G163" s="4">
        <f>D163-E163</f>
        <v>0</v>
      </c>
      <c r="H163" s="4" t="str">
        <f>$H$1&amp;F163</f>
        <v>，3365120</v>
      </c>
      <c r="I163" s="4" t="str">
        <f>VLOOKUP(A163,HOP!A:U,21,0)</f>
        <v>直采</v>
      </c>
    </row>
    <row r="164" s="4" customFormat="1" spans="1:9">
      <c r="A164" s="5">
        <v>999224128621128</v>
      </c>
      <c r="B164" s="6">
        <v>45059</v>
      </c>
      <c r="C164" s="6">
        <v>45060</v>
      </c>
      <c r="D164" s="4">
        <v>408</v>
      </c>
      <c r="E164" s="4" t="str">
        <f>VLOOKUP(A164,HOP!A:L,12,0)</f>
        <v>408.00</v>
      </c>
      <c r="F164" s="4" t="str">
        <f>VLOOKUP(A164,HOP!A:C,3,0)</f>
        <v>3365853</v>
      </c>
      <c r="G164" s="4">
        <f>D164-E164</f>
        <v>0</v>
      </c>
      <c r="H164" s="4" t="str">
        <f>$H$1&amp;F164</f>
        <v>，3365853</v>
      </c>
      <c r="I164" s="4" t="str">
        <f>VLOOKUP(A164,HOP!A:U,21,0)</f>
        <v>直采</v>
      </c>
    </row>
    <row r="165" s="4" customFormat="1" spans="1:9">
      <c r="A165" s="5">
        <v>999224129901371</v>
      </c>
      <c r="B165" s="6">
        <v>45059</v>
      </c>
      <c r="C165" s="6">
        <v>45060</v>
      </c>
      <c r="D165" s="4">
        <v>1875</v>
      </c>
      <c r="E165" s="4" t="str">
        <f>VLOOKUP(A165,HOP!A:L,12,0)</f>
        <v>1875.00</v>
      </c>
      <c r="F165" s="4" t="str">
        <f>VLOOKUP(A165,HOP!A:C,3,0)</f>
        <v>3366359</v>
      </c>
      <c r="G165" s="4">
        <f>D165-E165</f>
        <v>0</v>
      </c>
      <c r="H165" s="4" t="str">
        <f>$H$1&amp;F165</f>
        <v>，3366359</v>
      </c>
      <c r="I165" s="4" t="str">
        <f>VLOOKUP(A165,HOP!A:U,21,0)</f>
        <v>直采</v>
      </c>
    </row>
    <row r="166" s="4" customFormat="1" spans="1:9">
      <c r="A166" s="5">
        <v>999224130087276</v>
      </c>
      <c r="B166" s="6">
        <v>45059</v>
      </c>
      <c r="C166" s="6">
        <v>45060</v>
      </c>
      <c r="D166" s="4">
        <v>580</v>
      </c>
      <c r="E166" s="4" t="str">
        <f>VLOOKUP(A166,HOP!A:L,12,0)</f>
        <v>580.00</v>
      </c>
      <c r="F166" s="4" t="str">
        <f>VLOOKUP(A166,HOP!A:C,3,0)</f>
        <v>3366400</v>
      </c>
      <c r="G166" s="4">
        <f>D166-E166</f>
        <v>0</v>
      </c>
      <c r="H166" s="4" t="str">
        <f>$H$1&amp;F166</f>
        <v>，3366400</v>
      </c>
      <c r="I166" s="4" t="str">
        <f>VLOOKUP(A166,HOP!A:U,21,0)</f>
        <v>直采</v>
      </c>
    </row>
    <row r="167" s="4" customFormat="1" spans="1:9">
      <c r="A167" s="5">
        <v>999224130118842</v>
      </c>
      <c r="B167" s="6">
        <v>45059</v>
      </c>
      <c r="C167" s="6">
        <v>45060</v>
      </c>
      <c r="D167" s="4">
        <v>237</v>
      </c>
      <c r="E167" s="4" t="str">
        <f>VLOOKUP(A167,HOP!A:L,12,0)</f>
        <v>237.00</v>
      </c>
      <c r="F167" s="4" t="str">
        <f>VLOOKUP(A167,HOP!A:C,3,0)</f>
        <v>3366408</v>
      </c>
      <c r="G167" s="4">
        <f>D167-E167</f>
        <v>0</v>
      </c>
      <c r="H167" s="4" t="str">
        <f>$H$1&amp;F167</f>
        <v>，3366408</v>
      </c>
      <c r="I167" s="4" t="str">
        <f>VLOOKUP(A167,HOP!A:U,21,0)</f>
        <v>直采</v>
      </c>
    </row>
    <row r="168" s="4" customFormat="1" hidden="1" spans="1:9">
      <c r="A168" s="5">
        <v>999224130628285</v>
      </c>
      <c r="B168" s="6">
        <v>45059</v>
      </c>
      <c r="C168" s="6">
        <v>45060</v>
      </c>
      <c r="D168" s="4">
        <v>0</v>
      </c>
      <c r="E168" s="4" t="e">
        <f>VLOOKUP(A168,HOP!A:L,12,0)</f>
        <v>#N/A</v>
      </c>
      <c r="F168" s="4" t="e">
        <f>VLOOKUP(A168,HOP!A:C,3,0)</f>
        <v>#N/A</v>
      </c>
      <c r="G168" s="4" t="e">
        <f>D168-E168</f>
        <v>#N/A</v>
      </c>
      <c r="H168" s="4" t="e">
        <f>$H$1&amp;F168</f>
        <v>#N/A</v>
      </c>
      <c r="I168" s="4" t="e">
        <f>VLOOKUP(A168,HOP!A:U,21,0)</f>
        <v>#N/A</v>
      </c>
    </row>
    <row r="169" s="4" customFormat="1" spans="1:9">
      <c r="A169" s="5">
        <v>999224130729585</v>
      </c>
      <c r="B169" s="6">
        <v>45059</v>
      </c>
      <c r="C169" s="6">
        <v>45060</v>
      </c>
      <c r="D169" s="4">
        <v>263</v>
      </c>
      <c r="E169" s="4" t="str">
        <f>VLOOKUP(A169,HOP!A:L,12,0)</f>
        <v>263.00</v>
      </c>
      <c r="F169" s="4" t="str">
        <f>VLOOKUP(A169,HOP!A:C,3,0)</f>
        <v>3366648</v>
      </c>
      <c r="G169" s="4">
        <f>D169-E169</f>
        <v>0</v>
      </c>
      <c r="H169" s="4" t="str">
        <f>$H$1&amp;F169</f>
        <v>，3366648</v>
      </c>
      <c r="I169" s="4" t="str">
        <f>VLOOKUP(A169,HOP!A:U,21,0)</f>
        <v>直采</v>
      </c>
    </row>
    <row r="170" s="4" customFormat="1" hidden="1" spans="1:9">
      <c r="A170" s="5">
        <v>999224130874361</v>
      </c>
      <c r="B170" s="6">
        <v>45059</v>
      </c>
      <c r="C170" s="6">
        <v>45060</v>
      </c>
      <c r="D170" s="4">
        <v>0</v>
      </c>
      <c r="E170" s="4" t="e">
        <f>VLOOKUP(A170,HOP!A:L,12,0)</f>
        <v>#N/A</v>
      </c>
      <c r="F170" s="4" t="e">
        <f>VLOOKUP(A170,HOP!A:C,3,0)</f>
        <v>#N/A</v>
      </c>
      <c r="G170" s="4" t="e">
        <f>D170-E170</f>
        <v>#N/A</v>
      </c>
      <c r="H170" s="4" t="e">
        <f>$H$1&amp;F170</f>
        <v>#N/A</v>
      </c>
      <c r="I170" s="4" t="e">
        <f>VLOOKUP(A170,HOP!A:U,21,0)</f>
        <v>#N/A</v>
      </c>
    </row>
    <row r="171" s="4" customFormat="1" spans="1:9">
      <c r="A171" s="5">
        <v>999224131276013</v>
      </c>
      <c r="B171" s="6">
        <v>45059</v>
      </c>
      <c r="C171" s="6">
        <v>45060</v>
      </c>
      <c r="D171" s="4">
        <v>950</v>
      </c>
      <c r="E171" s="4" t="str">
        <f>VLOOKUP(A171,HOP!A:L,12,0)</f>
        <v>950.00</v>
      </c>
      <c r="F171" s="4" t="str">
        <f>VLOOKUP(A171,HOP!A:C,3,0)</f>
        <v>3366882</v>
      </c>
      <c r="G171" s="4">
        <f>D171-E171</f>
        <v>0</v>
      </c>
      <c r="H171" s="4" t="str">
        <f>$H$1&amp;F171</f>
        <v>，3366882</v>
      </c>
      <c r="I171" s="4" t="str">
        <f>VLOOKUP(A171,HOP!A:U,21,0)</f>
        <v>直采</v>
      </c>
    </row>
    <row r="173" spans="4:4">
      <c r="D173" s="4">
        <f>SUM(D2:D172)</f>
        <v>293580</v>
      </c>
    </row>
    <row r="180" spans="1:1">
      <c r="A180" s="4" t="s">
        <v>938</v>
      </c>
    </row>
    <row r="181" spans="1:1">
      <c r="A181" s="4" t="s">
        <v>939</v>
      </c>
    </row>
    <row r="182" spans="1:1">
      <c r="A182" s="4" t="s">
        <v>940</v>
      </c>
    </row>
  </sheetData>
  <autoFilter ref="A1:X171">
    <filterColumn colId="3">
      <filters>
        <filter val="200"/>
        <filter val="300"/>
        <filter val="600"/>
        <filter val="700"/>
        <filter val="1200"/>
        <filter val="1400"/>
        <filter val="2000"/>
        <filter val="2100"/>
        <filter val="2400"/>
        <filter val="3800"/>
        <filter val="6800"/>
        <filter val="7000"/>
        <filter val="7900"/>
        <filter val="502"/>
        <filter val="802"/>
        <filter val="2602"/>
        <filter val="506"/>
        <filter val="1207"/>
        <filter val="408"/>
        <filter val="1408"/>
        <filter val="1610"/>
        <filter val="612"/>
        <filter val="712"/>
        <filter val="3012"/>
        <filter val="2114"/>
        <filter val="415"/>
        <filter val="416"/>
        <filter val="1416"/>
        <filter val="2416"/>
        <filter val="1218"/>
        <filter val="219"/>
        <filter val="520"/>
        <filter val="920"/>
        <filter val="2920"/>
        <filter val="3120"/>
        <filter val="4320"/>
        <filter val="8120"/>
        <filter val="1521"/>
        <filter val="2421"/>
        <filter val="1924"/>
        <filter val="1626"/>
        <filter val="328"/>
        <filter val="2630"/>
        <filter val="7830"/>
        <filter val="1432"/>
        <filter val="433"/>
        <filter val="1133"/>
        <filter val="434"/>
        <filter val="536"/>
        <filter val="936"/>
        <filter val="2436"/>
        <filter val="237"/>
        <filter val="3537"/>
        <filter val="1038"/>
        <filter val="2738"/>
        <filter val="540"/>
        <filter val="1740"/>
        <filter val="2040"/>
        <filter val="2440"/>
        <filter val="2640"/>
        <filter val="2740"/>
        <filter val="641"/>
        <filter val="942"/>
        <filter val="1542"/>
        <filter val="2442"/>
        <filter val="6142"/>
        <filter val="245"/>
        <filter val="1746"/>
        <filter val="2049"/>
        <filter val="950"/>
        <filter val="251"/>
        <filter val="3152"/>
        <filter val="1053"/>
        <filter val="455"/>
        <filter val="1755"/>
        <filter val="256"/>
        <filter val="356"/>
        <filter val="856"/>
        <filter val="5556"/>
        <filter val="3157"/>
        <filter val="1258"/>
        <filter val="159"/>
        <filter val="259"/>
        <filter val="860"/>
        <filter val="1260"/>
        <filter val="5661"/>
        <filter val="662"/>
        <filter val="962"/>
        <filter val="2862"/>
        <filter val="263"/>
        <filter val="764"/>
        <filter val="864"/>
        <filter val="5564"/>
        <filter val="1965"/>
        <filter val="466"/>
        <filter val="766"/>
        <filter val="868"/>
        <filter val="1068"/>
        <filter val="369"/>
        <filter val="2369"/>
        <filter val="470"/>
        <filter val="1070"/>
        <filter val="1570"/>
        <filter val="3870"/>
        <filter val="472"/>
        <filter val="3072"/>
        <filter val="774"/>
        <filter val="6374"/>
        <filter val="1875"/>
        <filter val="16875"/>
        <filter val="1476"/>
        <filter val="3176"/>
        <filter val="377"/>
        <filter val="1177"/>
        <filter val="2277"/>
        <filter val="480"/>
        <filter val="580"/>
        <filter val="780"/>
        <filter val="880"/>
        <filter val="1280"/>
        <filter val="1680"/>
        <filter val="3780"/>
        <filter val="3880"/>
        <filter val="4080"/>
        <filter val="682"/>
        <filter val="383"/>
        <filter val="583"/>
        <filter val="1284"/>
        <filter val="585"/>
        <filter val="486"/>
        <filter val="1887"/>
        <filter val="888"/>
        <filter val="490"/>
        <filter val="690"/>
        <filter val="2090"/>
        <filter val="3690"/>
        <filter val="692"/>
        <filter val="2792"/>
        <filter val="494"/>
        <filter val="5594"/>
        <filter val="1095"/>
        <filter val="1396"/>
        <filter val="1596"/>
        <filter val="7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2" width="8" style="1"/>
    <col min="3" max="3" width="9.125" style="1" customWidth="1"/>
    <col min="4" max="16383" width="8" style="1"/>
  </cols>
  <sheetData>
    <row r="1" s="1" customFormat="1" spans="1:22">
      <c r="A1" s="2" t="s">
        <v>941</v>
      </c>
      <c r="B1" s="2" t="s">
        <v>942</v>
      </c>
      <c r="C1" s="2" t="s">
        <v>943</v>
      </c>
      <c r="D1" s="2" t="s">
        <v>944</v>
      </c>
      <c r="E1" s="2" t="s">
        <v>13</v>
      </c>
      <c r="F1" s="2" t="s">
        <v>5</v>
      </c>
      <c r="G1" s="2" t="s">
        <v>6</v>
      </c>
      <c r="H1" s="2" t="s">
        <v>945</v>
      </c>
      <c r="I1" s="2" t="s">
        <v>946</v>
      </c>
      <c r="J1" s="2" t="s">
        <v>947</v>
      </c>
      <c r="K1" s="2" t="s">
        <v>948</v>
      </c>
      <c r="L1" s="2" t="s">
        <v>949</v>
      </c>
      <c r="M1" s="2" t="s">
        <v>950</v>
      </c>
      <c r="N1" s="2" t="s">
        <v>951</v>
      </c>
      <c r="O1" s="2" t="s">
        <v>952</v>
      </c>
      <c r="P1" s="2" t="s">
        <v>953</v>
      </c>
      <c r="Q1" s="2" t="s">
        <v>954</v>
      </c>
      <c r="R1" s="2" t="s">
        <v>955</v>
      </c>
      <c r="S1" s="2" t="s">
        <v>956</v>
      </c>
      <c r="T1" s="2" t="s">
        <v>957</v>
      </c>
      <c r="U1" s="2" t="s">
        <v>958</v>
      </c>
      <c r="V1" s="2" t="s">
        <v>959</v>
      </c>
    </row>
    <row r="2" s="1" customFormat="1" spans="1:22">
      <c r="A2" s="3">
        <v>999224131276013</v>
      </c>
      <c r="B2" s="1" t="s">
        <v>960</v>
      </c>
      <c r="C2" s="1" t="s">
        <v>961</v>
      </c>
      <c r="D2" s="1" t="s">
        <v>962</v>
      </c>
      <c r="E2" s="1" t="s">
        <v>963</v>
      </c>
      <c r="F2" s="1" t="s">
        <v>960</v>
      </c>
      <c r="G2" s="1" t="s">
        <v>964</v>
      </c>
      <c r="H2" s="1" t="s">
        <v>965</v>
      </c>
      <c r="I2" s="1" t="s">
        <v>966</v>
      </c>
      <c r="J2" s="1" t="s">
        <v>967</v>
      </c>
      <c r="K2" s="1" t="s">
        <v>966</v>
      </c>
      <c r="L2" s="1" t="s">
        <v>966</v>
      </c>
      <c r="M2" s="1" t="s">
        <v>968</v>
      </c>
      <c r="N2" s="1" t="s">
        <v>968</v>
      </c>
      <c r="O2" s="1" t="s">
        <v>969</v>
      </c>
      <c r="P2" s="1" t="s">
        <v>970</v>
      </c>
      <c r="Q2" s="1" t="s">
        <v>971</v>
      </c>
      <c r="R2" s="1" t="s">
        <v>972</v>
      </c>
      <c r="S2" s="1" t="s">
        <v>973</v>
      </c>
      <c r="T2" s="1" t="s">
        <v>974</v>
      </c>
      <c r="U2" s="1" t="s">
        <v>975</v>
      </c>
      <c r="V2" s="1" t="s">
        <v>976</v>
      </c>
    </row>
    <row r="3" s="1" customFormat="1" spans="1:22">
      <c r="A3" s="3">
        <v>999224130729585</v>
      </c>
      <c r="B3" s="1" t="s">
        <v>960</v>
      </c>
      <c r="C3" s="1" t="s">
        <v>977</v>
      </c>
      <c r="D3" s="1" t="s">
        <v>978</v>
      </c>
      <c r="E3" s="1" t="s">
        <v>979</v>
      </c>
      <c r="F3" s="1" t="s">
        <v>960</v>
      </c>
      <c r="G3" s="1" t="s">
        <v>964</v>
      </c>
      <c r="H3" s="1" t="s">
        <v>965</v>
      </c>
      <c r="I3" s="1" t="s">
        <v>980</v>
      </c>
      <c r="J3" s="1" t="s">
        <v>967</v>
      </c>
      <c r="K3" s="1" t="s">
        <v>980</v>
      </c>
      <c r="L3" s="1" t="s">
        <v>980</v>
      </c>
      <c r="M3" s="1" t="s">
        <v>968</v>
      </c>
      <c r="N3" s="1" t="s">
        <v>968</v>
      </c>
      <c r="O3" s="1" t="s">
        <v>969</v>
      </c>
      <c r="P3" s="1" t="s">
        <v>970</v>
      </c>
      <c r="Q3" s="1" t="s">
        <v>971</v>
      </c>
      <c r="R3" s="1" t="s">
        <v>981</v>
      </c>
      <c r="S3" s="1" t="s">
        <v>973</v>
      </c>
      <c r="T3" s="1" t="s">
        <v>974</v>
      </c>
      <c r="U3" s="1" t="s">
        <v>975</v>
      </c>
      <c r="V3" s="1" t="s">
        <v>982</v>
      </c>
    </row>
    <row r="4" s="1" customFormat="1" spans="1:22">
      <c r="A4" s="3">
        <v>999224130118842</v>
      </c>
      <c r="B4" s="1" t="s">
        <v>960</v>
      </c>
      <c r="C4" s="1" t="s">
        <v>983</v>
      </c>
      <c r="D4" s="1" t="s">
        <v>984</v>
      </c>
      <c r="E4" s="1" t="s">
        <v>985</v>
      </c>
      <c r="F4" s="1" t="s">
        <v>960</v>
      </c>
      <c r="G4" s="1" t="s">
        <v>964</v>
      </c>
      <c r="H4" s="1" t="s">
        <v>965</v>
      </c>
      <c r="I4" s="1" t="s">
        <v>986</v>
      </c>
      <c r="J4" s="1" t="s">
        <v>967</v>
      </c>
      <c r="K4" s="1" t="s">
        <v>986</v>
      </c>
      <c r="L4" s="1" t="s">
        <v>986</v>
      </c>
      <c r="M4" s="1" t="s">
        <v>968</v>
      </c>
      <c r="N4" s="1" t="s">
        <v>968</v>
      </c>
      <c r="O4" s="1" t="s">
        <v>969</v>
      </c>
      <c r="P4" s="1" t="s">
        <v>970</v>
      </c>
      <c r="Q4" s="1" t="s">
        <v>971</v>
      </c>
      <c r="R4" s="1" t="s">
        <v>987</v>
      </c>
      <c r="S4" s="1" t="s">
        <v>973</v>
      </c>
      <c r="T4" s="1" t="s">
        <v>974</v>
      </c>
      <c r="U4" s="1" t="s">
        <v>975</v>
      </c>
      <c r="V4" s="1" t="s">
        <v>988</v>
      </c>
    </row>
    <row r="5" s="1" customFormat="1" spans="1:22">
      <c r="A5" s="3">
        <v>999224130087276</v>
      </c>
      <c r="B5" s="1" t="s">
        <v>960</v>
      </c>
      <c r="C5" s="1" t="s">
        <v>989</v>
      </c>
      <c r="D5" s="1" t="s">
        <v>990</v>
      </c>
      <c r="E5" s="1" t="s">
        <v>991</v>
      </c>
      <c r="F5" s="1" t="s">
        <v>960</v>
      </c>
      <c r="G5" s="1" t="s">
        <v>964</v>
      </c>
      <c r="H5" s="1" t="s">
        <v>965</v>
      </c>
      <c r="I5" s="1" t="s">
        <v>992</v>
      </c>
      <c r="J5" s="1" t="s">
        <v>967</v>
      </c>
      <c r="K5" s="1" t="s">
        <v>992</v>
      </c>
      <c r="L5" s="1" t="s">
        <v>992</v>
      </c>
      <c r="M5" s="1" t="s">
        <v>968</v>
      </c>
      <c r="N5" s="1" t="s">
        <v>968</v>
      </c>
      <c r="O5" s="1" t="s">
        <v>969</v>
      </c>
      <c r="P5" s="1" t="s">
        <v>970</v>
      </c>
      <c r="Q5" s="1" t="s">
        <v>971</v>
      </c>
      <c r="R5" s="1" t="s">
        <v>993</v>
      </c>
      <c r="S5" s="1" t="s">
        <v>973</v>
      </c>
      <c r="T5" s="1" t="s">
        <v>974</v>
      </c>
      <c r="U5" s="1" t="s">
        <v>975</v>
      </c>
      <c r="V5" s="1" t="s">
        <v>994</v>
      </c>
    </row>
    <row r="6" s="1" customFormat="1" spans="1:22">
      <c r="A6" s="3">
        <v>999224129901371</v>
      </c>
      <c r="B6" s="1" t="s">
        <v>960</v>
      </c>
      <c r="C6" s="1" t="s">
        <v>995</v>
      </c>
      <c r="D6" s="1" t="s">
        <v>996</v>
      </c>
      <c r="E6" s="1" t="s">
        <v>997</v>
      </c>
      <c r="F6" s="1" t="s">
        <v>960</v>
      </c>
      <c r="G6" s="1" t="s">
        <v>964</v>
      </c>
      <c r="H6" s="1" t="s">
        <v>965</v>
      </c>
      <c r="I6" s="1" t="s">
        <v>998</v>
      </c>
      <c r="J6" s="1" t="s">
        <v>967</v>
      </c>
      <c r="K6" s="1" t="s">
        <v>998</v>
      </c>
      <c r="L6" s="1" t="s">
        <v>998</v>
      </c>
      <c r="M6" s="1" t="s">
        <v>968</v>
      </c>
      <c r="N6" s="1" t="s">
        <v>968</v>
      </c>
      <c r="O6" s="1" t="s">
        <v>969</v>
      </c>
      <c r="P6" s="1" t="s">
        <v>970</v>
      </c>
      <c r="Q6" s="1" t="s">
        <v>971</v>
      </c>
      <c r="R6" s="1" t="s">
        <v>999</v>
      </c>
      <c r="S6" s="1" t="s">
        <v>973</v>
      </c>
      <c r="T6" s="1" t="s">
        <v>974</v>
      </c>
      <c r="U6" s="1" t="s">
        <v>975</v>
      </c>
      <c r="V6" s="1" t="s">
        <v>982</v>
      </c>
    </row>
    <row r="7" s="1" customFormat="1" spans="1:22">
      <c r="A7" s="3">
        <v>999224128621128</v>
      </c>
      <c r="B7" s="1" t="s">
        <v>960</v>
      </c>
      <c r="C7" s="1" t="s">
        <v>1000</v>
      </c>
      <c r="D7" s="1" t="s">
        <v>1001</v>
      </c>
      <c r="E7" s="1" t="s">
        <v>1002</v>
      </c>
      <c r="F7" s="1" t="s">
        <v>960</v>
      </c>
      <c r="G7" s="1" t="s">
        <v>964</v>
      </c>
      <c r="H7" s="1" t="s">
        <v>965</v>
      </c>
      <c r="I7" s="1" t="s">
        <v>1003</v>
      </c>
      <c r="J7" s="1" t="s">
        <v>967</v>
      </c>
      <c r="K7" s="1" t="s">
        <v>1003</v>
      </c>
      <c r="L7" s="1" t="s">
        <v>1003</v>
      </c>
      <c r="M7" s="1" t="s">
        <v>968</v>
      </c>
      <c r="N7" s="1" t="s">
        <v>968</v>
      </c>
      <c r="O7" s="1" t="s">
        <v>969</v>
      </c>
      <c r="P7" s="1" t="s">
        <v>970</v>
      </c>
      <c r="Q7" s="1" t="s">
        <v>971</v>
      </c>
      <c r="R7" s="1" t="s">
        <v>1004</v>
      </c>
      <c r="S7" s="1" t="s">
        <v>973</v>
      </c>
      <c r="T7" s="1" t="s">
        <v>974</v>
      </c>
      <c r="U7" s="1" t="s">
        <v>975</v>
      </c>
      <c r="V7" s="1" t="s">
        <v>1005</v>
      </c>
    </row>
    <row r="8" s="1" customFormat="1" spans="1:22">
      <c r="A8" s="3">
        <v>999224122923183</v>
      </c>
      <c r="B8" s="1" t="s">
        <v>960</v>
      </c>
      <c r="C8" s="1" t="s">
        <v>1006</v>
      </c>
      <c r="D8" s="1" t="s">
        <v>1007</v>
      </c>
      <c r="E8" s="1" t="s">
        <v>1008</v>
      </c>
      <c r="F8" s="1" t="s">
        <v>960</v>
      </c>
      <c r="G8" s="1" t="s">
        <v>964</v>
      </c>
      <c r="H8" s="1" t="s">
        <v>965</v>
      </c>
      <c r="I8" s="1" t="s">
        <v>1009</v>
      </c>
      <c r="J8" s="1" t="s">
        <v>967</v>
      </c>
      <c r="K8" s="1" t="s">
        <v>1009</v>
      </c>
      <c r="L8" s="1" t="s">
        <v>1009</v>
      </c>
      <c r="M8" s="1" t="s">
        <v>968</v>
      </c>
      <c r="N8" s="1" t="s">
        <v>968</v>
      </c>
      <c r="O8" s="1" t="s">
        <v>969</v>
      </c>
      <c r="P8" s="1" t="s">
        <v>970</v>
      </c>
      <c r="Q8" s="1" t="s">
        <v>971</v>
      </c>
      <c r="R8" s="1" t="s">
        <v>1010</v>
      </c>
      <c r="S8" s="1" t="s">
        <v>973</v>
      </c>
      <c r="T8" s="1" t="s">
        <v>974</v>
      </c>
      <c r="U8" s="1" t="s">
        <v>975</v>
      </c>
      <c r="V8" s="1" t="s">
        <v>982</v>
      </c>
    </row>
    <row r="9" s="1" customFormat="1" spans="1:22">
      <c r="A9" s="3">
        <v>999224122681184</v>
      </c>
      <c r="B9" s="1" t="s">
        <v>960</v>
      </c>
      <c r="C9" s="1" t="s">
        <v>1011</v>
      </c>
      <c r="D9" s="1" t="s">
        <v>1012</v>
      </c>
      <c r="E9" s="1" t="s">
        <v>1013</v>
      </c>
      <c r="F9" s="1" t="s">
        <v>960</v>
      </c>
      <c r="G9" s="1" t="s">
        <v>964</v>
      </c>
      <c r="H9" s="1" t="s">
        <v>965</v>
      </c>
      <c r="I9" s="1" t="s">
        <v>1014</v>
      </c>
      <c r="J9" s="1" t="s">
        <v>967</v>
      </c>
      <c r="K9" s="1" t="s">
        <v>1014</v>
      </c>
      <c r="L9" s="1" t="s">
        <v>1014</v>
      </c>
      <c r="M9" s="1" t="s">
        <v>968</v>
      </c>
      <c r="N9" s="1" t="s">
        <v>968</v>
      </c>
      <c r="O9" s="1" t="s">
        <v>969</v>
      </c>
      <c r="P9" s="1" t="s">
        <v>970</v>
      </c>
      <c r="Q9" s="1" t="s">
        <v>971</v>
      </c>
      <c r="R9" s="1" t="s">
        <v>1015</v>
      </c>
      <c r="S9" s="1" t="s">
        <v>973</v>
      </c>
      <c r="T9" s="1" t="s">
        <v>974</v>
      </c>
      <c r="U9" s="1" t="s">
        <v>975</v>
      </c>
      <c r="V9" s="1" t="s">
        <v>976</v>
      </c>
    </row>
    <row r="10" s="1" customFormat="1" spans="1:22">
      <c r="A10" s="3">
        <v>999224122022035</v>
      </c>
      <c r="B10" s="1" t="s">
        <v>960</v>
      </c>
      <c r="C10" s="1" t="s">
        <v>1016</v>
      </c>
      <c r="D10" s="1" t="s">
        <v>1017</v>
      </c>
      <c r="E10" s="1" t="s">
        <v>1018</v>
      </c>
      <c r="F10" s="1" t="s">
        <v>960</v>
      </c>
      <c r="G10" s="1" t="s">
        <v>964</v>
      </c>
      <c r="H10" s="1" t="s">
        <v>965</v>
      </c>
      <c r="I10" s="1" t="s">
        <v>1019</v>
      </c>
      <c r="J10" s="1" t="s">
        <v>967</v>
      </c>
      <c r="K10" s="1" t="s">
        <v>1019</v>
      </c>
      <c r="L10" s="1" t="s">
        <v>1019</v>
      </c>
      <c r="M10" s="1" t="s">
        <v>968</v>
      </c>
      <c r="N10" s="1" t="s">
        <v>968</v>
      </c>
      <c r="O10" s="1" t="s">
        <v>969</v>
      </c>
      <c r="P10" s="1" t="s">
        <v>970</v>
      </c>
      <c r="Q10" s="1" t="s">
        <v>971</v>
      </c>
      <c r="R10" s="1" t="s">
        <v>1020</v>
      </c>
      <c r="S10" s="1" t="s">
        <v>973</v>
      </c>
      <c r="T10" s="1" t="s">
        <v>974</v>
      </c>
      <c r="U10" s="1" t="s">
        <v>975</v>
      </c>
      <c r="V10" s="1" t="s">
        <v>1005</v>
      </c>
    </row>
    <row r="11" s="1" customFormat="1" spans="1:22">
      <c r="A11" s="3">
        <v>999224121589617</v>
      </c>
      <c r="B11" s="1" t="s">
        <v>960</v>
      </c>
      <c r="C11" s="1" t="s">
        <v>1021</v>
      </c>
      <c r="D11" s="1" t="s">
        <v>1022</v>
      </c>
      <c r="E11" s="1" t="s">
        <v>1023</v>
      </c>
      <c r="F11" s="1" t="s">
        <v>960</v>
      </c>
      <c r="G11" s="1" t="s">
        <v>964</v>
      </c>
      <c r="H11" s="1" t="s">
        <v>965</v>
      </c>
      <c r="I11" s="1" t="s">
        <v>1024</v>
      </c>
      <c r="J11" s="1" t="s">
        <v>967</v>
      </c>
      <c r="K11" s="1" t="s">
        <v>1024</v>
      </c>
      <c r="L11" s="1" t="s">
        <v>1024</v>
      </c>
      <c r="M11" s="1" t="s">
        <v>968</v>
      </c>
      <c r="N11" s="1" t="s">
        <v>968</v>
      </c>
      <c r="O11" s="1" t="s">
        <v>969</v>
      </c>
      <c r="P11" s="1" t="s">
        <v>970</v>
      </c>
      <c r="Q11" s="1" t="s">
        <v>971</v>
      </c>
      <c r="R11" s="1" t="s">
        <v>1025</v>
      </c>
      <c r="S11" s="1" t="s">
        <v>973</v>
      </c>
      <c r="T11" s="1" t="s">
        <v>974</v>
      </c>
      <c r="U11" s="1" t="s">
        <v>975</v>
      </c>
      <c r="V11" s="1" t="s">
        <v>982</v>
      </c>
    </row>
    <row r="12" s="1" customFormat="1" spans="1:22">
      <c r="A12" s="3">
        <v>999224121372028</v>
      </c>
      <c r="B12" s="1" t="s">
        <v>960</v>
      </c>
      <c r="C12" s="1" t="s">
        <v>1026</v>
      </c>
      <c r="D12" s="1" t="s">
        <v>1027</v>
      </c>
      <c r="E12" s="1" t="s">
        <v>1028</v>
      </c>
      <c r="F12" s="1" t="s">
        <v>960</v>
      </c>
      <c r="G12" s="1" t="s">
        <v>964</v>
      </c>
      <c r="H12" s="1" t="s">
        <v>965</v>
      </c>
      <c r="I12" s="1" t="s">
        <v>1029</v>
      </c>
      <c r="J12" s="1" t="s">
        <v>967</v>
      </c>
      <c r="K12" s="1" t="s">
        <v>1029</v>
      </c>
      <c r="L12" s="1" t="s">
        <v>1029</v>
      </c>
      <c r="M12" s="1" t="s">
        <v>968</v>
      </c>
      <c r="N12" s="1" t="s">
        <v>968</v>
      </c>
      <c r="O12" s="1" t="s">
        <v>969</v>
      </c>
      <c r="P12" s="1" t="s">
        <v>970</v>
      </c>
      <c r="Q12" s="1" t="s">
        <v>971</v>
      </c>
      <c r="R12" s="1" t="s">
        <v>1030</v>
      </c>
      <c r="S12" s="1" t="s">
        <v>973</v>
      </c>
      <c r="T12" s="1" t="s">
        <v>974</v>
      </c>
      <c r="U12" s="1" t="s">
        <v>975</v>
      </c>
      <c r="V12" s="1" t="s">
        <v>976</v>
      </c>
    </row>
    <row r="13" s="1" customFormat="1" spans="1:22">
      <c r="A13" s="3">
        <v>999224121224163</v>
      </c>
      <c r="B13" s="1" t="s">
        <v>960</v>
      </c>
      <c r="C13" s="1" t="s">
        <v>1031</v>
      </c>
      <c r="D13" s="1" t="s">
        <v>996</v>
      </c>
      <c r="E13" s="1" t="s">
        <v>1032</v>
      </c>
      <c r="F13" s="1" t="s">
        <v>960</v>
      </c>
      <c r="G13" s="1" t="s">
        <v>964</v>
      </c>
      <c r="H13" s="1" t="s">
        <v>965</v>
      </c>
      <c r="I13" s="1" t="s">
        <v>1033</v>
      </c>
      <c r="J13" s="1" t="s">
        <v>967</v>
      </c>
      <c r="K13" s="1" t="s">
        <v>1033</v>
      </c>
      <c r="L13" s="1" t="s">
        <v>1033</v>
      </c>
      <c r="M13" s="1" t="s">
        <v>968</v>
      </c>
      <c r="N13" s="1" t="s">
        <v>968</v>
      </c>
      <c r="O13" s="1" t="s">
        <v>969</v>
      </c>
      <c r="P13" s="1" t="s">
        <v>970</v>
      </c>
      <c r="Q13" s="1" t="s">
        <v>971</v>
      </c>
      <c r="R13" s="1" t="s">
        <v>1034</v>
      </c>
      <c r="S13" s="1" t="s">
        <v>973</v>
      </c>
      <c r="T13" s="1" t="s">
        <v>974</v>
      </c>
      <c r="U13" s="1" t="s">
        <v>975</v>
      </c>
      <c r="V13" s="1" t="s">
        <v>982</v>
      </c>
    </row>
    <row r="14" s="1" customFormat="1" spans="1:22">
      <c r="A14" s="3">
        <v>999224121156039</v>
      </c>
      <c r="B14" s="1" t="s">
        <v>1035</v>
      </c>
      <c r="C14" s="1" t="s">
        <v>1036</v>
      </c>
      <c r="D14" s="1" t="s">
        <v>1037</v>
      </c>
      <c r="E14" s="1" t="s">
        <v>1038</v>
      </c>
      <c r="F14" s="1" t="s">
        <v>960</v>
      </c>
      <c r="G14" s="1" t="s">
        <v>964</v>
      </c>
      <c r="H14" s="1" t="s">
        <v>965</v>
      </c>
      <c r="I14" s="1" t="s">
        <v>1039</v>
      </c>
      <c r="J14" s="1" t="s">
        <v>967</v>
      </c>
      <c r="K14" s="1" t="s">
        <v>1039</v>
      </c>
      <c r="L14" s="1" t="s">
        <v>1039</v>
      </c>
      <c r="M14" s="1" t="s">
        <v>968</v>
      </c>
      <c r="N14" s="1" t="s">
        <v>968</v>
      </c>
      <c r="O14" s="1" t="s">
        <v>969</v>
      </c>
      <c r="P14" s="1" t="s">
        <v>970</v>
      </c>
      <c r="Q14" s="1" t="s">
        <v>971</v>
      </c>
      <c r="R14" s="1" t="s">
        <v>1040</v>
      </c>
      <c r="S14" s="1" t="s">
        <v>973</v>
      </c>
      <c r="T14" s="1" t="s">
        <v>974</v>
      </c>
      <c r="U14" s="1" t="s">
        <v>975</v>
      </c>
      <c r="V14" s="1" t="s">
        <v>982</v>
      </c>
    </row>
    <row r="15" s="1" customFormat="1" spans="1:22">
      <c r="A15" s="3">
        <v>999224120638934</v>
      </c>
      <c r="B15" s="1" t="s">
        <v>1035</v>
      </c>
      <c r="C15" s="1" t="s">
        <v>1041</v>
      </c>
      <c r="D15" s="1" t="s">
        <v>1042</v>
      </c>
      <c r="E15" s="1" t="s">
        <v>1043</v>
      </c>
      <c r="F15" s="1" t="s">
        <v>960</v>
      </c>
      <c r="G15" s="1" t="s">
        <v>964</v>
      </c>
      <c r="H15" s="1" t="s">
        <v>965</v>
      </c>
      <c r="I15" s="1" t="s">
        <v>1044</v>
      </c>
      <c r="J15" s="1" t="s">
        <v>967</v>
      </c>
      <c r="K15" s="1" t="s">
        <v>1044</v>
      </c>
      <c r="L15" s="1" t="s">
        <v>1044</v>
      </c>
      <c r="M15" s="1" t="s">
        <v>968</v>
      </c>
      <c r="N15" s="1" t="s">
        <v>968</v>
      </c>
      <c r="O15" s="1" t="s">
        <v>969</v>
      </c>
      <c r="P15" s="1" t="s">
        <v>970</v>
      </c>
      <c r="Q15" s="1" t="s">
        <v>971</v>
      </c>
      <c r="R15" s="1" t="s">
        <v>1045</v>
      </c>
      <c r="S15" s="1" t="s">
        <v>973</v>
      </c>
      <c r="T15" s="1" t="s">
        <v>974</v>
      </c>
      <c r="U15" s="1" t="s">
        <v>975</v>
      </c>
      <c r="V15" s="1" t="s">
        <v>1005</v>
      </c>
    </row>
    <row r="16" s="1" customFormat="1" spans="1:22">
      <c r="A16" s="3">
        <v>999224120023003</v>
      </c>
      <c r="B16" s="1" t="s">
        <v>1035</v>
      </c>
      <c r="C16" s="1" t="s">
        <v>1046</v>
      </c>
      <c r="D16" s="1" t="s">
        <v>1047</v>
      </c>
      <c r="E16" s="1" t="s">
        <v>1048</v>
      </c>
      <c r="F16" s="1" t="s">
        <v>960</v>
      </c>
      <c r="G16" s="1" t="s">
        <v>964</v>
      </c>
      <c r="H16" s="1" t="s">
        <v>965</v>
      </c>
      <c r="I16" s="1" t="s">
        <v>1049</v>
      </c>
      <c r="J16" s="1" t="s">
        <v>967</v>
      </c>
      <c r="K16" s="1" t="s">
        <v>1049</v>
      </c>
      <c r="L16" s="1" t="s">
        <v>1049</v>
      </c>
      <c r="M16" s="1" t="s">
        <v>968</v>
      </c>
      <c r="N16" s="1" t="s">
        <v>968</v>
      </c>
      <c r="O16" s="1" t="s">
        <v>969</v>
      </c>
      <c r="P16" s="1" t="s">
        <v>970</v>
      </c>
      <c r="Q16" s="1" t="s">
        <v>971</v>
      </c>
      <c r="R16" s="1" t="s">
        <v>1050</v>
      </c>
      <c r="S16" s="1" t="s">
        <v>973</v>
      </c>
      <c r="T16" s="1" t="s">
        <v>974</v>
      </c>
      <c r="U16" s="1" t="s">
        <v>975</v>
      </c>
      <c r="V16" s="1" t="s">
        <v>982</v>
      </c>
    </row>
    <row r="17" s="1" customFormat="1" spans="1:22">
      <c r="A17" s="3">
        <v>999224119990325</v>
      </c>
      <c r="B17" s="1" t="s">
        <v>1035</v>
      </c>
      <c r="C17" s="1" t="s">
        <v>1051</v>
      </c>
      <c r="D17" s="1" t="s">
        <v>1052</v>
      </c>
      <c r="E17" s="1" t="s">
        <v>1053</v>
      </c>
      <c r="F17" s="1" t="s">
        <v>960</v>
      </c>
      <c r="G17" s="1" t="s">
        <v>964</v>
      </c>
      <c r="H17" s="1" t="s">
        <v>965</v>
      </c>
      <c r="I17" s="1" t="s">
        <v>1054</v>
      </c>
      <c r="J17" s="1" t="s">
        <v>967</v>
      </c>
      <c r="K17" s="1" t="s">
        <v>1054</v>
      </c>
      <c r="L17" s="1" t="s">
        <v>1054</v>
      </c>
      <c r="M17" s="1" t="s">
        <v>968</v>
      </c>
      <c r="N17" s="1" t="s">
        <v>968</v>
      </c>
      <c r="O17" s="1" t="s">
        <v>969</v>
      </c>
      <c r="P17" s="1" t="s">
        <v>970</v>
      </c>
      <c r="Q17" s="1" t="s">
        <v>971</v>
      </c>
      <c r="R17" s="1" t="s">
        <v>1055</v>
      </c>
      <c r="S17" s="1" t="s">
        <v>973</v>
      </c>
      <c r="T17" s="1" t="s">
        <v>974</v>
      </c>
      <c r="U17" s="1" t="s">
        <v>975</v>
      </c>
      <c r="V17" s="1" t="s">
        <v>982</v>
      </c>
    </row>
    <row r="18" s="1" customFormat="1" spans="1:22">
      <c r="A18" s="3">
        <v>999224117685530</v>
      </c>
      <c r="B18" s="1" t="s">
        <v>1035</v>
      </c>
      <c r="C18" s="1" t="s">
        <v>1056</v>
      </c>
      <c r="D18" s="1" t="s">
        <v>1057</v>
      </c>
      <c r="E18" s="1" t="s">
        <v>1058</v>
      </c>
      <c r="F18" s="1" t="s">
        <v>960</v>
      </c>
      <c r="G18" s="1" t="s">
        <v>964</v>
      </c>
      <c r="H18" s="1" t="s">
        <v>965</v>
      </c>
      <c r="I18" s="1" t="s">
        <v>1059</v>
      </c>
      <c r="J18" s="1" t="s">
        <v>967</v>
      </c>
      <c r="K18" s="1" t="s">
        <v>1059</v>
      </c>
      <c r="L18" s="1" t="s">
        <v>1059</v>
      </c>
      <c r="M18" s="1" t="s">
        <v>968</v>
      </c>
      <c r="N18" s="1" t="s">
        <v>968</v>
      </c>
      <c r="O18" s="1" t="s">
        <v>969</v>
      </c>
      <c r="P18" s="1" t="s">
        <v>970</v>
      </c>
      <c r="Q18" s="1" t="s">
        <v>971</v>
      </c>
      <c r="R18" s="1" t="s">
        <v>1060</v>
      </c>
      <c r="S18" s="1" t="s">
        <v>973</v>
      </c>
      <c r="T18" s="1" t="s">
        <v>974</v>
      </c>
      <c r="U18" s="1" t="s">
        <v>975</v>
      </c>
      <c r="V18" s="1" t="s">
        <v>982</v>
      </c>
    </row>
    <row r="19" s="1" customFormat="1" spans="1:22">
      <c r="A19" s="3">
        <v>999224116395675</v>
      </c>
      <c r="B19" s="1" t="s">
        <v>1035</v>
      </c>
      <c r="C19" s="1" t="s">
        <v>1061</v>
      </c>
      <c r="D19" s="1" t="s">
        <v>996</v>
      </c>
      <c r="E19" s="1" t="s">
        <v>1062</v>
      </c>
      <c r="F19" s="1" t="s">
        <v>1035</v>
      </c>
      <c r="G19" s="1" t="s">
        <v>964</v>
      </c>
      <c r="H19" s="1" t="s">
        <v>965</v>
      </c>
      <c r="I19" s="1" t="s">
        <v>1063</v>
      </c>
      <c r="J19" s="1" t="s">
        <v>967</v>
      </c>
      <c r="K19" s="1" t="s">
        <v>1063</v>
      </c>
      <c r="L19" s="1" t="s">
        <v>1063</v>
      </c>
      <c r="M19" s="1" t="s">
        <v>968</v>
      </c>
      <c r="N19" s="1" t="s">
        <v>968</v>
      </c>
      <c r="O19" s="1" t="s">
        <v>969</v>
      </c>
      <c r="P19" s="1" t="s">
        <v>970</v>
      </c>
      <c r="Q19" s="1" t="s">
        <v>971</v>
      </c>
      <c r="R19" s="1" t="s">
        <v>1064</v>
      </c>
      <c r="S19" s="1" t="s">
        <v>973</v>
      </c>
      <c r="T19" s="1" t="s">
        <v>974</v>
      </c>
      <c r="U19" s="1" t="s">
        <v>975</v>
      </c>
      <c r="V19" s="1" t="s">
        <v>982</v>
      </c>
    </row>
    <row r="20" s="1" customFormat="1" spans="1:22">
      <c r="A20" s="3">
        <v>999224115690485</v>
      </c>
      <c r="B20" s="1" t="s">
        <v>1035</v>
      </c>
      <c r="C20" s="1" t="s">
        <v>1065</v>
      </c>
      <c r="D20" s="1" t="s">
        <v>1066</v>
      </c>
      <c r="E20" s="1" t="s">
        <v>1067</v>
      </c>
      <c r="F20" s="1" t="s">
        <v>1035</v>
      </c>
      <c r="G20" s="1" t="s">
        <v>964</v>
      </c>
      <c r="H20" s="1" t="s">
        <v>965</v>
      </c>
      <c r="I20" s="1" t="s">
        <v>1068</v>
      </c>
      <c r="J20" s="1" t="s">
        <v>967</v>
      </c>
      <c r="K20" s="1" t="s">
        <v>1068</v>
      </c>
      <c r="L20" s="1" t="s">
        <v>1068</v>
      </c>
      <c r="M20" s="1" t="s">
        <v>968</v>
      </c>
      <c r="N20" s="1" t="s">
        <v>968</v>
      </c>
      <c r="O20" s="1" t="s">
        <v>969</v>
      </c>
      <c r="P20" s="1" t="s">
        <v>970</v>
      </c>
      <c r="Q20" s="1" t="s">
        <v>971</v>
      </c>
      <c r="R20" s="1" t="s">
        <v>1069</v>
      </c>
      <c r="S20" s="1" t="s">
        <v>973</v>
      </c>
      <c r="T20" s="1" t="s">
        <v>974</v>
      </c>
      <c r="U20" s="1" t="s">
        <v>975</v>
      </c>
      <c r="V20" s="1" t="s">
        <v>982</v>
      </c>
    </row>
    <row r="21" s="1" customFormat="1" spans="1:22">
      <c r="A21" s="3">
        <v>999224114794063</v>
      </c>
      <c r="B21" s="1" t="s">
        <v>1035</v>
      </c>
      <c r="C21" s="1" t="s">
        <v>1070</v>
      </c>
      <c r="D21" s="1" t="s">
        <v>1071</v>
      </c>
      <c r="E21" s="1" t="s">
        <v>1072</v>
      </c>
      <c r="F21" s="1" t="s">
        <v>1035</v>
      </c>
      <c r="G21" s="1" t="s">
        <v>964</v>
      </c>
      <c r="H21" s="1" t="s">
        <v>965</v>
      </c>
      <c r="I21" s="1" t="s">
        <v>1073</v>
      </c>
      <c r="J21" s="1" t="s">
        <v>967</v>
      </c>
      <c r="K21" s="1" t="s">
        <v>1073</v>
      </c>
      <c r="L21" s="1" t="s">
        <v>1073</v>
      </c>
      <c r="M21" s="1" t="s">
        <v>968</v>
      </c>
      <c r="N21" s="1" t="s">
        <v>968</v>
      </c>
      <c r="O21" s="1" t="s">
        <v>969</v>
      </c>
      <c r="P21" s="1" t="s">
        <v>970</v>
      </c>
      <c r="Q21" s="1" t="s">
        <v>971</v>
      </c>
      <c r="R21" s="1" t="s">
        <v>1074</v>
      </c>
      <c r="S21" s="1" t="s">
        <v>973</v>
      </c>
      <c r="T21" s="1" t="s">
        <v>974</v>
      </c>
      <c r="U21" s="1" t="s">
        <v>975</v>
      </c>
      <c r="V21" s="1" t="s">
        <v>982</v>
      </c>
    </row>
    <row r="22" s="1" customFormat="1" spans="1:22">
      <c r="A22" s="3">
        <v>999224112979934</v>
      </c>
      <c r="B22" s="1" t="s">
        <v>1035</v>
      </c>
      <c r="C22" s="1" t="s">
        <v>1075</v>
      </c>
      <c r="D22" s="1" t="s">
        <v>1076</v>
      </c>
      <c r="E22" s="1" t="s">
        <v>1077</v>
      </c>
      <c r="F22" s="1" t="s">
        <v>1035</v>
      </c>
      <c r="G22" s="1" t="s">
        <v>964</v>
      </c>
      <c r="H22" s="1" t="s">
        <v>965</v>
      </c>
      <c r="I22" s="1" t="s">
        <v>1078</v>
      </c>
      <c r="J22" s="1" t="s">
        <v>967</v>
      </c>
      <c r="K22" s="1" t="s">
        <v>1078</v>
      </c>
      <c r="L22" s="1" t="s">
        <v>1078</v>
      </c>
      <c r="M22" s="1" t="s">
        <v>968</v>
      </c>
      <c r="N22" s="1" t="s">
        <v>968</v>
      </c>
      <c r="O22" s="1" t="s">
        <v>969</v>
      </c>
      <c r="P22" s="1" t="s">
        <v>970</v>
      </c>
      <c r="Q22" s="1" t="s">
        <v>971</v>
      </c>
      <c r="R22" s="1" t="s">
        <v>1079</v>
      </c>
      <c r="S22" s="1" t="s">
        <v>973</v>
      </c>
      <c r="T22" s="1" t="s">
        <v>974</v>
      </c>
      <c r="U22" s="1" t="s">
        <v>975</v>
      </c>
      <c r="V22" s="1" t="s">
        <v>982</v>
      </c>
    </row>
    <row r="23" s="1" customFormat="1" spans="1:22">
      <c r="A23" s="3">
        <v>999224112001271</v>
      </c>
      <c r="B23" s="1" t="s">
        <v>1035</v>
      </c>
      <c r="C23" s="1" t="s">
        <v>1080</v>
      </c>
      <c r="D23" s="1" t="s">
        <v>1081</v>
      </c>
      <c r="E23" s="1" t="s">
        <v>1082</v>
      </c>
      <c r="F23" s="1" t="s">
        <v>960</v>
      </c>
      <c r="G23" s="1" t="s">
        <v>964</v>
      </c>
      <c r="H23" s="1" t="s">
        <v>965</v>
      </c>
      <c r="I23" s="1" t="s">
        <v>1083</v>
      </c>
      <c r="J23" s="1" t="s">
        <v>967</v>
      </c>
      <c r="K23" s="1" t="s">
        <v>1083</v>
      </c>
      <c r="L23" s="1" t="s">
        <v>1083</v>
      </c>
      <c r="M23" s="1" t="s">
        <v>968</v>
      </c>
      <c r="N23" s="1" t="s">
        <v>968</v>
      </c>
      <c r="O23" s="1" t="s">
        <v>969</v>
      </c>
      <c r="P23" s="1" t="s">
        <v>970</v>
      </c>
      <c r="Q23" s="1" t="s">
        <v>971</v>
      </c>
      <c r="R23" s="1" t="s">
        <v>1084</v>
      </c>
      <c r="S23" s="1" t="s">
        <v>973</v>
      </c>
      <c r="T23" s="1" t="s">
        <v>974</v>
      </c>
      <c r="U23" s="1" t="s">
        <v>975</v>
      </c>
      <c r="V23" s="1" t="s">
        <v>1005</v>
      </c>
    </row>
    <row r="24" s="1" customFormat="1" spans="1:22">
      <c r="A24" s="3">
        <v>999224111075870</v>
      </c>
      <c r="B24" s="1" t="s">
        <v>1035</v>
      </c>
      <c r="C24" s="1" t="s">
        <v>1085</v>
      </c>
      <c r="D24" s="1" t="s">
        <v>1007</v>
      </c>
      <c r="E24" s="1" t="s">
        <v>1086</v>
      </c>
      <c r="F24" s="1" t="s">
        <v>1035</v>
      </c>
      <c r="G24" s="1" t="s">
        <v>964</v>
      </c>
      <c r="H24" s="1" t="s">
        <v>965</v>
      </c>
      <c r="I24" s="1" t="s">
        <v>1087</v>
      </c>
      <c r="J24" s="1" t="s">
        <v>967</v>
      </c>
      <c r="K24" s="1" t="s">
        <v>1087</v>
      </c>
      <c r="L24" s="1" t="s">
        <v>1087</v>
      </c>
      <c r="M24" s="1" t="s">
        <v>968</v>
      </c>
      <c r="N24" s="1" t="s">
        <v>968</v>
      </c>
      <c r="O24" s="1" t="s">
        <v>969</v>
      </c>
      <c r="P24" s="1" t="s">
        <v>970</v>
      </c>
      <c r="Q24" s="1" t="s">
        <v>971</v>
      </c>
      <c r="R24" s="1" t="s">
        <v>1088</v>
      </c>
      <c r="S24" s="1" t="s">
        <v>973</v>
      </c>
      <c r="T24" s="1" t="s">
        <v>974</v>
      </c>
      <c r="U24" s="1" t="s">
        <v>975</v>
      </c>
      <c r="V24" s="1" t="s">
        <v>982</v>
      </c>
    </row>
    <row r="25" s="1" customFormat="1" spans="1:22">
      <c r="A25" s="3">
        <v>999224109044801</v>
      </c>
      <c r="B25" s="1" t="s">
        <v>1035</v>
      </c>
      <c r="C25" s="1" t="s">
        <v>1089</v>
      </c>
      <c r="D25" s="1" t="s">
        <v>1090</v>
      </c>
      <c r="E25" s="1" t="s">
        <v>1091</v>
      </c>
      <c r="F25" s="1" t="s">
        <v>1035</v>
      </c>
      <c r="G25" s="1" t="s">
        <v>964</v>
      </c>
      <c r="H25" s="1" t="s">
        <v>965</v>
      </c>
      <c r="I25" s="1" t="s">
        <v>1092</v>
      </c>
      <c r="J25" s="1" t="s">
        <v>967</v>
      </c>
      <c r="K25" s="1" t="s">
        <v>1092</v>
      </c>
      <c r="L25" s="1" t="s">
        <v>1092</v>
      </c>
      <c r="M25" s="1" t="s">
        <v>968</v>
      </c>
      <c r="N25" s="1" t="s">
        <v>968</v>
      </c>
      <c r="O25" s="1" t="s">
        <v>969</v>
      </c>
      <c r="P25" s="1" t="s">
        <v>970</v>
      </c>
      <c r="Q25" s="1" t="s">
        <v>971</v>
      </c>
      <c r="R25" s="1" t="s">
        <v>1093</v>
      </c>
      <c r="S25" s="1" t="s">
        <v>973</v>
      </c>
      <c r="T25" s="1" t="s">
        <v>974</v>
      </c>
      <c r="U25" s="1" t="s">
        <v>975</v>
      </c>
      <c r="V25" s="1" t="s">
        <v>982</v>
      </c>
    </row>
    <row r="26" s="1" customFormat="1" spans="1:22">
      <c r="A26" s="3">
        <v>999224108687642</v>
      </c>
      <c r="B26" s="1" t="s">
        <v>1035</v>
      </c>
      <c r="C26" s="1" t="s">
        <v>1094</v>
      </c>
      <c r="D26" s="1" t="s">
        <v>1012</v>
      </c>
      <c r="E26" s="1" t="s">
        <v>1095</v>
      </c>
      <c r="F26" s="1" t="s">
        <v>1035</v>
      </c>
      <c r="G26" s="1" t="s">
        <v>964</v>
      </c>
      <c r="H26" s="1" t="s">
        <v>965</v>
      </c>
      <c r="I26" s="1" t="s">
        <v>1096</v>
      </c>
      <c r="J26" s="1" t="s">
        <v>967</v>
      </c>
      <c r="K26" s="1" t="s">
        <v>1096</v>
      </c>
      <c r="L26" s="1" t="s">
        <v>1096</v>
      </c>
      <c r="M26" s="1" t="s">
        <v>968</v>
      </c>
      <c r="N26" s="1" t="s">
        <v>968</v>
      </c>
      <c r="O26" s="1" t="s">
        <v>969</v>
      </c>
      <c r="P26" s="1" t="s">
        <v>970</v>
      </c>
      <c r="Q26" s="1" t="s">
        <v>971</v>
      </c>
      <c r="R26" s="1" t="s">
        <v>1097</v>
      </c>
      <c r="S26" s="1" t="s">
        <v>973</v>
      </c>
      <c r="T26" s="1" t="s">
        <v>974</v>
      </c>
      <c r="U26" s="1" t="s">
        <v>975</v>
      </c>
      <c r="V26" s="1" t="s">
        <v>976</v>
      </c>
    </row>
    <row r="27" s="1" customFormat="1" spans="1:22">
      <c r="A27" s="3">
        <v>999224108316130</v>
      </c>
      <c r="B27" s="1" t="s">
        <v>1035</v>
      </c>
      <c r="C27" s="1" t="s">
        <v>1098</v>
      </c>
      <c r="D27" s="1" t="s">
        <v>1099</v>
      </c>
      <c r="E27" s="1" t="s">
        <v>1100</v>
      </c>
      <c r="F27" s="1" t="s">
        <v>1035</v>
      </c>
      <c r="G27" s="1" t="s">
        <v>964</v>
      </c>
      <c r="H27" s="1" t="s">
        <v>965</v>
      </c>
      <c r="I27" s="1" t="s">
        <v>1101</v>
      </c>
      <c r="J27" s="1" t="s">
        <v>967</v>
      </c>
      <c r="K27" s="1" t="s">
        <v>1101</v>
      </c>
      <c r="L27" s="1" t="s">
        <v>1101</v>
      </c>
      <c r="M27" s="1" t="s">
        <v>968</v>
      </c>
      <c r="N27" s="1" t="s">
        <v>968</v>
      </c>
      <c r="O27" s="1" t="s">
        <v>969</v>
      </c>
      <c r="P27" s="1" t="s">
        <v>970</v>
      </c>
      <c r="Q27" s="1" t="s">
        <v>971</v>
      </c>
      <c r="R27" s="1" t="s">
        <v>1102</v>
      </c>
      <c r="S27" s="1" t="s">
        <v>973</v>
      </c>
      <c r="T27" s="1" t="s">
        <v>974</v>
      </c>
      <c r="U27" s="1" t="s">
        <v>975</v>
      </c>
      <c r="V27" s="1" t="s">
        <v>982</v>
      </c>
    </row>
    <row r="28" s="1" customFormat="1" spans="1:22">
      <c r="A28" s="3">
        <v>999224108254431</v>
      </c>
      <c r="B28" s="1" t="s">
        <v>1035</v>
      </c>
      <c r="C28" s="1" t="s">
        <v>1103</v>
      </c>
      <c r="D28" s="1" t="s">
        <v>1099</v>
      </c>
      <c r="E28" s="1" t="s">
        <v>1104</v>
      </c>
      <c r="F28" s="1" t="s">
        <v>1035</v>
      </c>
      <c r="G28" s="1" t="s">
        <v>964</v>
      </c>
      <c r="H28" s="1" t="s">
        <v>965</v>
      </c>
      <c r="I28" s="1" t="s">
        <v>1101</v>
      </c>
      <c r="J28" s="1" t="s">
        <v>967</v>
      </c>
      <c r="K28" s="1" t="s">
        <v>1101</v>
      </c>
      <c r="L28" s="1" t="s">
        <v>1101</v>
      </c>
      <c r="M28" s="1" t="s">
        <v>968</v>
      </c>
      <c r="N28" s="1" t="s">
        <v>968</v>
      </c>
      <c r="O28" s="1" t="s">
        <v>969</v>
      </c>
      <c r="P28" s="1" t="s">
        <v>970</v>
      </c>
      <c r="Q28" s="1" t="s">
        <v>971</v>
      </c>
      <c r="R28" s="1" t="s">
        <v>1105</v>
      </c>
      <c r="S28" s="1" t="s">
        <v>973</v>
      </c>
      <c r="T28" s="1" t="s">
        <v>974</v>
      </c>
      <c r="U28" s="1" t="s">
        <v>975</v>
      </c>
      <c r="V28" s="1" t="s">
        <v>982</v>
      </c>
    </row>
    <row r="29" s="1" customFormat="1" spans="1:22">
      <c r="A29" s="3">
        <v>999224107111624</v>
      </c>
      <c r="B29" s="1" t="s">
        <v>1035</v>
      </c>
      <c r="C29" s="1" t="s">
        <v>1106</v>
      </c>
      <c r="D29" s="1" t="s">
        <v>1107</v>
      </c>
      <c r="E29" s="1" t="s">
        <v>1108</v>
      </c>
      <c r="F29" s="1" t="s">
        <v>1035</v>
      </c>
      <c r="G29" s="1" t="s">
        <v>964</v>
      </c>
      <c r="H29" s="1" t="s">
        <v>965</v>
      </c>
      <c r="I29" s="1" t="s">
        <v>1109</v>
      </c>
      <c r="J29" s="1" t="s">
        <v>967</v>
      </c>
      <c r="K29" s="1" t="s">
        <v>1109</v>
      </c>
      <c r="L29" s="1" t="s">
        <v>1109</v>
      </c>
      <c r="M29" s="1" t="s">
        <v>968</v>
      </c>
      <c r="N29" s="1" t="s">
        <v>968</v>
      </c>
      <c r="O29" s="1" t="s">
        <v>969</v>
      </c>
      <c r="P29" s="1" t="s">
        <v>970</v>
      </c>
      <c r="Q29" s="1" t="s">
        <v>971</v>
      </c>
      <c r="R29" s="1" t="s">
        <v>1110</v>
      </c>
      <c r="S29" s="1" t="s">
        <v>973</v>
      </c>
      <c r="T29" s="1" t="s">
        <v>974</v>
      </c>
      <c r="U29" s="1" t="s">
        <v>975</v>
      </c>
      <c r="V29" s="1" t="s">
        <v>988</v>
      </c>
    </row>
    <row r="30" s="1" customFormat="1" spans="1:22">
      <c r="A30" s="3">
        <v>999224106755238</v>
      </c>
      <c r="B30" s="1" t="s">
        <v>1035</v>
      </c>
      <c r="C30" s="1" t="s">
        <v>1111</v>
      </c>
      <c r="D30" s="1" t="s">
        <v>1112</v>
      </c>
      <c r="E30" s="1" t="s">
        <v>1113</v>
      </c>
      <c r="F30" s="1" t="s">
        <v>1035</v>
      </c>
      <c r="G30" s="1" t="s">
        <v>964</v>
      </c>
      <c r="H30" s="1" t="s">
        <v>965</v>
      </c>
      <c r="I30" s="1" t="s">
        <v>1114</v>
      </c>
      <c r="J30" s="1" t="s">
        <v>967</v>
      </c>
      <c r="K30" s="1" t="s">
        <v>1114</v>
      </c>
      <c r="L30" s="1" t="s">
        <v>1114</v>
      </c>
      <c r="M30" s="1" t="s">
        <v>968</v>
      </c>
      <c r="N30" s="1" t="s">
        <v>968</v>
      </c>
      <c r="O30" s="1" t="s">
        <v>969</v>
      </c>
      <c r="P30" s="1" t="s">
        <v>970</v>
      </c>
      <c r="Q30" s="1" t="s">
        <v>971</v>
      </c>
      <c r="R30" s="1" t="s">
        <v>1115</v>
      </c>
      <c r="S30" s="1" t="s">
        <v>973</v>
      </c>
      <c r="T30" s="1" t="s">
        <v>974</v>
      </c>
      <c r="U30" s="1" t="s">
        <v>975</v>
      </c>
      <c r="V30" s="1" t="s">
        <v>982</v>
      </c>
    </row>
    <row r="31" s="1" customFormat="1" spans="1:22">
      <c r="A31" s="3">
        <v>999224106534896</v>
      </c>
      <c r="B31" s="1" t="s">
        <v>1035</v>
      </c>
      <c r="C31" s="1" t="s">
        <v>1116</v>
      </c>
      <c r="D31" s="1" t="s">
        <v>1117</v>
      </c>
      <c r="E31" s="1" t="s">
        <v>1118</v>
      </c>
      <c r="F31" s="1" t="s">
        <v>960</v>
      </c>
      <c r="G31" s="1" t="s">
        <v>964</v>
      </c>
      <c r="H31" s="1" t="s">
        <v>965</v>
      </c>
      <c r="I31" s="1" t="s">
        <v>1119</v>
      </c>
      <c r="J31" s="1" t="s">
        <v>967</v>
      </c>
      <c r="K31" s="1" t="s">
        <v>1119</v>
      </c>
      <c r="L31" s="1" t="s">
        <v>1119</v>
      </c>
      <c r="M31" s="1" t="s">
        <v>968</v>
      </c>
      <c r="N31" s="1" t="s">
        <v>968</v>
      </c>
      <c r="O31" s="1" t="s">
        <v>969</v>
      </c>
      <c r="P31" s="1" t="s">
        <v>970</v>
      </c>
      <c r="Q31" s="1" t="s">
        <v>971</v>
      </c>
      <c r="R31" s="1" t="s">
        <v>1120</v>
      </c>
      <c r="S31" s="1" t="s">
        <v>973</v>
      </c>
      <c r="T31" s="1" t="s">
        <v>974</v>
      </c>
      <c r="U31" s="1" t="s">
        <v>975</v>
      </c>
      <c r="V31" s="1" t="s">
        <v>982</v>
      </c>
    </row>
    <row r="32" s="1" customFormat="1" spans="1:22">
      <c r="A32" s="3">
        <v>999224106204178</v>
      </c>
      <c r="B32" s="1" t="s">
        <v>1035</v>
      </c>
      <c r="C32" s="1" t="s">
        <v>1121</v>
      </c>
      <c r="D32" s="1" t="s">
        <v>1122</v>
      </c>
      <c r="E32" s="1" t="s">
        <v>1123</v>
      </c>
      <c r="F32" s="1" t="s">
        <v>1035</v>
      </c>
      <c r="G32" s="1" t="s">
        <v>964</v>
      </c>
      <c r="H32" s="1" t="s">
        <v>965</v>
      </c>
      <c r="I32" s="1" t="s">
        <v>1124</v>
      </c>
      <c r="J32" s="1" t="s">
        <v>967</v>
      </c>
      <c r="K32" s="1" t="s">
        <v>1124</v>
      </c>
      <c r="L32" s="1" t="s">
        <v>1124</v>
      </c>
      <c r="M32" s="1" t="s">
        <v>968</v>
      </c>
      <c r="N32" s="1" t="s">
        <v>968</v>
      </c>
      <c r="O32" s="1" t="s">
        <v>969</v>
      </c>
      <c r="P32" s="1" t="s">
        <v>970</v>
      </c>
      <c r="Q32" s="1" t="s">
        <v>971</v>
      </c>
      <c r="R32" s="1" t="s">
        <v>1125</v>
      </c>
      <c r="S32" s="1" t="s">
        <v>973</v>
      </c>
      <c r="T32" s="1" t="s">
        <v>974</v>
      </c>
      <c r="U32" s="1" t="s">
        <v>975</v>
      </c>
      <c r="V32" s="1" t="s">
        <v>982</v>
      </c>
    </row>
    <row r="33" s="1" customFormat="1" spans="1:22">
      <c r="A33" s="3">
        <v>999224101227312</v>
      </c>
      <c r="B33" s="1" t="s">
        <v>1126</v>
      </c>
      <c r="C33" s="1" t="s">
        <v>1127</v>
      </c>
      <c r="D33" s="1" t="s">
        <v>1128</v>
      </c>
      <c r="E33" s="1" t="s">
        <v>1129</v>
      </c>
      <c r="F33" s="1" t="s">
        <v>1035</v>
      </c>
      <c r="G33" s="1" t="s">
        <v>964</v>
      </c>
      <c r="H33" s="1" t="s">
        <v>965</v>
      </c>
      <c r="I33" s="1" t="s">
        <v>1130</v>
      </c>
      <c r="J33" s="1" t="s">
        <v>967</v>
      </c>
      <c r="K33" s="1" t="s">
        <v>1130</v>
      </c>
      <c r="L33" s="1" t="s">
        <v>1130</v>
      </c>
      <c r="M33" s="1" t="s">
        <v>968</v>
      </c>
      <c r="N33" s="1" t="s">
        <v>968</v>
      </c>
      <c r="O33" s="1" t="s">
        <v>969</v>
      </c>
      <c r="P33" s="1" t="s">
        <v>970</v>
      </c>
      <c r="Q33" s="1" t="s">
        <v>971</v>
      </c>
      <c r="R33" s="1" t="s">
        <v>1131</v>
      </c>
      <c r="S33" s="1" t="s">
        <v>973</v>
      </c>
      <c r="T33" s="1" t="s">
        <v>974</v>
      </c>
      <c r="U33" s="1" t="s">
        <v>975</v>
      </c>
      <c r="V33" s="1" t="s">
        <v>1132</v>
      </c>
    </row>
    <row r="34" s="1" customFormat="1" spans="1:22">
      <c r="A34" s="3">
        <v>999224100323811</v>
      </c>
      <c r="B34" s="1" t="s">
        <v>1126</v>
      </c>
      <c r="C34" s="1" t="s">
        <v>1133</v>
      </c>
      <c r="D34" s="1" t="s">
        <v>1134</v>
      </c>
      <c r="E34" s="1" t="s">
        <v>1135</v>
      </c>
      <c r="F34" s="1" t="s">
        <v>1035</v>
      </c>
      <c r="G34" s="1" t="s">
        <v>964</v>
      </c>
      <c r="H34" s="1" t="s">
        <v>965</v>
      </c>
      <c r="I34" s="1" t="s">
        <v>1136</v>
      </c>
      <c r="J34" s="1" t="s">
        <v>967</v>
      </c>
      <c r="K34" s="1" t="s">
        <v>1136</v>
      </c>
      <c r="L34" s="1" t="s">
        <v>1136</v>
      </c>
      <c r="M34" s="1" t="s">
        <v>968</v>
      </c>
      <c r="N34" s="1" t="s">
        <v>968</v>
      </c>
      <c r="O34" s="1" t="s">
        <v>969</v>
      </c>
      <c r="P34" s="1" t="s">
        <v>970</v>
      </c>
      <c r="Q34" s="1" t="s">
        <v>971</v>
      </c>
      <c r="R34" s="1" t="s">
        <v>1137</v>
      </c>
      <c r="S34" s="1" t="s">
        <v>973</v>
      </c>
      <c r="T34" s="1" t="s">
        <v>974</v>
      </c>
      <c r="U34" s="1" t="s">
        <v>975</v>
      </c>
      <c r="V34" s="1" t="s">
        <v>982</v>
      </c>
    </row>
    <row r="35" s="1" customFormat="1" spans="1:22">
      <c r="A35" s="3">
        <v>999224100255993</v>
      </c>
      <c r="B35" s="1" t="s">
        <v>1126</v>
      </c>
      <c r="C35" s="1" t="s">
        <v>1138</v>
      </c>
      <c r="D35" s="1" t="s">
        <v>1139</v>
      </c>
      <c r="E35" s="1" t="s">
        <v>1140</v>
      </c>
      <c r="F35" s="1" t="s">
        <v>1035</v>
      </c>
      <c r="G35" s="1" t="s">
        <v>964</v>
      </c>
      <c r="H35" s="1" t="s">
        <v>965</v>
      </c>
      <c r="I35" s="1" t="s">
        <v>1141</v>
      </c>
      <c r="J35" s="1" t="s">
        <v>967</v>
      </c>
      <c r="K35" s="1" t="s">
        <v>1141</v>
      </c>
      <c r="L35" s="1" t="s">
        <v>1141</v>
      </c>
      <c r="M35" s="1" t="s">
        <v>968</v>
      </c>
      <c r="N35" s="1" t="s">
        <v>968</v>
      </c>
      <c r="O35" s="1" t="s">
        <v>969</v>
      </c>
      <c r="P35" s="1" t="s">
        <v>970</v>
      </c>
      <c r="Q35" s="1" t="s">
        <v>971</v>
      </c>
      <c r="R35" s="1" t="s">
        <v>1142</v>
      </c>
      <c r="S35" s="1" t="s">
        <v>973</v>
      </c>
      <c r="T35" s="1" t="s">
        <v>974</v>
      </c>
      <c r="U35" s="1" t="s">
        <v>975</v>
      </c>
      <c r="V35" s="1" t="s">
        <v>994</v>
      </c>
    </row>
    <row r="36" s="1" customFormat="1" spans="1:22">
      <c r="A36" s="3">
        <v>999224100179935</v>
      </c>
      <c r="B36" s="1" t="s">
        <v>1126</v>
      </c>
      <c r="C36" s="1" t="s">
        <v>1143</v>
      </c>
      <c r="D36" s="1" t="s">
        <v>1144</v>
      </c>
      <c r="E36" s="1" t="s">
        <v>1145</v>
      </c>
      <c r="F36" s="1" t="s">
        <v>960</v>
      </c>
      <c r="G36" s="1" t="s">
        <v>964</v>
      </c>
      <c r="H36" s="1" t="s">
        <v>965</v>
      </c>
      <c r="I36" s="1" t="s">
        <v>1146</v>
      </c>
      <c r="J36" s="1" t="s">
        <v>967</v>
      </c>
      <c r="K36" s="1" t="s">
        <v>1146</v>
      </c>
      <c r="L36" s="1" t="s">
        <v>1146</v>
      </c>
      <c r="M36" s="1" t="s">
        <v>968</v>
      </c>
      <c r="N36" s="1" t="s">
        <v>968</v>
      </c>
      <c r="O36" s="1" t="s">
        <v>969</v>
      </c>
      <c r="P36" s="1" t="s">
        <v>970</v>
      </c>
      <c r="Q36" s="1" t="s">
        <v>971</v>
      </c>
      <c r="R36" s="1" t="s">
        <v>1147</v>
      </c>
      <c r="S36" s="1" t="s">
        <v>973</v>
      </c>
      <c r="T36" s="1" t="s">
        <v>974</v>
      </c>
      <c r="U36" s="1" t="s">
        <v>975</v>
      </c>
      <c r="V36" s="1" t="s">
        <v>982</v>
      </c>
    </row>
    <row r="37" s="1" customFormat="1" spans="1:22">
      <c r="A37" s="3">
        <v>999224100019738</v>
      </c>
      <c r="B37" s="1" t="s">
        <v>1126</v>
      </c>
      <c r="C37" s="1" t="s">
        <v>1148</v>
      </c>
      <c r="D37" s="1" t="s">
        <v>1149</v>
      </c>
      <c r="E37" s="1" t="s">
        <v>1150</v>
      </c>
      <c r="F37" s="1" t="s">
        <v>960</v>
      </c>
      <c r="G37" s="1" t="s">
        <v>964</v>
      </c>
      <c r="H37" s="1" t="s">
        <v>965</v>
      </c>
      <c r="I37" s="1" t="s">
        <v>1151</v>
      </c>
      <c r="J37" s="1" t="s">
        <v>967</v>
      </c>
      <c r="K37" s="1" t="s">
        <v>1151</v>
      </c>
      <c r="L37" s="1" t="s">
        <v>1151</v>
      </c>
      <c r="M37" s="1" t="s">
        <v>968</v>
      </c>
      <c r="N37" s="1" t="s">
        <v>968</v>
      </c>
      <c r="O37" s="1" t="s">
        <v>969</v>
      </c>
      <c r="P37" s="1" t="s">
        <v>970</v>
      </c>
      <c r="Q37" s="1" t="s">
        <v>971</v>
      </c>
      <c r="R37" s="1" t="s">
        <v>1152</v>
      </c>
      <c r="S37" s="1" t="s">
        <v>973</v>
      </c>
      <c r="T37" s="1" t="s">
        <v>974</v>
      </c>
      <c r="U37" s="1" t="s">
        <v>975</v>
      </c>
      <c r="V37" s="1" t="s">
        <v>976</v>
      </c>
    </row>
    <row r="38" s="1" customFormat="1" spans="1:22">
      <c r="A38" s="3">
        <v>999224099720125</v>
      </c>
      <c r="B38" s="1" t="s">
        <v>1126</v>
      </c>
      <c r="C38" s="1" t="s">
        <v>1153</v>
      </c>
      <c r="D38" s="1" t="s">
        <v>1154</v>
      </c>
      <c r="E38" s="1" t="s">
        <v>1155</v>
      </c>
      <c r="F38" s="1" t="s">
        <v>960</v>
      </c>
      <c r="G38" s="1" t="s">
        <v>964</v>
      </c>
      <c r="H38" s="1" t="s">
        <v>965</v>
      </c>
      <c r="I38" s="1" t="s">
        <v>1156</v>
      </c>
      <c r="J38" s="1" t="s">
        <v>967</v>
      </c>
      <c r="K38" s="1" t="s">
        <v>1156</v>
      </c>
      <c r="L38" s="1" t="s">
        <v>1156</v>
      </c>
      <c r="M38" s="1" t="s">
        <v>968</v>
      </c>
      <c r="N38" s="1" t="s">
        <v>968</v>
      </c>
      <c r="O38" s="1" t="s">
        <v>969</v>
      </c>
      <c r="P38" s="1" t="s">
        <v>970</v>
      </c>
      <c r="Q38" s="1" t="s">
        <v>971</v>
      </c>
      <c r="R38" s="1" t="s">
        <v>1157</v>
      </c>
      <c r="S38" s="1" t="s">
        <v>973</v>
      </c>
      <c r="T38" s="1" t="s">
        <v>974</v>
      </c>
      <c r="U38" s="1" t="s">
        <v>975</v>
      </c>
      <c r="V38" s="1" t="s">
        <v>982</v>
      </c>
    </row>
    <row r="39" s="1" customFormat="1" spans="1:22">
      <c r="A39" s="3">
        <v>999224099383296</v>
      </c>
      <c r="B39" s="1" t="s">
        <v>1126</v>
      </c>
      <c r="C39" s="1" t="s">
        <v>1158</v>
      </c>
      <c r="D39" s="1" t="s">
        <v>1159</v>
      </c>
      <c r="E39" s="1" t="s">
        <v>1160</v>
      </c>
      <c r="F39" s="1" t="s">
        <v>1035</v>
      </c>
      <c r="G39" s="1" t="s">
        <v>964</v>
      </c>
      <c r="H39" s="1" t="s">
        <v>965</v>
      </c>
      <c r="I39" s="1" t="s">
        <v>1161</v>
      </c>
      <c r="J39" s="1" t="s">
        <v>967</v>
      </c>
      <c r="K39" s="1" t="s">
        <v>1161</v>
      </c>
      <c r="L39" s="1" t="s">
        <v>1161</v>
      </c>
      <c r="M39" s="1" t="s">
        <v>968</v>
      </c>
      <c r="N39" s="1" t="s">
        <v>968</v>
      </c>
      <c r="O39" s="1" t="s">
        <v>969</v>
      </c>
      <c r="P39" s="1" t="s">
        <v>970</v>
      </c>
      <c r="Q39" s="1" t="s">
        <v>971</v>
      </c>
      <c r="R39" s="1" t="s">
        <v>1162</v>
      </c>
      <c r="S39" s="1" t="s">
        <v>973</v>
      </c>
      <c r="T39" s="1" t="s">
        <v>974</v>
      </c>
      <c r="U39" s="1" t="s">
        <v>975</v>
      </c>
      <c r="V39" s="1" t="s">
        <v>1005</v>
      </c>
    </row>
    <row r="40" s="1" customFormat="1" spans="1:22">
      <c r="A40" s="3">
        <v>999224097943201</v>
      </c>
      <c r="B40" s="1" t="s">
        <v>1126</v>
      </c>
      <c r="C40" s="1" t="s">
        <v>1163</v>
      </c>
      <c r="D40" s="1" t="s">
        <v>1164</v>
      </c>
      <c r="E40" s="1" t="s">
        <v>1165</v>
      </c>
      <c r="F40" s="1" t="s">
        <v>960</v>
      </c>
      <c r="G40" s="1" t="s">
        <v>964</v>
      </c>
      <c r="H40" s="1" t="s">
        <v>965</v>
      </c>
      <c r="I40" s="1" t="s">
        <v>1166</v>
      </c>
      <c r="J40" s="1" t="s">
        <v>967</v>
      </c>
      <c r="K40" s="1" t="s">
        <v>1166</v>
      </c>
      <c r="L40" s="1" t="s">
        <v>1166</v>
      </c>
      <c r="M40" s="1" t="s">
        <v>968</v>
      </c>
      <c r="N40" s="1" t="s">
        <v>968</v>
      </c>
      <c r="O40" s="1" t="s">
        <v>969</v>
      </c>
      <c r="P40" s="1" t="s">
        <v>970</v>
      </c>
      <c r="Q40" s="1" t="s">
        <v>971</v>
      </c>
      <c r="R40" s="1" t="s">
        <v>1167</v>
      </c>
      <c r="S40" s="1" t="s">
        <v>973</v>
      </c>
      <c r="T40" s="1" t="s">
        <v>974</v>
      </c>
      <c r="U40" s="1" t="s">
        <v>975</v>
      </c>
      <c r="V40" s="1" t="s">
        <v>994</v>
      </c>
    </row>
    <row r="41" s="1" customFormat="1" spans="1:22">
      <c r="A41" s="3">
        <v>999224097927519</v>
      </c>
      <c r="B41" s="1" t="s">
        <v>1126</v>
      </c>
      <c r="C41" s="1" t="s">
        <v>1168</v>
      </c>
      <c r="D41" s="1" t="s">
        <v>1164</v>
      </c>
      <c r="E41" s="1" t="s">
        <v>1169</v>
      </c>
      <c r="F41" s="1" t="s">
        <v>960</v>
      </c>
      <c r="G41" s="1" t="s">
        <v>964</v>
      </c>
      <c r="H41" s="1" t="s">
        <v>965</v>
      </c>
      <c r="I41" s="1" t="s">
        <v>1166</v>
      </c>
      <c r="J41" s="1" t="s">
        <v>967</v>
      </c>
      <c r="K41" s="1" t="s">
        <v>1166</v>
      </c>
      <c r="L41" s="1" t="s">
        <v>1166</v>
      </c>
      <c r="M41" s="1" t="s">
        <v>968</v>
      </c>
      <c r="N41" s="1" t="s">
        <v>968</v>
      </c>
      <c r="O41" s="1" t="s">
        <v>969</v>
      </c>
      <c r="P41" s="1" t="s">
        <v>970</v>
      </c>
      <c r="Q41" s="1" t="s">
        <v>971</v>
      </c>
      <c r="R41" s="1" t="s">
        <v>1170</v>
      </c>
      <c r="S41" s="1" t="s">
        <v>973</v>
      </c>
      <c r="T41" s="1" t="s">
        <v>974</v>
      </c>
      <c r="U41" s="1" t="s">
        <v>975</v>
      </c>
      <c r="V41" s="1" t="s">
        <v>994</v>
      </c>
    </row>
    <row r="42" s="1" customFormat="1" spans="1:22">
      <c r="A42" s="3">
        <v>999224097915094</v>
      </c>
      <c r="B42" s="1" t="s">
        <v>1126</v>
      </c>
      <c r="C42" s="1" t="s">
        <v>1171</v>
      </c>
      <c r="D42" s="1" t="s">
        <v>1164</v>
      </c>
      <c r="E42" s="1" t="s">
        <v>1172</v>
      </c>
      <c r="F42" s="1" t="s">
        <v>960</v>
      </c>
      <c r="G42" s="1" t="s">
        <v>964</v>
      </c>
      <c r="H42" s="1" t="s">
        <v>965</v>
      </c>
      <c r="I42" s="1" t="s">
        <v>1166</v>
      </c>
      <c r="J42" s="1" t="s">
        <v>967</v>
      </c>
      <c r="K42" s="1" t="s">
        <v>1166</v>
      </c>
      <c r="L42" s="1" t="s">
        <v>1166</v>
      </c>
      <c r="M42" s="1" t="s">
        <v>968</v>
      </c>
      <c r="N42" s="1" t="s">
        <v>968</v>
      </c>
      <c r="O42" s="1" t="s">
        <v>969</v>
      </c>
      <c r="P42" s="1" t="s">
        <v>970</v>
      </c>
      <c r="Q42" s="1" t="s">
        <v>971</v>
      </c>
      <c r="R42" s="1" t="s">
        <v>1173</v>
      </c>
      <c r="S42" s="1" t="s">
        <v>973</v>
      </c>
      <c r="T42" s="1" t="s">
        <v>974</v>
      </c>
      <c r="U42" s="1" t="s">
        <v>975</v>
      </c>
      <c r="V42" s="1" t="s">
        <v>994</v>
      </c>
    </row>
    <row r="43" s="1" customFormat="1" spans="1:22">
      <c r="A43" s="3">
        <v>999224097867971</v>
      </c>
      <c r="B43" s="1" t="s">
        <v>1126</v>
      </c>
      <c r="C43" s="1" t="s">
        <v>1174</v>
      </c>
      <c r="D43" s="1" t="s">
        <v>1164</v>
      </c>
      <c r="E43" s="1" t="s">
        <v>1169</v>
      </c>
      <c r="F43" s="1" t="s">
        <v>960</v>
      </c>
      <c r="G43" s="1" t="s">
        <v>964</v>
      </c>
      <c r="H43" s="1" t="s">
        <v>965</v>
      </c>
      <c r="I43" s="1" t="s">
        <v>1166</v>
      </c>
      <c r="J43" s="1" t="s">
        <v>967</v>
      </c>
      <c r="K43" s="1" t="s">
        <v>1166</v>
      </c>
      <c r="L43" s="1" t="s">
        <v>1166</v>
      </c>
      <c r="M43" s="1" t="s">
        <v>968</v>
      </c>
      <c r="N43" s="1" t="s">
        <v>968</v>
      </c>
      <c r="O43" s="1" t="s">
        <v>969</v>
      </c>
      <c r="P43" s="1" t="s">
        <v>970</v>
      </c>
      <c r="Q43" s="1" t="s">
        <v>971</v>
      </c>
      <c r="R43" s="1" t="s">
        <v>1175</v>
      </c>
      <c r="S43" s="1" t="s">
        <v>973</v>
      </c>
      <c r="T43" s="1" t="s">
        <v>974</v>
      </c>
      <c r="U43" s="1" t="s">
        <v>975</v>
      </c>
      <c r="V43" s="1" t="s">
        <v>994</v>
      </c>
    </row>
    <row r="44" s="1" customFormat="1" spans="1:22">
      <c r="A44" s="3">
        <v>999224095877376</v>
      </c>
      <c r="B44" s="1" t="s">
        <v>1126</v>
      </c>
      <c r="C44" s="1" t="s">
        <v>1176</v>
      </c>
      <c r="D44" s="1" t="s">
        <v>1177</v>
      </c>
      <c r="E44" s="1" t="s">
        <v>1178</v>
      </c>
      <c r="F44" s="1" t="s">
        <v>1035</v>
      </c>
      <c r="G44" s="1" t="s">
        <v>964</v>
      </c>
      <c r="H44" s="1" t="s">
        <v>965</v>
      </c>
      <c r="I44" s="1" t="s">
        <v>1179</v>
      </c>
      <c r="J44" s="1" t="s">
        <v>967</v>
      </c>
      <c r="K44" s="1" t="s">
        <v>1179</v>
      </c>
      <c r="L44" s="1" t="s">
        <v>1179</v>
      </c>
      <c r="M44" s="1" t="s">
        <v>968</v>
      </c>
      <c r="N44" s="1" t="s">
        <v>968</v>
      </c>
      <c r="O44" s="1" t="s">
        <v>969</v>
      </c>
      <c r="P44" s="1" t="s">
        <v>970</v>
      </c>
      <c r="Q44" s="1" t="s">
        <v>971</v>
      </c>
      <c r="R44" s="1" t="s">
        <v>1180</v>
      </c>
      <c r="S44" s="1" t="s">
        <v>973</v>
      </c>
      <c r="T44" s="1" t="s">
        <v>974</v>
      </c>
      <c r="U44" s="1" t="s">
        <v>975</v>
      </c>
      <c r="V44" s="1" t="s">
        <v>982</v>
      </c>
    </row>
    <row r="45" s="1" customFormat="1" spans="1:22">
      <c r="A45" s="3">
        <v>999224092488073</v>
      </c>
      <c r="B45" s="1" t="s">
        <v>1126</v>
      </c>
      <c r="C45" s="1" t="s">
        <v>1181</v>
      </c>
      <c r="D45" s="1" t="s">
        <v>1182</v>
      </c>
      <c r="E45" s="1" t="s">
        <v>1183</v>
      </c>
      <c r="F45" s="1" t="s">
        <v>960</v>
      </c>
      <c r="G45" s="1" t="s">
        <v>964</v>
      </c>
      <c r="H45" s="1" t="s">
        <v>965</v>
      </c>
      <c r="I45" s="1" t="s">
        <v>1184</v>
      </c>
      <c r="J45" s="1" t="s">
        <v>967</v>
      </c>
      <c r="K45" s="1" t="s">
        <v>1184</v>
      </c>
      <c r="L45" s="1" t="s">
        <v>1184</v>
      </c>
      <c r="M45" s="1" t="s">
        <v>968</v>
      </c>
      <c r="N45" s="1" t="s">
        <v>968</v>
      </c>
      <c r="O45" s="1" t="s">
        <v>969</v>
      </c>
      <c r="P45" s="1" t="s">
        <v>970</v>
      </c>
      <c r="Q45" s="1" t="s">
        <v>971</v>
      </c>
      <c r="R45" s="1" t="s">
        <v>1185</v>
      </c>
      <c r="S45" s="1" t="s">
        <v>973</v>
      </c>
      <c r="T45" s="1" t="s">
        <v>974</v>
      </c>
      <c r="U45" s="1" t="s">
        <v>975</v>
      </c>
      <c r="V45" s="1" t="s">
        <v>982</v>
      </c>
    </row>
    <row r="46" s="1" customFormat="1" spans="1:22">
      <c r="A46" s="3">
        <v>999224091548981</v>
      </c>
      <c r="B46" s="1" t="s">
        <v>1186</v>
      </c>
      <c r="C46" s="1" t="s">
        <v>1187</v>
      </c>
      <c r="D46" s="1" t="s">
        <v>1188</v>
      </c>
      <c r="E46" s="1" t="s">
        <v>1189</v>
      </c>
      <c r="F46" s="1" t="s">
        <v>1035</v>
      </c>
      <c r="G46" s="1" t="s">
        <v>964</v>
      </c>
      <c r="H46" s="1" t="s">
        <v>965</v>
      </c>
      <c r="I46" s="1" t="s">
        <v>1190</v>
      </c>
      <c r="J46" s="1" t="s">
        <v>967</v>
      </c>
      <c r="K46" s="1" t="s">
        <v>1190</v>
      </c>
      <c r="L46" s="1" t="s">
        <v>1190</v>
      </c>
      <c r="M46" s="1" t="s">
        <v>968</v>
      </c>
      <c r="N46" s="1" t="s">
        <v>968</v>
      </c>
      <c r="O46" s="1" t="s">
        <v>969</v>
      </c>
      <c r="P46" s="1" t="s">
        <v>970</v>
      </c>
      <c r="Q46" s="1" t="s">
        <v>971</v>
      </c>
      <c r="R46" s="1" t="s">
        <v>1191</v>
      </c>
      <c r="S46" s="1" t="s">
        <v>973</v>
      </c>
      <c r="T46" s="1" t="s">
        <v>974</v>
      </c>
      <c r="U46" s="1" t="s">
        <v>975</v>
      </c>
      <c r="V46" s="1" t="s">
        <v>982</v>
      </c>
    </row>
    <row r="47" s="1" customFormat="1" spans="1:22">
      <c r="A47" s="3">
        <v>999224091507849</v>
      </c>
      <c r="B47" s="1" t="s">
        <v>1186</v>
      </c>
      <c r="C47" s="1" t="s">
        <v>1192</v>
      </c>
      <c r="D47" s="1" t="s">
        <v>1193</v>
      </c>
      <c r="E47" s="1" t="s">
        <v>1194</v>
      </c>
      <c r="F47" s="1" t="s">
        <v>1035</v>
      </c>
      <c r="G47" s="1" t="s">
        <v>964</v>
      </c>
      <c r="H47" s="1" t="s">
        <v>965</v>
      </c>
      <c r="I47" s="1" t="s">
        <v>1195</v>
      </c>
      <c r="J47" s="1" t="s">
        <v>967</v>
      </c>
      <c r="K47" s="1" t="s">
        <v>1195</v>
      </c>
      <c r="L47" s="1" t="s">
        <v>1195</v>
      </c>
      <c r="M47" s="1" t="s">
        <v>968</v>
      </c>
      <c r="N47" s="1" t="s">
        <v>968</v>
      </c>
      <c r="O47" s="1" t="s">
        <v>969</v>
      </c>
      <c r="P47" s="1" t="s">
        <v>970</v>
      </c>
      <c r="Q47" s="1" t="s">
        <v>971</v>
      </c>
      <c r="R47" s="1" t="s">
        <v>1196</v>
      </c>
      <c r="S47" s="1" t="s">
        <v>973</v>
      </c>
      <c r="T47" s="1" t="s">
        <v>974</v>
      </c>
      <c r="U47" s="1" t="s">
        <v>975</v>
      </c>
      <c r="V47" s="1" t="s">
        <v>982</v>
      </c>
    </row>
    <row r="48" s="1" customFormat="1" spans="1:22">
      <c r="A48" s="3">
        <v>999224090471571</v>
      </c>
      <c r="B48" s="1" t="s">
        <v>1186</v>
      </c>
      <c r="C48" s="1" t="s">
        <v>1197</v>
      </c>
      <c r="D48" s="1" t="s">
        <v>1198</v>
      </c>
      <c r="E48" s="1" t="s">
        <v>1199</v>
      </c>
      <c r="F48" s="1" t="s">
        <v>1126</v>
      </c>
      <c r="G48" s="1" t="s">
        <v>964</v>
      </c>
      <c r="H48" s="1" t="s">
        <v>965</v>
      </c>
      <c r="I48" s="1" t="s">
        <v>1200</v>
      </c>
      <c r="J48" s="1" t="s">
        <v>967</v>
      </c>
      <c r="K48" s="1" t="s">
        <v>1200</v>
      </c>
      <c r="L48" s="1" t="s">
        <v>1200</v>
      </c>
      <c r="M48" s="1" t="s">
        <v>968</v>
      </c>
      <c r="N48" s="1" t="s">
        <v>968</v>
      </c>
      <c r="O48" s="1" t="s">
        <v>969</v>
      </c>
      <c r="P48" s="1" t="s">
        <v>970</v>
      </c>
      <c r="Q48" s="1" t="s">
        <v>971</v>
      </c>
      <c r="R48" s="1" t="s">
        <v>1201</v>
      </c>
      <c r="S48" s="1" t="s">
        <v>973</v>
      </c>
      <c r="T48" s="1" t="s">
        <v>974</v>
      </c>
      <c r="U48" s="1" t="s">
        <v>975</v>
      </c>
      <c r="V48" s="1" t="s">
        <v>982</v>
      </c>
    </row>
    <row r="49" s="1" customFormat="1" spans="1:22">
      <c r="A49" s="3">
        <v>999224087358769</v>
      </c>
      <c r="B49" s="1" t="s">
        <v>1186</v>
      </c>
      <c r="C49" s="1" t="s">
        <v>1202</v>
      </c>
      <c r="D49" s="1" t="s">
        <v>1203</v>
      </c>
      <c r="E49" s="1" t="s">
        <v>1204</v>
      </c>
      <c r="F49" s="1" t="s">
        <v>960</v>
      </c>
      <c r="G49" s="1" t="s">
        <v>964</v>
      </c>
      <c r="H49" s="1" t="s">
        <v>965</v>
      </c>
      <c r="I49" s="1" t="s">
        <v>1205</v>
      </c>
      <c r="J49" s="1" t="s">
        <v>967</v>
      </c>
      <c r="K49" s="1" t="s">
        <v>1205</v>
      </c>
      <c r="L49" s="1" t="s">
        <v>1205</v>
      </c>
      <c r="M49" s="1" t="s">
        <v>968</v>
      </c>
      <c r="N49" s="1" t="s">
        <v>968</v>
      </c>
      <c r="O49" s="1" t="s">
        <v>969</v>
      </c>
      <c r="P49" s="1" t="s">
        <v>970</v>
      </c>
      <c r="Q49" s="1" t="s">
        <v>971</v>
      </c>
      <c r="R49" s="1" t="s">
        <v>1206</v>
      </c>
      <c r="S49" s="1" t="s">
        <v>973</v>
      </c>
      <c r="T49" s="1" t="s">
        <v>974</v>
      </c>
      <c r="U49" s="1" t="s">
        <v>975</v>
      </c>
      <c r="V49" s="1" t="s">
        <v>982</v>
      </c>
    </row>
    <row r="50" s="1" customFormat="1" spans="1:22">
      <c r="A50" s="3">
        <v>999224084269157</v>
      </c>
      <c r="B50" s="1" t="s">
        <v>1186</v>
      </c>
      <c r="C50" s="1" t="s">
        <v>1207</v>
      </c>
      <c r="D50" s="1" t="s">
        <v>1208</v>
      </c>
      <c r="E50" s="1" t="s">
        <v>1209</v>
      </c>
      <c r="F50" s="1" t="s">
        <v>960</v>
      </c>
      <c r="G50" s="1" t="s">
        <v>964</v>
      </c>
      <c r="H50" s="1" t="s">
        <v>965</v>
      </c>
      <c r="I50" s="1" t="s">
        <v>1059</v>
      </c>
      <c r="J50" s="1" t="s">
        <v>967</v>
      </c>
      <c r="K50" s="1" t="s">
        <v>1059</v>
      </c>
      <c r="L50" s="1" t="s">
        <v>1059</v>
      </c>
      <c r="M50" s="1" t="s">
        <v>968</v>
      </c>
      <c r="N50" s="1" t="s">
        <v>968</v>
      </c>
      <c r="O50" s="1" t="s">
        <v>969</v>
      </c>
      <c r="P50" s="1" t="s">
        <v>970</v>
      </c>
      <c r="Q50" s="1" t="s">
        <v>971</v>
      </c>
      <c r="R50" s="1" t="s">
        <v>1210</v>
      </c>
      <c r="S50" s="1" t="s">
        <v>973</v>
      </c>
      <c r="T50" s="1" t="s">
        <v>974</v>
      </c>
      <c r="U50" s="1" t="s">
        <v>975</v>
      </c>
      <c r="V50" s="1" t="s">
        <v>982</v>
      </c>
    </row>
    <row r="51" s="1" customFormat="1" spans="1:22">
      <c r="A51" s="3">
        <v>999224084079186</v>
      </c>
      <c r="B51" s="1" t="s">
        <v>1186</v>
      </c>
      <c r="C51" s="1" t="s">
        <v>1211</v>
      </c>
      <c r="D51" s="1" t="s">
        <v>1090</v>
      </c>
      <c r="E51" s="1" t="s">
        <v>1212</v>
      </c>
      <c r="F51" s="1" t="s">
        <v>1126</v>
      </c>
      <c r="G51" s="1" t="s">
        <v>964</v>
      </c>
      <c r="H51" s="1" t="s">
        <v>965</v>
      </c>
      <c r="I51" s="1" t="s">
        <v>1213</v>
      </c>
      <c r="J51" s="1" t="s">
        <v>967</v>
      </c>
      <c r="K51" s="1" t="s">
        <v>1213</v>
      </c>
      <c r="L51" s="1" t="s">
        <v>1213</v>
      </c>
      <c r="M51" s="1" t="s">
        <v>968</v>
      </c>
      <c r="N51" s="1" t="s">
        <v>968</v>
      </c>
      <c r="O51" s="1" t="s">
        <v>969</v>
      </c>
      <c r="P51" s="1" t="s">
        <v>970</v>
      </c>
      <c r="Q51" s="1" t="s">
        <v>971</v>
      </c>
      <c r="R51" s="1" t="s">
        <v>1214</v>
      </c>
      <c r="S51" s="1" t="s">
        <v>973</v>
      </c>
      <c r="T51" s="1" t="s">
        <v>974</v>
      </c>
      <c r="U51" s="1" t="s">
        <v>975</v>
      </c>
      <c r="V51" s="1" t="s">
        <v>982</v>
      </c>
    </row>
    <row r="52" s="1" customFormat="1" spans="1:22">
      <c r="A52" s="3">
        <v>999224083587533</v>
      </c>
      <c r="B52" s="1" t="s">
        <v>1186</v>
      </c>
      <c r="C52" s="1" t="s">
        <v>1215</v>
      </c>
      <c r="D52" s="1" t="s">
        <v>1216</v>
      </c>
      <c r="E52" s="1" t="s">
        <v>1217</v>
      </c>
      <c r="F52" s="1" t="s">
        <v>960</v>
      </c>
      <c r="G52" s="1" t="s">
        <v>964</v>
      </c>
      <c r="H52" s="1" t="s">
        <v>965</v>
      </c>
      <c r="I52" s="1" t="s">
        <v>1218</v>
      </c>
      <c r="J52" s="1" t="s">
        <v>967</v>
      </c>
      <c r="K52" s="1" t="s">
        <v>1218</v>
      </c>
      <c r="L52" s="1" t="s">
        <v>1218</v>
      </c>
      <c r="M52" s="1" t="s">
        <v>968</v>
      </c>
      <c r="N52" s="1" t="s">
        <v>968</v>
      </c>
      <c r="O52" s="1" t="s">
        <v>969</v>
      </c>
      <c r="P52" s="1" t="s">
        <v>970</v>
      </c>
      <c r="Q52" s="1" t="s">
        <v>971</v>
      </c>
      <c r="R52" s="1" t="s">
        <v>1219</v>
      </c>
      <c r="S52" s="1" t="s">
        <v>973</v>
      </c>
      <c r="T52" s="1" t="s">
        <v>974</v>
      </c>
      <c r="U52" s="1" t="s">
        <v>975</v>
      </c>
      <c r="V52" s="1" t="s">
        <v>982</v>
      </c>
    </row>
    <row r="53" s="1" customFormat="1" spans="1:22">
      <c r="A53" s="3">
        <v>999224083577926</v>
      </c>
      <c r="B53" s="1" t="s">
        <v>1186</v>
      </c>
      <c r="C53" s="1" t="s">
        <v>1220</v>
      </c>
      <c r="D53" s="1" t="s">
        <v>1216</v>
      </c>
      <c r="E53" s="1" t="s">
        <v>1221</v>
      </c>
      <c r="F53" s="1" t="s">
        <v>960</v>
      </c>
      <c r="G53" s="1" t="s">
        <v>964</v>
      </c>
      <c r="H53" s="1" t="s">
        <v>965</v>
      </c>
      <c r="I53" s="1" t="s">
        <v>1222</v>
      </c>
      <c r="J53" s="1" t="s">
        <v>967</v>
      </c>
      <c r="K53" s="1" t="s">
        <v>1222</v>
      </c>
      <c r="L53" s="1" t="s">
        <v>1222</v>
      </c>
      <c r="M53" s="1" t="s">
        <v>968</v>
      </c>
      <c r="N53" s="1" t="s">
        <v>968</v>
      </c>
      <c r="O53" s="1" t="s">
        <v>969</v>
      </c>
      <c r="P53" s="1" t="s">
        <v>970</v>
      </c>
      <c r="Q53" s="1" t="s">
        <v>971</v>
      </c>
      <c r="R53" s="1" t="s">
        <v>1223</v>
      </c>
      <c r="S53" s="1" t="s">
        <v>973</v>
      </c>
      <c r="T53" s="1" t="s">
        <v>974</v>
      </c>
      <c r="U53" s="1" t="s">
        <v>975</v>
      </c>
      <c r="V53" s="1" t="s">
        <v>982</v>
      </c>
    </row>
    <row r="54" s="1" customFormat="1" spans="1:22">
      <c r="A54" s="3">
        <v>999224083076116</v>
      </c>
      <c r="B54" s="1" t="s">
        <v>1186</v>
      </c>
      <c r="C54" s="1" t="s">
        <v>1224</v>
      </c>
      <c r="D54" s="1" t="s">
        <v>1225</v>
      </c>
      <c r="E54" s="1" t="s">
        <v>1226</v>
      </c>
      <c r="F54" s="1" t="s">
        <v>960</v>
      </c>
      <c r="G54" s="1" t="s">
        <v>964</v>
      </c>
      <c r="H54" s="1" t="s">
        <v>965</v>
      </c>
      <c r="I54" s="1" t="s">
        <v>1227</v>
      </c>
      <c r="J54" s="1" t="s">
        <v>967</v>
      </c>
      <c r="K54" s="1" t="s">
        <v>1227</v>
      </c>
      <c r="L54" s="1" t="s">
        <v>1227</v>
      </c>
      <c r="M54" s="1" t="s">
        <v>968</v>
      </c>
      <c r="N54" s="1" t="s">
        <v>968</v>
      </c>
      <c r="O54" s="1" t="s">
        <v>969</v>
      </c>
      <c r="P54" s="1" t="s">
        <v>970</v>
      </c>
      <c r="Q54" s="1" t="s">
        <v>971</v>
      </c>
      <c r="R54" s="1" t="s">
        <v>1228</v>
      </c>
      <c r="S54" s="1" t="s">
        <v>973</v>
      </c>
      <c r="T54" s="1" t="s">
        <v>974</v>
      </c>
      <c r="U54" s="1" t="s">
        <v>975</v>
      </c>
      <c r="V54" s="1" t="s">
        <v>982</v>
      </c>
    </row>
    <row r="55" s="1" customFormat="1" spans="1:22">
      <c r="A55" s="3">
        <v>999224082626227</v>
      </c>
      <c r="B55" s="1" t="s">
        <v>1186</v>
      </c>
      <c r="C55" s="1" t="s">
        <v>1229</v>
      </c>
      <c r="D55" s="1" t="s">
        <v>1099</v>
      </c>
      <c r="E55" s="1" t="s">
        <v>1230</v>
      </c>
      <c r="F55" s="1" t="s">
        <v>1126</v>
      </c>
      <c r="G55" s="1" t="s">
        <v>964</v>
      </c>
      <c r="H55" s="1" t="s">
        <v>965</v>
      </c>
      <c r="I55" s="1" t="s">
        <v>1231</v>
      </c>
      <c r="J55" s="1" t="s">
        <v>967</v>
      </c>
      <c r="K55" s="1" t="s">
        <v>1231</v>
      </c>
      <c r="L55" s="1" t="s">
        <v>1231</v>
      </c>
      <c r="M55" s="1" t="s">
        <v>968</v>
      </c>
      <c r="N55" s="1" t="s">
        <v>968</v>
      </c>
      <c r="O55" s="1" t="s">
        <v>969</v>
      </c>
      <c r="P55" s="1" t="s">
        <v>970</v>
      </c>
      <c r="Q55" s="1" t="s">
        <v>971</v>
      </c>
      <c r="R55" s="1" t="s">
        <v>1232</v>
      </c>
      <c r="S55" s="1" t="s">
        <v>973</v>
      </c>
      <c r="T55" s="1" t="s">
        <v>974</v>
      </c>
      <c r="U55" s="1" t="s">
        <v>975</v>
      </c>
      <c r="V55" s="1" t="s">
        <v>982</v>
      </c>
    </row>
    <row r="56" s="1" customFormat="1" spans="1:22">
      <c r="A56" s="3">
        <v>999224082382678</v>
      </c>
      <c r="B56" s="1" t="s">
        <v>1186</v>
      </c>
      <c r="C56" s="1" t="s">
        <v>1233</v>
      </c>
      <c r="D56" s="1" t="s">
        <v>1234</v>
      </c>
      <c r="E56" s="1" t="s">
        <v>1235</v>
      </c>
      <c r="F56" s="1" t="s">
        <v>1035</v>
      </c>
      <c r="G56" s="1" t="s">
        <v>964</v>
      </c>
      <c r="H56" s="1" t="s">
        <v>965</v>
      </c>
      <c r="I56" s="1" t="s">
        <v>1236</v>
      </c>
      <c r="J56" s="1" t="s">
        <v>967</v>
      </c>
      <c r="K56" s="1" t="s">
        <v>1236</v>
      </c>
      <c r="L56" s="1" t="s">
        <v>1236</v>
      </c>
      <c r="M56" s="1" t="s">
        <v>968</v>
      </c>
      <c r="N56" s="1" t="s">
        <v>968</v>
      </c>
      <c r="O56" s="1" t="s">
        <v>969</v>
      </c>
      <c r="P56" s="1" t="s">
        <v>970</v>
      </c>
      <c r="Q56" s="1" t="s">
        <v>971</v>
      </c>
      <c r="R56" s="1" t="s">
        <v>1237</v>
      </c>
      <c r="S56" s="1" t="s">
        <v>973</v>
      </c>
      <c r="T56" s="1" t="s">
        <v>974</v>
      </c>
      <c r="U56" s="1" t="s">
        <v>975</v>
      </c>
      <c r="V56" s="1" t="s">
        <v>982</v>
      </c>
    </row>
    <row r="57" s="1" customFormat="1" spans="1:22">
      <c r="A57" s="3">
        <v>999224082122848</v>
      </c>
      <c r="B57" s="1" t="s">
        <v>1186</v>
      </c>
      <c r="C57" s="1" t="s">
        <v>1238</v>
      </c>
      <c r="D57" s="1" t="s">
        <v>1239</v>
      </c>
      <c r="E57" s="1" t="s">
        <v>1240</v>
      </c>
      <c r="F57" s="1" t="s">
        <v>1035</v>
      </c>
      <c r="G57" s="1" t="s">
        <v>964</v>
      </c>
      <c r="H57" s="1" t="s">
        <v>965</v>
      </c>
      <c r="I57" s="1" t="s">
        <v>1241</v>
      </c>
      <c r="J57" s="1" t="s">
        <v>967</v>
      </c>
      <c r="K57" s="1" t="s">
        <v>1241</v>
      </c>
      <c r="L57" s="1" t="s">
        <v>1241</v>
      </c>
      <c r="M57" s="1" t="s">
        <v>968</v>
      </c>
      <c r="N57" s="1" t="s">
        <v>968</v>
      </c>
      <c r="O57" s="1" t="s">
        <v>969</v>
      </c>
      <c r="P57" s="1" t="s">
        <v>970</v>
      </c>
      <c r="Q57" s="1" t="s">
        <v>971</v>
      </c>
      <c r="R57" s="1" t="s">
        <v>1242</v>
      </c>
      <c r="S57" s="1" t="s">
        <v>973</v>
      </c>
      <c r="T57" s="1" t="s">
        <v>974</v>
      </c>
      <c r="U57" s="1" t="s">
        <v>975</v>
      </c>
      <c r="V57" s="1" t="s">
        <v>1005</v>
      </c>
    </row>
    <row r="58" s="1" customFormat="1" spans="1:22">
      <c r="A58" s="3">
        <v>999224081861920</v>
      </c>
      <c r="B58" s="1" t="s">
        <v>1186</v>
      </c>
      <c r="C58" s="1" t="s">
        <v>1243</v>
      </c>
      <c r="D58" s="1" t="s">
        <v>1244</v>
      </c>
      <c r="E58" s="1" t="s">
        <v>1245</v>
      </c>
      <c r="F58" s="1" t="s">
        <v>1035</v>
      </c>
      <c r="G58" s="1" t="s">
        <v>964</v>
      </c>
      <c r="H58" s="1" t="s">
        <v>965</v>
      </c>
      <c r="I58" s="1" t="s">
        <v>1246</v>
      </c>
      <c r="J58" s="1" t="s">
        <v>967</v>
      </c>
      <c r="K58" s="1" t="s">
        <v>1246</v>
      </c>
      <c r="L58" s="1" t="s">
        <v>1246</v>
      </c>
      <c r="M58" s="1" t="s">
        <v>968</v>
      </c>
      <c r="N58" s="1" t="s">
        <v>968</v>
      </c>
      <c r="O58" s="1" t="s">
        <v>969</v>
      </c>
      <c r="P58" s="1" t="s">
        <v>970</v>
      </c>
      <c r="Q58" s="1" t="s">
        <v>971</v>
      </c>
      <c r="R58" s="1" t="s">
        <v>1247</v>
      </c>
      <c r="S58" s="1" t="s">
        <v>973</v>
      </c>
      <c r="T58" s="1" t="s">
        <v>974</v>
      </c>
      <c r="U58" s="1" t="s">
        <v>975</v>
      </c>
      <c r="V58" s="1" t="s">
        <v>982</v>
      </c>
    </row>
    <row r="59" s="1" customFormat="1" spans="1:22">
      <c r="A59" s="3">
        <v>999224081802870</v>
      </c>
      <c r="B59" s="1" t="s">
        <v>1186</v>
      </c>
      <c r="C59" s="1" t="s">
        <v>1248</v>
      </c>
      <c r="D59" s="1" t="s">
        <v>1128</v>
      </c>
      <c r="E59" s="1" t="s">
        <v>1249</v>
      </c>
      <c r="F59" s="1" t="s">
        <v>1035</v>
      </c>
      <c r="G59" s="1" t="s">
        <v>964</v>
      </c>
      <c r="H59" s="1" t="s">
        <v>965</v>
      </c>
      <c r="I59" s="1" t="s">
        <v>1250</v>
      </c>
      <c r="J59" s="1" t="s">
        <v>967</v>
      </c>
      <c r="K59" s="1" t="s">
        <v>1250</v>
      </c>
      <c r="L59" s="1" t="s">
        <v>1250</v>
      </c>
      <c r="M59" s="1" t="s">
        <v>968</v>
      </c>
      <c r="N59" s="1" t="s">
        <v>968</v>
      </c>
      <c r="O59" s="1" t="s">
        <v>969</v>
      </c>
      <c r="P59" s="1" t="s">
        <v>970</v>
      </c>
      <c r="Q59" s="1" t="s">
        <v>971</v>
      </c>
      <c r="R59" s="1" t="s">
        <v>1251</v>
      </c>
      <c r="S59" s="1" t="s">
        <v>973</v>
      </c>
      <c r="T59" s="1" t="s">
        <v>974</v>
      </c>
      <c r="U59" s="1" t="s">
        <v>975</v>
      </c>
      <c r="V59" s="1" t="s">
        <v>1132</v>
      </c>
    </row>
    <row r="60" s="1" customFormat="1" spans="1:22">
      <c r="A60" s="3">
        <v>999224080428483</v>
      </c>
      <c r="B60" s="1" t="s">
        <v>1186</v>
      </c>
      <c r="C60" s="1" t="s">
        <v>1252</v>
      </c>
      <c r="D60" s="1" t="s">
        <v>1253</v>
      </c>
      <c r="E60" s="1" t="s">
        <v>1254</v>
      </c>
      <c r="F60" s="1" t="s">
        <v>1186</v>
      </c>
      <c r="G60" s="1" t="s">
        <v>964</v>
      </c>
      <c r="H60" s="1" t="s">
        <v>965</v>
      </c>
      <c r="I60" s="1" t="s">
        <v>1255</v>
      </c>
      <c r="J60" s="1" t="s">
        <v>967</v>
      </c>
      <c r="K60" s="1" t="s">
        <v>1255</v>
      </c>
      <c r="L60" s="1" t="s">
        <v>1255</v>
      </c>
      <c r="M60" s="1" t="s">
        <v>968</v>
      </c>
      <c r="N60" s="1" t="s">
        <v>968</v>
      </c>
      <c r="O60" s="1" t="s">
        <v>969</v>
      </c>
      <c r="P60" s="1" t="s">
        <v>970</v>
      </c>
      <c r="Q60" s="1" t="s">
        <v>971</v>
      </c>
      <c r="R60" s="1" t="s">
        <v>1256</v>
      </c>
      <c r="S60" s="1" t="s">
        <v>973</v>
      </c>
      <c r="T60" s="1" t="s">
        <v>974</v>
      </c>
      <c r="U60" s="1" t="s">
        <v>975</v>
      </c>
      <c r="V60" s="1" t="s">
        <v>982</v>
      </c>
    </row>
    <row r="61" s="1" customFormat="1" spans="1:22">
      <c r="A61" s="3">
        <v>999224080149476</v>
      </c>
      <c r="B61" s="1" t="s">
        <v>1186</v>
      </c>
      <c r="C61" s="1" t="s">
        <v>1257</v>
      </c>
      <c r="D61" s="1" t="s">
        <v>1258</v>
      </c>
      <c r="E61" s="1" t="s">
        <v>1259</v>
      </c>
      <c r="F61" s="1" t="s">
        <v>1035</v>
      </c>
      <c r="G61" s="1" t="s">
        <v>964</v>
      </c>
      <c r="H61" s="1" t="s">
        <v>965</v>
      </c>
      <c r="I61" s="1" t="s">
        <v>1260</v>
      </c>
      <c r="J61" s="1" t="s">
        <v>967</v>
      </c>
      <c r="K61" s="1" t="s">
        <v>1260</v>
      </c>
      <c r="L61" s="1" t="s">
        <v>1260</v>
      </c>
      <c r="M61" s="1" t="s">
        <v>968</v>
      </c>
      <c r="N61" s="1" t="s">
        <v>968</v>
      </c>
      <c r="O61" s="1" t="s">
        <v>969</v>
      </c>
      <c r="P61" s="1" t="s">
        <v>970</v>
      </c>
      <c r="Q61" s="1" t="s">
        <v>971</v>
      </c>
      <c r="R61" s="1" t="s">
        <v>1261</v>
      </c>
      <c r="S61" s="1" t="s">
        <v>973</v>
      </c>
      <c r="T61" s="1" t="s">
        <v>974</v>
      </c>
      <c r="U61" s="1" t="s">
        <v>975</v>
      </c>
      <c r="V61" s="1" t="s">
        <v>982</v>
      </c>
    </row>
    <row r="62" s="1" customFormat="1" spans="1:22">
      <c r="A62" s="3">
        <v>999224078606458</v>
      </c>
      <c r="B62" s="1" t="s">
        <v>1186</v>
      </c>
      <c r="C62" s="1" t="s">
        <v>1262</v>
      </c>
      <c r="D62" s="1" t="s">
        <v>1263</v>
      </c>
      <c r="E62" s="1" t="s">
        <v>1264</v>
      </c>
      <c r="F62" s="1" t="s">
        <v>1126</v>
      </c>
      <c r="G62" s="1" t="s">
        <v>964</v>
      </c>
      <c r="H62" s="1" t="s">
        <v>965</v>
      </c>
      <c r="I62" s="1" t="s">
        <v>1265</v>
      </c>
      <c r="J62" s="1" t="s">
        <v>967</v>
      </c>
      <c r="K62" s="1" t="s">
        <v>1265</v>
      </c>
      <c r="L62" s="1" t="s">
        <v>1265</v>
      </c>
      <c r="M62" s="1" t="s">
        <v>968</v>
      </c>
      <c r="N62" s="1" t="s">
        <v>968</v>
      </c>
      <c r="O62" s="1" t="s">
        <v>969</v>
      </c>
      <c r="P62" s="1" t="s">
        <v>970</v>
      </c>
      <c r="Q62" s="1" t="s">
        <v>971</v>
      </c>
      <c r="R62" s="1" t="s">
        <v>1266</v>
      </c>
      <c r="S62" s="1" t="s">
        <v>973</v>
      </c>
      <c r="T62" s="1" t="s">
        <v>974</v>
      </c>
      <c r="U62" s="1" t="s">
        <v>975</v>
      </c>
      <c r="V62" s="1" t="s">
        <v>982</v>
      </c>
    </row>
    <row r="63" s="1" customFormat="1" spans="1:22">
      <c r="A63" s="3">
        <v>999224077193642</v>
      </c>
      <c r="B63" s="1" t="s">
        <v>1186</v>
      </c>
      <c r="C63" s="1" t="s">
        <v>1267</v>
      </c>
      <c r="D63" s="1" t="s">
        <v>996</v>
      </c>
      <c r="E63" s="1" t="s">
        <v>1268</v>
      </c>
      <c r="F63" s="1" t="s">
        <v>1126</v>
      </c>
      <c r="G63" s="1" t="s">
        <v>964</v>
      </c>
      <c r="H63" s="1" t="s">
        <v>965</v>
      </c>
      <c r="I63" s="1" t="s">
        <v>1269</v>
      </c>
      <c r="J63" s="1" t="s">
        <v>967</v>
      </c>
      <c r="K63" s="1" t="s">
        <v>1269</v>
      </c>
      <c r="L63" s="1" t="s">
        <v>1269</v>
      </c>
      <c r="M63" s="1" t="s">
        <v>968</v>
      </c>
      <c r="N63" s="1" t="s">
        <v>968</v>
      </c>
      <c r="O63" s="1" t="s">
        <v>969</v>
      </c>
      <c r="P63" s="1" t="s">
        <v>970</v>
      </c>
      <c r="Q63" s="1" t="s">
        <v>971</v>
      </c>
      <c r="R63" s="1" t="s">
        <v>1270</v>
      </c>
      <c r="S63" s="1" t="s">
        <v>973</v>
      </c>
      <c r="T63" s="1" t="s">
        <v>974</v>
      </c>
      <c r="U63" s="1" t="s">
        <v>975</v>
      </c>
      <c r="V63" s="1" t="s">
        <v>982</v>
      </c>
    </row>
    <row r="64" s="1" customFormat="1" spans="1:22">
      <c r="A64" s="3">
        <v>999224077023606</v>
      </c>
      <c r="B64" s="1" t="s">
        <v>1186</v>
      </c>
      <c r="C64" s="1" t="s">
        <v>1271</v>
      </c>
      <c r="D64" s="1" t="s">
        <v>1272</v>
      </c>
      <c r="E64" s="1" t="s">
        <v>1273</v>
      </c>
      <c r="F64" s="1" t="s">
        <v>960</v>
      </c>
      <c r="G64" s="1" t="s">
        <v>964</v>
      </c>
      <c r="H64" s="1" t="s">
        <v>965</v>
      </c>
      <c r="I64" s="1" t="s">
        <v>1274</v>
      </c>
      <c r="J64" s="1" t="s">
        <v>967</v>
      </c>
      <c r="K64" s="1" t="s">
        <v>1274</v>
      </c>
      <c r="L64" s="1" t="s">
        <v>1274</v>
      </c>
      <c r="M64" s="1" t="s">
        <v>968</v>
      </c>
      <c r="N64" s="1" t="s">
        <v>968</v>
      </c>
      <c r="O64" s="1" t="s">
        <v>969</v>
      </c>
      <c r="P64" s="1" t="s">
        <v>970</v>
      </c>
      <c r="Q64" s="1" t="s">
        <v>971</v>
      </c>
      <c r="R64" s="1" t="s">
        <v>1275</v>
      </c>
      <c r="S64" s="1" t="s">
        <v>973</v>
      </c>
      <c r="T64" s="1" t="s">
        <v>974</v>
      </c>
      <c r="U64" s="1" t="s">
        <v>975</v>
      </c>
      <c r="V64" s="1" t="s">
        <v>994</v>
      </c>
    </row>
    <row r="65" s="1" customFormat="1" spans="1:22">
      <c r="A65" s="3">
        <v>999224076426423</v>
      </c>
      <c r="B65" s="1" t="s">
        <v>1186</v>
      </c>
      <c r="C65" s="1" t="s">
        <v>1276</v>
      </c>
      <c r="D65" s="1" t="s">
        <v>1277</v>
      </c>
      <c r="E65" s="1" t="s">
        <v>1278</v>
      </c>
      <c r="F65" s="1" t="s">
        <v>960</v>
      </c>
      <c r="G65" s="1" t="s">
        <v>964</v>
      </c>
      <c r="H65" s="1" t="s">
        <v>965</v>
      </c>
      <c r="I65" s="1" t="s">
        <v>1279</v>
      </c>
      <c r="J65" s="1" t="s">
        <v>967</v>
      </c>
      <c r="K65" s="1" t="s">
        <v>1279</v>
      </c>
      <c r="L65" s="1" t="s">
        <v>1279</v>
      </c>
      <c r="M65" s="1" t="s">
        <v>968</v>
      </c>
      <c r="N65" s="1" t="s">
        <v>968</v>
      </c>
      <c r="O65" s="1" t="s">
        <v>969</v>
      </c>
      <c r="P65" s="1" t="s">
        <v>970</v>
      </c>
      <c r="Q65" s="1" t="s">
        <v>971</v>
      </c>
      <c r="R65" s="1" t="s">
        <v>1280</v>
      </c>
      <c r="S65" s="1" t="s">
        <v>973</v>
      </c>
      <c r="T65" s="1" t="s">
        <v>974</v>
      </c>
      <c r="U65" s="1" t="s">
        <v>975</v>
      </c>
      <c r="V65" s="1" t="s">
        <v>1005</v>
      </c>
    </row>
    <row r="66" s="1" customFormat="1" spans="1:22">
      <c r="A66" s="3">
        <v>999224076193091</v>
      </c>
      <c r="B66" s="1" t="s">
        <v>1281</v>
      </c>
      <c r="C66" s="1" t="s">
        <v>1282</v>
      </c>
      <c r="D66" s="1" t="s">
        <v>1139</v>
      </c>
      <c r="E66" s="1" t="s">
        <v>1283</v>
      </c>
      <c r="F66" s="1" t="s">
        <v>1126</v>
      </c>
      <c r="G66" s="1" t="s">
        <v>964</v>
      </c>
      <c r="H66" s="1" t="s">
        <v>965</v>
      </c>
      <c r="I66" s="1" t="s">
        <v>1284</v>
      </c>
      <c r="J66" s="1" t="s">
        <v>967</v>
      </c>
      <c r="K66" s="1" t="s">
        <v>1284</v>
      </c>
      <c r="L66" s="1" t="s">
        <v>1284</v>
      </c>
      <c r="M66" s="1" t="s">
        <v>968</v>
      </c>
      <c r="N66" s="1" t="s">
        <v>968</v>
      </c>
      <c r="O66" s="1" t="s">
        <v>969</v>
      </c>
      <c r="P66" s="1" t="s">
        <v>970</v>
      </c>
      <c r="Q66" s="1" t="s">
        <v>971</v>
      </c>
      <c r="R66" s="1" t="s">
        <v>1285</v>
      </c>
      <c r="S66" s="1" t="s">
        <v>973</v>
      </c>
      <c r="T66" s="1" t="s">
        <v>974</v>
      </c>
      <c r="U66" s="1" t="s">
        <v>975</v>
      </c>
      <c r="V66" s="1" t="s">
        <v>994</v>
      </c>
    </row>
    <row r="67" s="1" customFormat="1" spans="1:22">
      <c r="A67" s="3">
        <v>999224076004154</v>
      </c>
      <c r="B67" s="1" t="s">
        <v>1281</v>
      </c>
      <c r="C67" s="1" t="s">
        <v>1286</v>
      </c>
      <c r="D67" s="1" t="s">
        <v>1287</v>
      </c>
      <c r="E67" s="1" t="s">
        <v>1288</v>
      </c>
      <c r="F67" s="1" t="s">
        <v>960</v>
      </c>
      <c r="G67" s="1" t="s">
        <v>964</v>
      </c>
      <c r="H67" s="1" t="s">
        <v>965</v>
      </c>
      <c r="I67" s="1" t="s">
        <v>1289</v>
      </c>
      <c r="J67" s="1" t="s">
        <v>967</v>
      </c>
      <c r="K67" s="1" t="s">
        <v>1289</v>
      </c>
      <c r="L67" s="1" t="s">
        <v>1289</v>
      </c>
      <c r="M67" s="1" t="s">
        <v>968</v>
      </c>
      <c r="N67" s="1" t="s">
        <v>968</v>
      </c>
      <c r="O67" s="1" t="s">
        <v>969</v>
      </c>
      <c r="P67" s="1" t="s">
        <v>970</v>
      </c>
      <c r="Q67" s="1" t="s">
        <v>971</v>
      </c>
      <c r="R67" s="1" t="s">
        <v>1290</v>
      </c>
      <c r="S67" s="1" t="s">
        <v>973</v>
      </c>
      <c r="T67" s="1" t="s">
        <v>974</v>
      </c>
      <c r="U67" s="1" t="s">
        <v>975</v>
      </c>
      <c r="V67" s="1" t="s">
        <v>1005</v>
      </c>
    </row>
    <row r="68" s="1" customFormat="1" spans="1:22">
      <c r="A68" s="3">
        <v>999224075706674</v>
      </c>
      <c r="B68" s="1" t="s">
        <v>1281</v>
      </c>
      <c r="C68" s="1" t="s">
        <v>1291</v>
      </c>
      <c r="D68" s="1" t="s">
        <v>1287</v>
      </c>
      <c r="E68" s="1" t="s">
        <v>1292</v>
      </c>
      <c r="F68" s="1" t="s">
        <v>960</v>
      </c>
      <c r="G68" s="1" t="s">
        <v>964</v>
      </c>
      <c r="H68" s="1" t="s">
        <v>965</v>
      </c>
      <c r="I68" s="1" t="s">
        <v>1289</v>
      </c>
      <c r="J68" s="1" t="s">
        <v>967</v>
      </c>
      <c r="K68" s="1" t="s">
        <v>1289</v>
      </c>
      <c r="L68" s="1" t="s">
        <v>1289</v>
      </c>
      <c r="M68" s="1" t="s">
        <v>968</v>
      </c>
      <c r="N68" s="1" t="s">
        <v>968</v>
      </c>
      <c r="O68" s="1" t="s">
        <v>969</v>
      </c>
      <c r="P68" s="1" t="s">
        <v>970</v>
      </c>
      <c r="Q68" s="1" t="s">
        <v>971</v>
      </c>
      <c r="R68" s="1" t="s">
        <v>1293</v>
      </c>
      <c r="S68" s="1" t="s">
        <v>973</v>
      </c>
      <c r="T68" s="1" t="s">
        <v>974</v>
      </c>
      <c r="U68" s="1" t="s">
        <v>975</v>
      </c>
      <c r="V68" s="1" t="s">
        <v>1005</v>
      </c>
    </row>
    <row r="69" s="1" customFormat="1" spans="1:22">
      <c r="A69" s="3">
        <v>999224075280303</v>
      </c>
      <c r="B69" s="1" t="s">
        <v>1281</v>
      </c>
      <c r="C69" s="1" t="s">
        <v>1294</v>
      </c>
      <c r="D69" s="1" t="s">
        <v>1272</v>
      </c>
      <c r="E69" s="1" t="s">
        <v>1295</v>
      </c>
      <c r="F69" s="1" t="s">
        <v>1035</v>
      </c>
      <c r="G69" s="1" t="s">
        <v>964</v>
      </c>
      <c r="H69" s="1" t="s">
        <v>965</v>
      </c>
      <c r="I69" s="1" t="s">
        <v>1296</v>
      </c>
      <c r="J69" s="1" t="s">
        <v>967</v>
      </c>
      <c r="K69" s="1" t="s">
        <v>1296</v>
      </c>
      <c r="L69" s="1" t="s">
        <v>1296</v>
      </c>
      <c r="M69" s="1" t="s">
        <v>968</v>
      </c>
      <c r="N69" s="1" t="s">
        <v>968</v>
      </c>
      <c r="O69" s="1" t="s">
        <v>969</v>
      </c>
      <c r="P69" s="1" t="s">
        <v>970</v>
      </c>
      <c r="Q69" s="1" t="s">
        <v>971</v>
      </c>
      <c r="R69" s="1" t="s">
        <v>1297</v>
      </c>
      <c r="S69" s="1" t="s">
        <v>973</v>
      </c>
      <c r="T69" s="1" t="s">
        <v>974</v>
      </c>
      <c r="U69" s="1" t="s">
        <v>975</v>
      </c>
      <c r="V69" s="1" t="s">
        <v>994</v>
      </c>
    </row>
    <row r="70" s="1" customFormat="1" spans="1:22">
      <c r="A70" s="3">
        <v>999224075194269</v>
      </c>
      <c r="B70" s="1" t="s">
        <v>1281</v>
      </c>
      <c r="C70" s="1" t="s">
        <v>1298</v>
      </c>
      <c r="D70" s="1" t="s">
        <v>1299</v>
      </c>
      <c r="E70" s="1" t="s">
        <v>1300</v>
      </c>
      <c r="F70" s="1" t="s">
        <v>1035</v>
      </c>
      <c r="G70" s="1" t="s">
        <v>964</v>
      </c>
      <c r="H70" s="1" t="s">
        <v>965</v>
      </c>
      <c r="I70" s="1" t="s">
        <v>1301</v>
      </c>
      <c r="J70" s="1" t="s">
        <v>967</v>
      </c>
      <c r="K70" s="1" t="s">
        <v>1301</v>
      </c>
      <c r="L70" s="1" t="s">
        <v>1301</v>
      </c>
      <c r="M70" s="1" t="s">
        <v>968</v>
      </c>
      <c r="N70" s="1" t="s">
        <v>968</v>
      </c>
      <c r="O70" s="1" t="s">
        <v>969</v>
      </c>
      <c r="P70" s="1" t="s">
        <v>970</v>
      </c>
      <c r="Q70" s="1" t="s">
        <v>971</v>
      </c>
      <c r="R70" s="1" t="s">
        <v>1302</v>
      </c>
      <c r="S70" s="1" t="s">
        <v>973</v>
      </c>
      <c r="T70" s="1" t="s">
        <v>974</v>
      </c>
      <c r="U70" s="1" t="s">
        <v>975</v>
      </c>
      <c r="V70" s="1" t="s">
        <v>1303</v>
      </c>
    </row>
    <row r="71" s="1" customFormat="1" spans="1:22">
      <c r="A71" s="3">
        <v>999224074137577</v>
      </c>
      <c r="B71" s="1" t="s">
        <v>1281</v>
      </c>
      <c r="C71" s="1" t="s">
        <v>1304</v>
      </c>
      <c r="D71" s="1" t="s">
        <v>1305</v>
      </c>
      <c r="E71" s="1" t="s">
        <v>1306</v>
      </c>
      <c r="F71" s="1" t="s">
        <v>1035</v>
      </c>
      <c r="G71" s="1" t="s">
        <v>964</v>
      </c>
      <c r="H71" s="1" t="s">
        <v>965</v>
      </c>
      <c r="I71" s="1" t="s">
        <v>1307</v>
      </c>
      <c r="J71" s="1" t="s">
        <v>967</v>
      </c>
      <c r="K71" s="1" t="s">
        <v>1307</v>
      </c>
      <c r="L71" s="1" t="s">
        <v>1307</v>
      </c>
      <c r="M71" s="1" t="s">
        <v>968</v>
      </c>
      <c r="N71" s="1" t="s">
        <v>968</v>
      </c>
      <c r="O71" s="1" t="s">
        <v>969</v>
      </c>
      <c r="P71" s="1" t="s">
        <v>970</v>
      </c>
      <c r="Q71" s="1" t="s">
        <v>971</v>
      </c>
      <c r="R71" s="1" t="s">
        <v>1308</v>
      </c>
      <c r="S71" s="1" t="s">
        <v>973</v>
      </c>
      <c r="T71" s="1" t="s">
        <v>974</v>
      </c>
      <c r="U71" s="1" t="s">
        <v>975</v>
      </c>
      <c r="V71" s="1" t="s">
        <v>976</v>
      </c>
    </row>
    <row r="72" s="1" customFormat="1" spans="1:22">
      <c r="A72" s="3">
        <v>999224074018640</v>
      </c>
      <c r="B72" s="1" t="s">
        <v>1281</v>
      </c>
      <c r="C72" s="1" t="s">
        <v>1309</v>
      </c>
      <c r="D72" s="1" t="s">
        <v>1239</v>
      </c>
      <c r="E72" s="1" t="s">
        <v>1310</v>
      </c>
      <c r="F72" s="1" t="s">
        <v>960</v>
      </c>
      <c r="G72" s="1" t="s">
        <v>964</v>
      </c>
      <c r="H72" s="1" t="s">
        <v>965</v>
      </c>
      <c r="I72" s="1" t="s">
        <v>1311</v>
      </c>
      <c r="J72" s="1" t="s">
        <v>967</v>
      </c>
      <c r="K72" s="1" t="s">
        <v>1311</v>
      </c>
      <c r="L72" s="1" t="s">
        <v>1311</v>
      </c>
      <c r="M72" s="1" t="s">
        <v>968</v>
      </c>
      <c r="N72" s="1" t="s">
        <v>968</v>
      </c>
      <c r="O72" s="1" t="s">
        <v>969</v>
      </c>
      <c r="P72" s="1" t="s">
        <v>970</v>
      </c>
      <c r="Q72" s="1" t="s">
        <v>971</v>
      </c>
      <c r="R72" s="1" t="s">
        <v>1312</v>
      </c>
      <c r="S72" s="1" t="s">
        <v>973</v>
      </c>
      <c r="T72" s="1" t="s">
        <v>974</v>
      </c>
      <c r="U72" s="1" t="s">
        <v>975</v>
      </c>
      <c r="V72" s="1" t="s">
        <v>1005</v>
      </c>
    </row>
    <row r="73" s="1" customFormat="1" spans="1:22">
      <c r="A73" s="3">
        <v>999224072528916</v>
      </c>
      <c r="B73" s="1" t="s">
        <v>1281</v>
      </c>
      <c r="C73" s="1" t="s">
        <v>1313</v>
      </c>
      <c r="D73" s="1" t="s">
        <v>1314</v>
      </c>
      <c r="E73" s="1" t="s">
        <v>1315</v>
      </c>
      <c r="F73" s="1" t="s">
        <v>1126</v>
      </c>
      <c r="G73" s="1" t="s">
        <v>964</v>
      </c>
      <c r="H73" s="1" t="s">
        <v>965</v>
      </c>
      <c r="I73" s="1" t="s">
        <v>1316</v>
      </c>
      <c r="J73" s="1" t="s">
        <v>967</v>
      </c>
      <c r="K73" s="1" t="s">
        <v>1316</v>
      </c>
      <c r="L73" s="1" t="s">
        <v>1316</v>
      </c>
      <c r="M73" s="1" t="s">
        <v>968</v>
      </c>
      <c r="N73" s="1" t="s">
        <v>968</v>
      </c>
      <c r="O73" s="1" t="s">
        <v>969</v>
      </c>
      <c r="P73" s="1" t="s">
        <v>970</v>
      </c>
      <c r="Q73" s="1" t="s">
        <v>971</v>
      </c>
      <c r="R73" s="1" t="s">
        <v>1317</v>
      </c>
      <c r="S73" s="1" t="s">
        <v>973</v>
      </c>
      <c r="T73" s="1" t="s">
        <v>974</v>
      </c>
      <c r="U73" s="1" t="s">
        <v>975</v>
      </c>
      <c r="V73" s="1" t="s">
        <v>982</v>
      </c>
    </row>
    <row r="74" s="1" customFormat="1" spans="1:22">
      <c r="A74" s="3">
        <v>999224072501347</v>
      </c>
      <c r="B74" s="1" t="s">
        <v>1281</v>
      </c>
      <c r="C74" s="1" t="s">
        <v>1318</v>
      </c>
      <c r="D74" s="1" t="s">
        <v>1139</v>
      </c>
      <c r="E74" s="1" t="s">
        <v>1319</v>
      </c>
      <c r="F74" s="1" t="s">
        <v>1035</v>
      </c>
      <c r="G74" s="1" t="s">
        <v>964</v>
      </c>
      <c r="H74" s="1" t="s">
        <v>965</v>
      </c>
      <c r="I74" s="1" t="s">
        <v>1320</v>
      </c>
      <c r="J74" s="1" t="s">
        <v>967</v>
      </c>
      <c r="K74" s="1" t="s">
        <v>1320</v>
      </c>
      <c r="L74" s="1" t="s">
        <v>1320</v>
      </c>
      <c r="M74" s="1" t="s">
        <v>968</v>
      </c>
      <c r="N74" s="1" t="s">
        <v>968</v>
      </c>
      <c r="O74" s="1" t="s">
        <v>969</v>
      </c>
      <c r="P74" s="1" t="s">
        <v>970</v>
      </c>
      <c r="Q74" s="1" t="s">
        <v>971</v>
      </c>
      <c r="R74" s="1" t="s">
        <v>1321</v>
      </c>
      <c r="S74" s="1" t="s">
        <v>973</v>
      </c>
      <c r="T74" s="1" t="s">
        <v>974</v>
      </c>
      <c r="U74" s="1" t="s">
        <v>975</v>
      </c>
      <c r="V74" s="1" t="s">
        <v>994</v>
      </c>
    </row>
    <row r="75" s="1" customFormat="1" spans="1:22">
      <c r="A75" s="3">
        <v>999224070055824</v>
      </c>
      <c r="B75" s="1" t="s">
        <v>1281</v>
      </c>
      <c r="C75" s="1" t="s">
        <v>1322</v>
      </c>
      <c r="D75" s="1" t="s">
        <v>1272</v>
      </c>
      <c r="E75" s="1" t="s">
        <v>1323</v>
      </c>
      <c r="F75" s="1" t="s">
        <v>960</v>
      </c>
      <c r="G75" s="1" t="s">
        <v>964</v>
      </c>
      <c r="H75" s="1" t="s">
        <v>965</v>
      </c>
      <c r="I75" s="1" t="s">
        <v>1324</v>
      </c>
      <c r="J75" s="1" t="s">
        <v>967</v>
      </c>
      <c r="K75" s="1" t="s">
        <v>1324</v>
      </c>
      <c r="L75" s="1" t="s">
        <v>1324</v>
      </c>
      <c r="M75" s="1" t="s">
        <v>968</v>
      </c>
      <c r="N75" s="1" t="s">
        <v>968</v>
      </c>
      <c r="O75" s="1" t="s">
        <v>969</v>
      </c>
      <c r="P75" s="1" t="s">
        <v>970</v>
      </c>
      <c r="Q75" s="1" t="s">
        <v>971</v>
      </c>
      <c r="R75" s="1" t="s">
        <v>1325</v>
      </c>
      <c r="S75" s="1" t="s">
        <v>973</v>
      </c>
      <c r="T75" s="1" t="s">
        <v>974</v>
      </c>
      <c r="U75" s="1" t="s">
        <v>975</v>
      </c>
      <c r="V75" s="1" t="s">
        <v>994</v>
      </c>
    </row>
    <row r="76" s="1" customFormat="1" spans="1:22">
      <c r="A76" s="3">
        <v>999224068431973</v>
      </c>
      <c r="B76" s="1" t="s">
        <v>1281</v>
      </c>
      <c r="C76" s="1" t="s">
        <v>1326</v>
      </c>
      <c r="D76" s="1" t="s">
        <v>1327</v>
      </c>
      <c r="E76" s="1" t="s">
        <v>1328</v>
      </c>
      <c r="F76" s="1" t="s">
        <v>1126</v>
      </c>
      <c r="G76" s="1" t="s">
        <v>964</v>
      </c>
      <c r="H76" s="1" t="s">
        <v>965</v>
      </c>
      <c r="I76" s="1" t="s">
        <v>1329</v>
      </c>
      <c r="J76" s="1" t="s">
        <v>967</v>
      </c>
      <c r="K76" s="1" t="s">
        <v>1329</v>
      </c>
      <c r="L76" s="1" t="s">
        <v>1329</v>
      </c>
      <c r="M76" s="1" t="s">
        <v>968</v>
      </c>
      <c r="N76" s="1" t="s">
        <v>968</v>
      </c>
      <c r="O76" s="1" t="s">
        <v>969</v>
      </c>
      <c r="P76" s="1" t="s">
        <v>970</v>
      </c>
      <c r="Q76" s="1" t="s">
        <v>971</v>
      </c>
      <c r="R76" s="1" t="s">
        <v>1330</v>
      </c>
      <c r="S76" s="1" t="s">
        <v>973</v>
      </c>
      <c r="T76" s="1" t="s">
        <v>974</v>
      </c>
      <c r="U76" s="1" t="s">
        <v>975</v>
      </c>
      <c r="V76" s="1" t="s">
        <v>982</v>
      </c>
    </row>
    <row r="77" s="1" customFormat="1" spans="1:22">
      <c r="A77" s="3">
        <v>999224068402734</v>
      </c>
      <c r="B77" s="1" t="s">
        <v>1281</v>
      </c>
      <c r="C77" s="1" t="s">
        <v>1331</v>
      </c>
      <c r="D77" s="1" t="s">
        <v>1332</v>
      </c>
      <c r="E77" s="1" t="s">
        <v>1333</v>
      </c>
      <c r="F77" s="1" t="s">
        <v>1035</v>
      </c>
      <c r="G77" s="1" t="s">
        <v>964</v>
      </c>
      <c r="H77" s="1" t="s">
        <v>965</v>
      </c>
      <c r="I77" s="1" t="s">
        <v>1334</v>
      </c>
      <c r="J77" s="1" t="s">
        <v>967</v>
      </c>
      <c r="K77" s="1" t="s">
        <v>1334</v>
      </c>
      <c r="L77" s="1" t="s">
        <v>1334</v>
      </c>
      <c r="M77" s="1" t="s">
        <v>968</v>
      </c>
      <c r="N77" s="1" t="s">
        <v>968</v>
      </c>
      <c r="O77" s="1" t="s">
        <v>969</v>
      </c>
      <c r="P77" s="1" t="s">
        <v>970</v>
      </c>
      <c r="Q77" s="1" t="s">
        <v>971</v>
      </c>
      <c r="R77" s="1" t="s">
        <v>1335</v>
      </c>
      <c r="S77" s="1" t="s">
        <v>973</v>
      </c>
      <c r="T77" s="1" t="s">
        <v>974</v>
      </c>
      <c r="U77" s="1" t="s">
        <v>975</v>
      </c>
      <c r="V77" s="1" t="s">
        <v>1005</v>
      </c>
    </row>
    <row r="78" s="1" customFormat="1" spans="1:22">
      <c r="A78" s="3">
        <v>999224067975935</v>
      </c>
      <c r="B78" s="1" t="s">
        <v>1281</v>
      </c>
      <c r="C78" s="1" t="s">
        <v>1336</v>
      </c>
      <c r="D78" s="1" t="s">
        <v>1337</v>
      </c>
      <c r="E78" s="1" t="s">
        <v>1338</v>
      </c>
      <c r="F78" s="1" t="s">
        <v>1035</v>
      </c>
      <c r="G78" s="1" t="s">
        <v>964</v>
      </c>
      <c r="H78" s="1" t="s">
        <v>965</v>
      </c>
      <c r="I78" s="1" t="s">
        <v>1339</v>
      </c>
      <c r="J78" s="1" t="s">
        <v>967</v>
      </c>
      <c r="K78" s="1" t="s">
        <v>1339</v>
      </c>
      <c r="L78" s="1" t="s">
        <v>1339</v>
      </c>
      <c r="M78" s="1" t="s">
        <v>968</v>
      </c>
      <c r="N78" s="1" t="s">
        <v>968</v>
      </c>
      <c r="O78" s="1" t="s">
        <v>969</v>
      </c>
      <c r="P78" s="1" t="s">
        <v>970</v>
      </c>
      <c r="Q78" s="1" t="s">
        <v>971</v>
      </c>
      <c r="R78" s="1" t="s">
        <v>1340</v>
      </c>
      <c r="S78" s="1" t="s">
        <v>973</v>
      </c>
      <c r="T78" s="1" t="s">
        <v>974</v>
      </c>
      <c r="U78" s="1" t="s">
        <v>975</v>
      </c>
      <c r="V78" s="1" t="s">
        <v>982</v>
      </c>
    </row>
    <row r="79" s="1" customFormat="1" spans="1:22">
      <c r="A79" s="3">
        <v>999224066331174</v>
      </c>
      <c r="B79" s="1" t="s">
        <v>1281</v>
      </c>
      <c r="C79" s="1" t="s">
        <v>1341</v>
      </c>
      <c r="D79" s="1" t="s">
        <v>1342</v>
      </c>
      <c r="E79" s="1" t="s">
        <v>1343</v>
      </c>
      <c r="F79" s="1" t="s">
        <v>960</v>
      </c>
      <c r="G79" s="1" t="s">
        <v>964</v>
      </c>
      <c r="H79" s="1" t="s">
        <v>965</v>
      </c>
      <c r="I79" s="1" t="s">
        <v>1344</v>
      </c>
      <c r="J79" s="1" t="s">
        <v>967</v>
      </c>
      <c r="K79" s="1" t="s">
        <v>1344</v>
      </c>
      <c r="L79" s="1" t="s">
        <v>969</v>
      </c>
      <c r="M79" s="1" t="s">
        <v>1345</v>
      </c>
      <c r="N79" s="1" t="s">
        <v>1345</v>
      </c>
      <c r="O79" s="1" t="s">
        <v>969</v>
      </c>
      <c r="P79" s="1" t="s">
        <v>970</v>
      </c>
      <c r="Q79" s="1" t="s">
        <v>971</v>
      </c>
      <c r="R79" s="1" t="s">
        <v>1346</v>
      </c>
      <c r="S79" s="1" t="s">
        <v>973</v>
      </c>
      <c r="T79" s="1" t="s">
        <v>974</v>
      </c>
      <c r="U79" s="1" t="s">
        <v>975</v>
      </c>
      <c r="V79" s="1" t="s">
        <v>1347</v>
      </c>
    </row>
    <row r="80" s="1" customFormat="1" spans="1:22">
      <c r="A80" s="3">
        <v>999224065978354</v>
      </c>
      <c r="B80" s="1" t="s">
        <v>1281</v>
      </c>
      <c r="C80" s="1" t="s">
        <v>1348</v>
      </c>
      <c r="D80" s="1" t="s">
        <v>1177</v>
      </c>
      <c r="E80" s="1" t="s">
        <v>1349</v>
      </c>
      <c r="F80" s="1" t="s">
        <v>1035</v>
      </c>
      <c r="G80" s="1" t="s">
        <v>964</v>
      </c>
      <c r="H80" s="1" t="s">
        <v>965</v>
      </c>
      <c r="I80" s="1" t="s">
        <v>1179</v>
      </c>
      <c r="J80" s="1" t="s">
        <v>967</v>
      </c>
      <c r="K80" s="1" t="s">
        <v>1179</v>
      </c>
      <c r="L80" s="1" t="s">
        <v>1179</v>
      </c>
      <c r="M80" s="1" t="s">
        <v>968</v>
      </c>
      <c r="N80" s="1" t="s">
        <v>968</v>
      </c>
      <c r="O80" s="1" t="s">
        <v>969</v>
      </c>
      <c r="P80" s="1" t="s">
        <v>970</v>
      </c>
      <c r="Q80" s="1" t="s">
        <v>971</v>
      </c>
      <c r="R80" s="1" t="s">
        <v>1350</v>
      </c>
      <c r="S80" s="1" t="s">
        <v>973</v>
      </c>
      <c r="T80" s="1" t="s">
        <v>974</v>
      </c>
      <c r="U80" s="1" t="s">
        <v>975</v>
      </c>
      <c r="V80" s="1" t="s">
        <v>982</v>
      </c>
    </row>
    <row r="81" s="1" customFormat="1" spans="1:22">
      <c r="A81" s="3">
        <v>999224065930376</v>
      </c>
      <c r="B81" s="1" t="s">
        <v>1281</v>
      </c>
      <c r="C81" s="1" t="s">
        <v>1351</v>
      </c>
      <c r="D81" s="1" t="s">
        <v>1177</v>
      </c>
      <c r="E81" s="1" t="s">
        <v>1352</v>
      </c>
      <c r="F81" s="1" t="s">
        <v>1035</v>
      </c>
      <c r="G81" s="1" t="s">
        <v>964</v>
      </c>
      <c r="H81" s="1" t="s">
        <v>965</v>
      </c>
      <c r="I81" s="1" t="s">
        <v>1179</v>
      </c>
      <c r="J81" s="1" t="s">
        <v>967</v>
      </c>
      <c r="K81" s="1" t="s">
        <v>1179</v>
      </c>
      <c r="L81" s="1" t="s">
        <v>1179</v>
      </c>
      <c r="M81" s="1" t="s">
        <v>968</v>
      </c>
      <c r="N81" s="1" t="s">
        <v>968</v>
      </c>
      <c r="O81" s="1" t="s">
        <v>969</v>
      </c>
      <c r="P81" s="1" t="s">
        <v>970</v>
      </c>
      <c r="Q81" s="1" t="s">
        <v>971</v>
      </c>
      <c r="R81" s="1" t="s">
        <v>1353</v>
      </c>
      <c r="S81" s="1" t="s">
        <v>973</v>
      </c>
      <c r="T81" s="1" t="s">
        <v>974</v>
      </c>
      <c r="U81" s="1" t="s">
        <v>975</v>
      </c>
      <c r="V81" s="1" t="s">
        <v>982</v>
      </c>
    </row>
    <row r="82" s="1" customFormat="1" spans="1:22">
      <c r="A82" s="3">
        <v>999224064742938</v>
      </c>
      <c r="B82" s="1" t="s">
        <v>1281</v>
      </c>
      <c r="C82" s="1" t="s">
        <v>1354</v>
      </c>
      <c r="D82" s="1" t="s">
        <v>1287</v>
      </c>
      <c r="E82" s="1" t="s">
        <v>1355</v>
      </c>
      <c r="F82" s="1" t="s">
        <v>960</v>
      </c>
      <c r="G82" s="1" t="s">
        <v>964</v>
      </c>
      <c r="H82" s="1" t="s">
        <v>965</v>
      </c>
      <c r="I82" s="1" t="s">
        <v>1289</v>
      </c>
      <c r="J82" s="1" t="s">
        <v>967</v>
      </c>
      <c r="K82" s="1" t="s">
        <v>1289</v>
      </c>
      <c r="L82" s="1" t="s">
        <v>1289</v>
      </c>
      <c r="M82" s="1" t="s">
        <v>968</v>
      </c>
      <c r="N82" s="1" t="s">
        <v>968</v>
      </c>
      <c r="O82" s="1" t="s">
        <v>969</v>
      </c>
      <c r="P82" s="1" t="s">
        <v>970</v>
      </c>
      <c r="Q82" s="1" t="s">
        <v>971</v>
      </c>
      <c r="R82" s="1" t="s">
        <v>1356</v>
      </c>
      <c r="S82" s="1" t="s">
        <v>973</v>
      </c>
      <c r="T82" s="1" t="s">
        <v>974</v>
      </c>
      <c r="U82" s="1" t="s">
        <v>975</v>
      </c>
      <c r="V82" s="1" t="s">
        <v>1005</v>
      </c>
    </row>
    <row r="83" s="1" customFormat="1" spans="1:22">
      <c r="A83" s="3">
        <v>999224063438621</v>
      </c>
      <c r="B83" s="1" t="s">
        <v>1281</v>
      </c>
      <c r="C83" s="1" t="s">
        <v>1357</v>
      </c>
      <c r="D83" s="1" t="s">
        <v>1358</v>
      </c>
      <c r="E83" s="1" t="s">
        <v>1359</v>
      </c>
      <c r="F83" s="1" t="s">
        <v>960</v>
      </c>
      <c r="G83" s="1" t="s">
        <v>964</v>
      </c>
      <c r="H83" s="1" t="s">
        <v>965</v>
      </c>
      <c r="I83" s="1" t="s">
        <v>1360</v>
      </c>
      <c r="J83" s="1" t="s">
        <v>967</v>
      </c>
      <c r="K83" s="1" t="s">
        <v>1360</v>
      </c>
      <c r="L83" s="1" t="s">
        <v>1360</v>
      </c>
      <c r="M83" s="1" t="s">
        <v>968</v>
      </c>
      <c r="N83" s="1" t="s">
        <v>968</v>
      </c>
      <c r="O83" s="1" t="s">
        <v>969</v>
      </c>
      <c r="P83" s="1" t="s">
        <v>970</v>
      </c>
      <c r="Q83" s="1" t="s">
        <v>971</v>
      </c>
      <c r="R83" s="1" t="s">
        <v>1361</v>
      </c>
      <c r="S83" s="1" t="s">
        <v>973</v>
      </c>
      <c r="T83" s="1" t="s">
        <v>974</v>
      </c>
      <c r="U83" s="1" t="s">
        <v>975</v>
      </c>
      <c r="V83" s="1" t="s">
        <v>1005</v>
      </c>
    </row>
    <row r="84" s="1" customFormat="1" spans="1:22">
      <c r="A84" s="3">
        <v>999224062114351</v>
      </c>
      <c r="B84" s="1" t="s">
        <v>1281</v>
      </c>
      <c r="C84" s="1" t="s">
        <v>1362</v>
      </c>
      <c r="D84" s="1" t="s">
        <v>1363</v>
      </c>
      <c r="E84" s="1" t="s">
        <v>1364</v>
      </c>
      <c r="F84" s="1" t="s">
        <v>960</v>
      </c>
      <c r="G84" s="1" t="s">
        <v>964</v>
      </c>
      <c r="H84" s="1" t="s">
        <v>965</v>
      </c>
      <c r="I84" s="1" t="s">
        <v>1365</v>
      </c>
      <c r="J84" s="1" t="s">
        <v>967</v>
      </c>
      <c r="K84" s="1" t="s">
        <v>1365</v>
      </c>
      <c r="L84" s="1" t="s">
        <v>1365</v>
      </c>
      <c r="M84" s="1" t="s">
        <v>968</v>
      </c>
      <c r="N84" s="1" t="s">
        <v>968</v>
      </c>
      <c r="O84" s="1" t="s">
        <v>969</v>
      </c>
      <c r="P84" s="1" t="s">
        <v>970</v>
      </c>
      <c r="Q84" s="1" t="s">
        <v>971</v>
      </c>
      <c r="R84" s="1" t="s">
        <v>1366</v>
      </c>
      <c r="S84" s="1" t="s">
        <v>973</v>
      </c>
      <c r="T84" s="1" t="s">
        <v>974</v>
      </c>
      <c r="U84" s="1" t="s">
        <v>975</v>
      </c>
      <c r="V84" s="1" t="s">
        <v>1005</v>
      </c>
    </row>
    <row r="85" s="1" customFormat="1" spans="1:22">
      <c r="A85" s="3">
        <v>999224061765056</v>
      </c>
      <c r="B85" s="1" t="s">
        <v>1281</v>
      </c>
      <c r="C85" s="1" t="s">
        <v>1367</v>
      </c>
      <c r="D85" s="1" t="s">
        <v>1368</v>
      </c>
      <c r="E85" s="1" t="s">
        <v>1369</v>
      </c>
      <c r="F85" s="1" t="s">
        <v>960</v>
      </c>
      <c r="G85" s="1" t="s">
        <v>964</v>
      </c>
      <c r="H85" s="1" t="s">
        <v>965</v>
      </c>
      <c r="I85" s="1" t="s">
        <v>1370</v>
      </c>
      <c r="J85" s="1" t="s">
        <v>967</v>
      </c>
      <c r="K85" s="1" t="s">
        <v>1370</v>
      </c>
      <c r="L85" s="1" t="s">
        <v>1370</v>
      </c>
      <c r="M85" s="1" t="s">
        <v>968</v>
      </c>
      <c r="N85" s="1" t="s">
        <v>968</v>
      </c>
      <c r="O85" s="1" t="s">
        <v>969</v>
      </c>
      <c r="P85" s="1" t="s">
        <v>970</v>
      </c>
      <c r="Q85" s="1" t="s">
        <v>971</v>
      </c>
      <c r="R85" s="1" t="s">
        <v>1371</v>
      </c>
      <c r="S85" s="1" t="s">
        <v>973</v>
      </c>
      <c r="T85" s="1" t="s">
        <v>974</v>
      </c>
      <c r="U85" s="1" t="s">
        <v>975</v>
      </c>
      <c r="V85" s="1" t="s">
        <v>982</v>
      </c>
    </row>
    <row r="86" s="1" customFormat="1" spans="1:22">
      <c r="A86" s="3">
        <v>999224058605992</v>
      </c>
      <c r="B86" s="1" t="s">
        <v>1372</v>
      </c>
      <c r="C86" s="1" t="s">
        <v>1373</v>
      </c>
      <c r="D86" s="1" t="s">
        <v>1374</v>
      </c>
      <c r="E86" s="1" t="s">
        <v>1375</v>
      </c>
      <c r="F86" s="1" t="s">
        <v>960</v>
      </c>
      <c r="G86" s="1" t="s">
        <v>964</v>
      </c>
      <c r="H86" s="1" t="s">
        <v>965</v>
      </c>
      <c r="I86" s="1" t="s">
        <v>1376</v>
      </c>
      <c r="J86" s="1" t="s">
        <v>967</v>
      </c>
      <c r="K86" s="1" t="s">
        <v>1376</v>
      </c>
      <c r="L86" s="1" t="s">
        <v>1376</v>
      </c>
      <c r="M86" s="1" t="s">
        <v>968</v>
      </c>
      <c r="N86" s="1" t="s">
        <v>968</v>
      </c>
      <c r="O86" s="1" t="s">
        <v>969</v>
      </c>
      <c r="P86" s="1" t="s">
        <v>970</v>
      </c>
      <c r="Q86" s="1" t="s">
        <v>971</v>
      </c>
      <c r="R86" s="1" t="s">
        <v>1377</v>
      </c>
      <c r="S86" s="1" t="s">
        <v>973</v>
      </c>
      <c r="T86" s="1" t="s">
        <v>974</v>
      </c>
      <c r="U86" s="1" t="s">
        <v>975</v>
      </c>
      <c r="V86" s="1" t="s">
        <v>1303</v>
      </c>
    </row>
    <row r="87" s="1" customFormat="1" spans="1:22">
      <c r="A87" s="3">
        <v>999224056498090</v>
      </c>
      <c r="B87" s="1" t="s">
        <v>1372</v>
      </c>
      <c r="C87" s="1" t="s">
        <v>1378</v>
      </c>
      <c r="D87" s="1" t="s">
        <v>1379</v>
      </c>
      <c r="E87" s="1" t="s">
        <v>1380</v>
      </c>
      <c r="F87" s="1" t="s">
        <v>960</v>
      </c>
      <c r="G87" s="1" t="s">
        <v>964</v>
      </c>
      <c r="H87" s="1" t="s">
        <v>965</v>
      </c>
      <c r="I87" s="1" t="s">
        <v>1381</v>
      </c>
      <c r="J87" s="1" t="s">
        <v>967</v>
      </c>
      <c r="K87" s="1" t="s">
        <v>1381</v>
      </c>
      <c r="L87" s="1" t="s">
        <v>1381</v>
      </c>
      <c r="M87" s="1" t="s">
        <v>968</v>
      </c>
      <c r="N87" s="1" t="s">
        <v>968</v>
      </c>
      <c r="O87" s="1" t="s">
        <v>969</v>
      </c>
      <c r="P87" s="1" t="s">
        <v>970</v>
      </c>
      <c r="Q87" s="1" t="s">
        <v>971</v>
      </c>
      <c r="R87" s="1" t="s">
        <v>1382</v>
      </c>
      <c r="S87" s="1" t="s">
        <v>973</v>
      </c>
      <c r="T87" s="1" t="s">
        <v>974</v>
      </c>
      <c r="U87" s="1" t="s">
        <v>975</v>
      </c>
      <c r="V87" s="1" t="s">
        <v>982</v>
      </c>
    </row>
    <row r="88" s="1" customFormat="1" spans="1:22">
      <c r="A88" s="3">
        <v>999224055065542</v>
      </c>
      <c r="B88" s="1" t="s">
        <v>1372</v>
      </c>
      <c r="C88" s="1" t="s">
        <v>1383</v>
      </c>
      <c r="D88" s="1" t="s">
        <v>1384</v>
      </c>
      <c r="E88" s="1" t="s">
        <v>1385</v>
      </c>
      <c r="F88" s="1" t="s">
        <v>960</v>
      </c>
      <c r="G88" s="1" t="s">
        <v>964</v>
      </c>
      <c r="H88" s="1" t="s">
        <v>965</v>
      </c>
      <c r="I88" s="1" t="s">
        <v>1386</v>
      </c>
      <c r="J88" s="1" t="s">
        <v>967</v>
      </c>
      <c r="K88" s="1" t="s">
        <v>1386</v>
      </c>
      <c r="L88" s="1" t="s">
        <v>1386</v>
      </c>
      <c r="M88" s="1" t="s">
        <v>968</v>
      </c>
      <c r="N88" s="1" t="s">
        <v>968</v>
      </c>
      <c r="O88" s="1" t="s">
        <v>969</v>
      </c>
      <c r="P88" s="1" t="s">
        <v>970</v>
      </c>
      <c r="Q88" s="1" t="s">
        <v>971</v>
      </c>
      <c r="R88" s="1" t="s">
        <v>1387</v>
      </c>
      <c r="S88" s="1" t="s">
        <v>973</v>
      </c>
      <c r="T88" s="1" t="s">
        <v>974</v>
      </c>
      <c r="U88" s="1" t="s">
        <v>975</v>
      </c>
      <c r="V88" s="1" t="s">
        <v>1005</v>
      </c>
    </row>
    <row r="89" s="1" customFormat="1" spans="1:22">
      <c r="A89" s="3">
        <v>999224054343714</v>
      </c>
      <c r="B89" s="1" t="s">
        <v>1372</v>
      </c>
      <c r="C89" s="1" t="s">
        <v>1388</v>
      </c>
      <c r="D89" s="1" t="s">
        <v>1099</v>
      </c>
      <c r="E89" s="1" t="s">
        <v>1389</v>
      </c>
      <c r="F89" s="1" t="s">
        <v>1186</v>
      </c>
      <c r="G89" s="1" t="s">
        <v>964</v>
      </c>
      <c r="H89" s="1" t="s">
        <v>965</v>
      </c>
      <c r="I89" s="1" t="s">
        <v>1390</v>
      </c>
      <c r="J89" s="1" t="s">
        <v>967</v>
      </c>
      <c r="K89" s="1" t="s">
        <v>1390</v>
      </c>
      <c r="L89" s="1" t="s">
        <v>1390</v>
      </c>
      <c r="M89" s="1" t="s">
        <v>968</v>
      </c>
      <c r="N89" s="1" t="s">
        <v>968</v>
      </c>
      <c r="O89" s="1" t="s">
        <v>969</v>
      </c>
      <c r="P89" s="1" t="s">
        <v>970</v>
      </c>
      <c r="Q89" s="1" t="s">
        <v>971</v>
      </c>
      <c r="R89" s="1" t="s">
        <v>1391</v>
      </c>
      <c r="S89" s="1" t="s">
        <v>973</v>
      </c>
      <c r="T89" s="1" t="s">
        <v>974</v>
      </c>
      <c r="U89" s="1" t="s">
        <v>975</v>
      </c>
      <c r="V89" s="1" t="s">
        <v>982</v>
      </c>
    </row>
    <row r="90" s="1" customFormat="1" spans="1:22">
      <c r="A90" s="3">
        <v>999224052621015</v>
      </c>
      <c r="B90" s="1" t="s">
        <v>1372</v>
      </c>
      <c r="C90" s="1" t="s">
        <v>1392</v>
      </c>
      <c r="D90" s="1" t="s">
        <v>1393</v>
      </c>
      <c r="E90" s="1" t="s">
        <v>1394</v>
      </c>
      <c r="F90" s="1" t="s">
        <v>960</v>
      </c>
      <c r="G90" s="1" t="s">
        <v>964</v>
      </c>
      <c r="H90" s="1" t="s">
        <v>965</v>
      </c>
      <c r="I90" s="1" t="s">
        <v>1395</v>
      </c>
      <c r="J90" s="1" t="s">
        <v>967</v>
      </c>
      <c r="K90" s="1" t="s">
        <v>1395</v>
      </c>
      <c r="L90" s="1" t="s">
        <v>1395</v>
      </c>
      <c r="M90" s="1" t="s">
        <v>968</v>
      </c>
      <c r="N90" s="1" t="s">
        <v>968</v>
      </c>
      <c r="O90" s="1" t="s">
        <v>969</v>
      </c>
      <c r="P90" s="1" t="s">
        <v>970</v>
      </c>
      <c r="Q90" s="1" t="s">
        <v>971</v>
      </c>
      <c r="R90" s="1" t="s">
        <v>1396</v>
      </c>
      <c r="S90" s="1" t="s">
        <v>973</v>
      </c>
      <c r="T90" s="1" t="s">
        <v>974</v>
      </c>
      <c r="U90" s="1" t="s">
        <v>975</v>
      </c>
      <c r="V90" s="1" t="s">
        <v>982</v>
      </c>
    </row>
    <row r="91" s="1" customFormat="1" spans="1:22">
      <c r="A91" s="3">
        <v>999224050756969</v>
      </c>
      <c r="B91" s="1" t="s">
        <v>1372</v>
      </c>
      <c r="C91" s="1" t="s">
        <v>1397</v>
      </c>
      <c r="D91" s="1" t="s">
        <v>1225</v>
      </c>
      <c r="E91" s="1" t="s">
        <v>1398</v>
      </c>
      <c r="F91" s="1" t="s">
        <v>1035</v>
      </c>
      <c r="G91" s="1" t="s">
        <v>964</v>
      </c>
      <c r="H91" s="1" t="s">
        <v>965</v>
      </c>
      <c r="I91" s="1" t="s">
        <v>1399</v>
      </c>
      <c r="J91" s="1" t="s">
        <v>967</v>
      </c>
      <c r="K91" s="1" t="s">
        <v>1399</v>
      </c>
      <c r="L91" s="1" t="s">
        <v>1399</v>
      </c>
      <c r="M91" s="1" t="s">
        <v>968</v>
      </c>
      <c r="N91" s="1" t="s">
        <v>968</v>
      </c>
      <c r="O91" s="1" t="s">
        <v>969</v>
      </c>
      <c r="P91" s="1" t="s">
        <v>970</v>
      </c>
      <c r="Q91" s="1" t="s">
        <v>971</v>
      </c>
      <c r="R91" s="1" t="s">
        <v>1400</v>
      </c>
      <c r="S91" s="1" t="s">
        <v>973</v>
      </c>
      <c r="T91" s="1" t="s">
        <v>974</v>
      </c>
      <c r="U91" s="1" t="s">
        <v>975</v>
      </c>
      <c r="V91" s="1" t="s">
        <v>982</v>
      </c>
    </row>
    <row r="92" s="1" customFormat="1" spans="1:22">
      <c r="A92" s="3">
        <v>999224048345613</v>
      </c>
      <c r="B92" s="1" t="s">
        <v>1372</v>
      </c>
      <c r="C92" s="1" t="s">
        <v>1401</v>
      </c>
      <c r="D92" s="1" t="s">
        <v>1402</v>
      </c>
      <c r="E92" s="1" t="s">
        <v>1403</v>
      </c>
      <c r="F92" s="1" t="s">
        <v>1035</v>
      </c>
      <c r="G92" s="1" t="s">
        <v>964</v>
      </c>
      <c r="H92" s="1" t="s">
        <v>965</v>
      </c>
      <c r="I92" s="1" t="s">
        <v>1404</v>
      </c>
      <c r="J92" s="1" t="s">
        <v>967</v>
      </c>
      <c r="K92" s="1" t="s">
        <v>1404</v>
      </c>
      <c r="L92" s="1" t="s">
        <v>1404</v>
      </c>
      <c r="M92" s="1" t="s">
        <v>968</v>
      </c>
      <c r="N92" s="1" t="s">
        <v>968</v>
      </c>
      <c r="O92" s="1" t="s">
        <v>969</v>
      </c>
      <c r="P92" s="1" t="s">
        <v>970</v>
      </c>
      <c r="Q92" s="1" t="s">
        <v>971</v>
      </c>
      <c r="R92" s="1" t="s">
        <v>1405</v>
      </c>
      <c r="S92" s="1" t="s">
        <v>973</v>
      </c>
      <c r="T92" s="1" t="s">
        <v>974</v>
      </c>
      <c r="U92" s="1" t="s">
        <v>975</v>
      </c>
      <c r="V92" s="1" t="s">
        <v>1005</v>
      </c>
    </row>
    <row r="93" s="1" customFormat="1" spans="1:22">
      <c r="A93" s="3">
        <v>999224047362629</v>
      </c>
      <c r="B93" s="1" t="s">
        <v>1372</v>
      </c>
      <c r="C93" s="1" t="s">
        <v>1406</v>
      </c>
      <c r="D93" s="1" t="s">
        <v>1332</v>
      </c>
      <c r="E93" s="1" t="s">
        <v>1407</v>
      </c>
      <c r="F93" s="1" t="s">
        <v>1035</v>
      </c>
      <c r="G93" s="1" t="s">
        <v>964</v>
      </c>
      <c r="H93" s="1" t="s">
        <v>965</v>
      </c>
      <c r="I93" s="1" t="s">
        <v>1408</v>
      </c>
      <c r="J93" s="1" t="s">
        <v>967</v>
      </c>
      <c r="K93" s="1" t="s">
        <v>1408</v>
      </c>
      <c r="L93" s="1" t="s">
        <v>1408</v>
      </c>
      <c r="M93" s="1" t="s">
        <v>968</v>
      </c>
      <c r="N93" s="1" t="s">
        <v>968</v>
      </c>
      <c r="O93" s="1" t="s">
        <v>969</v>
      </c>
      <c r="P93" s="1" t="s">
        <v>970</v>
      </c>
      <c r="Q93" s="1" t="s">
        <v>971</v>
      </c>
      <c r="R93" s="1" t="s">
        <v>1409</v>
      </c>
      <c r="S93" s="1" t="s">
        <v>973</v>
      </c>
      <c r="T93" s="1" t="s">
        <v>974</v>
      </c>
      <c r="U93" s="1" t="s">
        <v>975</v>
      </c>
      <c r="V93" s="1" t="s">
        <v>1005</v>
      </c>
    </row>
    <row r="94" s="1" customFormat="1" spans="1:22">
      <c r="A94" s="3">
        <v>999224045018048</v>
      </c>
      <c r="B94" s="1" t="s">
        <v>1410</v>
      </c>
      <c r="C94" s="1" t="s">
        <v>1411</v>
      </c>
      <c r="D94" s="1" t="s">
        <v>1412</v>
      </c>
      <c r="E94" s="1" t="s">
        <v>1413</v>
      </c>
      <c r="F94" s="1" t="s">
        <v>960</v>
      </c>
      <c r="G94" s="1" t="s">
        <v>964</v>
      </c>
      <c r="H94" s="1" t="s">
        <v>965</v>
      </c>
      <c r="I94" s="1" t="s">
        <v>1414</v>
      </c>
      <c r="J94" s="1" t="s">
        <v>967</v>
      </c>
      <c r="K94" s="1" t="s">
        <v>1414</v>
      </c>
      <c r="L94" s="1" t="s">
        <v>1414</v>
      </c>
      <c r="M94" s="1" t="s">
        <v>968</v>
      </c>
      <c r="N94" s="1" t="s">
        <v>968</v>
      </c>
      <c r="O94" s="1" t="s">
        <v>969</v>
      </c>
      <c r="P94" s="1" t="s">
        <v>970</v>
      </c>
      <c r="Q94" s="1" t="s">
        <v>971</v>
      </c>
      <c r="R94" s="1" t="s">
        <v>1415</v>
      </c>
      <c r="S94" s="1" t="s">
        <v>973</v>
      </c>
      <c r="T94" s="1" t="s">
        <v>974</v>
      </c>
      <c r="U94" s="1" t="s">
        <v>975</v>
      </c>
      <c r="V94" s="1" t="s">
        <v>988</v>
      </c>
    </row>
    <row r="95" s="1" customFormat="1" spans="1:22">
      <c r="A95" s="3">
        <v>999224044445824</v>
      </c>
      <c r="B95" s="1" t="s">
        <v>1410</v>
      </c>
      <c r="C95" s="1" t="s">
        <v>1416</v>
      </c>
      <c r="D95" s="1" t="s">
        <v>1417</v>
      </c>
      <c r="E95" s="1" t="s">
        <v>1418</v>
      </c>
      <c r="F95" s="1" t="s">
        <v>1035</v>
      </c>
      <c r="G95" s="1" t="s">
        <v>964</v>
      </c>
      <c r="H95" s="1" t="s">
        <v>965</v>
      </c>
      <c r="I95" s="1" t="s">
        <v>1419</v>
      </c>
      <c r="J95" s="1" t="s">
        <v>967</v>
      </c>
      <c r="K95" s="1" t="s">
        <v>1419</v>
      </c>
      <c r="L95" s="1" t="s">
        <v>1419</v>
      </c>
      <c r="M95" s="1" t="s">
        <v>968</v>
      </c>
      <c r="N95" s="1" t="s">
        <v>968</v>
      </c>
      <c r="O95" s="1" t="s">
        <v>969</v>
      </c>
      <c r="P95" s="1" t="s">
        <v>970</v>
      </c>
      <c r="Q95" s="1" t="s">
        <v>971</v>
      </c>
      <c r="R95" s="1" t="s">
        <v>1420</v>
      </c>
      <c r="S95" s="1" t="s">
        <v>973</v>
      </c>
      <c r="T95" s="1" t="s">
        <v>974</v>
      </c>
      <c r="U95" s="1" t="s">
        <v>975</v>
      </c>
      <c r="V95" s="1" t="s">
        <v>976</v>
      </c>
    </row>
    <row r="96" s="1" customFormat="1" spans="1:22">
      <c r="A96" s="3">
        <v>999224044202881</v>
      </c>
      <c r="B96" s="1" t="s">
        <v>1410</v>
      </c>
      <c r="C96" s="1" t="s">
        <v>1421</v>
      </c>
      <c r="D96" s="1" t="s">
        <v>1422</v>
      </c>
      <c r="E96" s="1" t="s">
        <v>1423</v>
      </c>
      <c r="F96" s="1" t="s">
        <v>960</v>
      </c>
      <c r="G96" s="1" t="s">
        <v>964</v>
      </c>
      <c r="H96" s="1" t="s">
        <v>965</v>
      </c>
      <c r="I96" s="1" t="s">
        <v>1424</v>
      </c>
      <c r="J96" s="1" t="s">
        <v>967</v>
      </c>
      <c r="K96" s="1" t="s">
        <v>1424</v>
      </c>
      <c r="L96" s="1" t="s">
        <v>1424</v>
      </c>
      <c r="M96" s="1" t="s">
        <v>968</v>
      </c>
      <c r="N96" s="1" t="s">
        <v>968</v>
      </c>
      <c r="O96" s="1" t="s">
        <v>969</v>
      </c>
      <c r="P96" s="1" t="s">
        <v>970</v>
      </c>
      <c r="Q96" s="1" t="s">
        <v>971</v>
      </c>
      <c r="R96" s="1" t="s">
        <v>1425</v>
      </c>
      <c r="S96" s="1" t="s">
        <v>973</v>
      </c>
      <c r="T96" s="1" t="s">
        <v>974</v>
      </c>
      <c r="U96" s="1" t="s">
        <v>975</v>
      </c>
      <c r="V96" s="1" t="s">
        <v>1303</v>
      </c>
    </row>
    <row r="97" s="1" customFormat="1" spans="1:22">
      <c r="A97" s="3">
        <v>999224039877404</v>
      </c>
      <c r="B97" s="1" t="s">
        <v>1410</v>
      </c>
      <c r="C97" s="1" t="s">
        <v>1426</v>
      </c>
      <c r="D97" s="1" t="s">
        <v>1427</v>
      </c>
      <c r="E97" s="1" t="s">
        <v>1428</v>
      </c>
      <c r="F97" s="1" t="s">
        <v>1035</v>
      </c>
      <c r="G97" s="1" t="s">
        <v>964</v>
      </c>
      <c r="H97" s="1" t="s">
        <v>965</v>
      </c>
      <c r="I97" s="1" t="s">
        <v>1429</v>
      </c>
      <c r="J97" s="1" t="s">
        <v>967</v>
      </c>
      <c r="K97" s="1" t="s">
        <v>1429</v>
      </c>
      <c r="L97" s="1" t="s">
        <v>1429</v>
      </c>
      <c r="M97" s="1" t="s">
        <v>968</v>
      </c>
      <c r="N97" s="1" t="s">
        <v>968</v>
      </c>
      <c r="O97" s="1" t="s">
        <v>969</v>
      </c>
      <c r="P97" s="1" t="s">
        <v>970</v>
      </c>
      <c r="Q97" s="1" t="s">
        <v>971</v>
      </c>
      <c r="R97" s="1" t="s">
        <v>1430</v>
      </c>
      <c r="S97" s="1" t="s">
        <v>973</v>
      </c>
      <c r="T97" s="1" t="s">
        <v>974</v>
      </c>
      <c r="U97" s="1" t="s">
        <v>975</v>
      </c>
      <c r="V97" s="1" t="s">
        <v>976</v>
      </c>
    </row>
    <row r="98" s="1" customFormat="1" spans="1:22">
      <c r="A98" s="3">
        <v>999224033645914</v>
      </c>
      <c r="B98" s="1" t="s">
        <v>1410</v>
      </c>
      <c r="C98" s="1" t="s">
        <v>1431</v>
      </c>
      <c r="D98" s="1" t="s">
        <v>1177</v>
      </c>
      <c r="E98" s="1" t="s">
        <v>1432</v>
      </c>
      <c r="F98" s="1" t="s">
        <v>1372</v>
      </c>
      <c r="G98" s="1" t="s">
        <v>964</v>
      </c>
      <c r="H98" s="1" t="s">
        <v>965</v>
      </c>
      <c r="I98" s="1" t="s">
        <v>1433</v>
      </c>
      <c r="J98" s="1" t="s">
        <v>967</v>
      </c>
      <c r="K98" s="1" t="s">
        <v>1433</v>
      </c>
      <c r="L98" s="1" t="s">
        <v>1433</v>
      </c>
      <c r="M98" s="1" t="s">
        <v>968</v>
      </c>
      <c r="N98" s="1" t="s">
        <v>968</v>
      </c>
      <c r="O98" s="1" t="s">
        <v>969</v>
      </c>
      <c r="P98" s="1" t="s">
        <v>970</v>
      </c>
      <c r="Q98" s="1" t="s">
        <v>971</v>
      </c>
      <c r="R98" s="1" t="s">
        <v>1434</v>
      </c>
      <c r="S98" s="1" t="s">
        <v>973</v>
      </c>
      <c r="T98" s="1" t="s">
        <v>974</v>
      </c>
      <c r="U98" s="1" t="s">
        <v>975</v>
      </c>
      <c r="V98" s="1" t="s">
        <v>982</v>
      </c>
    </row>
    <row r="99" s="1" customFormat="1" spans="1:22">
      <c r="A99" s="3">
        <v>999224033272823</v>
      </c>
      <c r="B99" s="1" t="s">
        <v>1410</v>
      </c>
      <c r="C99" s="1" t="s">
        <v>1435</v>
      </c>
      <c r="D99" s="1" t="s">
        <v>1436</v>
      </c>
      <c r="E99" s="1" t="s">
        <v>1437</v>
      </c>
      <c r="F99" s="1" t="s">
        <v>1035</v>
      </c>
      <c r="G99" s="1" t="s">
        <v>964</v>
      </c>
      <c r="H99" s="1" t="s">
        <v>965</v>
      </c>
      <c r="I99" s="1" t="s">
        <v>1438</v>
      </c>
      <c r="J99" s="1" t="s">
        <v>967</v>
      </c>
      <c r="K99" s="1" t="s">
        <v>1438</v>
      </c>
      <c r="L99" s="1" t="s">
        <v>1438</v>
      </c>
      <c r="M99" s="1" t="s">
        <v>968</v>
      </c>
      <c r="N99" s="1" t="s">
        <v>968</v>
      </c>
      <c r="O99" s="1" t="s">
        <v>969</v>
      </c>
      <c r="P99" s="1" t="s">
        <v>970</v>
      </c>
      <c r="Q99" s="1" t="s">
        <v>971</v>
      </c>
      <c r="R99" s="1" t="s">
        <v>1439</v>
      </c>
      <c r="S99" s="1" t="s">
        <v>973</v>
      </c>
      <c r="T99" s="1" t="s">
        <v>974</v>
      </c>
      <c r="U99" s="1" t="s">
        <v>975</v>
      </c>
      <c r="V99" s="1" t="s">
        <v>982</v>
      </c>
    </row>
    <row r="100" s="1" customFormat="1" spans="1:22">
      <c r="A100" s="3">
        <v>999224031762042</v>
      </c>
      <c r="B100" s="1" t="s">
        <v>1440</v>
      </c>
      <c r="C100" s="1" t="s">
        <v>1441</v>
      </c>
      <c r="D100" s="1" t="s">
        <v>1287</v>
      </c>
      <c r="E100" s="1" t="s">
        <v>1442</v>
      </c>
      <c r="F100" s="1" t="s">
        <v>960</v>
      </c>
      <c r="G100" s="1" t="s">
        <v>964</v>
      </c>
      <c r="H100" s="1" t="s">
        <v>965</v>
      </c>
      <c r="I100" s="1" t="s">
        <v>1289</v>
      </c>
      <c r="J100" s="1" t="s">
        <v>967</v>
      </c>
      <c r="K100" s="1" t="s">
        <v>1289</v>
      </c>
      <c r="L100" s="1" t="s">
        <v>1289</v>
      </c>
      <c r="M100" s="1" t="s">
        <v>968</v>
      </c>
      <c r="N100" s="1" t="s">
        <v>968</v>
      </c>
      <c r="O100" s="1" t="s">
        <v>969</v>
      </c>
      <c r="P100" s="1" t="s">
        <v>970</v>
      </c>
      <c r="Q100" s="1" t="s">
        <v>971</v>
      </c>
      <c r="R100" s="1" t="s">
        <v>1443</v>
      </c>
      <c r="S100" s="1" t="s">
        <v>973</v>
      </c>
      <c r="T100" s="1" t="s">
        <v>974</v>
      </c>
      <c r="U100" s="1" t="s">
        <v>975</v>
      </c>
      <c r="V100" s="1" t="s">
        <v>1005</v>
      </c>
    </row>
    <row r="101" s="1" customFormat="1" spans="1:22">
      <c r="A101" s="3">
        <v>999224025036777</v>
      </c>
      <c r="B101" s="1" t="s">
        <v>1440</v>
      </c>
      <c r="C101" s="1" t="s">
        <v>1444</v>
      </c>
      <c r="D101" s="1" t="s">
        <v>1445</v>
      </c>
      <c r="E101" s="1" t="s">
        <v>1446</v>
      </c>
      <c r="F101" s="1" t="s">
        <v>1035</v>
      </c>
      <c r="G101" s="1" t="s">
        <v>964</v>
      </c>
      <c r="H101" s="1" t="s">
        <v>965</v>
      </c>
      <c r="I101" s="1" t="s">
        <v>1447</v>
      </c>
      <c r="J101" s="1" t="s">
        <v>967</v>
      </c>
      <c r="K101" s="1" t="s">
        <v>1447</v>
      </c>
      <c r="L101" s="1" t="s">
        <v>1447</v>
      </c>
      <c r="M101" s="1" t="s">
        <v>968</v>
      </c>
      <c r="N101" s="1" t="s">
        <v>968</v>
      </c>
      <c r="O101" s="1" t="s">
        <v>969</v>
      </c>
      <c r="P101" s="1" t="s">
        <v>970</v>
      </c>
      <c r="Q101" s="1" t="s">
        <v>971</v>
      </c>
      <c r="R101" s="1" t="s">
        <v>1448</v>
      </c>
      <c r="S101" s="1" t="s">
        <v>973</v>
      </c>
      <c r="T101" s="1" t="s">
        <v>974</v>
      </c>
      <c r="U101" s="1" t="s">
        <v>975</v>
      </c>
      <c r="V101" s="1" t="s">
        <v>982</v>
      </c>
    </row>
    <row r="102" s="1" customFormat="1" spans="1:22">
      <c r="A102" s="3">
        <v>24017167851</v>
      </c>
      <c r="B102" s="1" t="s">
        <v>1440</v>
      </c>
      <c r="C102" s="1" t="s">
        <v>1449</v>
      </c>
      <c r="D102" s="1" t="s">
        <v>1450</v>
      </c>
      <c r="E102" s="1" t="s">
        <v>1451</v>
      </c>
      <c r="F102" s="1" t="s">
        <v>1035</v>
      </c>
      <c r="G102" s="1" t="s">
        <v>964</v>
      </c>
      <c r="H102" s="1" t="s">
        <v>965</v>
      </c>
      <c r="I102" s="1" t="s">
        <v>1452</v>
      </c>
      <c r="J102" s="1" t="s">
        <v>967</v>
      </c>
      <c r="K102" s="1" t="s">
        <v>1452</v>
      </c>
      <c r="L102" s="1" t="s">
        <v>1452</v>
      </c>
      <c r="M102" s="1" t="s">
        <v>968</v>
      </c>
      <c r="N102" s="1" t="s">
        <v>968</v>
      </c>
      <c r="O102" s="1" t="s">
        <v>969</v>
      </c>
      <c r="P102" s="1" t="s">
        <v>970</v>
      </c>
      <c r="Q102" s="1" t="s">
        <v>971</v>
      </c>
      <c r="R102" s="1" t="s">
        <v>1453</v>
      </c>
      <c r="S102" s="1" t="s">
        <v>973</v>
      </c>
      <c r="T102" s="1" t="s">
        <v>974</v>
      </c>
      <c r="U102" s="1" t="s">
        <v>975</v>
      </c>
      <c r="V102" s="1" t="s">
        <v>982</v>
      </c>
    </row>
    <row r="103" s="1" customFormat="1" spans="1:22">
      <c r="A103" s="3">
        <v>999224017004711</v>
      </c>
      <c r="B103" s="1" t="s">
        <v>1440</v>
      </c>
      <c r="C103" s="1" t="s">
        <v>1454</v>
      </c>
      <c r="D103" s="1" t="s">
        <v>1022</v>
      </c>
      <c r="E103" s="1" t="s">
        <v>1455</v>
      </c>
      <c r="F103" s="1" t="s">
        <v>1126</v>
      </c>
      <c r="G103" s="1" t="s">
        <v>964</v>
      </c>
      <c r="H103" s="1" t="s">
        <v>965</v>
      </c>
      <c r="I103" s="1" t="s">
        <v>1456</v>
      </c>
      <c r="J103" s="1" t="s">
        <v>967</v>
      </c>
      <c r="K103" s="1" t="s">
        <v>1456</v>
      </c>
      <c r="L103" s="1" t="s">
        <v>1456</v>
      </c>
      <c r="M103" s="1" t="s">
        <v>968</v>
      </c>
      <c r="N103" s="1" t="s">
        <v>968</v>
      </c>
      <c r="O103" s="1" t="s">
        <v>969</v>
      </c>
      <c r="P103" s="1" t="s">
        <v>970</v>
      </c>
      <c r="Q103" s="1" t="s">
        <v>971</v>
      </c>
      <c r="R103" s="1" t="s">
        <v>1457</v>
      </c>
      <c r="S103" s="1" t="s">
        <v>973</v>
      </c>
      <c r="T103" s="1" t="s">
        <v>974</v>
      </c>
      <c r="U103" s="1" t="s">
        <v>975</v>
      </c>
      <c r="V103" s="1" t="s">
        <v>982</v>
      </c>
    </row>
    <row r="104" s="1" customFormat="1" spans="1:22">
      <c r="A104" s="3">
        <v>999224016706999</v>
      </c>
      <c r="B104" s="1" t="s">
        <v>1458</v>
      </c>
      <c r="C104" s="1" t="s">
        <v>1459</v>
      </c>
      <c r="D104" s="1" t="s">
        <v>1225</v>
      </c>
      <c r="E104" s="1" t="s">
        <v>1460</v>
      </c>
      <c r="F104" s="1" t="s">
        <v>1035</v>
      </c>
      <c r="G104" s="1" t="s">
        <v>964</v>
      </c>
      <c r="H104" s="1" t="s">
        <v>965</v>
      </c>
      <c r="I104" s="1" t="s">
        <v>1461</v>
      </c>
      <c r="J104" s="1" t="s">
        <v>967</v>
      </c>
      <c r="K104" s="1" t="s">
        <v>1461</v>
      </c>
      <c r="L104" s="1" t="s">
        <v>1461</v>
      </c>
      <c r="M104" s="1" t="s">
        <v>968</v>
      </c>
      <c r="N104" s="1" t="s">
        <v>968</v>
      </c>
      <c r="O104" s="1" t="s">
        <v>969</v>
      </c>
      <c r="P104" s="1" t="s">
        <v>970</v>
      </c>
      <c r="Q104" s="1" t="s">
        <v>971</v>
      </c>
      <c r="R104" s="1" t="s">
        <v>1462</v>
      </c>
      <c r="S104" s="1" t="s">
        <v>973</v>
      </c>
      <c r="T104" s="1" t="s">
        <v>974</v>
      </c>
      <c r="U104" s="1" t="s">
        <v>975</v>
      </c>
      <c r="V104" s="1" t="s">
        <v>982</v>
      </c>
    </row>
    <row r="105" s="1" customFormat="1" spans="1:22">
      <c r="A105" s="3">
        <v>999224016416264</v>
      </c>
      <c r="B105" s="1" t="s">
        <v>1458</v>
      </c>
      <c r="C105" s="1" t="s">
        <v>1463</v>
      </c>
      <c r="D105" s="1" t="s">
        <v>1464</v>
      </c>
      <c r="E105" s="1" t="s">
        <v>1465</v>
      </c>
      <c r="F105" s="1" t="s">
        <v>1035</v>
      </c>
      <c r="G105" s="1" t="s">
        <v>964</v>
      </c>
      <c r="H105" s="1" t="s">
        <v>965</v>
      </c>
      <c r="I105" s="1" t="s">
        <v>1466</v>
      </c>
      <c r="J105" s="1" t="s">
        <v>967</v>
      </c>
      <c r="K105" s="1" t="s">
        <v>1466</v>
      </c>
      <c r="L105" s="1" t="s">
        <v>1466</v>
      </c>
      <c r="M105" s="1" t="s">
        <v>968</v>
      </c>
      <c r="N105" s="1" t="s">
        <v>968</v>
      </c>
      <c r="O105" s="1" t="s">
        <v>969</v>
      </c>
      <c r="P105" s="1" t="s">
        <v>970</v>
      </c>
      <c r="Q105" s="1" t="s">
        <v>971</v>
      </c>
      <c r="R105" s="1" t="s">
        <v>1467</v>
      </c>
      <c r="S105" s="1" t="s">
        <v>973</v>
      </c>
      <c r="T105" s="1" t="s">
        <v>974</v>
      </c>
      <c r="U105" s="1" t="s">
        <v>975</v>
      </c>
      <c r="V105" s="1" t="s">
        <v>1005</v>
      </c>
    </row>
    <row r="106" s="1" customFormat="1" spans="1:22">
      <c r="A106" s="3">
        <v>999224010455426</v>
      </c>
      <c r="B106" s="1" t="s">
        <v>1458</v>
      </c>
      <c r="C106" s="1" t="s">
        <v>1468</v>
      </c>
      <c r="D106" s="1" t="s">
        <v>1469</v>
      </c>
      <c r="E106" s="1" t="s">
        <v>1470</v>
      </c>
      <c r="F106" s="1" t="s">
        <v>1126</v>
      </c>
      <c r="G106" s="1" t="s">
        <v>964</v>
      </c>
      <c r="H106" s="1" t="s">
        <v>965</v>
      </c>
      <c r="I106" s="1" t="s">
        <v>1471</v>
      </c>
      <c r="J106" s="1" t="s">
        <v>967</v>
      </c>
      <c r="K106" s="1" t="s">
        <v>1471</v>
      </c>
      <c r="L106" s="1" t="s">
        <v>1471</v>
      </c>
      <c r="M106" s="1" t="s">
        <v>968</v>
      </c>
      <c r="N106" s="1" t="s">
        <v>968</v>
      </c>
      <c r="O106" s="1" t="s">
        <v>969</v>
      </c>
      <c r="P106" s="1" t="s">
        <v>970</v>
      </c>
      <c r="Q106" s="1" t="s">
        <v>971</v>
      </c>
      <c r="R106" s="1" t="s">
        <v>1472</v>
      </c>
      <c r="S106" s="1" t="s">
        <v>973</v>
      </c>
      <c r="T106" s="1" t="s">
        <v>974</v>
      </c>
      <c r="U106" s="1" t="s">
        <v>975</v>
      </c>
      <c r="V106" s="1" t="s">
        <v>982</v>
      </c>
    </row>
    <row r="107" s="1" customFormat="1" spans="1:22">
      <c r="A107" s="3">
        <v>999224008831635</v>
      </c>
      <c r="B107" s="1" t="s">
        <v>1458</v>
      </c>
      <c r="C107" s="1" t="s">
        <v>1473</v>
      </c>
      <c r="D107" s="1" t="s">
        <v>1474</v>
      </c>
      <c r="E107" s="1" t="s">
        <v>1475</v>
      </c>
      <c r="F107" s="1" t="s">
        <v>1035</v>
      </c>
      <c r="G107" s="1" t="s">
        <v>964</v>
      </c>
      <c r="H107" s="1" t="s">
        <v>965</v>
      </c>
      <c r="I107" s="1" t="s">
        <v>1476</v>
      </c>
      <c r="J107" s="1" t="s">
        <v>967</v>
      </c>
      <c r="K107" s="1" t="s">
        <v>1476</v>
      </c>
      <c r="L107" s="1" t="s">
        <v>1476</v>
      </c>
      <c r="M107" s="1" t="s">
        <v>968</v>
      </c>
      <c r="N107" s="1" t="s">
        <v>968</v>
      </c>
      <c r="O107" s="1" t="s">
        <v>969</v>
      </c>
      <c r="P107" s="1" t="s">
        <v>970</v>
      </c>
      <c r="Q107" s="1" t="s">
        <v>971</v>
      </c>
      <c r="R107" s="1" t="s">
        <v>1477</v>
      </c>
      <c r="S107" s="1" t="s">
        <v>973</v>
      </c>
      <c r="T107" s="1" t="s">
        <v>974</v>
      </c>
      <c r="U107" s="1" t="s">
        <v>975</v>
      </c>
      <c r="V107" s="1" t="s">
        <v>982</v>
      </c>
    </row>
    <row r="108" s="1" customFormat="1" spans="1:22">
      <c r="A108" s="3">
        <v>999224006156617</v>
      </c>
      <c r="B108" s="1" t="s">
        <v>1458</v>
      </c>
      <c r="C108" s="1" t="s">
        <v>1478</v>
      </c>
      <c r="D108" s="1" t="s">
        <v>1479</v>
      </c>
      <c r="E108" s="1" t="s">
        <v>1480</v>
      </c>
      <c r="F108" s="1" t="s">
        <v>960</v>
      </c>
      <c r="G108" s="1" t="s">
        <v>964</v>
      </c>
      <c r="H108" s="1" t="s">
        <v>965</v>
      </c>
      <c r="I108" s="1" t="s">
        <v>1166</v>
      </c>
      <c r="J108" s="1" t="s">
        <v>967</v>
      </c>
      <c r="K108" s="1" t="s">
        <v>1166</v>
      </c>
      <c r="L108" s="1" t="s">
        <v>1166</v>
      </c>
      <c r="M108" s="1" t="s">
        <v>968</v>
      </c>
      <c r="N108" s="1" t="s">
        <v>968</v>
      </c>
      <c r="O108" s="1" t="s">
        <v>969</v>
      </c>
      <c r="P108" s="1" t="s">
        <v>970</v>
      </c>
      <c r="Q108" s="1" t="s">
        <v>971</v>
      </c>
      <c r="R108" s="1" t="s">
        <v>1481</v>
      </c>
      <c r="S108" s="1" t="s">
        <v>973</v>
      </c>
      <c r="T108" s="1" t="s">
        <v>974</v>
      </c>
      <c r="U108" s="1" t="s">
        <v>975</v>
      </c>
      <c r="V108" s="1" t="s">
        <v>982</v>
      </c>
    </row>
    <row r="109" s="1" customFormat="1" spans="1:22">
      <c r="A109" s="3">
        <v>999224000785217</v>
      </c>
      <c r="B109" s="1" t="s">
        <v>1482</v>
      </c>
      <c r="C109" s="1" t="s">
        <v>1483</v>
      </c>
      <c r="D109" s="1" t="s">
        <v>1484</v>
      </c>
      <c r="E109" s="1" t="s">
        <v>1485</v>
      </c>
      <c r="F109" s="1" t="s">
        <v>960</v>
      </c>
      <c r="G109" s="1" t="s">
        <v>964</v>
      </c>
      <c r="H109" s="1" t="s">
        <v>965</v>
      </c>
      <c r="I109" s="1" t="s">
        <v>1486</v>
      </c>
      <c r="J109" s="1" t="s">
        <v>967</v>
      </c>
      <c r="K109" s="1" t="s">
        <v>1486</v>
      </c>
      <c r="L109" s="1" t="s">
        <v>1486</v>
      </c>
      <c r="M109" s="1" t="s">
        <v>968</v>
      </c>
      <c r="N109" s="1" t="s">
        <v>968</v>
      </c>
      <c r="O109" s="1" t="s">
        <v>969</v>
      </c>
      <c r="P109" s="1" t="s">
        <v>970</v>
      </c>
      <c r="Q109" s="1" t="s">
        <v>971</v>
      </c>
      <c r="R109" s="1" t="s">
        <v>1487</v>
      </c>
      <c r="S109" s="1" t="s">
        <v>973</v>
      </c>
      <c r="T109" s="1" t="s">
        <v>974</v>
      </c>
      <c r="U109" s="1" t="s">
        <v>975</v>
      </c>
      <c r="V109" s="1" t="s">
        <v>982</v>
      </c>
    </row>
    <row r="110" s="1" customFormat="1" spans="1:22">
      <c r="A110" s="3">
        <v>999223992263965</v>
      </c>
      <c r="B110" s="1" t="s">
        <v>1488</v>
      </c>
      <c r="C110" s="1" t="s">
        <v>1489</v>
      </c>
      <c r="D110" s="1" t="s">
        <v>1490</v>
      </c>
      <c r="E110" s="1" t="s">
        <v>1491</v>
      </c>
      <c r="F110" s="1" t="s">
        <v>1035</v>
      </c>
      <c r="G110" s="1" t="s">
        <v>964</v>
      </c>
      <c r="H110" s="1" t="s">
        <v>965</v>
      </c>
      <c r="I110" s="1" t="s">
        <v>1492</v>
      </c>
      <c r="J110" s="1" t="s">
        <v>967</v>
      </c>
      <c r="K110" s="1" t="s">
        <v>1492</v>
      </c>
      <c r="L110" s="1" t="s">
        <v>1492</v>
      </c>
      <c r="M110" s="1" t="s">
        <v>968</v>
      </c>
      <c r="N110" s="1" t="s">
        <v>968</v>
      </c>
      <c r="O110" s="1" t="s">
        <v>969</v>
      </c>
      <c r="P110" s="1" t="s">
        <v>970</v>
      </c>
      <c r="Q110" s="1" t="s">
        <v>971</v>
      </c>
      <c r="R110" s="1" t="s">
        <v>1493</v>
      </c>
      <c r="S110" s="1" t="s">
        <v>973</v>
      </c>
      <c r="T110" s="1" t="s">
        <v>974</v>
      </c>
      <c r="U110" s="1" t="s">
        <v>975</v>
      </c>
      <c r="V110" s="1" t="s">
        <v>982</v>
      </c>
    </row>
    <row r="111" s="1" customFormat="1" spans="1:22">
      <c r="A111" s="3">
        <v>999223986014912</v>
      </c>
      <c r="B111" s="1" t="s">
        <v>1488</v>
      </c>
      <c r="C111" s="1" t="s">
        <v>1494</v>
      </c>
      <c r="D111" s="1" t="s">
        <v>1495</v>
      </c>
      <c r="E111" s="1" t="s">
        <v>1496</v>
      </c>
      <c r="F111" s="1" t="s">
        <v>1035</v>
      </c>
      <c r="G111" s="1" t="s">
        <v>964</v>
      </c>
      <c r="H111" s="1" t="s">
        <v>965</v>
      </c>
      <c r="I111" s="1" t="s">
        <v>1497</v>
      </c>
      <c r="J111" s="1" t="s">
        <v>967</v>
      </c>
      <c r="K111" s="1" t="s">
        <v>1497</v>
      </c>
      <c r="L111" s="1" t="s">
        <v>1497</v>
      </c>
      <c r="M111" s="1" t="s">
        <v>968</v>
      </c>
      <c r="N111" s="1" t="s">
        <v>968</v>
      </c>
      <c r="O111" s="1" t="s">
        <v>969</v>
      </c>
      <c r="P111" s="1" t="s">
        <v>970</v>
      </c>
      <c r="Q111" s="1" t="s">
        <v>971</v>
      </c>
      <c r="R111" s="1" t="s">
        <v>1498</v>
      </c>
      <c r="S111" s="1" t="s">
        <v>973</v>
      </c>
      <c r="T111" s="1" t="s">
        <v>974</v>
      </c>
      <c r="U111" s="1" t="s">
        <v>975</v>
      </c>
      <c r="V111" s="1" t="s">
        <v>1005</v>
      </c>
    </row>
    <row r="112" s="1" customFormat="1" spans="1:22">
      <c r="A112" s="3">
        <v>999223985178910</v>
      </c>
      <c r="B112" s="1" t="s">
        <v>1488</v>
      </c>
      <c r="C112" s="1" t="s">
        <v>1499</v>
      </c>
      <c r="D112" s="1" t="s">
        <v>1500</v>
      </c>
      <c r="E112" s="1" t="s">
        <v>1501</v>
      </c>
      <c r="F112" s="1" t="s">
        <v>1186</v>
      </c>
      <c r="G112" s="1" t="s">
        <v>964</v>
      </c>
      <c r="H112" s="1" t="s">
        <v>965</v>
      </c>
      <c r="I112" s="1" t="s">
        <v>1502</v>
      </c>
      <c r="J112" s="1" t="s">
        <v>967</v>
      </c>
      <c r="K112" s="1" t="s">
        <v>1502</v>
      </c>
      <c r="L112" s="1" t="s">
        <v>1502</v>
      </c>
      <c r="M112" s="1" t="s">
        <v>968</v>
      </c>
      <c r="N112" s="1" t="s">
        <v>968</v>
      </c>
      <c r="O112" s="1" t="s">
        <v>969</v>
      </c>
      <c r="P112" s="1" t="s">
        <v>970</v>
      </c>
      <c r="Q112" s="1" t="s">
        <v>971</v>
      </c>
      <c r="R112" s="1" t="s">
        <v>1503</v>
      </c>
      <c r="S112" s="1" t="s">
        <v>973</v>
      </c>
      <c r="T112" s="1" t="s">
        <v>974</v>
      </c>
      <c r="U112" s="1" t="s">
        <v>975</v>
      </c>
      <c r="V112" s="1" t="s">
        <v>982</v>
      </c>
    </row>
    <row r="113" s="1" customFormat="1" spans="1:22">
      <c r="A113" s="3">
        <v>999223980978836</v>
      </c>
      <c r="B113" s="1" t="s">
        <v>1488</v>
      </c>
      <c r="C113" s="1" t="s">
        <v>1504</v>
      </c>
      <c r="D113" s="1" t="s">
        <v>1134</v>
      </c>
      <c r="E113" s="1" t="s">
        <v>1505</v>
      </c>
      <c r="F113" s="1" t="s">
        <v>1035</v>
      </c>
      <c r="G113" s="1" t="s">
        <v>964</v>
      </c>
      <c r="H113" s="1" t="s">
        <v>965</v>
      </c>
      <c r="I113" s="1" t="s">
        <v>1506</v>
      </c>
      <c r="J113" s="1" t="s">
        <v>967</v>
      </c>
      <c r="K113" s="1" t="s">
        <v>1506</v>
      </c>
      <c r="L113" s="1" t="s">
        <v>1506</v>
      </c>
      <c r="M113" s="1" t="s">
        <v>968</v>
      </c>
      <c r="N113" s="1" t="s">
        <v>968</v>
      </c>
      <c r="O113" s="1" t="s">
        <v>969</v>
      </c>
      <c r="P113" s="1" t="s">
        <v>970</v>
      </c>
      <c r="Q113" s="1" t="s">
        <v>971</v>
      </c>
      <c r="R113" s="1" t="s">
        <v>1507</v>
      </c>
      <c r="S113" s="1" t="s">
        <v>973</v>
      </c>
      <c r="T113" s="1" t="s">
        <v>974</v>
      </c>
      <c r="U113" s="1" t="s">
        <v>975</v>
      </c>
      <c r="V113" s="1" t="s">
        <v>982</v>
      </c>
    </row>
    <row r="114" s="1" customFormat="1" spans="1:22">
      <c r="A114" s="3">
        <v>999223980512436</v>
      </c>
      <c r="B114" s="1" t="s">
        <v>1488</v>
      </c>
      <c r="C114" s="1" t="s">
        <v>1508</v>
      </c>
      <c r="D114" s="1" t="s">
        <v>1193</v>
      </c>
      <c r="E114" s="1" t="s">
        <v>1509</v>
      </c>
      <c r="F114" s="1" t="s">
        <v>1035</v>
      </c>
      <c r="G114" s="1" t="s">
        <v>964</v>
      </c>
      <c r="H114" s="1" t="s">
        <v>965</v>
      </c>
      <c r="I114" s="1" t="s">
        <v>1510</v>
      </c>
      <c r="J114" s="1" t="s">
        <v>967</v>
      </c>
      <c r="K114" s="1" t="s">
        <v>1510</v>
      </c>
      <c r="L114" s="1" t="s">
        <v>1511</v>
      </c>
      <c r="M114" s="1" t="s">
        <v>1512</v>
      </c>
      <c r="N114" s="1" t="s">
        <v>1512</v>
      </c>
      <c r="O114" s="1" t="s">
        <v>969</v>
      </c>
      <c r="P114" s="1" t="s">
        <v>970</v>
      </c>
      <c r="Q114" s="1" t="s">
        <v>971</v>
      </c>
      <c r="R114" s="1" t="s">
        <v>1513</v>
      </c>
      <c r="S114" s="1" t="s">
        <v>973</v>
      </c>
      <c r="T114" s="1" t="s">
        <v>974</v>
      </c>
      <c r="U114" s="1" t="s">
        <v>975</v>
      </c>
      <c r="V114" s="1" t="s">
        <v>982</v>
      </c>
    </row>
    <row r="115" s="1" customFormat="1" spans="1:22">
      <c r="A115" s="3">
        <v>999223978864264</v>
      </c>
      <c r="B115" s="1" t="s">
        <v>1514</v>
      </c>
      <c r="C115" s="1" t="s">
        <v>1515</v>
      </c>
      <c r="D115" s="1" t="s">
        <v>1287</v>
      </c>
      <c r="E115" s="1" t="s">
        <v>1516</v>
      </c>
      <c r="F115" s="1" t="s">
        <v>960</v>
      </c>
      <c r="G115" s="1" t="s">
        <v>964</v>
      </c>
      <c r="H115" s="1" t="s">
        <v>965</v>
      </c>
      <c r="I115" s="1" t="s">
        <v>1517</v>
      </c>
      <c r="J115" s="1" t="s">
        <v>967</v>
      </c>
      <c r="K115" s="1" t="s">
        <v>1517</v>
      </c>
      <c r="L115" s="1" t="s">
        <v>1517</v>
      </c>
      <c r="M115" s="1" t="s">
        <v>968</v>
      </c>
      <c r="N115" s="1" t="s">
        <v>968</v>
      </c>
      <c r="O115" s="1" t="s">
        <v>969</v>
      </c>
      <c r="P115" s="1" t="s">
        <v>970</v>
      </c>
      <c r="Q115" s="1" t="s">
        <v>971</v>
      </c>
      <c r="R115" s="1" t="s">
        <v>1518</v>
      </c>
      <c r="S115" s="1" t="s">
        <v>973</v>
      </c>
      <c r="T115" s="1" t="s">
        <v>974</v>
      </c>
      <c r="U115" s="1" t="s">
        <v>975</v>
      </c>
      <c r="V115" s="1" t="s">
        <v>1005</v>
      </c>
    </row>
    <row r="116" s="1" customFormat="1" spans="1:22">
      <c r="A116" s="3">
        <v>999223977860802</v>
      </c>
      <c r="B116" s="1" t="s">
        <v>1514</v>
      </c>
      <c r="C116" s="1" t="s">
        <v>1519</v>
      </c>
      <c r="D116" s="1" t="s">
        <v>1520</v>
      </c>
      <c r="E116" s="1" t="s">
        <v>1521</v>
      </c>
      <c r="F116" s="1" t="s">
        <v>1126</v>
      </c>
      <c r="G116" s="1" t="s">
        <v>964</v>
      </c>
      <c r="H116" s="1" t="s">
        <v>965</v>
      </c>
      <c r="I116" s="1" t="s">
        <v>1522</v>
      </c>
      <c r="J116" s="1" t="s">
        <v>967</v>
      </c>
      <c r="K116" s="1" t="s">
        <v>1522</v>
      </c>
      <c r="L116" s="1" t="s">
        <v>1522</v>
      </c>
      <c r="M116" s="1" t="s">
        <v>968</v>
      </c>
      <c r="N116" s="1" t="s">
        <v>968</v>
      </c>
      <c r="O116" s="1" t="s">
        <v>969</v>
      </c>
      <c r="P116" s="1" t="s">
        <v>970</v>
      </c>
      <c r="Q116" s="1" t="s">
        <v>971</v>
      </c>
      <c r="R116" s="1" t="s">
        <v>1523</v>
      </c>
      <c r="S116" s="1" t="s">
        <v>973</v>
      </c>
      <c r="T116" s="1" t="s">
        <v>974</v>
      </c>
      <c r="U116" s="1" t="s">
        <v>975</v>
      </c>
      <c r="V116" s="1" t="s">
        <v>982</v>
      </c>
    </row>
    <row r="117" s="1" customFormat="1" spans="1:22">
      <c r="A117" s="3">
        <v>999223970053199</v>
      </c>
      <c r="B117" s="1" t="s">
        <v>1514</v>
      </c>
      <c r="C117" s="1" t="s">
        <v>1524</v>
      </c>
      <c r="D117" s="1" t="s">
        <v>1484</v>
      </c>
      <c r="E117" s="1" t="s">
        <v>1525</v>
      </c>
      <c r="F117" s="1" t="s">
        <v>960</v>
      </c>
      <c r="G117" s="1" t="s">
        <v>964</v>
      </c>
      <c r="H117" s="1" t="s">
        <v>965</v>
      </c>
      <c r="I117" s="1" t="s">
        <v>1526</v>
      </c>
      <c r="J117" s="1" t="s">
        <v>967</v>
      </c>
      <c r="K117" s="1" t="s">
        <v>1526</v>
      </c>
      <c r="L117" s="1" t="s">
        <v>1526</v>
      </c>
      <c r="M117" s="1" t="s">
        <v>968</v>
      </c>
      <c r="N117" s="1" t="s">
        <v>968</v>
      </c>
      <c r="O117" s="1" t="s">
        <v>969</v>
      </c>
      <c r="P117" s="1" t="s">
        <v>970</v>
      </c>
      <c r="Q117" s="1" t="s">
        <v>971</v>
      </c>
      <c r="R117" s="1" t="s">
        <v>1527</v>
      </c>
      <c r="S117" s="1" t="s">
        <v>973</v>
      </c>
      <c r="T117" s="1" t="s">
        <v>974</v>
      </c>
      <c r="U117" s="1" t="s">
        <v>975</v>
      </c>
      <c r="V117" s="1" t="s">
        <v>982</v>
      </c>
    </row>
    <row r="118" s="1" customFormat="1" spans="1:22">
      <c r="A118" s="3">
        <v>999223967411759</v>
      </c>
      <c r="B118" s="1" t="s">
        <v>1514</v>
      </c>
      <c r="C118" s="1" t="s">
        <v>1528</v>
      </c>
      <c r="D118" s="1" t="s">
        <v>1529</v>
      </c>
      <c r="E118" s="1" t="s">
        <v>1530</v>
      </c>
      <c r="F118" s="1" t="s">
        <v>960</v>
      </c>
      <c r="G118" s="1" t="s">
        <v>964</v>
      </c>
      <c r="H118" s="1" t="s">
        <v>965</v>
      </c>
      <c r="I118" s="1" t="s">
        <v>1531</v>
      </c>
      <c r="J118" s="1" t="s">
        <v>967</v>
      </c>
      <c r="K118" s="1" t="s">
        <v>1531</v>
      </c>
      <c r="L118" s="1" t="s">
        <v>1531</v>
      </c>
      <c r="M118" s="1" t="s">
        <v>968</v>
      </c>
      <c r="N118" s="1" t="s">
        <v>968</v>
      </c>
      <c r="O118" s="1" t="s">
        <v>969</v>
      </c>
      <c r="P118" s="1" t="s">
        <v>970</v>
      </c>
      <c r="Q118" s="1" t="s">
        <v>971</v>
      </c>
      <c r="R118" s="1" t="s">
        <v>1532</v>
      </c>
      <c r="S118" s="1" t="s">
        <v>973</v>
      </c>
      <c r="T118" s="1" t="s">
        <v>974</v>
      </c>
      <c r="U118" s="1" t="s">
        <v>975</v>
      </c>
      <c r="V118" s="1" t="s">
        <v>1347</v>
      </c>
    </row>
    <row r="119" s="1" customFormat="1" spans="1:22">
      <c r="A119" s="3">
        <v>999223957194845</v>
      </c>
      <c r="B119" s="1" t="s">
        <v>1533</v>
      </c>
      <c r="C119" s="1" t="s">
        <v>1534</v>
      </c>
      <c r="D119" s="1" t="s">
        <v>1535</v>
      </c>
      <c r="E119" s="1" t="s">
        <v>1536</v>
      </c>
      <c r="F119" s="1" t="s">
        <v>960</v>
      </c>
      <c r="G119" s="1" t="s">
        <v>964</v>
      </c>
      <c r="H119" s="1" t="s">
        <v>965</v>
      </c>
      <c r="I119" s="1" t="s">
        <v>1537</v>
      </c>
      <c r="J119" s="1" t="s">
        <v>967</v>
      </c>
      <c r="K119" s="1" t="s">
        <v>1537</v>
      </c>
      <c r="L119" s="1" t="s">
        <v>1537</v>
      </c>
      <c r="M119" s="1" t="s">
        <v>968</v>
      </c>
      <c r="N119" s="1" t="s">
        <v>968</v>
      </c>
      <c r="O119" s="1" t="s">
        <v>969</v>
      </c>
      <c r="P119" s="1" t="s">
        <v>970</v>
      </c>
      <c r="Q119" s="1" t="s">
        <v>971</v>
      </c>
      <c r="R119" s="1" t="s">
        <v>1538</v>
      </c>
      <c r="S119" s="1" t="s">
        <v>973</v>
      </c>
      <c r="T119" s="1" t="s">
        <v>974</v>
      </c>
      <c r="U119" s="1" t="s">
        <v>975</v>
      </c>
      <c r="V119" s="1" t="s">
        <v>982</v>
      </c>
    </row>
    <row r="120" s="1" customFormat="1" spans="1:22">
      <c r="A120" s="3">
        <v>999223944427695</v>
      </c>
      <c r="B120" s="1" t="s">
        <v>1533</v>
      </c>
      <c r="C120" s="1" t="s">
        <v>1539</v>
      </c>
      <c r="D120" s="1" t="s">
        <v>1112</v>
      </c>
      <c r="E120" s="1" t="s">
        <v>1540</v>
      </c>
      <c r="F120" s="1" t="s">
        <v>1186</v>
      </c>
      <c r="G120" s="1" t="s">
        <v>964</v>
      </c>
      <c r="H120" s="1" t="s">
        <v>965</v>
      </c>
      <c r="I120" s="1" t="s">
        <v>1541</v>
      </c>
      <c r="J120" s="1" t="s">
        <v>967</v>
      </c>
      <c r="K120" s="1" t="s">
        <v>1541</v>
      </c>
      <c r="L120" s="1" t="s">
        <v>1541</v>
      </c>
      <c r="M120" s="1" t="s">
        <v>968</v>
      </c>
      <c r="N120" s="1" t="s">
        <v>968</v>
      </c>
      <c r="O120" s="1" t="s">
        <v>969</v>
      </c>
      <c r="P120" s="1" t="s">
        <v>970</v>
      </c>
      <c r="Q120" s="1" t="s">
        <v>971</v>
      </c>
      <c r="R120" s="1" t="s">
        <v>1542</v>
      </c>
      <c r="S120" s="1" t="s">
        <v>973</v>
      </c>
      <c r="T120" s="1" t="s">
        <v>974</v>
      </c>
      <c r="U120" s="1" t="s">
        <v>975</v>
      </c>
      <c r="V120" s="1" t="s">
        <v>982</v>
      </c>
    </row>
    <row r="121" s="1" customFormat="1" spans="1:22">
      <c r="A121" s="3">
        <v>999223937791741</v>
      </c>
      <c r="B121" s="1" t="s">
        <v>1543</v>
      </c>
      <c r="C121" s="1" t="s">
        <v>1544</v>
      </c>
      <c r="D121" s="1" t="s">
        <v>1490</v>
      </c>
      <c r="E121" s="1" t="s">
        <v>1545</v>
      </c>
      <c r="F121" s="1" t="s">
        <v>1035</v>
      </c>
      <c r="G121" s="1" t="s">
        <v>964</v>
      </c>
      <c r="H121" s="1" t="s">
        <v>965</v>
      </c>
      <c r="I121" s="1" t="s">
        <v>1546</v>
      </c>
      <c r="J121" s="1" t="s">
        <v>967</v>
      </c>
      <c r="K121" s="1" t="s">
        <v>1546</v>
      </c>
      <c r="L121" s="1" t="s">
        <v>1546</v>
      </c>
      <c r="M121" s="1" t="s">
        <v>968</v>
      </c>
      <c r="N121" s="1" t="s">
        <v>968</v>
      </c>
      <c r="O121" s="1" t="s">
        <v>969</v>
      </c>
      <c r="P121" s="1" t="s">
        <v>970</v>
      </c>
      <c r="Q121" s="1" t="s">
        <v>971</v>
      </c>
      <c r="R121" s="1" t="s">
        <v>1547</v>
      </c>
      <c r="S121" s="1" t="s">
        <v>973</v>
      </c>
      <c r="T121" s="1" t="s">
        <v>974</v>
      </c>
      <c r="U121" s="1" t="s">
        <v>975</v>
      </c>
      <c r="V121" s="1" t="s">
        <v>982</v>
      </c>
    </row>
    <row r="122" s="1" customFormat="1" spans="1:22">
      <c r="A122" s="3">
        <v>999223936756818</v>
      </c>
      <c r="B122" s="1" t="s">
        <v>1543</v>
      </c>
      <c r="C122" s="1" t="s">
        <v>1548</v>
      </c>
      <c r="D122" s="1" t="s">
        <v>1549</v>
      </c>
      <c r="E122" s="1" t="s">
        <v>1550</v>
      </c>
      <c r="F122" s="1" t="s">
        <v>1035</v>
      </c>
      <c r="G122" s="1" t="s">
        <v>964</v>
      </c>
      <c r="H122" s="1" t="s">
        <v>965</v>
      </c>
      <c r="I122" s="1" t="s">
        <v>1551</v>
      </c>
      <c r="J122" s="1" t="s">
        <v>967</v>
      </c>
      <c r="K122" s="1" t="s">
        <v>1551</v>
      </c>
      <c r="L122" s="1" t="s">
        <v>1551</v>
      </c>
      <c r="M122" s="1" t="s">
        <v>968</v>
      </c>
      <c r="N122" s="1" t="s">
        <v>968</v>
      </c>
      <c r="O122" s="1" t="s">
        <v>969</v>
      </c>
      <c r="P122" s="1" t="s">
        <v>970</v>
      </c>
      <c r="Q122" s="1" t="s">
        <v>971</v>
      </c>
      <c r="R122" s="1" t="s">
        <v>1552</v>
      </c>
      <c r="S122" s="1" t="s">
        <v>973</v>
      </c>
      <c r="T122" s="1" t="s">
        <v>974</v>
      </c>
      <c r="U122" s="1" t="s">
        <v>975</v>
      </c>
      <c r="V122" s="1" t="s">
        <v>1132</v>
      </c>
    </row>
    <row r="123" s="1" customFormat="1" spans="1:22">
      <c r="A123" s="3">
        <v>999223935649656</v>
      </c>
      <c r="B123" s="1" t="s">
        <v>1543</v>
      </c>
      <c r="C123" s="1" t="s">
        <v>1553</v>
      </c>
      <c r="D123" s="1" t="s">
        <v>1549</v>
      </c>
      <c r="E123" s="1" t="s">
        <v>1554</v>
      </c>
      <c r="F123" s="1" t="s">
        <v>1281</v>
      </c>
      <c r="G123" s="1" t="s">
        <v>964</v>
      </c>
      <c r="H123" s="1" t="s">
        <v>965</v>
      </c>
      <c r="I123" s="1" t="s">
        <v>1555</v>
      </c>
      <c r="J123" s="1" t="s">
        <v>967</v>
      </c>
      <c r="K123" s="1" t="s">
        <v>1555</v>
      </c>
      <c r="L123" s="1" t="s">
        <v>1555</v>
      </c>
      <c r="M123" s="1" t="s">
        <v>968</v>
      </c>
      <c r="N123" s="1" t="s">
        <v>968</v>
      </c>
      <c r="O123" s="1" t="s">
        <v>969</v>
      </c>
      <c r="P123" s="1" t="s">
        <v>970</v>
      </c>
      <c r="Q123" s="1" t="s">
        <v>971</v>
      </c>
      <c r="R123" s="1" t="s">
        <v>1556</v>
      </c>
      <c r="S123" s="1" t="s">
        <v>973</v>
      </c>
      <c r="T123" s="1" t="s">
        <v>974</v>
      </c>
      <c r="U123" s="1" t="s">
        <v>975</v>
      </c>
      <c r="V123" s="1" t="s">
        <v>1132</v>
      </c>
    </row>
    <row r="124" s="1" customFormat="1" spans="1:22">
      <c r="A124" s="3">
        <v>999223930636362</v>
      </c>
      <c r="B124" s="1" t="s">
        <v>1543</v>
      </c>
      <c r="C124" s="1" t="s">
        <v>1557</v>
      </c>
      <c r="D124" s="1" t="s">
        <v>1558</v>
      </c>
      <c r="E124" s="1" t="s">
        <v>1559</v>
      </c>
      <c r="F124" s="1" t="s">
        <v>960</v>
      </c>
      <c r="G124" s="1" t="s">
        <v>964</v>
      </c>
      <c r="H124" s="1" t="s">
        <v>965</v>
      </c>
      <c r="I124" s="1" t="s">
        <v>1560</v>
      </c>
      <c r="J124" s="1" t="s">
        <v>967</v>
      </c>
      <c r="K124" s="1" t="s">
        <v>1560</v>
      </c>
      <c r="L124" s="1" t="s">
        <v>1560</v>
      </c>
      <c r="M124" s="1" t="s">
        <v>968</v>
      </c>
      <c r="N124" s="1" t="s">
        <v>968</v>
      </c>
      <c r="O124" s="1" t="s">
        <v>969</v>
      </c>
      <c r="P124" s="1" t="s">
        <v>970</v>
      </c>
      <c r="Q124" s="1" t="s">
        <v>971</v>
      </c>
      <c r="R124" s="1" t="s">
        <v>1561</v>
      </c>
      <c r="S124" s="1" t="s">
        <v>973</v>
      </c>
      <c r="T124" s="1" t="s">
        <v>974</v>
      </c>
      <c r="U124" s="1" t="s">
        <v>975</v>
      </c>
      <c r="V124" s="1" t="s">
        <v>1005</v>
      </c>
    </row>
    <row r="125" s="1" customFormat="1" spans="1:22">
      <c r="A125" s="3">
        <v>999223905294499</v>
      </c>
      <c r="B125" s="1" t="s">
        <v>1562</v>
      </c>
      <c r="C125" s="1" t="s">
        <v>1563</v>
      </c>
      <c r="D125" s="1" t="s">
        <v>1564</v>
      </c>
      <c r="E125" s="1" t="s">
        <v>1565</v>
      </c>
      <c r="F125" s="1" t="s">
        <v>960</v>
      </c>
      <c r="G125" s="1" t="s">
        <v>964</v>
      </c>
      <c r="H125" s="1" t="s">
        <v>965</v>
      </c>
      <c r="I125" s="1" t="s">
        <v>1566</v>
      </c>
      <c r="J125" s="1" t="s">
        <v>967</v>
      </c>
      <c r="K125" s="1" t="s">
        <v>1566</v>
      </c>
      <c r="L125" s="1" t="s">
        <v>1566</v>
      </c>
      <c r="M125" s="1" t="s">
        <v>968</v>
      </c>
      <c r="N125" s="1" t="s">
        <v>968</v>
      </c>
      <c r="O125" s="1" t="s">
        <v>969</v>
      </c>
      <c r="P125" s="1" t="s">
        <v>970</v>
      </c>
      <c r="Q125" s="1" t="s">
        <v>971</v>
      </c>
      <c r="R125" s="1" t="s">
        <v>1567</v>
      </c>
      <c r="S125" s="1" t="s">
        <v>973</v>
      </c>
      <c r="T125" s="1" t="s">
        <v>974</v>
      </c>
      <c r="U125" s="1" t="s">
        <v>975</v>
      </c>
      <c r="V125" s="1" t="s">
        <v>1303</v>
      </c>
    </row>
    <row r="126" s="1" customFormat="1" spans="1:22">
      <c r="A126" s="3">
        <v>999223897251137</v>
      </c>
      <c r="B126" s="1" t="s">
        <v>1568</v>
      </c>
      <c r="C126" s="1" t="s">
        <v>1569</v>
      </c>
      <c r="D126" s="1" t="s">
        <v>1234</v>
      </c>
      <c r="E126" s="1" t="s">
        <v>1570</v>
      </c>
      <c r="F126" s="1" t="s">
        <v>1035</v>
      </c>
      <c r="G126" s="1" t="s">
        <v>964</v>
      </c>
      <c r="H126" s="1" t="s">
        <v>965</v>
      </c>
      <c r="I126" s="1" t="s">
        <v>1571</v>
      </c>
      <c r="J126" s="1" t="s">
        <v>967</v>
      </c>
      <c r="K126" s="1" t="s">
        <v>1571</v>
      </c>
      <c r="L126" s="1" t="s">
        <v>1571</v>
      </c>
      <c r="M126" s="1" t="s">
        <v>968</v>
      </c>
      <c r="N126" s="1" t="s">
        <v>968</v>
      </c>
      <c r="O126" s="1" t="s">
        <v>969</v>
      </c>
      <c r="P126" s="1" t="s">
        <v>970</v>
      </c>
      <c r="Q126" s="1" t="s">
        <v>971</v>
      </c>
      <c r="R126" s="1" t="s">
        <v>1572</v>
      </c>
      <c r="S126" s="1" t="s">
        <v>973</v>
      </c>
      <c r="T126" s="1" t="s">
        <v>974</v>
      </c>
      <c r="U126" s="1" t="s">
        <v>975</v>
      </c>
      <c r="V126" s="1" t="s">
        <v>982</v>
      </c>
    </row>
    <row r="127" s="1" customFormat="1" spans="1:22">
      <c r="A127" s="3">
        <v>999223881146688</v>
      </c>
      <c r="B127" s="1" t="s">
        <v>1573</v>
      </c>
      <c r="C127" s="1" t="s">
        <v>1574</v>
      </c>
      <c r="D127" s="1" t="s">
        <v>1575</v>
      </c>
      <c r="E127" s="1" t="s">
        <v>1576</v>
      </c>
      <c r="F127" s="1" t="s">
        <v>1035</v>
      </c>
      <c r="G127" s="1" t="s">
        <v>964</v>
      </c>
      <c r="H127" s="1" t="s">
        <v>965</v>
      </c>
      <c r="I127" s="1" t="s">
        <v>1577</v>
      </c>
      <c r="J127" s="1" t="s">
        <v>967</v>
      </c>
      <c r="K127" s="1" t="s">
        <v>1577</v>
      </c>
      <c r="L127" s="1" t="s">
        <v>1577</v>
      </c>
      <c r="M127" s="1" t="s">
        <v>968</v>
      </c>
      <c r="N127" s="1" t="s">
        <v>968</v>
      </c>
      <c r="O127" s="1" t="s">
        <v>969</v>
      </c>
      <c r="P127" s="1" t="s">
        <v>970</v>
      </c>
      <c r="Q127" s="1" t="s">
        <v>971</v>
      </c>
      <c r="R127" s="1" t="s">
        <v>1578</v>
      </c>
      <c r="S127" s="1" t="s">
        <v>973</v>
      </c>
      <c r="T127" s="1" t="s">
        <v>974</v>
      </c>
      <c r="U127" s="1" t="s">
        <v>975</v>
      </c>
      <c r="V127" s="1" t="s">
        <v>982</v>
      </c>
    </row>
    <row r="128" s="1" customFormat="1" spans="1:22">
      <c r="A128" s="3">
        <v>999223858417146</v>
      </c>
      <c r="B128" s="1" t="s">
        <v>1579</v>
      </c>
      <c r="C128" s="1" t="s">
        <v>1580</v>
      </c>
      <c r="D128" s="1" t="s">
        <v>1581</v>
      </c>
      <c r="E128" s="1" t="s">
        <v>1582</v>
      </c>
      <c r="F128" s="1" t="s">
        <v>960</v>
      </c>
      <c r="G128" s="1" t="s">
        <v>964</v>
      </c>
      <c r="H128" s="1" t="s">
        <v>965</v>
      </c>
      <c r="I128" s="1" t="s">
        <v>1583</v>
      </c>
      <c r="J128" s="1" t="s">
        <v>967</v>
      </c>
      <c r="K128" s="1" t="s">
        <v>1583</v>
      </c>
      <c r="L128" s="1" t="s">
        <v>1583</v>
      </c>
      <c r="M128" s="1" t="s">
        <v>968</v>
      </c>
      <c r="N128" s="1" t="s">
        <v>968</v>
      </c>
      <c r="O128" s="1" t="s">
        <v>969</v>
      </c>
      <c r="P128" s="1" t="s">
        <v>970</v>
      </c>
      <c r="Q128" s="1" t="s">
        <v>971</v>
      </c>
      <c r="R128" s="1" t="s">
        <v>1584</v>
      </c>
      <c r="S128" s="1" t="s">
        <v>973</v>
      </c>
      <c r="T128" s="1" t="s">
        <v>974</v>
      </c>
      <c r="U128" s="1" t="s">
        <v>975</v>
      </c>
      <c r="V128" s="1" t="s">
        <v>1303</v>
      </c>
    </row>
    <row r="129" s="1" customFormat="1" spans="1:22">
      <c r="A129" s="3">
        <v>999223853578166</v>
      </c>
      <c r="B129" s="1" t="s">
        <v>1579</v>
      </c>
      <c r="C129" s="1" t="s">
        <v>1585</v>
      </c>
      <c r="D129" s="1" t="s">
        <v>1581</v>
      </c>
      <c r="E129" s="1" t="s">
        <v>1586</v>
      </c>
      <c r="F129" s="1" t="s">
        <v>960</v>
      </c>
      <c r="G129" s="1" t="s">
        <v>964</v>
      </c>
      <c r="H129" s="1" t="s">
        <v>965</v>
      </c>
      <c r="I129" s="1" t="s">
        <v>1583</v>
      </c>
      <c r="J129" s="1" t="s">
        <v>967</v>
      </c>
      <c r="K129" s="1" t="s">
        <v>1583</v>
      </c>
      <c r="L129" s="1" t="s">
        <v>1583</v>
      </c>
      <c r="M129" s="1" t="s">
        <v>968</v>
      </c>
      <c r="N129" s="1" t="s">
        <v>968</v>
      </c>
      <c r="O129" s="1" t="s">
        <v>969</v>
      </c>
      <c r="P129" s="1" t="s">
        <v>970</v>
      </c>
      <c r="Q129" s="1" t="s">
        <v>971</v>
      </c>
      <c r="R129" s="1" t="s">
        <v>1587</v>
      </c>
      <c r="S129" s="1" t="s">
        <v>973</v>
      </c>
      <c r="T129" s="1" t="s">
        <v>974</v>
      </c>
      <c r="U129" s="1" t="s">
        <v>975</v>
      </c>
      <c r="V129" s="1" t="s">
        <v>1303</v>
      </c>
    </row>
    <row r="130" s="1" customFormat="1" spans="1:22">
      <c r="A130" s="3">
        <v>999223844543824</v>
      </c>
      <c r="B130" s="1" t="s">
        <v>1588</v>
      </c>
      <c r="C130" s="1" t="s">
        <v>1589</v>
      </c>
      <c r="D130" s="1" t="s">
        <v>1590</v>
      </c>
      <c r="E130" s="1" t="s">
        <v>1591</v>
      </c>
      <c r="F130" s="1" t="s">
        <v>1186</v>
      </c>
      <c r="G130" s="1" t="s">
        <v>964</v>
      </c>
      <c r="H130" s="1" t="s">
        <v>965</v>
      </c>
      <c r="I130" s="1" t="s">
        <v>1592</v>
      </c>
      <c r="J130" s="1" t="s">
        <v>967</v>
      </c>
      <c r="K130" s="1" t="s">
        <v>1592</v>
      </c>
      <c r="L130" s="1" t="s">
        <v>1592</v>
      </c>
      <c r="M130" s="1" t="s">
        <v>968</v>
      </c>
      <c r="N130" s="1" t="s">
        <v>968</v>
      </c>
      <c r="O130" s="1" t="s">
        <v>969</v>
      </c>
      <c r="P130" s="1" t="s">
        <v>970</v>
      </c>
      <c r="Q130" s="1" t="s">
        <v>971</v>
      </c>
      <c r="R130" s="1" t="s">
        <v>1593</v>
      </c>
      <c r="S130" s="1" t="s">
        <v>973</v>
      </c>
      <c r="T130" s="1" t="s">
        <v>974</v>
      </c>
      <c r="U130" s="1" t="s">
        <v>975</v>
      </c>
      <c r="V130" s="1" t="s">
        <v>982</v>
      </c>
    </row>
    <row r="131" s="1" customFormat="1" spans="1:22">
      <c r="A131" s="3">
        <v>999223829780383</v>
      </c>
      <c r="B131" s="1" t="s">
        <v>1594</v>
      </c>
      <c r="C131" s="1" t="s">
        <v>1595</v>
      </c>
      <c r="D131" s="1" t="s">
        <v>1596</v>
      </c>
      <c r="E131" s="1" t="s">
        <v>1597</v>
      </c>
      <c r="F131" s="1" t="s">
        <v>1035</v>
      </c>
      <c r="G131" s="1" t="s">
        <v>964</v>
      </c>
      <c r="H131" s="1" t="s">
        <v>965</v>
      </c>
      <c r="I131" s="1" t="s">
        <v>1598</v>
      </c>
      <c r="J131" s="1" t="s">
        <v>967</v>
      </c>
      <c r="K131" s="1" t="s">
        <v>1598</v>
      </c>
      <c r="L131" s="1" t="s">
        <v>1598</v>
      </c>
      <c r="M131" s="1" t="s">
        <v>968</v>
      </c>
      <c r="N131" s="1" t="s">
        <v>968</v>
      </c>
      <c r="O131" s="1" t="s">
        <v>969</v>
      </c>
      <c r="P131" s="1" t="s">
        <v>970</v>
      </c>
      <c r="Q131" s="1" t="s">
        <v>971</v>
      </c>
      <c r="R131" s="1" t="s">
        <v>1599</v>
      </c>
      <c r="S131" s="1" t="s">
        <v>973</v>
      </c>
      <c r="T131" s="1" t="s">
        <v>974</v>
      </c>
      <c r="U131" s="1" t="s">
        <v>975</v>
      </c>
      <c r="V131" s="1" t="s">
        <v>1005</v>
      </c>
    </row>
    <row r="132" s="1" customFormat="1" spans="1:22">
      <c r="A132" s="3">
        <v>999223827190059</v>
      </c>
      <c r="B132" s="1" t="s">
        <v>1594</v>
      </c>
      <c r="C132" s="1" t="s">
        <v>1600</v>
      </c>
      <c r="D132" s="1" t="s">
        <v>1520</v>
      </c>
      <c r="E132" s="1" t="s">
        <v>1601</v>
      </c>
      <c r="F132" s="1" t="s">
        <v>1035</v>
      </c>
      <c r="G132" s="1" t="s">
        <v>964</v>
      </c>
      <c r="H132" s="1" t="s">
        <v>965</v>
      </c>
      <c r="I132" s="1" t="s">
        <v>1602</v>
      </c>
      <c r="J132" s="1" t="s">
        <v>967</v>
      </c>
      <c r="K132" s="1" t="s">
        <v>1602</v>
      </c>
      <c r="L132" s="1" t="s">
        <v>1602</v>
      </c>
      <c r="M132" s="1" t="s">
        <v>968</v>
      </c>
      <c r="N132" s="1" t="s">
        <v>968</v>
      </c>
      <c r="O132" s="1" t="s">
        <v>969</v>
      </c>
      <c r="P132" s="1" t="s">
        <v>970</v>
      </c>
      <c r="Q132" s="1" t="s">
        <v>971</v>
      </c>
      <c r="R132" s="1" t="s">
        <v>1603</v>
      </c>
      <c r="S132" s="1" t="s">
        <v>973</v>
      </c>
      <c r="T132" s="1" t="s">
        <v>974</v>
      </c>
      <c r="U132" s="1" t="s">
        <v>975</v>
      </c>
      <c r="V132" s="1" t="s">
        <v>982</v>
      </c>
    </row>
    <row r="133" s="1" customFormat="1" spans="1:22">
      <c r="A133" s="3">
        <v>999223820056201</v>
      </c>
      <c r="B133" s="1" t="s">
        <v>1594</v>
      </c>
      <c r="C133" s="1" t="s">
        <v>1604</v>
      </c>
      <c r="D133" s="1" t="s">
        <v>1605</v>
      </c>
      <c r="E133" s="1" t="s">
        <v>1606</v>
      </c>
      <c r="F133" s="1" t="s">
        <v>1035</v>
      </c>
      <c r="G133" s="1" t="s">
        <v>964</v>
      </c>
      <c r="H133" s="1" t="s">
        <v>965</v>
      </c>
      <c r="I133" s="1" t="s">
        <v>1607</v>
      </c>
      <c r="J133" s="1" t="s">
        <v>967</v>
      </c>
      <c r="K133" s="1" t="s">
        <v>1607</v>
      </c>
      <c r="L133" s="1" t="s">
        <v>1607</v>
      </c>
      <c r="M133" s="1" t="s">
        <v>968</v>
      </c>
      <c r="N133" s="1" t="s">
        <v>968</v>
      </c>
      <c r="O133" s="1" t="s">
        <v>969</v>
      </c>
      <c r="P133" s="1" t="s">
        <v>970</v>
      </c>
      <c r="Q133" s="1" t="s">
        <v>971</v>
      </c>
      <c r="R133" s="1" t="s">
        <v>1608</v>
      </c>
      <c r="S133" s="1" t="s">
        <v>973</v>
      </c>
      <c r="T133" s="1" t="s">
        <v>974</v>
      </c>
      <c r="U133" s="1" t="s">
        <v>975</v>
      </c>
      <c r="V133" s="1" t="s">
        <v>982</v>
      </c>
    </row>
    <row r="134" s="1" customFormat="1" spans="1:22">
      <c r="A134" s="3">
        <v>999223818560201</v>
      </c>
      <c r="B134" s="1" t="s">
        <v>1594</v>
      </c>
      <c r="C134" s="1" t="s">
        <v>1609</v>
      </c>
      <c r="D134" s="1" t="s">
        <v>1610</v>
      </c>
      <c r="E134" s="1" t="s">
        <v>1611</v>
      </c>
      <c r="F134" s="1" t="s">
        <v>1186</v>
      </c>
      <c r="G134" s="1" t="s">
        <v>964</v>
      </c>
      <c r="H134" s="1" t="s">
        <v>965</v>
      </c>
      <c r="I134" s="1" t="s">
        <v>1612</v>
      </c>
      <c r="J134" s="1" t="s">
        <v>967</v>
      </c>
      <c r="K134" s="1" t="s">
        <v>1612</v>
      </c>
      <c r="L134" s="1" t="s">
        <v>1612</v>
      </c>
      <c r="M134" s="1" t="s">
        <v>968</v>
      </c>
      <c r="N134" s="1" t="s">
        <v>968</v>
      </c>
      <c r="O134" s="1" t="s">
        <v>969</v>
      </c>
      <c r="P134" s="1" t="s">
        <v>970</v>
      </c>
      <c r="Q134" s="1" t="s">
        <v>971</v>
      </c>
      <c r="R134" s="1" t="s">
        <v>1613</v>
      </c>
      <c r="S134" s="1" t="s">
        <v>973</v>
      </c>
      <c r="T134" s="1" t="s">
        <v>974</v>
      </c>
      <c r="U134" s="1" t="s">
        <v>975</v>
      </c>
      <c r="V134" s="1" t="s">
        <v>982</v>
      </c>
    </row>
    <row r="135" s="1" customFormat="1" spans="1:22">
      <c r="A135" s="3">
        <v>999223818184790</v>
      </c>
      <c r="B135" s="1" t="s">
        <v>1594</v>
      </c>
      <c r="C135" s="1" t="s">
        <v>1614</v>
      </c>
      <c r="D135" s="1" t="s">
        <v>996</v>
      </c>
      <c r="E135" s="1" t="s">
        <v>1615</v>
      </c>
      <c r="F135" s="1" t="s">
        <v>1035</v>
      </c>
      <c r="G135" s="1" t="s">
        <v>964</v>
      </c>
      <c r="H135" s="1" t="s">
        <v>965</v>
      </c>
      <c r="I135" s="1" t="s">
        <v>1616</v>
      </c>
      <c r="J135" s="1" t="s">
        <v>967</v>
      </c>
      <c r="K135" s="1" t="s">
        <v>1616</v>
      </c>
      <c r="L135" s="1" t="s">
        <v>1616</v>
      </c>
      <c r="M135" s="1" t="s">
        <v>968</v>
      </c>
      <c r="N135" s="1" t="s">
        <v>968</v>
      </c>
      <c r="O135" s="1" t="s">
        <v>969</v>
      </c>
      <c r="P135" s="1" t="s">
        <v>970</v>
      </c>
      <c r="Q135" s="1" t="s">
        <v>971</v>
      </c>
      <c r="R135" s="1" t="s">
        <v>1617</v>
      </c>
      <c r="S135" s="1" t="s">
        <v>973</v>
      </c>
      <c r="T135" s="1" t="s">
        <v>974</v>
      </c>
      <c r="U135" s="1" t="s">
        <v>975</v>
      </c>
      <c r="V135" s="1" t="s">
        <v>982</v>
      </c>
    </row>
    <row r="136" s="1" customFormat="1" spans="1:22">
      <c r="A136" s="3">
        <v>999223788052540</v>
      </c>
      <c r="B136" s="1" t="s">
        <v>1618</v>
      </c>
      <c r="C136" s="1" t="s">
        <v>1619</v>
      </c>
      <c r="D136" s="1" t="s">
        <v>1610</v>
      </c>
      <c r="E136" s="1" t="s">
        <v>1620</v>
      </c>
      <c r="F136" s="1" t="s">
        <v>1035</v>
      </c>
      <c r="G136" s="1" t="s">
        <v>964</v>
      </c>
      <c r="H136" s="1" t="s">
        <v>965</v>
      </c>
      <c r="I136" s="1" t="s">
        <v>1621</v>
      </c>
      <c r="J136" s="1" t="s">
        <v>967</v>
      </c>
      <c r="K136" s="1" t="s">
        <v>1621</v>
      </c>
      <c r="L136" s="1" t="s">
        <v>1621</v>
      </c>
      <c r="M136" s="1" t="s">
        <v>968</v>
      </c>
      <c r="N136" s="1" t="s">
        <v>968</v>
      </c>
      <c r="O136" s="1" t="s">
        <v>969</v>
      </c>
      <c r="P136" s="1" t="s">
        <v>970</v>
      </c>
      <c r="Q136" s="1" t="s">
        <v>971</v>
      </c>
      <c r="R136" s="1" t="s">
        <v>1622</v>
      </c>
      <c r="S136" s="1" t="s">
        <v>973</v>
      </c>
      <c r="T136" s="1" t="s">
        <v>974</v>
      </c>
      <c r="U136" s="1" t="s">
        <v>975</v>
      </c>
      <c r="V136" s="1" t="s">
        <v>982</v>
      </c>
    </row>
    <row r="137" s="1" customFormat="1" spans="1:22">
      <c r="A137" s="3">
        <v>999223782416212</v>
      </c>
      <c r="B137" s="1" t="s">
        <v>1623</v>
      </c>
      <c r="C137" s="1" t="s">
        <v>1624</v>
      </c>
      <c r="D137" s="1" t="s">
        <v>1479</v>
      </c>
      <c r="E137" s="1" t="s">
        <v>1625</v>
      </c>
      <c r="F137" s="1" t="s">
        <v>1281</v>
      </c>
      <c r="G137" s="1" t="s">
        <v>964</v>
      </c>
      <c r="H137" s="1" t="s">
        <v>965</v>
      </c>
      <c r="I137" s="1" t="s">
        <v>1626</v>
      </c>
      <c r="J137" s="1" t="s">
        <v>967</v>
      </c>
      <c r="K137" s="1" t="s">
        <v>1626</v>
      </c>
      <c r="L137" s="1" t="s">
        <v>1626</v>
      </c>
      <c r="M137" s="1" t="s">
        <v>968</v>
      </c>
      <c r="N137" s="1" t="s">
        <v>968</v>
      </c>
      <c r="O137" s="1" t="s">
        <v>969</v>
      </c>
      <c r="P137" s="1" t="s">
        <v>970</v>
      </c>
      <c r="Q137" s="1" t="s">
        <v>971</v>
      </c>
      <c r="R137" s="1" t="s">
        <v>1627</v>
      </c>
      <c r="S137" s="1" t="s">
        <v>973</v>
      </c>
      <c r="T137" s="1" t="s">
        <v>974</v>
      </c>
      <c r="U137" s="1" t="s">
        <v>975</v>
      </c>
      <c r="V137" s="1" t="s">
        <v>982</v>
      </c>
    </row>
    <row r="138" s="1" customFormat="1" spans="1:22">
      <c r="A138" s="3">
        <v>999223753013588</v>
      </c>
      <c r="B138" s="1" t="s">
        <v>1628</v>
      </c>
      <c r="C138" s="1" t="s">
        <v>1629</v>
      </c>
      <c r="D138" s="1" t="s">
        <v>1596</v>
      </c>
      <c r="E138" s="1" t="s">
        <v>1630</v>
      </c>
      <c r="F138" s="1" t="s">
        <v>1126</v>
      </c>
      <c r="G138" s="1" t="s">
        <v>964</v>
      </c>
      <c r="H138" s="1" t="s">
        <v>965</v>
      </c>
      <c r="I138" s="1" t="s">
        <v>1631</v>
      </c>
      <c r="J138" s="1" t="s">
        <v>967</v>
      </c>
      <c r="K138" s="1" t="s">
        <v>1631</v>
      </c>
      <c r="L138" s="1" t="s">
        <v>1631</v>
      </c>
      <c r="M138" s="1" t="s">
        <v>968</v>
      </c>
      <c r="N138" s="1" t="s">
        <v>968</v>
      </c>
      <c r="O138" s="1" t="s">
        <v>969</v>
      </c>
      <c r="P138" s="1" t="s">
        <v>970</v>
      </c>
      <c r="Q138" s="1" t="s">
        <v>971</v>
      </c>
      <c r="R138" s="1" t="s">
        <v>1632</v>
      </c>
      <c r="S138" s="1" t="s">
        <v>973</v>
      </c>
      <c r="T138" s="1" t="s">
        <v>974</v>
      </c>
      <c r="U138" s="1" t="s">
        <v>975</v>
      </c>
      <c r="V138" s="1" t="s">
        <v>1005</v>
      </c>
    </row>
    <row r="139" s="1" customFormat="1" spans="1:22">
      <c r="A139" s="3">
        <v>999223745387050</v>
      </c>
      <c r="B139" s="1" t="s">
        <v>1633</v>
      </c>
      <c r="C139" s="1" t="s">
        <v>1634</v>
      </c>
      <c r="D139" s="1" t="s">
        <v>1635</v>
      </c>
      <c r="E139" s="1" t="s">
        <v>1636</v>
      </c>
      <c r="F139" s="1" t="s">
        <v>960</v>
      </c>
      <c r="G139" s="1" t="s">
        <v>964</v>
      </c>
      <c r="H139" s="1" t="s">
        <v>965</v>
      </c>
      <c r="I139" s="1" t="s">
        <v>1637</v>
      </c>
      <c r="J139" s="1" t="s">
        <v>967</v>
      </c>
      <c r="K139" s="1" t="s">
        <v>1637</v>
      </c>
      <c r="L139" s="1" t="s">
        <v>1637</v>
      </c>
      <c r="M139" s="1" t="s">
        <v>968</v>
      </c>
      <c r="N139" s="1" t="s">
        <v>968</v>
      </c>
      <c r="O139" s="1" t="s">
        <v>969</v>
      </c>
      <c r="P139" s="1" t="s">
        <v>970</v>
      </c>
      <c r="Q139" s="1" t="s">
        <v>971</v>
      </c>
      <c r="R139" s="1" t="s">
        <v>1638</v>
      </c>
      <c r="S139" s="1" t="s">
        <v>973</v>
      </c>
      <c r="T139" s="1" t="s">
        <v>974</v>
      </c>
      <c r="U139" s="1" t="s">
        <v>975</v>
      </c>
      <c r="V139" s="1" t="s">
        <v>1303</v>
      </c>
    </row>
    <row r="140" s="1" customFormat="1" spans="1:22">
      <c r="A140" s="3">
        <v>999223740857814</v>
      </c>
      <c r="B140" s="1" t="s">
        <v>1633</v>
      </c>
      <c r="C140" s="1" t="s">
        <v>1639</v>
      </c>
      <c r="D140" s="1" t="s">
        <v>1640</v>
      </c>
      <c r="E140" s="1" t="s">
        <v>1641</v>
      </c>
      <c r="F140" s="1" t="s">
        <v>1126</v>
      </c>
      <c r="G140" s="1" t="s">
        <v>964</v>
      </c>
      <c r="H140" s="1" t="s">
        <v>965</v>
      </c>
      <c r="I140" s="1" t="s">
        <v>1642</v>
      </c>
      <c r="J140" s="1" t="s">
        <v>967</v>
      </c>
      <c r="K140" s="1" t="s">
        <v>1642</v>
      </c>
      <c r="L140" s="1" t="s">
        <v>1642</v>
      </c>
      <c r="M140" s="1" t="s">
        <v>968</v>
      </c>
      <c r="N140" s="1" t="s">
        <v>968</v>
      </c>
      <c r="O140" s="1" t="s">
        <v>969</v>
      </c>
      <c r="P140" s="1" t="s">
        <v>970</v>
      </c>
      <c r="Q140" s="1" t="s">
        <v>971</v>
      </c>
      <c r="R140" s="1" t="s">
        <v>1643</v>
      </c>
      <c r="S140" s="1" t="s">
        <v>973</v>
      </c>
      <c r="T140" s="1" t="s">
        <v>974</v>
      </c>
      <c r="U140" s="1" t="s">
        <v>975</v>
      </c>
      <c r="V140" s="1" t="s">
        <v>982</v>
      </c>
    </row>
    <row r="141" s="1" customFormat="1" spans="1:22">
      <c r="A141" s="3">
        <v>999223731155331</v>
      </c>
      <c r="B141" s="1" t="s">
        <v>1633</v>
      </c>
      <c r="C141" s="1" t="s">
        <v>1644</v>
      </c>
      <c r="D141" s="1" t="s">
        <v>1564</v>
      </c>
      <c r="E141" s="1" t="s">
        <v>1645</v>
      </c>
      <c r="F141" s="1" t="s">
        <v>960</v>
      </c>
      <c r="G141" s="1" t="s">
        <v>964</v>
      </c>
      <c r="H141" s="1" t="s">
        <v>965</v>
      </c>
      <c r="I141" s="1" t="s">
        <v>1646</v>
      </c>
      <c r="J141" s="1" t="s">
        <v>967</v>
      </c>
      <c r="K141" s="1" t="s">
        <v>1646</v>
      </c>
      <c r="L141" s="1" t="s">
        <v>1646</v>
      </c>
      <c r="M141" s="1" t="s">
        <v>968</v>
      </c>
      <c r="N141" s="1" t="s">
        <v>968</v>
      </c>
      <c r="O141" s="1" t="s">
        <v>969</v>
      </c>
      <c r="P141" s="1" t="s">
        <v>970</v>
      </c>
      <c r="Q141" s="1" t="s">
        <v>971</v>
      </c>
      <c r="R141" s="1" t="s">
        <v>1647</v>
      </c>
      <c r="S141" s="1" t="s">
        <v>973</v>
      </c>
      <c r="T141" s="1" t="s">
        <v>974</v>
      </c>
      <c r="U141" s="1" t="s">
        <v>975</v>
      </c>
      <c r="V141" s="1" t="s">
        <v>1303</v>
      </c>
    </row>
    <row r="142" s="1" customFormat="1" spans="1:22">
      <c r="A142" s="3">
        <v>999223695907810</v>
      </c>
      <c r="B142" s="1" t="s">
        <v>1648</v>
      </c>
      <c r="C142" s="1" t="s">
        <v>1649</v>
      </c>
      <c r="D142" s="1" t="s">
        <v>1650</v>
      </c>
      <c r="E142" s="1" t="s">
        <v>1651</v>
      </c>
      <c r="F142" s="1" t="s">
        <v>1186</v>
      </c>
      <c r="G142" s="1" t="s">
        <v>964</v>
      </c>
      <c r="H142" s="1" t="s">
        <v>965</v>
      </c>
      <c r="I142" s="1" t="s">
        <v>1652</v>
      </c>
      <c r="J142" s="1" t="s">
        <v>967</v>
      </c>
      <c r="K142" s="1" t="s">
        <v>1652</v>
      </c>
      <c r="L142" s="1" t="s">
        <v>1652</v>
      </c>
      <c r="M142" s="1" t="s">
        <v>968</v>
      </c>
      <c r="N142" s="1" t="s">
        <v>968</v>
      </c>
      <c r="O142" s="1" t="s">
        <v>969</v>
      </c>
      <c r="P142" s="1" t="s">
        <v>970</v>
      </c>
      <c r="Q142" s="1" t="s">
        <v>971</v>
      </c>
      <c r="R142" s="1" t="s">
        <v>1653</v>
      </c>
      <c r="S142" s="1" t="s">
        <v>973</v>
      </c>
      <c r="T142" s="1" t="s">
        <v>974</v>
      </c>
      <c r="U142" s="1" t="s">
        <v>975</v>
      </c>
      <c r="V142" s="1" t="s">
        <v>976</v>
      </c>
    </row>
    <row r="143" s="1" customFormat="1" spans="1:22">
      <c r="A143" s="3">
        <v>999223695754348</v>
      </c>
      <c r="B143" s="1" t="s">
        <v>1648</v>
      </c>
      <c r="C143" s="1" t="s">
        <v>1654</v>
      </c>
      <c r="D143" s="1" t="s">
        <v>1188</v>
      </c>
      <c r="E143" s="1" t="s">
        <v>1655</v>
      </c>
      <c r="F143" s="1" t="s">
        <v>1126</v>
      </c>
      <c r="G143" s="1" t="s">
        <v>964</v>
      </c>
      <c r="H143" s="1" t="s">
        <v>965</v>
      </c>
      <c r="I143" s="1" t="s">
        <v>1265</v>
      </c>
      <c r="J143" s="1" t="s">
        <v>967</v>
      </c>
      <c r="K143" s="1" t="s">
        <v>1265</v>
      </c>
      <c r="L143" s="1" t="s">
        <v>1265</v>
      </c>
      <c r="M143" s="1" t="s">
        <v>968</v>
      </c>
      <c r="N143" s="1" t="s">
        <v>968</v>
      </c>
      <c r="O143" s="1" t="s">
        <v>969</v>
      </c>
      <c r="P143" s="1" t="s">
        <v>970</v>
      </c>
      <c r="Q143" s="1" t="s">
        <v>971</v>
      </c>
      <c r="R143" s="1" t="s">
        <v>1656</v>
      </c>
      <c r="S143" s="1" t="s">
        <v>973</v>
      </c>
      <c r="T143" s="1" t="s">
        <v>974</v>
      </c>
      <c r="U143" s="1" t="s">
        <v>975</v>
      </c>
      <c r="V143" s="1" t="s">
        <v>982</v>
      </c>
    </row>
    <row r="144" s="1" customFormat="1" spans="1:22">
      <c r="A144" s="3">
        <v>999223687097470</v>
      </c>
      <c r="B144" s="1" t="s">
        <v>1657</v>
      </c>
      <c r="C144" s="1" t="s">
        <v>1658</v>
      </c>
      <c r="D144" s="1" t="s">
        <v>1659</v>
      </c>
      <c r="E144" s="1" t="s">
        <v>1660</v>
      </c>
      <c r="F144" s="1" t="s">
        <v>1035</v>
      </c>
      <c r="G144" s="1" t="s">
        <v>964</v>
      </c>
      <c r="H144" s="1" t="s">
        <v>965</v>
      </c>
      <c r="I144" s="1" t="s">
        <v>1661</v>
      </c>
      <c r="J144" s="1" t="s">
        <v>967</v>
      </c>
      <c r="K144" s="1" t="s">
        <v>1661</v>
      </c>
      <c r="L144" s="1" t="s">
        <v>1661</v>
      </c>
      <c r="M144" s="1" t="s">
        <v>968</v>
      </c>
      <c r="N144" s="1" t="s">
        <v>968</v>
      </c>
      <c r="O144" s="1" t="s">
        <v>969</v>
      </c>
      <c r="P144" s="1" t="s">
        <v>970</v>
      </c>
      <c r="Q144" s="1" t="s">
        <v>971</v>
      </c>
      <c r="R144" s="1" t="s">
        <v>1662</v>
      </c>
      <c r="S144" s="1" t="s">
        <v>973</v>
      </c>
      <c r="T144" s="1" t="s">
        <v>974</v>
      </c>
      <c r="U144" s="1" t="s">
        <v>975</v>
      </c>
      <c r="V144" s="1" t="s">
        <v>1663</v>
      </c>
    </row>
    <row r="145" s="1" customFormat="1" spans="1:22">
      <c r="A145" s="3">
        <v>999223013818466</v>
      </c>
      <c r="B145" s="1" t="s">
        <v>1664</v>
      </c>
      <c r="C145" s="1" t="s">
        <v>1665</v>
      </c>
      <c r="D145" s="1" t="s">
        <v>1666</v>
      </c>
      <c r="E145" s="1" t="s">
        <v>1667</v>
      </c>
      <c r="F145" s="1" t="s">
        <v>1035</v>
      </c>
      <c r="G145" s="1" t="s">
        <v>964</v>
      </c>
      <c r="H145" s="1" t="s">
        <v>965</v>
      </c>
      <c r="I145" s="1" t="s">
        <v>1668</v>
      </c>
      <c r="J145" s="1" t="s">
        <v>967</v>
      </c>
      <c r="K145" s="1" t="s">
        <v>1668</v>
      </c>
      <c r="L145" s="1" t="s">
        <v>1668</v>
      </c>
      <c r="M145" s="1" t="s">
        <v>968</v>
      </c>
      <c r="N145" s="1" t="s">
        <v>968</v>
      </c>
      <c r="O145" s="1" t="s">
        <v>969</v>
      </c>
      <c r="P145" s="1" t="s">
        <v>970</v>
      </c>
      <c r="Q145" s="1" t="s">
        <v>971</v>
      </c>
      <c r="R145" s="1" t="s">
        <v>1669</v>
      </c>
      <c r="S145" s="1" t="s">
        <v>973</v>
      </c>
      <c r="T145" s="1" t="s">
        <v>974</v>
      </c>
      <c r="U145" s="1" t="s">
        <v>975</v>
      </c>
      <c r="V145" s="1" t="s">
        <v>982</v>
      </c>
    </row>
    <row r="146" s="1" customFormat="1" spans="1:22">
      <c r="A146" s="3">
        <v>999223439428745</v>
      </c>
      <c r="B146" s="1" t="s">
        <v>1670</v>
      </c>
      <c r="C146" s="1" t="s">
        <v>1671</v>
      </c>
      <c r="D146" s="1" t="s">
        <v>1672</v>
      </c>
      <c r="E146" s="1" t="s">
        <v>1673</v>
      </c>
      <c r="F146" s="1" t="s">
        <v>1035</v>
      </c>
      <c r="G146" s="1" t="s">
        <v>964</v>
      </c>
      <c r="H146" s="1" t="s">
        <v>965</v>
      </c>
      <c r="I146" s="1" t="s">
        <v>1674</v>
      </c>
      <c r="J146" s="1" t="s">
        <v>967</v>
      </c>
      <c r="K146" s="1" t="s">
        <v>1674</v>
      </c>
      <c r="L146" s="1" t="s">
        <v>1674</v>
      </c>
      <c r="M146" s="1" t="s">
        <v>968</v>
      </c>
      <c r="N146" s="1" t="s">
        <v>968</v>
      </c>
      <c r="O146" s="1" t="s">
        <v>969</v>
      </c>
      <c r="P146" s="1" t="s">
        <v>970</v>
      </c>
      <c r="Q146" s="1" t="s">
        <v>971</v>
      </c>
      <c r="R146" s="1" t="s">
        <v>1675</v>
      </c>
      <c r="S146" s="1" t="s">
        <v>973</v>
      </c>
      <c r="T146" s="1" t="s">
        <v>974</v>
      </c>
      <c r="U146" s="1" t="s">
        <v>975</v>
      </c>
      <c r="V146" s="1" t="s">
        <v>982</v>
      </c>
    </row>
    <row r="147" s="1" customFormat="1" spans="1:22">
      <c r="A147" s="3">
        <v>999222771780738</v>
      </c>
      <c r="B147" s="1" t="s">
        <v>1676</v>
      </c>
      <c r="C147" s="1" t="s">
        <v>1677</v>
      </c>
      <c r="D147" s="1" t="s">
        <v>1022</v>
      </c>
      <c r="E147" s="1" t="s">
        <v>1678</v>
      </c>
      <c r="F147" s="1" t="s">
        <v>1035</v>
      </c>
      <c r="G147" s="1" t="s">
        <v>964</v>
      </c>
      <c r="H147" s="1" t="s">
        <v>965</v>
      </c>
      <c r="I147" s="1" t="s">
        <v>1506</v>
      </c>
      <c r="J147" s="1" t="s">
        <v>967</v>
      </c>
      <c r="K147" s="1" t="s">
        <v>1506</v>
      </c>
      <c r="L147" s="1" t="s">
        <v>1506</v>
      </c>
      <c r="M147" s="1" t="s">
        <v>968</v>
      </c>
      <c r="N147" s="1" t="s">
        <v>968</v>
      </c>
      <c r="O147" s="1" t="s">
        <v>969</v>
      </c>
      <c r="P147" s="1" t="s">
        <v>970</v>
      </c>
      <c r="Q147" s="1" t="s">
        <v>971</v>
      </c>
      <c r="R147" s="1" t="s">
        <v>1679</v>
      </c>
      <c r="S147" s="1" t="s">
        <v>973</v>
      </c>
      <c r="T147" s="1" t="s">
        <v>974</v>
      </c>
      <c r="U147" s="1" t="s">
        <v>975</v>
      </c>
      <c r="V147" s="1" t="s">
        <v>982</v>
      </c>
    </row>
    <row r="148" s="1" customFormat="1" spans="1:22">
      <c r="A148" s="3">
        <v>999223633039210</v>
      </c>
      <c r="B148" s="1" t="s">
        <v>1680</v>
      </c>
      <c r="C148" s="1" t="s">
        <v>1681</v>
      </c>
      <c r="D148" s="1" t="s">
        <v>1112</v>
      </c>
      <c r="E148" s="1" t="s">
        <v>1682</v>
      </c>
      <c r="F148" s="1" t="s">
        <v>1126</v>
      </c>
      <c r="G148" s="1" t="s">
        <v>964</v>
      </c>
      <c r="H148" s="1" t="s">
        <v>965</v>
      </c>
      <c r="I148" s="1" t="s">
        <v>1683</v>
      </c>
      <c r="J148" s="1" t="s">
        <v>967</v>
      </c>
      <c r="K148" s="1" t="s">
        <v>1683</v>
      </c>
      <c r="L148" s="1" t="s">
        <v>1683</v>
      </c>
      <c r="M148" s="1" t="s">
        <v>968</v>
      </c>
      <c r="N148" s="1" t="s">
        <v>968</v>
      </c>
      <c r="O148" s="1" t="s">
        <v>969</v>
      </c>
      <c r="P148" s="1" t="s">
        <v>970</v>
      </c>
      <c r="Q148" s="1" t="s">
        <v>971</v>
      </c>
      <c r="R148" s="1" t="s">
        <v>1684</v>
      </c>
      <c r="S148" s="1" t="s">
        <v>973</v>
      </c>
      <c r="T148" s="1" t="s">
        <v>974</v>
      </c>
      <c r="U148" s="1" t="s">
        <v>975</v>
      </c>
      <c r="V148" s="1" t="s">
        <v>982</v>
      </c>
    </row>
    <row r="149" s="1" customFormat="1" spans="1:22">
      <c r="A149" s="3">
        <v>22594149926</v>
      </c>
      <c r="B149" s="1" t="s">
        <v>1685</v>
      </c>
      <c r="C149" s="1" t="s">
        <v>1686</v>
      </c>
      <c r="D149" s="1" t="s">
        <v>1687</v>
      </c>
      <c r="E149" s="1" t="s">
        <v>1688</v>
      </c>
      <c r="F149" s="1" t="s">
        <v>1035</v>
      </c>
      <c r="G149" s="1" t="s">
        <v>964</v>
      </c>
      <c r="H149" s="1" t="s">
        <v>965</v>
      </c>
      <c r="I149" s="1" t="s">
        <v>1689</v>
      </c>
      <c r="J149" s="1" t="s">
        <v>967</v>
      </c>
      <c r="K149" s="1" t="s">
        <v>1689</v>
      </c>
      <c r="L149" s="1" t="s">
        <v>1689</v>
      </c>
      <c r="M149" s="1" t="s">
        <v>968</v>
      </c>
      <c r="N149" s="1" t="s">
        <v>968</v>
      </c>
      <c r="O149" s="1" t="s">
        <v>969</v>
      </c>
      <c r="P149" s="1" t="s">
        <v>970</v>
      </c>
      <c r="Q149" s="1" t="s">
        <v>971</v>
      </c>
      <c r="R149" s="1" t="s">
        <v>1690</v>
      </c>
      <c r="S149" s="1" t="s">
        <v>973</v>
      </c>
      <c r="T149" s="1" t="s">
        <v>974</v>
      </c>
      <c r="U149" s="1" t="s">
        <v>975</v>
      </c>
      <c r="V149" s="1" t="s">
        <v>976</v>
      </c>
    </row>
    <row r="150" s="1" customFormat="1" spans="1:22">
      <c r="A150" s="3">
        <v>999223669056032</v>
      </c>
      <c r="B150" s="1" t="s">
        <v>1691</v>
      </c>
      <c r="C150" s="1" t="s">
        <v>1692</v>
      </c>
      <c r="D150" s="1" t="s">
        <v>1693</v>
      </c>
      <c r="E150" s="1" t="s">
        <v>1694</v>
      </c>
      <c r="F150" s="1" t="s">
        <v>1186</v>
      </c>
      <c r="G150" s="1" t="s">
        <v>964</v>
      </c>
      <c r="H150" s="1" t="s">
        <v>965</v>
      </c>
      <c r="I150" s="1" t="s">
        <v>1695</v>
      </c>
      <c r="J150" s="1" t="s">
        <v>967</v>
      </c>
      <c r="K150" s="1" t="s">
        <v>1695</v>
      </c>
      <c r="L150" s="1" t="s">
        <v>1695</v>
      </c>
      <c r="M150" s="1" t="s">
        <v>968</v>
      </c>
      <c r="N150" s="1" t="s">
        <v>968</v>
      </c>
      <c r="O150" s="1" t="s">
        <v>969</v>
      </c>
      <c r="P150" s="1" t="s">
        <v>970</v>
      </c>
      <c r="Q150" s="1" t="s">
        <v>971</v>
      </c>
      <c r="R150" s="1" t="s">
        <v>1696</v>
      </c>
      <c r="S150" s="1" t="s">
        <v>973</v>
      </c>
      <c r="T150" s="1" t="s">
        <v>974</v>
      </c>
      <c r="U150" s="1" t="s">
        <v>975</v>
      </c>
      <c r="V150" s="1" t="s">
        <v>982</v>
      </c>
    </row>
    <row r="151" s="1" customFormat="1" spans="1:22">
      <c r="A151" s="1" t="s">
        <v>1697</v>
      </c>
      <c r="B151" s="1" t="s">
        <v>1698</v>
      </c>
      <c r="C151" s="1" t="s">
        <v>1699</v>
      </c>
      <c r="D151" s="1" t="s">
        <v>996</v>
      </c>
      <c r="E151" s="1" t="s">
        <v>1032</v>
      </c>
      <c r="F151" s="1" t="s">
        <v>960</v>
      </c>
      <c r="G151" s="1" t="s">
        <v>964</v>
      </c>
      <c r="H151" s="1" t="s">
        <v>965</v>
      </c>
      <c r="I151" s="1" t="s">
        <v>969</v>
      </c>
      <c r="J151" s="1" t="s">
        <v>967</v>
      </c>
      <c r="K151" s="1" t="s">
        <v>969</v>
      </c>
      <c r="L151" s="1" t="s">
        <v>969</v>
      </c>
      <c r="M151" s="1" t="s">
        <v>968</v>
      </c>
      <c r="N151" s="1" t="s">
        <v>968</v>
      </c>
      <c r="O151" s="1" t="s">
        <v>969</v>
      </c>
      <c r="P151" s="1" t="s">
        <v>970</v>
      </c>
      <c r="Q151" s="1" t="s">
        <v>971</v>
      </c>
      <c r="R151" s="1" t="s">
        <v>1700</v>
      </c>
      <c r="S151" s="1" t="s">
        <v>973</v>
      </c>
      <c r="T151" s="1" t="s">
        <v>974</v>
      </c>
      <c r="U151" s="1" t="s">
        <v>975</v>
      </c>
      <c r="V151" s="1" t="s">
        <v>982</v>
      </c>
    </row>
    <row r="152" s="1" customFormat="1" spans="1:22">
      <c r="A152" s="1" t="s">
        <v>1701</v>
      </c>
      <c r="B152" s="1" t="s">
        <v>1702</v>
      </c>
      <c r="C152" s="1" t="s">
        <v>1703</v>
      </c>
      <c r="D152" s="1" t="s">
        <v>996</v>
      </c>
      <c r="E152" s="1" t="s">
        <v>1062</v>
      </c>
      <c r="F152" s="1" t="s">
        <v>1035</v>
      </c>
      <c r="G152" s="1" t="s">
        <v>964</v>
      </c>
      <c r="H152" s="1" t="s">
        <v>965</v>
      </c>
      <c r="I152" s="1" t="s">
        <v>969</v>
      </c>
      <c r="J152" s="1" t="s">
        <v>967</v>
      </c>
      <c r="K152" s="1" t="s">
        <v>969</v>
      </c>
      <c r="L152" s="1" t="s">
        <v>969</v>
      </c>
      <c r="M152" s="1" t="s">
        <v>968</v>
      </c>
      <c r="N152" s="1" t="s">
        <v>968</v>
      </c>
      <c r="O152" s="1" t="s">
        <v>969</v>
      </c>
      <c r="P152" s="1" t="s">
        <v>970</v>
      </c>
      <c r="Q152" s="1" t="s">
        <v>971</v>
      </c>
      <c r="R152" s="1" t="s">
        <v>1704</v>
      </c>
      <c r="S152" s="1" t="s">
        <v>973</v>
      </c>
      <c r="T152" s="1" t="s">
        <v>974</v>
      </c>
      <c r="U152" s="1" t="s">
        <v>975</v>
      </c>
      <c r="V152" s="1" t="s">
        <v>982</v>
      </c>
    </row>
    <row r="153" s="1" customFormat="1" spans="1:22">
      <c r="A153" s="3">
        <v>999223676000200</v>
      </c>
      <c r="B153" s="1" t="s">
        <v>1691</v>
      </c>
      <c r="C153" s="1" t="s">
        <v>1705</v>
      </c>
      <c r="D153" s="1" t="s">
        <v>1182</v>
      </c>
      <c r="E153" s="1" t="s">
        <v>1706</v>
      </c>
      <c r="F153" s="1" t="s">
        <v>960</v>
      </c>
      <c r="G153" s="1" t="s">
        <v>964</v>
      </c>
      <c r="H153" s="1" t="s">
        <v>965</v>
      </c>
      <c r="I153" s="1" t="s">
        <v>1707</v>
      </c>
      <c r="J153" s="1" t="s">
        <v>967</v>
      </c>
      <c r="K153" s="1" t="s">
        <v>1707</v>
      </c>
      <c r="L153" s="1" t="s">
        <v>1707</v>
      </c>
      <c r="M153" s="1" t="s">
        <v>968</v>
      </c>
      <c r="N153" s="1" t="s">
        <v>968</v>
      </c>
      <c r="O153" s="1" t="s">
        <v>969</v>
      </c>
      <c r="P153" s="1" t="s">
        <v>970</v>
      </c>
      <c r="Q153" s="1" t="s">
        <v>971</v>
      </c>
      <c r="R153" s="1" t="s">
        <v>1708</v>
      </c>
      <c r="S153" s="1" t="s">
        <v>973</v>
      </c>
      <c r="T153" s="1" t="s">
        <v>974</v>
      </c>
      <c r="U153" s="1" t="s">
        <v>975</v>
      </c>
      <c r="V153" s="1" t="s">
        <v>982</v>
      </c>
    </row>
    <row r="154" s="1" customFormat="1" spans="1:22">
      <c r="A154" s="3">
        <v>999223633010549</v>
      </c>
      <c r="B154" s="1" t="s">
        <v>1680</v>
      </c>
      <c r="C154" s="1" t="s">
        <v>1709</v>
      </c>
      <c r="D154" s="1" t="s">
        <v>1710</v>
      </c>
      <c r="E154" s="1" t="s">
        <v>1711</v>
      </c>
      <c r="F154" s="1" t="s">
        <v>1126</v>
      </c>
      <c r="G154" s="1" t="s">
        <v>964</v>
      </c>
      <c r="H154" s="1" t="s">
        <v>965</v>
      </c>
      <c r="I154" s="1" t="s">
        <v>1712</v>
      </c>
      <c r="J154" s="1" t="s">
        <v>967</v>
      </c>
      <c r="K154" s="1" t="s">
        <v>1712</v>
      </c>
      <c r="L154" s="1" t="s">
        <v>1712</v>
      </c>
      <c r="M154" s="1" t="s">
        <v>968</v>
      </c>
      <c r="N154" s="1" t="s">
        <v>968</v>
      </c>
      <c r="O154" s="1" t="s">
        <v>969</v>
      </c>
      <c r="P154" s="1" t="s">
        <v>970</v>
      </c>
      <c r="Q154" s="1" t="s">
        <v>971</v>
      </c>
      <c r="R154" s="1" t="s">
        <v>1713</v>
      </c>
      <c r="S154" s="1" t="s">
        <v>973</v>
      </c>
      <c r="T154" s="1" t="s">
        <v>974</v>
      </c>
      <c r="U154" s="1" t="s">
        <v>975</v>
      </c>
      <c r="V154" s="1" t="s">
        <v>982</v>
      </c>
    </row>
    <row r="155" s="1" customFormat="1" spans="1:22">
      <c r="A155" s="3">
        <v>999223407305481</v>
      </c>
      <c r="B155" s="1" t="s">
        <v>1714</v>
      </c>
      <c r="C155" s="1" t="s">
        <v>1715</v>
      </c>
      <c r="D155" s="1" t="s">
        <v>1716</v>
      </c>
      <c r="E155" s="1" t="s">
        <v>1717</v>
      </c>
      <c r="F155" s="1" t="s">
        <v>1035</v>
      </c>
      <c r="G155" s="1" t="s">
        <v>964</v>
      </c>
      <c r="H155" s="1" t="s">
        <v>965</v>
      </c>
      <c r="I155" s="1" t="s">
        <v>1718</v>
      </c>
      <c r="J155" s="1" t="s">
        <v>967</v>
      </c>
      <c r="K155" s="1" t="s">
        <v>1718</v>
      </c>
      <c r="L155" s="1" t="s">
        <v>1718</v>
      </c>
      <c r="M155" s="1" t="s">
        <v>968</v>
      </c>
      <c r="N155" s="1" t="s">
        <v>968</v>
      </c>
      <c r="O155" s="1" t="s">
        <v>969</v>
      </c>
      <c r="P155" s="1" t="s">
        <v>970</v>
      </c>
      <c r="Q155" s="1" t="s">
        <v>971</v>
      </c>
      <c r="R155" s="1" t="s">
        <v>1719</v>
      </c>
      <c r="S155" s="1" t="s">
        <v>973</v>
      </c>
      <c r="T155" s="1" t="s">
        <v>974</v>
      </c>
      <c r="U155" s="1" t="s">
        <v>975</v>
      </c>
      <c r="V155" s="1" t="s">
        <v>1303</v>
      </c>
    </row>
    <row r="156" s="1" customFormat="1" spans="1:22">
      <c r="A156" s="3">
        <v>999223669353536</v>
      </c>
      <c r="B156" s="1" t="s">
        <v>1691</v>
      </c>
      <c r="C156" s="1" t="s">
        <v>1720</v>
      </c>
      <c r="D156" s="1" t="s">
        <v>1721</v>
      </c>
      <c r="E156" s="1" t="s">
        <v>1722</v>
      </c>
      <c r="F156" s="1" t="s">
        <v>1126</v>
      </c>
      <c r="G156" s="1" t="s">
        <v>964</v>
      </c>
      <c r="H156" s="1" t="s">
        <v>965</v>
      </c>
      <c r="I156" s="1" t="s">
        <v>1626</v>
      </c>
      <c r="J156" s="1" t="s">
        <v>967</v>
      </c>
      <c r="K156" s="1" t="s">
        <v>1626</v>
      </c>
      <c r="L156" s="1" t="s">
        <v>1626</v>
      </c>
      <c r="M156" s="1" t="s">
        <v>968</v>
      </c>
      <c r="N156" s="1" t="s">
        <v>968</v>
      </c>
      <c r="O156" s="1" t="s">
        <v>969</v>
      </c>
      <c r="P156" s="1" t="s">
        <v>970</v>
      </c>
      <c r="Q156" s="1" t="s">
        <v>971</v>
      </c>
      <c r="R156" s="1" t="s">
        <v>1723</v>
      </c>
      <c r="S156" s="1" t="s">
        <v>973</v>
      </c>
      <c r="T156" s="1" t="s">
        <v>974</v>
      </c>
      <c r="U156" s="1" t="s">
        <v>975</v>
      </c>
      <c r="V156" s="1" t="s">
        <v>982</v>
      </c>
    </row>
    <row r="157" s="1" customFormat="1" spans="1:22">
      <c r="A157" s="3">
        <v>999223447906437</v>
      </c>
      <c r="B157" s="1" t="s">
        <v>1670</v>
      </c>
      <c r="C157" s="1" t="s">
        <v>1724</v>
      </c>
      <c r="D157" s="1" t="s">
        <v>1564</v>
      </c>
      <c r="E157" s="1" t="s">
        <v>1725</v>
      </c>
      <c r="F157" s="1" t="s">
        <v>960</v>
      </c>
      <c r="G157" s="1" t="s">
        <v>964</v>
      </c>
      <c r="H157" s="1" t="s">
        <v>965</v>
      </c>
      <c r="I157" s="1" t="s">
        <v>1726</v>
      </c>
      <c r="J157" s="1" t="s">
        <v>967</v>
      </c>
      <c r="K157" s="1" t="s">
        <v>1726</v>
      </c>
      <c r="L157" s="1" t="s">
        <v>1726</v>
      </c>
      <c r="M157" s="1" t="s">
        <v>968</v>
      </c>
      <c r="N157" s="1" t="s">
        <v>968</v>
      </c>
      <c r="O157" s="1" t="s">
        <v>969</v>
      </c>
      <c r="P157" s="1" t="s">
        <v>970</v>
      </c>
      <c r="Q157" s="1" t="s">
        <v>971</v>
      </c>
      <c r="R157" s="1" t="s">
        <v>1727</v>
      </c>
      <c r="S157" s="1" t="s">
        <v>973</v>
      </c>
      <c r="T157" s="1" t="s">
        <v>974</v>
      </c>
      <c r="U157" s="1" t="s">
        <v>975</v>
      </c>
      <c r="V157" s="1" t="s">
        <v>1303</v>
      </c>
    </row>
    <row r="158" s="1" customFormat="1" spans="1:22">
      <c r="A158" s="3">
        <v>999223049612031</v>
      </c>
      <c r="B158" s="1" t="s">
        <v>1728</v>
      </c>
      <c r="C158" s="1" t="s">
        <v>1729</v>
      </c>
      <c r="D158" s="1" t="s">
        <v>1564</v>
      </c>
      <c r="E158" s="1" t="s">
        <v>1730</v>
      </c>
      <c r="F158" s="1" t="s">
        <v>960</v>
      </c>
      <c r="G158" s="1" t="s">
        <v>964</v>
      </c>
      <c r="H158" s="1" t="s">
        <v>965</v>
      </c>
      <c r="I158" s="1" t="s">
        <v>1726</v>
      </c>
      <c r="J158" s="1" t="s">
        <v>967</v>
      </c>
      <c r="K158" s="1" t="s">
        <v>1726</v>
      </c>
      <c r="L158" s="1" t="s">
        <v>1726</v>
      </c>
      <c r="M158" s="1" t="s">
        <v>968</v>
      </c>
      <c r="N158" s="1" t="s">
        <v>968</v>
      </c>
      <c r="O158" s="1" t="s">
        <v>969</v>
      </c>
      <c r="P158" s="1" t="s">
        <v>970</v>
      </c>
      <c r="Q158" s="1" t="s">
        <v>971</v>
      </c>
      <c r="R158" s="1" t="s">
        <v>1731</v>
      </c>
      <c r="S158" s="1" t="s">
        <v>973</v>
      </c>
      <c r="T158" s="1" t="s">
        <v>974</v>
      </c>
      <c r="U158" s="1" t="s">
        <v>975</v>
      </c>
      <c r="V158" s="1" t="s">
        <v>1303</v>
      </c>
    </row>
    <row r="159" s="1" customFormat="1" spans="1:22">
      <c r="A159" s="3">
        <v>999223305244076</v>
      </c>
      <c r="B159" s="1" t="s">
        <v>1732</v>
      </c>
      <c r="C159" s="1" t="s">
        <v>1733</v>
      </c>
      <c r="D159" s="1" t="s">
        <v>1734</v>
      </c>
      <c r="E159" s="1" t="s">
        <v>1735</v>
      </c>
      <c r="F159" s="1" t="s">
        <v>1186</v>
      </c>
      <c r="G159" s="1" t="s">
        <v>964</v>
      </c>
      <c r="H159" s="1" t="s">
        <v>965</v>
      </c>
      <c r="I159" s="1" t="s">
        <v>1736</v>
      </c>
      <c r="J159" s="1" t="s">
        <v>967</v>
      </c>
      <c r="K159" s="1" t="s">
        <v>1736</v>
      </c>
      <c r="L159" s="1" t="s">
        <v>1736</v>
      </c>
      <c r="M159" s="1" t="s">
        <v>968</v>
      </c>
      <c r="N159" s="1" t="s">
        <v>968</v>
      </c>
      <c r="O159" s="1" t="s">
        <v>969</v>
      </c>
      <c r="P159" s="1" t="s">
        <v>970</v>
      </c>
      <c r="Q159" s="1" t="s">
        <v>971</v>
      </c>
      <c r="R159" s="1" t="s">
        <v>1737</v>
      </c>
      <c r="S159" s="1" t="s">
        <v>973</v>
      </c>
      <c r="T159" s="1" t="s">
        <v>974</v>
      </c>
      <c r="U159" s="1" t="s">
        <v>975</v>
      </c>
      <c r="V159" s="1" t="s">
        <v>982</v>
      </c>
    </row>
    <row r="160" s="1" customFormat="1" spans="1:22">
      <c r="A160" s="3">
        <v>999223536401686</v>
      </c>
      <c r="B160" s="1" t="s">
        <v>1738</v>
      </c>
      <c r="C160" s="1" t="s">
        <v>1739</v>
      </c>
      <c r="D160" s="1" t="s">
        <v>1740</v>
      </c>
      <c r="E160" s="1" t="s">
        <v>1741</v>
      </c>
      <c r="F160" s="1" t="s">
        <v>1035</v>
      </c>
      <c r="G160" s="1" t="s">
        <v>964</v>
      </c>
      <c r="H160" s="1" t="s">
        <v>965</v>
      </c>
      <c r="I160" s="1" t="s">
        <v>1742</v>
      </c>
      <c r="J160" s="1" t="s">
        <v>967</v>
      </c>
      <c r="K160" s="1" t="s">
        <v>1742</v>
      </c>
      <c r="L160" s="1" t="s">
        <v>1742</v>
      </c>
      <c r="M160" s="1" t="s">
        <v>968</v>
      </c>
      <c r="N160" s="1" t="s">
        <v>968</v>
      </c>
      <c r="O160" s="1" t="s">
        <v>969</v>
      </c>
      <c r="P160" s="1" t="s">
        <v>970</v>
      </c>
      <c r="Q160" s="1" t="s">
        <v>971</v>
      </c>
      <c r="R160" s="1" t="s">
        <v>1743</v>
      </c>
      <c r="S160" s="1" t="s">
        <v>973</v>
      </c>
      <c r="T160" s="1" t="s">
        <v>974</v>
      </c>
      <c r="U160" s="1" t="s">
        <v>975</v>
      </c>
      <c r="V160" s="1" t="s">
        <v>988</v>
      </c>
    </row>
    <row r="161" s="1" customFormat="1" spans="1:22">
      <c r="A161" s="3">
        <v>999223208864866</v>
      </c>
      <c r="B161" s="1" t="s">
        <v>1744</v>
      </c>
      <c r="C161" s="1" t="s">
        <v>1745</v>
      </c>
      <c r="D161" s="1" t="s">
        <v>1746</v>
      </c>
      <c r="E161" s="1" t="s">
        <v>1747</v>
      </c>
      <c r="F161" s="1" t="s">
        <v>1126</v>
      </c>
      <c r="G161" s="1" t="s">
        <v>964</v>
      </c>
      <c r="H161" s="1" t="s">
        <v>965</v>
      </c>
      <c r="I161" s="1" t="s">
        <v>1748</v>
      </c>
      <c r="J161" s="1" t="s">
        <v>967</v>
      </c>
      <c r="K161" s="1" t="s">
        <v>1748</v>
      </c>
      <c r="L161" s="1" t="s">
        <v>1748</v>
      </c>
      <c r="M161" s="1" t="s">
        <v>968</v>
      </c>
      <c r="N161" s="1" t="s">
        <v>968</v>
      </c>
      <c r="O161" s="1" t="s">
        <v>969</v>
      </c>
      <c r="P161" s="1" t="s">
        <v>970</v>
      </c>
      <c r="Q161" s="1" t="s">
        <v>971</v>
      </c>
      <c r="R161" s="1" t="s">
        <v>1749</v>
      </c>
      <c r="S161" s="1" t="s">
        <v>973</v>
      </c>
      <c r="T161" s="1" t="s">
        <v>974</v>
      </c>
      <c r="U161" s="1" t="s">
        <v>975</v>
      </c>
      <c r="V161" s="1" t="s">
        <v>982</v>
      </c>
    </row>
    <row r="162" s="1" customFormat="1" spans="1:22">
      <c r="A162" s="3">
        <v>999222935858787</v>
      </c>
      <c r="B162" s="1" t="s">
        <v>1750</v>
      </c>
      <c r="C162" s="1" t="s">
        <v>1751</v>
      </c>
      <c r="D162" s="1" t="s">
        <v>1066</v>
      </c>
      <c r="E162" s="1" t="s">
        <v>1752</v>
      </c>
      <c r="F162" s="1" t="s">
        <v>1126</v>
      </c>
      <c r="G162" s="1" t="s">
        <v>964</v>
      </c>
      <c r="H162" s="1" t="s">
        <v>965</v>
      </c>
      <c r="I162" s="1" t="s">
        <v>1753</v>
      </c>
      <c r="J162" s="1" t="s">
        <v>967</v>
      </c>
      <c r="K162" s="1" t="s">
        <v>1753</v>
      </c>
      <c r="L162" s="1" t="s">
        <v>1753</v>
      </c>
      <c r="M162" s="1" t="s">
        <v>968</v>
      </c>
      <c r="N162" s="1" t="s">
        <v>968</v>
      </c>
      <c r="O162" s="1" t="s">
        <v>969</v>
      </c>
      <c r="P162" s="1" t="s">
        <v>970</v>
      </c>
      <c r="Q162" s="1" t="s">
        <v>971</v>
      </c>
      <c r="R162" s="1" t="s">
        <v>1754</v>
      </c>
      <c r="S162" s="1" t="s">
        <v>973</v>
      </c>
      <c r="T162" s="1" t="s">
        <v>974</v>
      </c>
      <c r="U162" s="1" t="s">
        <v>975</v>
      </c>
      <c r="V162" s="1" t="s">
        <v>982</v>
      </c>
    </row>
    <row r="163" s="1" customFormat="1" spans="1:22">
      <c r="A163" s="3">
        <v>999223613213508</v>
      </c>
      <c r="B163" s="1" t="s">
        <v>1755</v>
      </c>
      <c r="C163" s="1" t="s">
        <v>1756</v>
      </c>
      <c r="D163" s="1" t="s">
        <v>1757</v>
      </c>
      <c r="E163" s="1" t="s">
        <v>1758</v>
      </c>
      <c r="F163" s="1" t="s">
        <v>960</v>
      </c>
      <c r="G163" s="1" t="s">
        <v>964</v>
      </c>
      <c r="H163" s="1" t="s">
        <v>965</v>
      </c>
      <c r="I163" s="1" t="s">
        <v>1759</v>
      </c>
      <c r="J163" s="1" t="s">
        <v>967</v>
      </c>
      <c r="K163" s="1" t="s">
        <v>1759</v>
      </c>
      <c r="L163" s="1" t="s">
        <v>1759</v>
      </c>
      <c r="M163" s="1" t="s">
        <v>968</v>
      </c>
      <c r="N163" s="1" t="s">
        <v>968</v>
      </c>
      <c r="O163" s="1" t="s">
        <v>969</v>
      </c>
      <c r="P163" s="1" t="s">
        <v>970</v>
      </c>
      <c r="Q163" s="1" t="s">
        <v>971</v>
      </c>
      <c r="R163" s="1" t="s">
        <v>1760</v>
      </c>
      <c r="S163" s="1" t="s">
        <v>973</v>
      </c>
      <c r="T163" s="1" t="s">
        <v>974</v>
      </c>
      <c r="U163" s="1" t="s">
        <v>975</v>
      </c>
      <c r="V163" s="1" t="s">
        <v>1132</v>
      </c>
    </row>
    <row r="164" s="1" customFormat="1" spans="1:22">
      <c r="A164" s="3">
        <v>999223204460260</v>
      </c>
      <c r="B164" s="1" t="s">
        <v>1744</v>
      </c>
      <c r="C164" s="1" t="s">
        <v>1761</v>
      </c>
      <c r="D164" s="1" t="s">
        <v>1287</v>
      </c>
      <c r="E164" s="1" t="s">
        <v>1762</v>
      </c>
      <c r="F164" s="1" t="s">
        <v>960</v>
      </c>
      <c r="G164" s="1" t="s">
        <v>964</v>
      </c>
      <c r="H164" s="1" t="s">
        <v>965</v>
      </c>
      <c r="I164" s="1" t="s">
        <v>1763</v>
      </c>
      <c r="J164" s="1" t="s">
        <v>967</v>
      </c>
      <c r="K164" s="1" t="s">
        <v>1763</v>
      </c>
      <c r="L164" s="1" t="s">
        <v>1763</v>
      </c>
      <c r="M164" s="1" t="s">
        <v>968</v>
      </c>
      <c r="N164" s="1" t="s">
        <v>968</v>
      </c>
      <c r="O164" s="1" t="s">
        <v>969</v>
      </c>
      <c r="P164" s="1" t="s">
        <v>970</v>
      </c>
      <c r="Q164" s="1" t="s">
        <v>971</v>
      </c>
      <c r="R164" s="1" t="s">
        <v>1764</v>
      </c>
      <c r="S164" s="1" t="s">
        <v>973</v>
      </c>
      <c r="T164" s="1" t="s">
        <v>974</v>
      </c>
      <c r="U164" s="1" t="s">
        <v>975</v>
      </c>
      <c r="V164" s="1" t="s">
        <v>1005</v>
      </c>
    </row>
    <row r="165" s="1" customFormat="1" spans="1:22">
      <c r="A165" s="3">
        <v>999223151043993</v>
      </c>
      <c r="B165" s="1" t="s">
        <v>1765</v>
      </c>
      <c r="C165" s="1" t="s">
        <v>1766</v>
      </c>
      <c r="D165" s="1" t="s">
        <v>1287</v>
      </c>
      <c r="E165" s="1" t="s">
        <v>1767</v>
      </c>
      <c r="F165" s="1" t="s">
        <v>960</v>
      </c>
      <c r="G165" s="1" t="s">
        <v>964</v>
      </c>
      <c r="H165" s="1" t="s">
        <v>965</v>
      </c>
      <c r="I165" s="1" t="s">
        <v>1763</v>
      </c>
      <c r="J165" s="1" t="s">
        <v>967</v>
      </c>
      <c r="K165" s="1" t="s">
        <v>1763</v>
      </c>
      <c r="L165" s="1" t="s">
        <v>1763</v>
      </c>
      <c r="M165" s="1" t="s">
        <v>968</v>
      </c>
      <c r="N165" s="1" t="s">
        <v>968</v>
      </c>
      <c r="O165" s="1" t="s">
        <v>969</v>
      </c>
      <c r="P165" s="1" t="s">
        <v>970</v>
      </c>
      <c r="Q165" s="1" t="s">
        <v>971</v>
      </c>
      <c r="R165" s="1" t="s">
        <v>1768</v>
      </c>
      <c r="S165" s="1" t="s">
        <v>973</v>
      </c>
      <c r="T165" s="1" t="s">
        <v>974</v>
      </c>
      <c r="U165" s="1" t="s">
        <v>975</v>
      </c>
      <c r="V165" s="1" t="s">
        <v>1005</v>
      </c>
    </row>
    <row r="166" s="1" customFormat="1" spans="1:22">
      <c r="A166" s="3">
        <v>999223645892520</v>
      </c>
      <c r="B166" s="1" t="s">
        <v>1769</v>
      </c>
      <c r="C166" s="1" t="s">
        <v>1770</v>
      </c>
      <c r="D166" s="1" t="s">
        <v>1188</v>
      </c>
      <c r="E166" s="1" t="s">
        <v>1771</v>
      </c>
      <c r="F166" s="1" t="s">
        <v>1126</v>
      </c>
      <c r="G166" s="1" t="s">
        <v>964</v>
      </c>
      <c r="H166" s="1" t="s">
        <v>965</v>
      </c>
      <c r="I166" s="1" t="s">
        <v>1772</v>
      </c>
      <c r="J166" s="1" t="s">
        <v>967</v>
      </c>
      <c r="K166" s="1" t="s">
        <v>1772</v>
      </c>
      <c r="L166" s="1" t="s">
        <v>1772</v>
      </c>
      <c r="M166" s="1" t="s">
        <v>968</v>
      </c>
      <c r="N166" s="1" t="s">
        <v>968</v>
      </c>
      <c r="O166" s="1" t="s">
        <v>969</v>
      </c>
      <c r="P166" s="1" t="s">
        <v>970</v>
      </c>
      <c r="Q166" s="1" t="s">
        <v>971</v>
      </c>
      <c r="R166" s="1" t="s">
        <v>1773</v>
      </c>
      <c r="S166" s="1" t="s">
        <v>973</v>
      </c>
      <c r="T166" s="1" t="s">
        <v>974</v>
      </c>
      <c r="U166" s="1" t="s">
        <v>975</v>
      </c>
      <c r="V166" s="1" t="s">
        <v>982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2023-05-17T02:00:22Z</dcterms:created>
  <dcterms:modified xsi:type="dcterms:W3CDTF">2023-05-17T02:49:21Z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68D1B3A5C7314FD0B77877879E64AE67_12</vt:lpwstr>
  </property>
  <property fmtid="{D5CDD505-2E9C-101B-9397-08002B2CF9AE}" pid="3" name="KSOProductBuildVer">
    <vt:lpwstr>2052-11.1.0.14036</vt:lpwstr>
  </property>
</Properties>
</file>