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对账!$A$1:$X$262</definedName>
  </definedNames>
  <calcPr calcId="144525"/>
</workbook>
</file>

<file path=xl/sharedStrings.xml><?xml version="1.0" encoding="utf-8"?>
<sst xmlns="http://schemas.openxmlformats.org/spreadsheetml/2006/main" count="8961" uniqueCount="3015">
  <si>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</si>
  <si>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</si>
  <si>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</si>
  <si>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</si>
  <si>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</si>
  <si>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</si>
  <si>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</si>
  <si>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</si>
  <si>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</si>
  <si>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</si>
  <si>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</si>
  <si>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</si>
  <si>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</si>
  <si>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</si>
  <si>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</si>
  <si>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</si>
  <si>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</si>
  <si>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</si>
  <si>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</si>
  <si>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</si>
  <si>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</si>
  <si>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</si>
  <si>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</si>
  <si>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</si>
  <si>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</si>
  <si>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999221993010838	</t>
  </si>
  <si>
    <t>Ctrip</t>
  </si>
  <si>
    <t>正常</t>
  </si>
  <si>
    <t>[迪沙鲁]安纳塔拉迪沙鲁海岸度假村及别墅(Anantara Desaru Coast Resort &amp; Villas)(92030323)</t>
  </si>
  <si>
    <t>转角至尊房&lt;2人入住&gt;&lt;不退款&gt;&lt;早餐&gt;</t>
  </si>
  <si>
    <t>HKD</t>
  </si>
  <si>
    <t>Moustafa/Trisha Soria,Leow/Chun Hui</t>
  </si>
  <si>
    <t>CA13030230517HKD</t>
  </si>
  <si>
    <t>未提现</t>
  </si>
  <si>
    <t>携程开票</t>
  </si>
  <si>
    <t xml:space="preserve">2897498	</t>
  </si>
  <si>
    <t xml:space="preserve">2293650	</t>
  </si>
  <si>
    <t xml:space="preserve">999222491668172	</t>
  </si>
  <si>
    <t>[巴黎]巴黎拉丁街区酒店(Hotel Quartier Latin)(55841672)</t>
  </si>
  <si>
    <t>标准双床房&lt;2人入住&gt;&lt;不退款&gt;&lt;早餐&gt;</t>
  </si>
  <si>
    <t>LIU/JIACHANG,ZHU/XINRU</t>
  </si>
  <si>
    <t xml:space="preserve">2998839	</t>
  </si>
  <si>
    <t xml:space="preserve">	</t>
  </si>
  <si>
    <t xml:space="preserve">999222555202606	</t>
  </si>
  <si>
    <t>[曼谷]曼谷素坤逸卡尔顿酒店 (政府卫生认证)(Carlton Hotel Bangkok Sukhumvit (SHA Plus+))(68545237)</t>
  </si>
  <si>
    <t>豪华房&lt;2人入住&gt;&lt;不退款&gt;&lt;早餐&gt;</t>
  </si>
  <si>
    <t>tunnicliffe/antony alan</t>
  </si>
  <si>
    <t xml:space="preserve">3007810	</t>
  </si>
  <si>
    <t xml:space="preserve">999222935554505	</t>
  </si>
  <si>
    <t>[普吉岛]太阳之翼卡马拉海滩度假村(政府卫生认证)(Sunwing Kamala Beach(SHA Extra Plus))(55452002)</t>
  </si>
  <si>
    <t>皇家一室房(直通泳池)&lt;2人入住&gt;&lt;不退款&gt;</t>
  </si>
  <si>
    <t>ZHU/GUOHUA,KONG/LINGLAN</t>
  </si>
  <si>
    <t xml:space="preserve">3066375	</t>
  </si>
  <si>
    <t xml:space="preserve">-1463783432	</t>
  </si>
  <si>
    <t xml:space="preserve">999223260891685	</t>
  </si>
  <si>
    <t>[普吉岛]钻石崖温泉度假酒店(政府卫生认证)(Diamond Cliff Resort &amp; Spa(SHA Extra Plus))(55872321)</t>
  </si>
  <si>
    <t>钻石套房&lt;2人入住&gt;&lt;不退款&gt;</t>
  </si>
  <si>
    <t>Dsouza/Linford Franco,Dsouza/Linford Franco</t>
  </si>
  <si>
    <t xml:space="preserve">3154967	</t>
  </si>
  <si>
    <t xml:space="preserve">999223292907414	</t>
  </si>
  <si>
    <t>[雅典]普拉卡酒店(Plaka Hotel)(55491664)</t>
  </si>
  <si>
    <t>双人房&lt;2人入住&gt;&lt;不退款&gt;&lt;早餐&gt;</t>
  </si>
  <si>
    <t>phomsavanh/suk</t>
  </si>
  <si>
    <t xml:space="preserve">3162194	</t>
  </si>
  <si>
    <t xml:space="preserve">999223330379126	</t>
  </si>
  <si>
    <t>[新加坡]新加坡81酒店－兰花(Hotel 81 Orchid Singapore)(55851895)</t>
  </si>
  <si>
    <t>高级大号床房&lt;2人入住&gt;&lt;不退款&gt;</t>
  </si>
  <si>
    <t>LIN/QIAN</t>
  </si>
  <si>
    <t xml:space="preserve">3168745	</t>
  </si>
  <si>
    <t xml:space="preserve">999223339125781	</t>
  </si>
  <si>
    <t>QIU/YIPENG,Tang/Ting,Liu/Lin,Zhang/Danting</t>
  </si>
  <si>
    <t xml:space="preserve">3170308	</t>
  </si>
  <si>
    <t xml:space="preserve">999223620796846	</t>
  </si>
  <si>
    <t>[阿姆斯特丹]阿姆斯特丹阿姆拉斯大酒店(Grand Hotel Amrâth Amsterdam)(56185714)</t>
  </si>
  <si>
    <t>豪华双人房&lt;2人入住&gt;&lt;不退款&gt;&lt;早餐&gt;</t>
  </si>
  <si>
    <t>Major/Michael</t>
  </si>
  <si>
    <t xml:space="preserve">3220955	</t>
  </si>
  <si>
    <t>取消</t>
  </si>
  <si>
    <t xml:space="preserve">999223642867263	</t>
  </si>
  <si>
    <t>[波士顿]波士顿后湾希尔顿酒店(Hilton Boston Back Bay)(55852088)</t>
  </si>
  <si>
    <t>高级2张双人床房&lt;2人入住&gt;&lt;不退款&gt;</t>
  </si>
  <si>
    <t>Li/Lanbei,Li/Lanmei</t>
  </si>
  <si>
    <t xml:space="preserve">3226406	</t>
  </si>
  <si>
    <t xml:space="preserve">3373482292	</t>
  </si>
  <si>
    <t xml:space="preserve">999223658400540	</t>
  </si>
  <si>
    <t>[奥斯陆]科奇膳食公寓酒店(Cochs Pensjonat)(89917426)</t>
  </si>
  <si>
    <t>双床房&lt;2人入住&gt;&lt;不退款&gt;</t>
  </si>
  <si>
    <t>BEZZINA/TAYLOR JOHN HENRY,MTONGA/LUSAJO</t>
  </si>
  <si>
    <t xml:space="preserve">3229920	</t>
  </si>
  <si>
    <t xml:space="preserve">69166396	</t>
  </si>
  <si>
    <t xml:space="preserve">999223678671909	</t>
  </si>
  <si>
    <t>[托尔西]托尔西公寓式酒店(Apparthotel Torcy)(55573127)</t>
  </si>
  <si>
    <t>双床工作室&lt;2人入住&gt;&lt;不退款&gt;&lt;早餐&gt;</t>
  </si>
  <si>
    <t>SANCHEZ COCA/MIGUEL ANGEL</t>
  </si>
  <si>
    <t xml:space="preserve">3232395	</t>
  </si>
  <si>
    <t xml:space="preserve">999223683864439	</t>
  </si>
  <si>
    <t>[纽约]运河阁楼酒店(Canal Loft Hotel)(55812120)</t>
  </si>
  <si>
    <t>城景大号床房&lt;2人入住&gt;</t>
  </si>
  <si>
    <t>PHAN/XUAN LAN</t>
  </si>
  <si>
    <t xml:space="preserve">3233312	</t>
  </si>
  <si>
    <t xml:space="preserve">CANLOFT1493907943E	</t>
  </si>
  <si>
    <t xml:space="preserve">999223695416067	</t>
  </si>
  <si>
    <t>[伊斯坦布尔]伊斯坦布尔皇家酒店(Istanbul Royal Hotel)(55281105)</t>
  </si>
  <si>
    <t>标准房&lt;2人入住&gt;&lt;不退款&gt;&lt;早餐&gt;</t>
  </si>
  <si>
    <t>Akrout/Ahmed</t>
  </si>
  <si>
    <t xml:space="preserve">3235379	</t>
  </si>
  <si>
    <t xml:space="preserve">999223722632958	</t>
  </si>
  <si>
    <t>[史基浦]喜来登阿姆斯特丹机场酒店及会议中心(Sheraton Amsterdam Airport Hotel and Conference Center)(55822249)</t>
  </si>
  <si>
    <t>豪华客房, 1 张特大床房&lt;2人入住&gt;&lt;不退款&gt;</t>
  </si>
  <si>
    <t>TAMAKI/MAKOTO,TAMAKI/SHOKO</t>
  </si>
  <si>
    <t xml:space="preserve">3244227	</t>
  </si>
  <si>
    <t xml:space="preserve">72716385	</t>
  </si>
  <si>
    <t xml:space="preserve">999223751292920	</t>
  </si>
  <si>
    <t>[伊洛伊洛]印札普塔酒店(Injap Tower Hotel- Multi Use Hotel)(55665916)</t>
  </si>
  <si>
    <t>欢乐双人房&lt;2人入住&gt;&lt;不退款&gt;&lt;早餐&gt;</t>
  </si>
  <si>
    <t>OLANO/IRISH</t>
  </si>
  <si>
    <t xml:space="preserve">3256704	</t>
  </si>
  <si>
    <t xml:space="preserve">999223755223471	</t>
  </si>
  <si>
    <t>[布城]普特拉贾亚湖畔希尔顿逸林酒店(DoubleTree by Hilton Putrajaya Lakeside)(60480299)</t>
  </si>
  <si>
    <t>特大床客房&lt;2人入住&gt;&lt;不退款&gt;</t>
  </si>
  <si>
    <t>LIUWU/YEAFEN,LIU/HSIAO TANG</t>
  </si>
  <si>
    <t xml:space="preserve">3260420	</t>
  </si>
  <si>
    <t>退单</t>
  </si>
  <si>
    <t xml:space="preserve">999223758661861	</t>
  </si>
  <si>
    <t>[波尔图]阿利多斯酒店(Hotel Aliados)(55745292)</t>
  </si>
  <si>
    <t>大床房&lt;2人入住&gt;&lt;不退款&gt;&lt;早餐&gt;</t>
  </si>
  <si>
    <t>CALVO GARCIA/JOSE LUIS</t>
  </si>
  <si>
    <t xml:space="preserve">3262435	</t>
  </si>
  <si>
    <t xml:space="preserve">999223767281327	</t>
  </si>
  <si>
    <t>[戈尔韦]加尔蒙Spa酒店(The Galmont Hotel &amp; Spa)(55586112)</t>
  </si>
  <si>
    <t>Classic Double Room (located at far side of property, accessible with two lifts)&lt;2人入住&gt;</t>
  </si>
  <si>
    <t>healion/finnan</t>
  </si>
  <si>
    <t xml:space="preserve">3263962	</t>
  </si>
  <si>
    <t xml:space="preserve">-1496383722	</t>
  </si>
  <si>
    <t xml:space="preserve">999223768048819	</t>
  </si>
  <si>
    <t>[芬洛]上磨坊彼尔德伯格酒店(Bilderberg Hotel de Bovenste Molen)(94360499)</t>
  </si>
  <si>
    <t>行政特大床房&lt;2人入住&gt;&lt;不退款&gt;</t>
  </si>
  <si>
    <t>Van der meulen/Yorben martin</t>
  </si>
  <si>
    <t xml:space="preserve">3264232	</t>
  </si>
  <si>
    <t xml:space="preserve">1496500265	</t>
  </si>
  <si>
    <t xml:space="preserve">999223769611756	</t>
  </si>
  <si>
    <t>[坦帕]坦帕西岸温德姆华美达酒店(Ramada by Wyndham Tampa Westshore)(55452245)</t>
  </si>
  <si>
    <t>城景双大床房(无烟)&lt;2人入住&gt;&lt;不退款&gt;&lt;早餐&gt;</t>
  </si>
  <si>
    <t>TAYLOR/PATRICK,COLE/NICOLE</t>
  </si>
  <si>
    <t xml:space="preserve">3264851	</t>
  </si>
  <si>
    <t xml:space="preserve">66238535	</t>
  </si>
  <si>
    <t xml:space="preserve">999223781662686	</t>
  </si>
  <si>
    <t>[波士顿]波士顿奥尔斯顿到一室公寓酒店(Studio Allston Hotel Boston)(55269880)</t>
  </si>
  <si>
    <t>特大床房&lt;2人入住&gt;&lt;不退款&gt;</t>
  </si>
  <si>
    <t>YANG/JUN</t>
  </si>
  <si>
    <t xml:space="preserve">3269814	</t>
  </si>
  <si>
    <t xml:space="preserve">999223783724563	</t>
  </si>
  <si>
    <t>[布洛涅－比扬古]巴黎布洛涅酒店(Hotel Paris Boulogne)(80331729)</t>
  </si>
  <si>
    <t>Mackriell/Benjamin</t>
  </si>
  <si>
    <t xml:space="preserve">3270227	</t>
  </si>
  <si>
    <t xml:space="preserve">999223786889892	</t>
  </si>
  <si>
    <t>[孔敬]孔敬酒店(Khon Kaen Hotel)(102880793)</t>
  </si>
  <si>
    <t>高级双人房&lt;2人入住&gt;&lt;不退款&gt;</t>
  </si>
  <si>
    <t>NIBOON/PATRAPORN</t>
  </si>
  <si>
    <t xml:space="preserve">3271787	</t>
  </si>
  <si>
    <t xml:space="preserve">1074520324	</t>
  </si>
  <si>
    <t xml:space="preserve">999223792204998	</t>
  </si>
  <si>
    <t>[马德里]卡斯蒂利亚阿托查旅馆(Hostal Castilla I Atocha)(90352173)</t>
  </si>
  <si>
    <t>双人间&lt;2人入住&gt;&lt;不退款&gt;</t>
  </si>
  <si>
    <t>de Jong/Arjanne Siebine</t>
  </si>
  <si>
    <t xml:space="preserve">3272926	</t>
  </si>
  <si>
    <t xml:space="preserve">26102536	</t>
  </si>
  <si>
    <t xml:space="preserve">23798773887	</t>
  </si>
  <si>
    <t>[曼谷]曼谷拉玛九萨默赛特酒店(Somerset Rama 9 Bangkok)(94361514)</t>
  </si>
  <si>
    <t>LI/CHUNHUI,WU/YINGZHI</t>
  </si>
  <si>
    <t xml:space="preserve">3274445	</t>
  </si>
  <si>
    <t xml:space="preserve">999223814663130	</t>
  </si>
  <si>
    <t>[慕尼黑]25小时巴伐利亚皇家酒店(25hours Hotel The Royal Bavarian)(91547269)</t>
  </si>
  <si>
    <t>客房 (中)&lt;2人入住&gt;&lt;不退款&gt;&lt;早餐&gt;</t>
  </si>
  <si>
    <t>SHET/ANIL,BISHOP/DOMINIC</t>
  </si>
  <si>
    <t xml:space="preserve">3279400	</t>
  </si>
  <si>
    <t xml:space="preserve">B0C8XEB596	</t>
  </si>
  <si>
    <t xml:space="preserve">999223815585836	</t>
  </si>
  <si>
    <t>[波士顿]科罗纳德酒店(The Colonnade Hotel)(55478224)</t>
  </si>
  <si>
    <t>豪华大床房&lt;2人入住&gt;&lt;不退款&gt;</t>
  </si>
  <si>
    <t>Chung/Young</t>
  </si>
  <si>
    <t xml:space="preserve">3279760	</t>
  </si>
  <si>
    <t xml:space="preserve">27205SE185946	</t>
  </si>
  <si>
    <t xml:space="preserve">999223816928772	</t>
  </si>
  <si>
    <t>[Kobenhavn K]哥本哈根埃德莫瑞酒店(Copenhagen Admiral Hotel)(55281390)</t>
  </si>
  <si>
    <t>Newell/Julie Marie,Hite/Marlene</t>
  </si>
  <si>
    <t xml:space="preserve">3280288	</t>
  </si>
  <si>
    <t xml:space="preserve">66920382-1	</t>
  </si>
  <si>
    <t xml:space="preserve">999223818302407	</t>
  </si>
  <si>
    <t>[普吉岛]普吉岛麦考棕榈滩度假村(Maikhao Palm Beach Resort)(56174700)</t>
  </si>
  <si>
    <t>TAN/ZEWEN,DENG/HAIJIAN</t>
  </si>
  <si>
    <t xml:space="preserve">74913	</t>
  </si>
  <si>
    <t xml:space="preserve">999223825249608	</t>
  </si>
  <si>
    <t>[普吉岛]纯粹普吉岛住宅酒店(Pure Phuket Residence)(91808870)</t>
  </si>
  <si>
    <t>ALVERUS/SOFIA,COSTAS LINDBLOM/DAVID</t>
  </si>
  <si>
    <t xml:space="preserve">3282267	</t>
  </si>
  <si>
    <t xml:space="preserve">347046446338d99489	</t>
  </si>
  <si>
    <t xml:space="preserve">999223832014199	</t>
  </si>
  <si>
    <t>[曼谷]曼谷素坤逸卡尔顿酒店(Carlton Hotel Bangkok Sukhumvit - Sha Extra Plus)(68545237)</t>
  </si>
  <si>
    <t>卡尔顿俱乐部房&lt;2人入住&gt;&lt;不退款&gt;&lt;早餐&gt;</t>
  </si>
  <si>
    <t>Jeong/Garam</t>
  </si>
  <si>
    <t xml:space="preserve">3284038	</t>
  </si>
  <si>
    <t xml:space="preserve">-1498223189	</t>
  </si>
  <si>
    <t xml:space="preserve">999223834407158	</t>
  </si>
  <si>
    <t>[芭堤雅]芭堤雅U中天酒店(U Jomtien Pattaya)(55380518)</t>
  </si>
  <si>
    <t>豪华间&lt;2人入住&gt;&lt;不退款&gt;</t>
  </si>
  <si>
    <t>YANG/CHUNYAN</t>
  </si>
  <si>
    <t xml:space="preserve">3285518	</t>
  </si>
  <si>
    <t xml:space="preserve">9154378494218	</t>
  </si>
  <si>
    <t xml:space="preserve">999223838937817	</t>
  </si>
  <si>
    <t>[Haymarket]悉尼南部大酒店(Great Southern Hotel Sydney)(55665945)</t>
  </si>
  <si>
    <t>标准大床房（无客房服务）&lt;2人入住&gt;</t>
  </si>
  <si>
    <t>SOARESDASILVA/LEANDRO</t>
  </si>
  <si>
    <t xml:space="preserve">3286402	</t>
  </si>
  <si>
    <t xml:space="preserve">1498609898	</t>
  </si>
  <si>
    <t xml:space="preserve">999223845874168	</t>
  </si>
  <si>
    <t>[巴厘岛]梅鲁萨卡努沙杜瓦(Merusaka Nusa Dua)(55611727)</t>
  </si>
  <si>
    <t>豪华房&lt;2人入住&gt;&lt;不退款&gt;</t>
  </si>
  <si>
    <t>JIANG/PAN,DENG/ZHAOYU</t>
  </si>
  <si>
    <t xml:space="preserve">3288864	</t>
  </si>
  <si>
    <t xml:space="preserve">999223860614698	</t>
  </si>
  <si>
    <t>[曼谷]曼谷素坤逸安凡尼酒店(Avani Sukhumvit Bangkok)(70165254)</t>
  </si>
  <si>
    <t>阿瓦尼天际线房 2张单人床&lt;2人入住&gt;&lt;不退款&gt;&lt;早餐&gt;</t>
  </si>
  <si>
    <t>LIU/ZHEPING,DU/JINGBO</t>
  </si>
  <si>
    <t xml:space="preserve">3292931	</t>
  </si>
  <si>
    <t xml:space="preserve">507687	</t>
  </si>
  <si>
    <t xml:space="preserve">999223872244511	</t>
  </si>
  <si>
    <t>[普吉岛]艾斯瑞酒店(Aspery Hotel)(55254055)</t>
  </si>
  <si>
    <t>经典双人床或双床房&lt;2人入住&gt;&lt;早餐&gt;</t>
  </si>
  <si>
    <t>CHUWIANGLO/NANTARAS,PARK/TAEWOO</t>
  </si>
  <si>
    <t xml:space="preserve">3295617	</t>
  </si>
  <si>
    <t xml:space="preserve">HGUConf1499451937	</t>
  </si>
  <si>
    <t xml:space="preserve">999223876843983	</t>
  </si>
  <si>
    <t>[哥打巴鲁]美音酒店 - 哥打巴鲁市中心店(Tune Hotel – Kota Bharu City Centre)(55345872)</t>
  </si>
  <si>
    <t>双人床房&lt;2人入住&gt;&lt;不退款&gt;</t>
  </si>
  <si>
    <t>ZULEFFENDI/ARIMAN</t>
  </si>
  <si>
    <t xml:space="preserve">3297729	</t>
  </si>
  <si>
    <t xml:space="preserve">175421279	</t>
  </si>
  <si>
    <t xml:space="preserve">999223890519357	</t>
  </si>
  <si>
    <t>CHUWIANGLO/NANTARAS</t>
  </si>
  <si>
    <t xml:space="preserve">3299653	</t>
  </si>
  <si>
    <t xml:space="preserve">HGUConf1965481	</t>
  </si>
  <si>
    <t xml:space="preserve">999223893729419	</t>
  </si>
  <si>
    <t>[纽约]阿尔罗诺玛德酒店(Arlo NoMad)(55519747)</t>
  </si>
  <si>
    <t>城市房（大床）&lt;2人入住&gt;</t>
  </si>
  <si>
    <t>ZHAO/RUI</t>
  </si>
  <si>
    <t xml:space="preserve">3300307	</t>
  </si>
  <si>
    <t xml:space="preserve">70017SE485892	</t>
  </si>
  <si>
    <t xml:space="preserve">999223894467071	</t>
  </si>
  <si>
    <t>[沃立歌美尼]阿波罗迪万皇宫海水浴酒店(Divani Apollon Palace &amp; Thalasso)(56174684)</t>
  </si>
  <si>
    <t>高级豪华房&lt;2人入住&gt;&lt;不退款&gt;&lt;早餐&gt;</t>
  </si>
  <si>
    <t>LIU/RUI</t>
  </si>
  <si>
    <t xml:space="preserve">3300455	</t>
  </si>
  <si>
    <t xml:space="preserve">999223897173079	</t>
  </si>
  <si>
    <t>标准间&lt;2人入住&gt;</t>
  </si>
  <si>
    <t>SERMKIT/NAWAMIN</t>
  </si>
  <si>
    <t xml:space="preserve">3301176	</t>
  </si>
  <si>
    <t xml:space="preserve">HGUConf1499903327	</t>
  </si>
  <si>
    <t xml:space="preserve">999223897695698	</t>
  </si>
  <si>
    <t>[普吉岛]普吉岛西奈奢华酒店(Sinae Phuket Luxury Hotel)(88734386)</t>
  </si>
  <si>
    <t>泳池一室别墅&lt;2人入住&gt;&lt;不退款&gt;&lt;早餐&gt;</t>
  </si>
  <si>
    <t>Dong/XIAOHAN</t>
  </si>
  <si>
    <t xml:space="preserve">3301362	</t>
  </si>
  <si>
    <t xml:space="preserve">273202914	</t>
  </si>
  <si>
    <t xml:space="preserve">999223900267616	</t>
  </si>
  <si>
    <t>[旧金山]渔人码头智选假日酒店(Holiday Inn Express Hotel &amp; Suites Fisherman's Wharf, an IHG Hotel)(55861865)</t>
  </si>
  <si>
    <t>特大床房&lt;2人入住&gt;&lt;不退款&gt;&lt;早餐&gt;</t>
  </si>
  <si>
    <t>ZHAO/YONGMIN,LI/QIANG</t>
  </si>
  <si>
    <t xml:space="preserve">3302114	</t>
  </si>
  <si>
    <t xml:space="preserve">69231896	</t>
  </si>
  <si>
    <t xml:space="preserve">999223901035266	</t>
  </si>
  <si>
    <t>[曼谷]曼谷湄南河畔华美达广场酒店(Ramada Plaza by Wyndham Bangkok Menam Riverside)(55289780)</t>
  </si>
  <si>
    <t>河景豪华双床房&lt;2人入住&gt;&lt;不退款&gt;&lt;早餐&gt;</t>
  </si>
  <si>
    <t>Zhao/Xiangyu</t>
  </si>
  <si>
    <t xml:space="preserve">3302289	</t>
  </si>
  <si>
    <t xml:space="preserve">1074812294	</t>
  </si>
  <si>
    <t xml:space="preserve">999223901228515	</t>
  </si>
  <si>
    <t>池景泰式豪华双床房&lt;2人入住&gt;&lt;不退款&gt;&lt;早餐&gt;</t>
  </si>
  <si>
    <t>WANG/YUERU</t>
  </si>
  <si>
    <t xml:space="preserve">3302423	</t>
  </si>
  <si>
    <t xml:space="preserve">1074813011	</t>
  </si>
  <si>
    <t xml:space="preserve">999223903413734	</t>
  </si>
  <si>
    <t>[格雷梅]克勒贝克特别洞穴酒店(Kelebek Special Cave Hotel &amp; Spa)(55380686)</t>
  </si>
  <si>
    <t>套房&lt;2人入住&gt;&lt;早餐&gt;</t>
  </si>
  <si>
    <t>CHENG/TUNG LEUNG BOSCO</t>
  </si>
  <si>
    <t xml:space="preserve">1500189833	</t>
  </si>
  <si>
    <t xml:space="preserve">999223907379847	</t>
  </si>
  <si>
    <t>[埃德蒙顿]拉孔布城堡酒店(Chateau Lacombe Hotel)(55519475)</t>
  </si>
  <si>
    <t>礼宾房（特大床，直达商务休息室）&lt;2人入住&gt;&lt;早餐&gt;</t>
  </si>
  <si>
    <t>CHAN/HOI YING,WU/ANGUS MATTHEW</t>
  </si>
  <si>
    <t xml:space="preserve">3304716	</t>
  </si>
  <si>
    <t xml:space="preserve">129689520	</t>
  </si>
  <si>
    <t xml:space="preserve">999223917020329	</t>
  </si>
  <si>
    <t>[汉诺威]汉诺威特里夫酒店(H+ Hotel Hannover)(55337295)</t>
  </si>
  <si>
    <t>舒适双人床房&lt;2人入住&gt;&lt;不退款&gt;</t>
  </si>
  <si>
    <t>HOU/SHUAI,ZHAO/LI</t>
  </si>
  <si>
    <t xml:space="preserve">3305488	</t>
  </si>
  <si>
    <t xml:space="preserve">RZ-1500322667	</t>
  </si>
  <si>
    <t xml:space="preserve">999223930164001	</t>
  </si>
  <si>
    <t>[曼谷]曼谷暹罗智选假日酒店(Holiday Inn Express Bangkok Siam, an IHG Hotel)(55312484)</t>
  </si>
  <si>
    <t>标准房&lt;2人入住&gt;&lt;不退款&gt;</t>
  </si>
  <si>
    <t>AU/LAI NA</t>
  </si>
  <si>
    <t xml:space="preserve">3307601	</t>
  </si>
  <si>
    <t xml:space="preserve">40201831	</t>
  </si>
  <si>
    <t xml:space="preserve">999223941433192	</t>
  </si>
  <si>
    <t>[休斯敦]兰开斯特酒店(The Lancaster Hotel)(89933699)</t>
  </si>
  <si>
    <t>豪华客房1张特大床&lt;2人入住&gt;&lt;不退款&gt;&lt;早餐&gt;</t>
  </si>
  <si>
    <t>YU/JIAZHEN</t>
  </si>
  <si>
    <t xml:space="preserve">3309669	</t>
  </si>
  <si>
    <t xml:space="preserve">31795SE052982	</t>
  </si>
  <si>
    <t xml:space="preserve">999223941923709	</t>
  </si>
  <si>
    <t>[普拉亚戴尔雷安格莱斯]阿波拉布埃纳文图拉 - 洛佩桑酒店(Abora Buenaventura by Lopesan Hotels)(95688163)</t>
  </si>
  <si>
    <t>双人家庭房&lt;2人入住&gt;&lt;早餐&gt;</t>
  </si>
  <si>
    <t>GONZALEZ CARO/IVAN DEL CRISTO</t>
  </si>
  <si>
    <t xml:space="preserve">3309884	</t>
  </si>
  <si>
    <t xml:space="preserve">2946494	</t>
  </si>
  <si>
    <t xml:space="preserve">999223942399906	</t>
  </si>
  <si>
    <t>[巴塞罗那]巴萨罗那雅典娜公寓酒店(Aparthotel Atenea Barcelona)(55402802)</t>
  </si>
  <si>
    <t>大床房&lt;2人入住&gt;&lt;不退款&gt;</t>
  </si>
  <si>
    <t>RIBOT BESTARD/PERE</t>
  </si>
  <si>
    <t xml:space="preserve">3309969	</t>
  </si>
  <si>
    <t xml:space="preserve">17231	</t>
  </si>
  <si>
    <t xml:space="preserve">999223942635622	</t>
  </si>
  <si>
    <t>[斯图加特]玛丽蒂姆斯图加特酒店(Maritim Hotel Stuttgart)(56163198)</t>
  </si>
  <si>
    <t>舒适房&lt;2人入住&gt;</t>
  </si>
  <si>
    <t>KUNZE/STEPHAN DYRCK</t>
  </si>
  <si>
    <t xml:space="preserve">3310126	</t>
  </si>
  <si>
    <t xml:space="preserve">129751655	</t>
  </si>
  <si>
    <t xml:space="preserve">999223951795258	</t>
  </si>
  <si>
    <t>[首尔]三井酒店(Hotel Samjung)(55337145)</t>
  </si>
  <si>
    <t>标准双床房&lt;2人入住&gt;&lt;不退款&gt;</t>
  </si>
  <si>
    <t>YANG/MYUNGYEOL</t>
  </si>
  <si>
    <t xml:space="preserve">3311650	</t>
  </si>
  <si>
    <t xml:space="preserve">23012673	</t>
  </si>
  <si>
    <t xml:space="preserve">999223955914573	</t>
  </si>
  <si>
    <t>[巴厘岛]瓦图吉姆巴尔贝尔雷索特瑞士酒店(Swiss-Belresort Watu Jimbar)(60494043)</t>
  </si>
  <si>
    <t>至尊豪华特大床房(带按摩浴缸)&lt;2人入住&gt;</t>
  </si>
  <si>
    <t>Sangmano/Phrakhrupalad Surawut</t>
  </si>
  <si>
    <t xml:space="preserve">3312761	</t>
  </si>
  <si>
    <t xml:space="preserve">7783928	</t>
  </si>
  <si>
    <t xml:space="preserve">999223965309780	</t>
  </si>
  <si>
    <t>[曼谷]曼谷素坤逸路 12 巷格乐丽雅酒店 - 康帕斯酒店集团旗下(Galleria 12 Sukhumvit Bangkok by Compass Hospitality)(55402695)</t>
  </si>
  <si>
    <t>斯莱德房&lt;2人入住&gt;&lt;不退款&gt;</t>
  </si>
  <si>
    <t>SIE/SHAOCHEN,HUANG/CHIHYANG,HUNG/YULUN</t>
  </si>
  <si>
    <t xml:space="preserve">3314813	</t>
  </si>
  <si>
    <t xml:space="preserve">60897-9	</t>
  </si>
  <si>
    <t xml:space="preserve">999223965562865	</t>
  </si>
  <si>
    <t>[吉隆坡]吉隆坡·觅酒店，傲途格精选(Hotel Stripes Kuala Lumpur, Autograph Collection)(55680289)</t>
  </si>
  <si>
    <t>华丽客房, 1 张特大床, 无烟房&lt;2人入住&gt;&lt;不退款&gt;</t>
  </si>
  <si>
    <t>LEE/SOON PENG</t>
  </si>
  <si>
    <t xml:space="preserve">3314872	</t>
  </si>
  <si>
    <t xml:space="preserve">84049893	</t>
  </si>
  <si>
    <t xml:space="preserve">999223966022737	</t>
  </si>
  <si>
    <t>[恩菲尔德]约翰斯敦酒店(The Johnstown Estate)(89917584)</t>
  </si>
  <si>
    <t>行政客房&lt;2人入住&gt;&lt;早餐&gt;</t>
  </si>
  <si>
    <t>Whiteside/Richard</t>
  </si>
  <si>
    <t xml:space="preserve">3315064	</t>
  </si>
  <si>
    <t xml:space="preserve">-2671124	</t>
  </si>
  <si>
    <t xml:space="preserve">999223966053342	</t>
  </si>
  <si>
    <t>[汉堡]汉堡-埃普多夫杜瑞特酒店(Dorint Hotel Hamburg-Eppendorf)(91546031)</t>
  </si>
  <si>
    <t>舒适室&lt;2人入住&gt;&lt;早餐&gt;</t>
  </si>
  <si>
    <t>Liddell/Anja</t>
  </si>
  <si>
    <t xml:space="preserve">3315076	</t>
  </si>
  <si>
    <t xml:space="preserve">-1501199802	</t>
  </si>
  <si>
    <t xml:space="preserve">999223968128051	</t>
  </si>
  <si>
    <t>[民丹岛]民丹岛悦梿(Cassia Bintan)(55465082)</t>
  </si>
  <si>
    <t>一卧室双床公寓&lt;2人入住&gt;&lt;不退款&gt;</t>
  </si>
  <si>
    <t>PHAY/ZI XIANG,NG/PETER</t>
  </si>
  <si>
    <t xml:space="preserve">3315705	</t>
  </si>
  <si>
    <t xml:space="preserve">-1501314000	</t>
  </si>
  <si>
    <t xml:space="preserve">999223976955879	</t>
  </si>
  <si>
    <t>QU/WEICHENG</t>
  </si>
  <si>
    <t xml:space="preserve">3317515	</t>
  </si>
  <si>
    <t xml:space="preserve">273987719	</t>
  </si>
  <si>
    <t xml:space="preserve">999223980898947	</t>
  </si>
  <si>
    <t>[曼谷]曼谷日航酒店(Hotel Nikko Bangkok)(55320951)</t>
  </si>
  <si>
    <t>高级大床房&lt;2人入住&gt;</t>
  </si>
  <si>
    <t>XIA/JUN</t>
  </si>
  <si>
    <t xml:space="preserve">229616	</t>
  </si>
  <si>
    <t xml:space="preserve">999223983501661	</t>
  </si>
  <si>
    <t>[吉隆坡]菲斯酒店(The Face Suites)(57036365)</t>
  </si>
  <si>
    <t>一卧室高级客房&lt;2人入住&gt;&lt;不退款&gt;</t>
  </si>
  <si>
    <t>HUANG/YONGQUAN</t>
  </si>
  <si>
    <t xml:space="preserve">3319839	</t>
  </si>
  <si>
    <t xml:space="preserve">7794401	</t>
  </si>
  <si>
    <t xml:space="preserve">999223983592460	</t>
  </si>
  <si>
    <t>[八打灵再也]阿万特酒店(Avante Hotel)(103763329)</t>
  </si>
  <si>
    <t>高级双床房&lt;2人入住&gt;&lt;不退款&gt;</t>
  </si>
  <si>
    <t>SEOW YEAN/CHEW</t>
  </si>
  <si>
    <t xml:space="preserve">3319863	</t>
  </si>
  <si>
    <t xml:space="preserve">159487	</t>
  </si>
  <si>
    <t xml:space="preserve">999223983850592	</t>
  </si>
  <si>
    <t>[茂物区]皇家野生动物园花园度假及会议酒店(Royal Safari Garden Resort and Convention)(90402815)</t>
  </si>
  <si>
    <t>行政熊猫房&lt;2人入住&gt;&lt;早餐&gt;</t>
  </si>
  <si>
    <t>SUSILOWATI/DEVI</t>
  </si>
  <si>
    <t xml:space="preserve">3320006	</t>
  </si>
  <si>
    <t xml:space="preserve">-1501608570	</t>
  </si>
  <si>
    <t xml:space="preserve">999223984307680	</t>
  </si>
  <si>
    <t>[曼谷]康帕斯酒店集团曼谷思庭水门酒店(Citin Pratunam Bangkok by Compass Hospitality)(55944529)</t>
  </si>
  <si>
    <t>高级房(额外加床)&lt;3人入住&gt;</t>
  </si>
  <si>
    <t>KIMVA/SOK</t>
  </si>
  <si>
    <t xml:space="preserve">3320133	</t>
  </si>
  <si>
    <t xml:space="preserve">-1501612162	</t>
  </si>
  <si>
    <t xml:space="preserve">999223985520250	</t>
  </si>
  <si>
    <t>[帕西市]欧迪卡斯里士满酒店 - 由 ASTON 技术提供(Richmonde Hotel Ortigas)(55861912)</t>
  </si>
  <si>
    <t>JAVIER/MARK RENNAN,JAVIER/ANACKIEL</t>
  </si>
  <si>
    <t xml:space="preserve">3321011	</t>
  </si>
  <si>
    <t xml:space="preserve">999224000184581	</t>
  </si>
  <si>
    <t>[贝尼东]索尔伊萨姆布拉酒店(Sol y Sombra)(97610225)</t>
  </si>
  <si>
    <t>双人床房&lt;2人入住&gt;&lt;早餐&gt;</t>
  </si>
  <si>
    <t>HUESCA FERRER/ISABEL</t>
  </si>
  <si>
    <t xml:space="preserve">3325535	</t>
  </si>
  <si>
    <t xml:space="preserve">69591897	</t>
  </si>
  <si>
    <t xml:space="preserve">999224001009520	</t>
  </si>
  <si>
    <t>[马六甲]甲必丹公祠酒店(Kapitan Kongsi Hotel)(91547727)</t>
  </si>
  <si>
    <t>双床房 (Kapitan)&lt;2人入住&gt;&lt;不退款&gt;</t>
  </si>
  <si>
    <t>GAN/LILY</t>
  </si>
  <si>
    <t xml:space="preserve">3325997	</t>
  </si>
  <si>
    <t xml:space="preserve">26830451	</t>
  </si>
  <si>
    <t xml:space="preserve">999224006039255	</t>
  </si>
  <si>
    <t>[新山]新山工作坊酒店(Atelier Hotel Johor Bahru)(103763332)</t>
  </si>
  <si>
    <t>标准特大床房&lt;2人入住&gt;&lt;不退款&gt;</t>
  </si>
  <si>
    <t>SANDA THEIN/NAN</t>
  </si>
  <si>
    <t xml:space="preserve">3327180	</t>
  </si>
  <si>
    <t xml:space="preserve">9149667213626	</t>
  </si>
  <si>
    <t xml:space="preserve">999224012500949	</t>
  </si>
  <si>
    <t>CHAN/KEI YIN</t>
  </si>
  <si>
    <t xml:space="preserve">3329125	</t>
  </si>
  <si>
    <t xml:space="preserve">-4038963	</t>
  </si>
  <si>
    <t xml:space="preserve">999224012556617	</t>
  </si>
  <si>
    <t>LI/JUNHUI,PENG/JIAQIAN</t>
  </si>
  <si>
    <t xml:space="preserve">3329140	</t>
  </si>
  <si>
    <t xml:space="preserve">274440946	</t>
  </si>
  <si>
    <t xml:space="preserve">999224013317047	</t>
  </si>
  <si>
    <t>[曼谷]曼谷素坤逸奥克伍德华庭工作室酒店(Oakwood Studios Sukhumvit Bangkok)(103956658)</t>
  </si>
  <si>
    <t>高级双床房&lt;2人入住&gt;&lt;不退款&gt;&lt;早餐&gt;</t>
  </si>
  <si>
    <t>TAO/WENZHU,LIU/CHANGMING</t>
  </si>
  <si>
    <t xml:space="preserve">3329544	</t>
  </si>
  <si>
    <t xml:space="preserve">9034336	</t>
  </si>
  <si>
    <t xml:space="preserve">999224015903059	</t>
  </si>
  <si>
    <t>[利兹]奥顿霍尔 Spa 酒店及高尔夫度假村(Oulton Hall Hotel, Spa &amp; Golf Resort)(90205587)</t>
  </si>
  <si>
    <t>经典双人间&lt;2人入住&gt;&lt;不退款&gt;&lt;早餐&gt;</t>
  </si>
  <si>
    <t>Kennedy/Michael</t>
  </si>
  <si>
    <t xml:space="preserve">3330713	</t>
  </si>
  <si>
    <t xml:space="preserve">130047114	</t>
  </si>
  <si>
    <t xml:space="preserve">999224017010774	</t>
  </si>
  <si>
    <t>[巴拿马城]巴拿马城瑞广场酒店(Riu Plaza Panama)(55733524)</t>
  </si>
  <si>
    <t>豪华特大床房&lt;2人入住&gt;&lt;不退款&gt;&lt;早餐&gt;</t>
  </si>
  <si>
    <t>Francois/Adderle,Nunn-Francois/Angela</t>
  </si>
  <si>
    <t xml:space="preserve">3331525	</t>
  </si>
  <si>
    <t xml:space="preserve">999224017344118	</t>
  </si>
  <si>
    <t>[慕尼黑]马汀斯霍夫经典酒店(Classik Hotel Martinshof)(55586167)</t>
  </si>
  <si>
    <t>经典客房&lt;2人入住&gt;&lt;早餐&gt;</t>
  </si>
  <si>
    <t>BUSCH/STEFANIE,BUSCH/ALEXANDER,SCHAEFER/DORIS,SCHAEFER/ALBERT,SCHAEFER/BERND</t>
  </si>
  <si>
    <t xml:space="preserve">3331730	</t>
  </si>
  <si>
    <t>RL30755635</t>
  </si>
  <si>
    <t>RL30755636</t>
  </si>
  <si>
    <t xml:space="preserve">RL30755637	</t>
  </si>
  <si>
    <t xml:space="preserve">999224017499199	</t>
  </si>
  <si>
    <t>[舍维伊拉吕]巴黎南阿多尼斯公寓式酒店(Adonis Paris Sud)(55598814)</t>
  </si>
  <si>
    <t>开放式客房, 1 张双人床, 开放式厨房&lt;2人入住&gt;&lt;不退款&gt;&lt;早餐&gt;</t>
  </si>
  <si>
    <t>GANGA/Martial</t>
  </si>
  <si>
    <t xml:space="preserve">3331889	</t>
  </si>
  <si>
    <t xml:space="preserve">-4278931	</t>
  </si>
  <si>
    <t xml:space="preserve">999224017505652	</t>
  </si>
  <si>
    <t>[维塞利亚]灯升客栈酒店(Lamp Liter Inn)(90357245)</t>
  </si>
  <si>
    <t>园景特大床房&lt;2人入住&gt;</t>
  </si>
  <si>
    <t>Courteau/Deborah Susan</t>
  </si>
  <si>
    <t xml:space="preserve">3331905	</t>
  </si>
  <si>
    <t xml:space="preserve">999224023969529	</t>
  </si>
  <si>
    <t>[曼谷]曼谷铂尔曼皇权酒店(Pullman Bangkok King Power)(55270449)</t>
  </si>
  <si>
    <t>AMORNPHORNPITAK/NATSUDA</t>
  </si>
  <si>
    <t xml:space="preserve">3332927	</t>
  </si>
  <si>
    <t xml:space="preserve">1224627	</t>
  </si>
  <si>
    <t xml:space="preserve">999224025788196	</t>
  </si>
  <si>
    <t>[乔治市]香格里拉集团槟城乔治城JEN酒店 (槟城对抗新冠肺炎认证)(Jen Penang Georgetown by Shangri-La)(68545457)</t>
  </si>
  <si>
    <t>豪华房&lt;2人入住&gt;</t>
  </si>
  <si>
    <t>GALOYO/KRISTINE BULATAO</t>
  </si>
  <si>
    <t xml:space="preserve">3333404	</t>
  </si>
  <si>
    <t xml:space="preserve">999224027758672	</t>
  </si>
  <si>
    <t>[孟买]撒哈拉之星酒店(Hotel Sahara Star-Mumbai Airport)(92028864)</t>
  </si>
  <si>
    <t>客房&lt;2人入住&gt;</t>
  </si>
  <si>
    <t>LIYANAGE/DHWANI BANDUSENA</t>
  </si>
  <si>
    <t xml:space="preserve">3333970	</t>
  </si>
  <si>
    <t xml:space="preserve">7812798	</t>
  </si>
  <si>
    <t xml:space="preserve">999224028920735	</t>
  </si>
  <si>
    <t>[马拉加]洛斯纳兰霍斯索霍精品酒店(Soho Boutique Los Naranjos)(55269827)</t>
  </si>
  <si>
    <t>标准双人房&lt;2人入住&gt;</t>
  </si>
  <si>
    <t>Rizk/Yara</t>
  </si>
  <si>
    <t xml:space="preserve">3334281	</t>
  </si>
  <si>
    <t xml:space="preserve">864672331	</t>
  </si>
  <si>
    <t xml:space="preserve">999224030158882	</t>
  </si>
  <si>
    <t>[威勒尔]里索威城堡酒店(Leasowe Castle Hotel)(97964557)</t>
  </si>
  <si>
    <t>标准双床房&lt;2人入住&gt;</t>
  </si>
  <si>
    <t>Monk/Alex</t>
  </si>
  <si>
    <t xml:space="preserve">3334602	</t>
  </si>
  <si>
    <t xml:space="preserve">999224031126722	</t>
  </si>
  <si>
    <t>[万象]老挝广场酒店(Lao Plaza Hotel)(55956419)</t>
  </si>
  <si>
    <t>豪华房 2张单人床&lt;2人入住&gt;&lt;不退款&gt;&lt;早餐&gt;</t>
  </si>
  <si>
    <t>KIM/KYUNGTAE</t>
  </si>
  <si>
    <t xml:space="preserve">3334970	</t>
  </si>
  <si>
    <t xml:space="preserve">999224032390395	</t>
  </si>
  <si>
    <t>[哥打京那巴鲁]明园酒店及公寓(Ming Garden Hotel &amp; Residences)(68031196)</t>
  </si>
  <si>
    <t>高级房&lt;2人入住&gt;&lt;不退款&gt;&lt;早餐&gt;</t>
  </si>
  <si>
    <t>MUHAMMAD IQBAL CHANDRA/MUHAMMAD TAUFIQ</t>
  </si>
  <si>
    <t xml:space="preserve">3335331	</t>
  </si>
  <si>
    <t xml:space="preserve">8619464	</t>
  </si>
  <si>
    <t xml:space="preserve">999224033350473	</t>
  </si>
  <si>
    <t>[卡拉米洛]马林海湾酒店(Marins Playa)(97638549)</t>
  </si>
  <si>
    <t>标准双人间&lt;2人入住&gt;&lt;不退款&gt;&lt;早餐&gt;</t>
  </si>
  <si>
    <t>MARTINEZ VIEIRA/JOSE MARIA,NADAL LAMBARRI/INES</t>
  </si>
  <si>
    <t xml:space="preserve">3335739	</t>
  </si>
  <si>
    <t xml:space="preserve">33708	</t>
  </si>
  <si>
    <t xml:space="preserve">999224033382206	</t>
  </si>
  <si>
    <t>Mercury City Facing Guest (Non-smoking) Room&lt;2人入住&gt;</t>
  </si>
  <si>
    <t>Mallick/Rajesh</t>
  </si>
  <si>
    <t xml:space="preserve">3335749	</t>
  </si>
  <si>
    <t xml:space="preserve">7814399	</t>
  </si>
  <si>
    <t xml:space="preserve">999224033659518	</t>
  </si>
  <si>
    <t>[曼谷]曼谷素坤逸11号智选假日酒店(Holiday Inn Express Bangkok Sukhumvit 11)(55312079)</t>
  </si>
  <si>
    <t>WU/MINGZHI</t>
  </si>
  <si>
    <t xml:space="preserve">3335846	</t>
  </si>
  <si>
    <t xml:space="preserve">酒店前台fraya女士确认	</t>
  </si>
  <si>
    <t xml:space="preserve">999224033683843	</t>
  </si>
  <si>
    <t>[卢克索]艾博特尔卢克索酒店(Iberotel Luxor)(55920061)</t>
  </si>
  <si>
    <t>高级双人床房&lt;2人入住&gt;&lt;不退款&gt;&lt;早餐&gt;</t>
  </si>
  <si>
    <t>Lopez/Luz,Lopez/Luz</t>
  </si>
  <si>
    <t xml:space="preserve">3335864	</t>
  </si>
  <si>
    <t xml:space="preserve">482947	</t>
  </si>
  <si>
    <t xml:space="preserve">999224033846218	</t>
  </si>
  <si>
    <t>[鸽子谷]针橡公园大道旅馆(Smoky View Inn)(97965062)</t>
  </si>
  <si>
    <t>标准房, 2 张大床房&lt;2人入住&gt;&lt;早餐&gt;</t>
  </si>
  <si>
    <t>Schirra/Jim</t>
  </si>
  <si>
    <t xml:space="preserve">3335982	</t>
  </si>
  <si>
    <t xml:space="preserve">999224034117265	</t>
  </si>
  <si>
    <t>[圣地亚哥]拉霍亚埃斯坦守Spa酒店(Estancia La Jolla Hotel &amp; Spa)(55733175)</t>
  </si>
  <si>
    <t>豪华特大床房&lt;2人入住&gt;</t>
  </si>
  <si>
    <t>Park/Howard Young,Yang/Regina</t>
  </si>
  <si>
    <t xml:space="preserve">3336148	</t>
  </si>
  <si>
    <t xml:space="preserve">12323SE211352(Room1)12323SE211353(Room2)	</t>
  </si>
  <si>
    <t xml:space="preserve">999224034457605	</t>
  </si>
  <si>
    <t>[米兰]卡沃尔酒店(Hotel Cavour)(55414333)</t>
  </si>
  <si>
    <t>经典双床房&lt;2人入住&gt;&lt;早餐&gt;</t>
  </si>
  <si>
    <t>DONG/YEWEN,CHEN/LICHENG</t>
  </si>
  <si>
    <t xml:space="preserve">3336276	</t>
  </si>
  <si>
    <t xml:space="preserve">1502533939	</t>
  </si>
  <si>
    <t xml:space="preserve">24034466104	</t>
  </si>
  <si>
    <t>[罗克维尔]洛克维尔酒店 - 华美达酒店(The Rockville Hotel, a Ramada by Wyndham)(55812395)</t>
  </si>
  <si>
    <t>WEN/YUCHEN</t>
  </si>
  <si>
    <t xml:space="preserve">3336280	</t>
  </si>
  <si>
    <t xml:space="preserve">999224034916088	</t>
  </si>
  <si>
    <t>[奇克托瓦加]布法罗机场奇克托瓦加住宿及套房酒店(Sleep Inn &amp; Suites Buffalo Airport)(55254352)</t>
  </si>
  <si>
    <t>套房（2张双人床）&lt;2人入住&gt;&lt;不退款&gt;&lt;早餐&gt;</t>
  </si>
  <si>
    <t>YUAN/QINGGUO</t>
  </si>
  <si>
    <t xml:space="preserve">3336525	</t>
  </si>
  <si>
    <t xml:space="preserve">999224035989970	</t>
  </si>
  <si>
    <t>[圣莫尼卡]圣莫妮卡普罗佩尔酒店(Santa Monica Proper Hotel)(90198128)</t>
  </si>
  <si>
    <t>Deluxe Room, 1 Queen Bed, Non Smoking (Landmark)&lt;2人入住&gt;</t>
  </si>
  <si>
    <t>LIU/YINGYING</t>
  </si>
  <si>
    <t xml:space="preserve">97808934	</t>
  </si>
  <si>
    <t xml:space="preserve">999224046437509	</t>
  </si>
  <si>
    <t>[斯特拉斯堡]斯特拉斯堡城市公寓(City Residence Access Strasbourg)(89917593)</t>
  </si>
  <si>
    <t>工作室2双床&lt;2人入住&gt;&lt;不退款&gt;</t>
  </si>
  <si>
    <t>CHENNA/NADA,BERTOLLOTI/ELODIE</t>
  </si>
  <si>
    <t xml:space="preserve">3339289	</t>
  </si>
  <si>
    <t xml:space="preserve">17928497	</t>
  </si>
  <si>
    <t xml:space="preserve">999224047527277	</t>
  </si>
  <si>
    <t>[南雅加达]古纳瓦尔曼酒店(The Gunawarman)(55639755)</t>
  </si>
  <si>
    <t>Mansard房&lt;2人入住&gt;&lt;不退款&gt;</t>
  </si>
  <si>
    <t>REKSADINATA/GUNAWAN,TJAUW/BIE KIAT</t>
  </si>
  <si>
    <t xml:space="preserve">3339722	</t>
  </si>
  <si>
    <t xml:space="preserve">45271 &amp; 45270	</t>
  </si>
  <si>
    <t xml:space="preserve">999224047940204	</t>
  </si>
  <si>
    <t>[托雷翁]托雷翁加莱里亚斯圣日酒店(Fiesta Inn Torreon Galerias)(70393624)</t>
  </si>
  <si>
    <t>高级房间&lt;2人入住&gt;</t>
  </si>
  <si>
    <t>Rosas/Alejandra</t>
  </si>
  <si>
    <t xml:space="preserve">3339915	</t>
  </si>
  <si>
    <t xml:space="preserve">R004650630	</t>
  </si>
  <si>
    <t xml:space="preserve">999224048008085	</t>
  </si>
  <si>
    <t>[热那亚]热那亚贝洛酒店(Ostello Bello Genova)(56128365)</t>
  </si>
  <si>
    <t>双人房间&lt;2人入住&gt;&lt;不退款&gt;</t>
  </si>
  <si>
    <t>Akbarzadeh/Hassan</t>
  </si>
  <si>
    <t xml:space="preserve">3339975	</t>
  </si>
  <si>
    <t xml:space="preserve">865303991	</t>
  </si>
  <si>
    <t xml:space="preserve">999224048143002	</t>
  </si>
  <si>
    <t>WONG/KEE TAT</t>
  </si>
  <si>
    <t xml:space="preserve">3340054	</t>
  </si>
  <si>
    <t xml:space="preserve">99252464	</t>
  </si>
  <si>
    <t xml:space="preserve">999224049691537	</t>
  </si>
  <si>
    <t>[吉隆坡]凯尔文漩涡 Klcc 套房酒店(Vortex Klcc Hotel Suites By Kelvin)(90394232)</t>
  </si>
  <si>
    <t>3卧舒适公寓&lt;2人入住&gt;&lt;不退款&gt;</t>
  </si>
  <si>
    <t>Li/Yang,Li/Shaopeng</t>
  </si>
  <si>
    <t xml:space="preserve">3340603	</t>
  </si>
  <si>
    <t xml:space="preserve">7820969	</t>
  </si>
  <si>
    <t xml:space="preserve">999224051098081	</t>
  </si>
  <si>
    <t>[曼谷]素万那普法义公寓式酒店(At Residence Suvarnabhumi Hotel)(90396268)</t>
  </si>
  <si>
    <t>豪华双床房&lt;2人入住&gt;</t>
  </si>
  <si>
    <t>PRAMUKKUL/PREEYA,CHUTASILP/DUANGRAT</t>
  </si>
  <si>
    <t xml:space="preserve">3341131	</t>
  </si>
  <si>
    <t xml:space="preserve">24192122	</t>
  </si>
  <si>
    <t xml:space="preserve">999224052833085	</t>
  </si>
  <si>
    <t>[巴厘岛]时尚爱情F酒店(Fashion Hotel Legian)(55812315)</t>
  </si>
  <si>
    <t>高级房&lt;2人入住&gt;&lt;不退款&gt;</t>
  </si>
  <si>
    <t>KLEPIKOV/ALEKSANDR</t>
  </si>
  <si>
    <t xml:space="preserve">3342186	</t>
  </si>
  <si>
    <t xml:space="preserve">138152	</t>
  </si>
  <si>
    <t xml:space="preserve">999224056002967	</t>
  </si>
  <si>
    <t>[吉隆坡]吉隆坡中心都会酒店(Metro Hotel @ KL Sentral)(55426435)</t>
  </si>
  <si>
    <t>SITI/SITI NUR RADHIAH</t>
  </si>
  <si>
    <t xml:space="preserve">3342592	</t>
  </si>
  <si>
    <t xml:space="preserve">DEB230508190451759	</t>
  </si>
  <si>
    <t xml:space="preserve">999224057861527	</t>
  </si>
  <si>
    <t>[吉隆坡]吉隆坡皇家酒店(Hotel Royal Kuala Lumpur)(55451671)</t>
  </si>
  <si>
    <t>豪华双人床或双床房&lt;2人入住&gt;&lt;不退款&gt;</t>
  </si>
  <si>
    <t>RAHMAN/AZUDDIN</t>
  </si>
  <si>
    <t xml:space="preserve">3342936	</t>
  </si>
  <si>
    <t xml:space="preserve">1887654	</t>
  </si>
  <si>
    <t xml:space="preserve">999224058185226	</t>
  </si>
  <si>
    <t>[朗西]日内瓦温德姆华美达酒店(Ramada Encore by Wyndham Geneva)(60514439)</t>
  </si>
  <si>
    <t>标准双人床房&lt;2人入住&gt;&lt;不退款&gt;</t>
  </si>
  <si>
    <t>Varone/Maxime Pascal</t>
  </si>
  <si>
    <t xml:space="preserve">3343110	</t>
  </si>
  <si>
    <t xml:space="preserve">999224058358387	</t>
  </si>
  <si>
    <t>[三宝垄]三宝拢拉查艺术精品酒店(Radja Art and Boutique Hotel Simpang Lima)(95687590)</t>
  </si>
  <si>
    <t>高级房, 1 张双人床或 2 张单人床&lt;2人入住&gt;&lt;不退款&gt;</t>
  </si>
  <si>
    <t>CANDRA/ALEX ARDIANTO</t>
  </si>
  <si>
    <t xml:space="preserve">3343132	</t>
  </si>
  <si>
    <t xml:space="preserve">62370 by ms. abel (rcpt)	</t>
  </si>
  <si>
    <t xml:space="preserve">999224058629398	</t>
  </si>
  <si>
    <t>[普吉岛]皇家天堂酒店(The Royal Paradise Hotel &amp; Spa)(56196603)</t>
  </si>
  <si>
    <t>天堂翼豪华房&lt;2人入住&gt;</t>
  </si>
  <si>
    <t>XU/SHUAI</t>
  </si>
  <si>
    <t xml:space="preserve">3343182	</t>
  </si>
  <si>
    <t xml:space="preserve">-5057276	</t>
  </si>
  <si>
    <t xml:space="preserve">999224059436987	</t>
  </si>
  <si>
    <t>[格伦科夫]格伦科夫宅邸酒店(The Mansion at Glen Cove)(96748185)</t>
  </si>
  <si>
    <t>奢华2张双人床房&lt;2人入住&gt;&lt;早餐&gt;</t>
  </si>
  <si>
    <t>Sheldon/Marcia</t>
  </si>
  <si>
    <t xml:space="preserve">3343343	</t>
  </si>
  <si>
    <t xml:space="preserve">48055	</t>
  </si>
  <si>
    <t xml:space="preserve">999224060171883	</t>
  </si>
  <si>
    <t>[曼谷]萨拉丁伊斯 - 埃塔斯酒店(AT EASE saladaeng by AETAS)(60514132)</t>
  </si>
  <si>
    <t>高级大床房&lt;2人入住&gt;&lt;不退款&gt;</t>
  </si>
  <si>
    <t>DONG/PENG</t>
  </si>
  <si>
    <t xml:space="preserve">3343566	</t>
  </si>
  <si>
    <t xml:space="preserve">-5119933	</t>
  </si>
  <si>
    <t xml:space="preserve">999224061950776	</t>
  </si>
  <si>
    <t>[阿什福德]盖特威旅馆和小屋(Gateway Inn &amp; Cabins)(89918389)</t>
  </si>
  <si>
    <t>豪华别墅2张双人床&lt;2人入住&gt;&lt;不退款&gt;</t>
  </si>
  <si>
    <t>WALSH/MICHAEL</t>
  </si>
  <si>
    <t xml:space="preserve">3344262	</t>
  </si>
  <si>
    <t xml:space="preserve">5419115	</t>
  </si>
  <si>
    <t xml:space="preserve">999224065185321	</t>
  </si>
  <si>
    <t>[吉隆坡]吉隆坡弗拉斯尔商业园区戴斯套房酒店(Days Hotel &amp; Suites by Wyndham Fraser Business Park)(77366173)</t>
  </si>
  <si>
    <t>高级房, 2 张单人床房&lt;2人入住&gt;&lt;早餐&gt;</t>
  </si>
  <si>
    <t>LIM/MASZ</t>
  </si>
  <si>
    <t xml:space="preserve">3345293	</t>
  </si>
  <si>
    <t xml:space="preserve">999224065362957	</t>
  </si>
  <si>
    <t>[依斯干达公主城]特立尼达公主港套房酒店(Trinidad Suites Puteri Harbour)(94358580)</t>
  </si>
  <si>
    <t>行政工作室&lt;2人入住&gt;&lt;不退款&gt;&lt;早餐&gt;</t>
  </si>
  <si>
    <t>BINTI JAMIL/SITI FAZILLA</t>
  </si>
  <si>
    <t xml:space="preserve">3345336	</t>
  </si>
  <si>
    <t xml:space="preserve">13546	</t>
  </si>
  <si>
    <t xml:space="preserve">999224065669958	</t>
  </si>
  <si>
    <t>[日惹]盖亚科兹摩酒店(Gaia Cosmo Hotel)(91808830)</t>
  </si>
  <si>
    <t>角套房&lt;2人入住&gt;&lt;不退款&gt;&lt;早餐&gt;</t>
  </si>
  <si>
    <t>Saputrac/Mr Dedek</t>
  </si>
  <si>
    <t xml:space="preserve">3345473	</t>
  </si>
  <si>
    <t xml:space="preserve"> Mr  Tian	</t>
  </si>
  <si>
    <t xml:space="preserve">999224065740106	</t>
  </si>
  <si>
    <t>[大山脚]槟城标致酒店 (槟城对抗新冠肺炎认证)(Iconic Hotel Penang (PenangFightCovid-19 Certified))(55665954)</t>
  </si>
  <si>
    <t>YAN/YONGWEN</t>
  </si>
  <si>
    <t xml:space="preserve">3345493	</t>
  </si>
  <si>
    <t>过时取消</t>
  </si>
  <si>
    <t xml:space="preserve">999224074830339	</t>
  </si>
  <si>
    <t>[吉隆坡]吉隆坡帝皇精品酒店(de King Boutique Hotel KLCC)(55694606)</t>
  </si>
  <si>
    <t>高级三人房&lt;2人入住&gt;&lt;早餐&gt;</t>
  </si>
  <si>
    <t>He/Zinan,He/Zinan</t>
  </si>
  <si>
    <t xml:space="preserve">3347662	</t>
  </si>
  <si>
    <t xml:space="preserve">999224075771286	</t>
  </si>
  <si>
    <t>[中雅加达]丹那阿邦至爱酒店 - 赛德恩格(Favehotel Tanah Abang - Cideng)(55611732)</t>
  </si>
  <si>
    <t>致爱房&lt;2人入住&gt;&lt;不退款&gt;&lt;早餐&gt;</t>
  </si>
  <si>
    <t>BAHARUDDIN/BAHARUDDIN</t>
  </si>
  <si>
    <t xml:space="preserve">3348010	</t>
  </si>
  <si>
    <t xml:space="preserve">RZ-5809472(Room1)RZ-5809480(Room2)RZ-5809484(Room3)	</t>
  </si>
  <si>
    <t xml:space="preserve">999224075991953	</t>
  </si>
  <si>
    <t>[波尔图]波尔图文奇酒店(Vincci Porto)(55822150)</t>
  </si>
  <si>
    <t>Bellotti/Guido</t>
  </si>
  <si>
    <t xml:space="preserve">3348072	</t>
  </si>
  <si>
    <t xml:space="preserve">7508630	</t>
  </si>
  <si>
    <t xml:space="preserve">999224077464199	</t>
  </si>
  <si>
    <t>[普吉岛]塞卡精品度假酒店(Seeka Boutique Resort)(90400384)</t>
  </si>
  <si>
    <t>标准房&lt;2人入住&gt;</t>
  </si>
  <si>
    <t>Li/yanxin,Li/Yanxin</t>
  </si>
  <si>
    <t xml:space="preserve">3348708	</t>
  </si>
  <si>
    <t xml:space="preserve">41834281	</t>
  </si>
  <si>
    <t xml:space="preserve">999224078035389	</t>
  </si>
  <si>
    <t>[伯茨-奥申维尤]安科比奇旅馆(Anchor Beach Inn)(90401215)</t>
  </si>
  <si>
    <t>标准间1张大床&lt;2人入住&gt;&lt;早餐&gt;</t>
  </si>
  <si>
    <t>Saunders/Linds</t>
  </si>
  <si>
    <t xml:space="preserve">3348863	</t>
  </si>
  <si>
    <t xml:space="preserve">21295718	</t>
  </si>
  <si>
    <t xml:space="preserve">999224078840675	</t>
  </si>
  <si>
    <t>[新加坡]新加坡柏伟诗酒店(Park Regis Singapore)(68031189)</t>
  </si>
  <si>
    <t>公园标准房（1张大床）&lt;2人入住&gt;&lt;不退款&gt;</t>
  </si>
  <si>
    <t>SUSANTO/ARDY,CHEONG/HAZEL KAI QI</t>
  </si>
  <si>
    <t xml:space="preserve">3349176	</t>
  </si>
  <si>
    <t xml:space="preserve">-6176296	</t>
  </si>
  <si>
    <t xml:space="preserve">999224080130924	</t>
  </si>
  <si>
    <t>[中雅加达]雅加达费尔蒙酒店(Fairmont Jakarta)(55598981)</t>
  </si>
  <si>
    <t>费尔蒙特大床房&lt;1&gt;&lt;2人入住&gt;&lt;不退款&gt;&lt;早餐&gt;</t>
  </si>
  <si>
    <t>GUSTAF/IVAN</t>
  </si>
  <si>
    <t xml:space="preserve">3349615	</t>
  </si>
  <si>
    <t xml:space="preserve">报客人姓名办理入住	</t>
  </si>
  <si>
    <t xml:space="preserve">999224080272641	</t>
  </si>
  <si>
    <t>[阿布西康]阿布西肯大西洋城旅客之家酒店(Travelodge by Wyndham Absecon Atlantic City)(90378923)</t>
  </si>
  <si>
    <t>2张大床房(无烟)&lt;2人入住&gt;&lt;不退款&gt;</t>
  </si>
  <si>
    <t>DUAN/YUCHEN</t>
  </si>
  <si>
    <t xml:space="preserve">3349660	</t>
  </si>
  <si>
    <t xml:space="preserve">999224081615362	</t>
  </si>
  <si>
    <t>1号工作室双人床&lt;2人入住&gt;&lt;不退款&gt;</t>
  </si>
  <si>
    <t>BOLLOT/MARIE</t>
  </si>
  <si>
    <t xml:space="preserve">3350206	</t>
  </si>
  <si>
    <t xml:space="preserve">17960819	</t>
  </si>
  <si>
    <t xml:space="preserve">999224082035779	</t>
  </si>
  <si>
    <t>[亚罗士打]莱维拉治商务酒店（班达尔巴鲁美贡）(The Leverage Business Hotel - Bandar Baru Mergong)(91545011)</t>
  </si>
  <si>
    <t>高级双床房&lt;2人入住&gt;</t>
  </si>
  <si>
    <t>BIN SAAD/JAMALUDIN</t>
  </si>
  <si>
    <t xml:space="preserve">3350497	</t>
  </si>
  <si>
    <t xml:space="preserve">6285388	</t>
  </si>
  <si>
    <t xml:space="preserve">999224087367926	</t>
  </si>
  <si>
    <t>一卧室公寓&lt;2人入住&gt;&lt;不退款&gt;&lt;早餐&gt;</t>
  </si>
  <si>
    <t>Forzoni/Francesca</t>
  </si>
  <si>
    <t xml:space="preserve">3351895	</t>
  </si>
  <si>
    <t xml:space="preserve">-6392008	</t>
  </si>
  <si>
    <t xml:space="preserve">999224088113771	</t>
  </si>
  <si>
    <t>[里斯本]VIP行政伊甸园公寓式酒店(VIP Executive Éden Aparthotel)(55367584)</t>
  </si>
  <si>
    <t>一室房&lt;2人入住&gt;&lt;不退款&gt;</t>
  </si>
  <si>
    <t>Selge/Diane</t>
  </si>
  <si>
    <t xml:space="preserve">3352072	</t>
  </si>
  <si>
    <t xml:space="preserve">999224089163418	</t>
  </si>
  <si>
    <t>[云顶高原]至尊玖霄明阁大酒店(Grand Ion Delemen Hotel)(55967875)</t>
  </si>
  <si>
    <t>一室房&lt;2人入住&gt;&lt;早餐&gt;</t>
  </si>
  <si>
    <t>RAMLI/MOHD IKRAM</t>
  </si>
  <si>
    <t xml:space="preserve">3352226	</t>
  </si>
  <si>
    <t xml:space="preserve">26984670	</t>
  </si>
  <si>
    <t xml:space="preserve">999224089292754	</t>
  </si>
  <si>
    <t>[芭堤雅]芭堤雅盛泰澜幻影海滩度假村(Centara Grand Mirage Beach Resort Pattaya)(55944828)</t>
  </si>
  <si>
    <t>豪华海景大床房&lt;2人入住&gt;&lt;不退款&gt;</t>
  </si>
  <si>
    <t>FANG/YUHAO,SONG/WEIJIA</t>
  </si>
  <si>
    <t xml:space="preserve">3352243	</t>
  </si>
  <si>
    <t xml:space="preserve">999224090307924	</t>
  </si>
  <si>
    <t>[巴彦勒巴]槟城拉亚酒店(Raia Inn Penang)(68545229)</t>
  </si>
  <si>
    <t>特级双人房&lt;2人入住&gt;&lt;不退款&gt;</t>
  </si>
  <si>
    <t>HAMIDON/MD USLIM</t>
  </si>
  <si>
    <t xml:space="preserve">3352532	</t>
  </si>
  <si>
    <t xml:space="preserve">999224090538971	</t>
  </si>
  <si>
    <t>[科尼尔德拉弗特拉]格兰康尼尔水疗时尚酒店(Hipotels Gran Conil &amp; Spa)(96747543)</t>
  </si>
  <si>
    <t>双室正面海景&lt;2人入住&gt;&lt;不退款&gt;&lt;早餐&gt;</t>
  </si>
  <si>
    <t>Alvarez Campos/Antonio Jose</t>
  </si>
  <si>
    <t xml:space="preserve">3352586	</t>
  </si>
  <si>
    <t xml:space="preserve">2928640	</t>
  </si>
  <si>
    <t xml:space="preserve">999224091234259	</t>
  </si>
  <si>
    <t>[南雅加达]阿斯顿尊荣西马图庞及会议中心(Aston Priority Simatupang Hotel and Conference Center)(60493997)</t>
  </si>
  <si>
    <t>豪华大号床房&lt;2人入住&gt;&lt;不退款&gt;</t>
  </si>
  <si>
    <t>Susetyowati/Neny</t>
  </si>
  <si>
    <t xml:space="preserve">3352886	</t>
  </si>
  <si>
    <t xml:space="preserve">26987327	</t>
  </si>
  <si>
    <t xml:space="preserve">999224091267268	</t>
  </si>
  <si>
    <t>[吉隆坡]B公园酒店(Innb Park Hotel)(55812139)</t>
  </si>
  <si>
    <t>KOON/WEIFONG</t>
  </si>
  <si>
    <t xml:space="preserve">3352893	</t>
  </si>
  <si>
    <t xml:space="preserve">KELLYCHARGED145TRXN105811MAY23	</t>
  </si>
  <si>
    <t xml:space="preserve">999224092003809	</t>
  </si>
  <si>
    <t>[河内]河内V-House 5 工作室公寓(V House 5 Serviced Apartment)(90388596)</t>
  </si>
  <si>
    <t>标准工作室&lt;2人入住&gt;&lt;不退款&gt;</t>
  </si>
  <si>
    <t>BAK/JUNHYEON,LEE/DONG KWAN</t>
  </si>
  <si>
    <t xml:space="preserve">3353280	</t>
  </si>
  <si>
    <t xml:space="preserve">999224092077265	</t>
  </si>
  <si>
    <t>[开罗]开罗托里普尔加拉酒店(Tolip El Galaa Cairo Hotel)(55542851)</t>
  </si>
  <si>
    <t>CHEN/HONGSHI</t>
  </si>
  <si>
    <t xml:space="preserve">3353308	</t>
  </si>
  <si>
    <t xml:space="preserve">999224092142297	</t>
  </si>
  <si>
    <t>双床开放式客房带小厨房&lt;2人入住&gt;&lt;不退款&gt;</t>
  </si>
  <si>
    <t>MOISSONNIER/SEBASTIEN</t>
  </si>
  <si>
    <t xml:space="preserve">3353336	</t>
  </si>
  <si>
    <t xml:space="preserve">999224092464930	</t>
  </si>
  <si>
    <t>[帕岸岛]月长石别墅酒店(Moonstone Studio)(96748107)</t>
  </si>
  <si>
    <t>工作室公寓&lt;2人入住&gt;&lt;不退款&gt;</t>
  </si>
  <si>
    <t>KATEE/PRASERT</t>
  </si>
  <si>
    <t xml:space="preserve">3353460	</t>
  </si>
  <si>
    <t xml:space="preserve">98432426	</t>
  </si>
  <si>
    <t xml:space="preserve">999224092476553	</t>
  </si>
  <si>
    <t>[博卡拉顿]博卡－拉顿大学区凯艺酒店(Quality Inn Boca Raton University Area)(95386562)</t>
  </si>
  <si>
    <t>标准房, 1 张大床房&lt;2人入住&gt;&lt;不退款&gt;&lt;早餐&gt;</t>
  </si>
  <si>
    <t>Johnson/Titus</t>
  </si>
  <si>
    <t xml:space="preserve">3353466	</t>
  </si>
  <si>
    <t xml:space="preserve">999224092550398	</t>
  </si>
  <si>
    <t>[拉斯维加斯]拉斯维加斯马戏团娱乐场酒店(Circus Circus Hotel, Casino &amp; Theme Park)(60480200)</t>
  </si>
  <si>
    <t>Skyrise Family Tower Double Queen Room&lt;2人入住&gt;&lt;不退款&gt;</t>
  </si>
  <si>
    <t>TRUJILLO/YOTCEL</t>
  </si>
  <si>
    <t xml:space="preserve">3353506	</t>
  </si>
  <si>
    <t xml:space="preserve">010oIvf211	</t>
  </si>
  <si>
    <t xml:space="preserve">999224092562600	</t>
  </si>
  <si>
    <t>[迪拜]迪拜五号朱美拉棕榈酒店(Five Palm Jumeirah Dubai)(55831874)</t>
  </si>
  <si>
    <t>四卧套房&lt;2人入住&gt;&lt;不退款&gt;</t>
  </si>
  <si>
    <t>Alshehri/Faisal</t>
  </si>
  <si>
    <t xml:space="preserve">3353520	</t>
  </si>
  <si>
    <t xml:space="preserve">130349123	</t>
  </si>
  <si>
    <t xml:space="preserve">999224092723600	</t>
  </si>
  <si>
    <t>[吉恩]普里姆谷娱乐场度假村(Primm Valley Resort &amp; Casino)(70394869)</t>
  </si>
  <si>
    <t>客房2张大床&lt;2人入住&gt;&lt;不退款&gt;</t>
  </si>
  <si>
    <t>REYES/ESMERALDA</t>
  </si>
  <si>
    <t xml:space="preserve">3353626	</t>
  </si>
  <si>
    <t xml:space="preserve">-6711219	</t>
  </si>
  <si>
    <t xml:space="preserve">999224092723955	</t>
  </si>
  <si>
    <t>[纽约]爱迪生时代广场酒店(Hotel Edison Times Square)(55694551)</t>
  </si>
  <si>
    <t>经典大床房&lt;2人入住&gt;&lt;不退款&gt;</t>
  </si>
  <si>
    <t>PUGH/MAXINE</t>
  </si>
  <si>
    <t xml:space="preserve">3353627	</t>
  </si>
  <si>
    <t xml:space="preserve">999224092898829	</t>
  </si>
  <si>
    <t>[马六甲]惠勝酒店(Hatten Hotel Melaka)(55328727)</t>
  </si>
  <si>
    <t>豪华套房&lt;2人入住&gt;&lt;不退款&gt;</t>
  </si>
  <si>
    <t>HADIRAH/NUR</t>
  </si>
  <si>
    <t xml:space="preserve">3353716	</t>
  </si>
  <si>
    <t xml:space="preserve">266525863	</t>
  </si>
  <si>
    <t xml:space="preserve">999224094641869	</t>
  </si>
  <si>
    <t>[丹戎本雅]洪腾海滨酒店 (槟城对抗新冠肺炎认证)(Hompton by The Beach Penang)(68031154)</t>
  </si>
  <si>
    <t>豪华双床房&lt;2人入住&gt;&lt;不退款&gt;</t>
  </si>
  <si>
    <t>Saidin/Aida Kartini</t>
  </si>
  <si>
    <t xml:space="preserve">3354265	</t>
  </si>
  <si>
    <t xml:space="preserve">DEB230511105015630	</t>
  </si>
  <si>
    <t xml:space="preserve">999224096860746	</t>
  </si>
  <si>
    <t>[马德里]马德里机场尊贵旅行者天空客房酒店(Air Rooms Madrid Airport by Premium Traveller)(55391512)</t>
  </si>
  <si>
    <t>行政客房&lt;2人入住&gt;&lt;不退款&gt;</t>
  </si>
  <si>
    <t>Panichelli/Marcela</t>
  </si>
  <si>
    <t xml:space="preserve">1683784710339	</t>
  </si>
  <si>
    <t xml:space="preserve">999224098060703	</t>
  </si>
  <si>
    <t>[曼谷]拉查达雅庭13公寓式酒店(The Atrium Ratchada 13)(90351625)</t>
  </si>
  <si>
    <t>LIN/CHENG HUNG,DONG/PING</t>
  </si>
  <si>
    <t xml:space="preserve">3355649	</t>
  </si>
  <si>
    <t xml:space="preserve">1075289122	</t>
  </si>
  <si>
    <t xml:space="preserve">999224098097089	</t>
  </si>
  <si>
    <t>[曼谷]曼谷丽笙世嘉酒店(Radisson Blu Plaza Bangkok)(55862059)</t>
  </si>
  <si>
    <t>ZHANG/XUESONG,ZHANG/GUIYIN</t>
  </si>
  <si>
    <t xml:space="preserve">3355661	</t>
  </si>
  <si>
    <t xml:space="preserve">DEB230511154607124	</t>
  </si>
  <si>
    <t xml:space="preserve">999224098322368	</t>
  </si>
  <si>
    <t>[伯恩仓]香港酒店(Hong Kong Hotel)(90400084)</t>
  </si>
  <si>
    <t>POH LEONG/WONG</t>
  </si>
  <si>
    <t xml:space="preserve">3355804	</t>
  </si>
  <si>
    <t xml:space="preserve">9149773381843	</t>
  </si>
  <si>
    <t xml:space="preserve">999224098645845	</t>
  </si>
  <si>
    <t>[安特卫普]银行酒店(Hotel Banks)(96314239)</t>
  </si>
  <si>
    <t>广场景高级房（带法式阳台）&lt;2人入住&gt;&lt;不退款&gt;&lt;早餐&gt;</t>
  </si>
  <si>
    <t>Hoogvliets/Jim</t>
  </si>
  <si>
    <t xml:space="preserve">3355916	</t>
  </si>
  <si>
    <t xml:space="preserve">43371119	</t>
  </si>
  <si>
    <t xml:space="preserve">999224098992273	</t>
  </si>
  <si>
    <t>[怡保]德波塔尼酒店(De Botani Hotel)(94360714)</t>
  </si>
  <si>
    <t>标准双人或双床间&lt;2人入住&gt;&lt;不退款&gt;</t>
  </si>
  <si>
    <t>KAREM/AHMAD ZULKHAIRI</t>
  </si>
  <si>
    <t xml:space="preserve">1075293342	</t>
  </si>
  <si>
    <t xml:space="preserve">999224099122868	</t>
  </si>
  <si>
    <t>[新山]新山晶冠酒店(Crystal Crown Hotel JB)(55289970)</t>
  </si>
  <si>
    <t>KOK/EDMUND</t>
  </si>
  <si>
    <t xml:space="preserve">3356219	</t>
  </si>
  <si>
    <t xml:space="preserve">999224099264591	</t>
  </si>
  <si>
    <t>[曼谷]拉玛二世公园村酒店(Park Village Rama II)(55280998)</t>
  </si>
  <si>
    <t>精致客房&lt;2人入住&gt;&lt;不退款&gt;</t>
  </si>
  <si>
    <t>YANG/BONING</t>
  </si>
  <si>
    <t xml:space="preserve">3356297	</t>
  </si>
  <si>
    <t xml:space="preserve">6980605	</t>
  </si>
  <si>
    <t xml:space="preserve">999224099809294	</t>
  </si>
  <si>
    <t>[芭堤雅]绿色公园度假酒店(The Green Park Resort)(55452302)</t>
  </si>
  <si>
    <t>池景高级房&lt;2人入住&gt;&lt;不退款&gt;&lt;早餐&gt;</t>
  </si>
  <si>
    <t>ZHAO/QI</t>
  </si>
  <si>
    <t xml:space="preserve">3356712	</t>
  </si>
  <si>
    <t xml:space="preserve">7840988	</t>
  </si>
  <si>
    <t xml:space="preserve">999224101298709	</t>
  </si>
  <si>
    <t>[宿务]宿务莱克斯酒店(Lex Hotel Cebu)(95386318)</t>
  </si>
  <si>
    <t>高级特大床房&lt;2人入住&gt;&lt;不退款&gt;</t>
  </si>
  <si>
    <t>HATTON/Martin</t>
  </si>
  <si>
    <t xml:space="preserve">3357832	</t>
  </si>
  <si>
    <t xml:space="preserve">8206271-3	</t>
  </si>
  <si>
    <t xml:space="preserve">999224101328309	</t>
  </si>
  <si>
    <t>[吉隆坡]吉隆坡希尔顿花园酒店北店(Hilton Garden Inn Kuala Lumpur Jalan Tuanku Abdul Rahman North)(55299338)</t>
  </si>
  <si>
    <t>大号床房&lt;2人入住&gt;&lt;不退款&gt;</t>
  </si>
  <si>
    <t>DANIAL/HADIFFDANIAL</t>
  </si>
  <si>
    <t xml:space="preserve">3357849	</t>
  </si>
  <si>
    <t xml:space="preserve">3378657006	</t>
  </si>
  <si>
    <t xml:space="preserve">999224101541922	</t>
  </si>
  <si>
    <t>[安养市]京畿道安阳市CS尊贵酒店(CS Premier Hotel)(77364146)</t>
  </si>
  <si>
    <t>HUANG/HUIPING,DENG/ZHUOREN</t>
  </si>
  <si>
    <t xml:space="preserve">3357961	</t>
  </si>
  <si>
    <t xml:space="preserve">23331242	</t>
  </si>
  <si>
    <t xml:space="preserve">999224101583353	</t>
  </si>
  <si>
    <t>[新山]新山成功滨水酒店(Berjaya Waterfront Hotel)(55439542)</t>
  </si>
  <si>
    <t>城景豪华房&lt;2人入住&gt;&lt;不退款&gt;&lt;早餐&gt;</t>
  </si>
  <si>
    <t>Teo/Tze Koon</t>
  </si>
  <si>
    <t xml:space="preserve">3357990	</t>
  </si>
  <si>
    <t xml:space="preserve">27011925	</t>
  </si>
  <si>
    <t xml:space="preserve">999224101450074	</t>
  </si>
  <si>
    <t>[华盛顿]蝾螈华盛顿特区酒店(Salamander Washington DC)(55707480)</t>
  </si>
  <si>
    <t>豪华特大床房&lt;2人入住&gt;&lt;不退款&gt;</t>
  </si>
  <si>
    <t>Obomanu/Deborah Bigby</t>
  </si>
  <si>
    <t xml:space="preserve">3357910	</t>
  </si>
  <si>
    <t xml:space="preserve">39941SE029575	</t>
  </si>
  <si>
    <t xml:space="preserve">999224101650997	</t>
  </si>
  <si>
    <t>[华欣]UR华欣私人酒店(UR the Private Hua Hin)(90206574)</t>
  </si>
  <si>
    <t>SEELAWONG/KARUNA</t>
  </si>
  <si>
    <t xml:space="preserve">3358023	</t>
  </si>
  <si>
    <t xml:space="preserve">1075306609	</t>
  </si>
  <si>
    <t xml:space="preserve">999224101461643	</t>
  </si>
  <si>
    <t>[蒙特利尔]圣保罗酒店(Hotel St Paul)(70391199)</t>
  </si>
  <si>
    <t>高级间 - 带2张双人床&lt;2人入住&gt;&lt;不退款&gt;</t>
  </si>
  <si>
    <t>Percy/Karen</t>
  </si>
  <si>
    <t xml:space="preserve">3357919	</t>
  </si>
  <si>
    <t xml:space="preserve">12449SE029321	</t>
  </si>
  <si>
    <t xml:space="preserve">999224106385516	</t>
  </si>
  <si>
    <t>[迪拜]迪拜市中心罗弗酒店(Rove Downtown)(68031193)</t>
  </si>
  <si>
    <t>越野房&lt;2人入住&gt;&lt;不退款&gt;</t>
  </si>
  <si>
    <t>HE/WEIBIN</t>
  </si>
  <si>
    <t xml:space="preserve">3358650	</t>
  </si>
  <si>
    <t xml:space="preserve">999224106550904	</t>
  </si>
  <si>
    <t>[曼谷]素坤逸2巷贝斯特韦斯特舒雅优质酒店(SureStay Plus Hotel by Best Western Sukhumvit 2)(55872534)</t>
  </si>
  <si>
    <t>WU/YAWEI</t>
  </si>
  <si>
    <t xml:space="preserve">3358690	</t>
  </si>
  <si>
    <t xml:space="preserve">999224106710136	</t>
  </si>
  <si>
    <t>[八打灵再也]一号大道酒店(One Avenue Hotel)(90352763)</t>
  </si>
  <si>
    <t>高级双人间 - 不设窗户&lt;2人入住&gt;&lt;不退款&gt;</t>
  </si>
  <si>
    <t>HIDAYAH/NOR</t>
  </si>
  <si>
    <t xml:space="preserve">3358723	</t>
  </si>
  <si>
    <t xml:space="preserve">1043645d357300796	</t>
  </si>
  <si>
    <t xml:space="preserve">999224109092804	</t>
  </si>
  <si>
    <t>[曼谷]娜娜酒店(Nana Hotel)(55439656)</t>
  </si>
  <si>
    <t>chen/xiaoyong,li/leitao</t>
  </si>
  <si>
    <t xml:space="preserve">3359348	</t>
  </si>
  <si>
    <t xml:space="preserve">999224109231259	</t>
  </si>
  <si>
    <t>[吉隆坡]吉隆坡美利亚酒店(Meliá Kuala Lumpur)(55665890)</t>
  </si>
  <si>
    <t>美利亚房&lt;2人入住&gt;&lt;不退款&gt;</t>
  </si>
  <si>
    <t>Miss/Debbysusanti</t>
  </si>
  <si>
    <t xml:space="preserve">3359380	</t>
  </si>
  <si>
    <t xml:space="preserve">999224109284167	</t>
  </si>
  <si>
    <t>[胡志明市]西贡日航酒店(Hotel Nikko Saigon)(55336977)</t>
  </si>
  <si>
    <t>豪华房（特大床）&lt;2人入住&gt;&lt;不退款&gt;</t>
  </si>
  <si>
    <t>URAYAMA/HIROSHI</t>
  </si>
  <si>
    <t xml:space="preserve">3359386	</t>
  </si>
  <si>
    <t xml:space="preserve">1395832_1395833_1395834	</t>
  </si>
  <si>
    <t xml:space="preserve">999224109659707	</t>
  </si>
  <si>
    <t>[马尼拉]马尼拉大剧院酒店(Manila Grand Opera Hotel)(55841700)</t>
  </si>
  <si>
    <t>尊贵双人房&lt;2人入住&gt;&lt;不退款&gt;&lt;早餐&gt;</t>
  </si>
  <si>
    <t>VENTURA/MERCEDITA ESGUERRA,VENTURA/JOSE ERIC INCLAVERO</t>
  </si>
  <si>
    <t xml:space="preserve">3359494	</t>
  </si>
  <si>
    <t xml:space="preserve">999224111420395	</t>
  </si>
  <si>
    <t>[拉斯维加斯]热带拉斯维加斯希尔顿逸林酒店(Tropicana Las Vegas - a DoubleTree by Hilton Hotel)(70391520)</t>
  </si>
  <si>
    <t>俱乐部塔楼特大床房&lt;2人入住&gt;&lt;不退款&gt;</t>
  </si>
  <si>
    <t>Thurman/Thomas</t>
  </si>
  <si>
    <t xml:space="preserve">3359869	</t>
  </si>
  <si>
    <t xml:space="preserve">92279783	</t>
  </si>
  <si>
    <t xml:space="preserve">999224112075654	</t>
  </si>
  <si>
    <t>[波哥大]GHL首都酒店(GHL Hotel Capital)(55414371)</t>
  </si>
  <si>
    <t>高级2张双人床房&lt;2人入住&gt;&lt;不退款&gt;&lt;早餐&gt;</t>
  </si>
  <si>
    <t>GAO/CHUNYU,CHEN/DEWEI</t>
  </si>
  <si>
    <t xml:space="preserve">3360041	</t>
  </si>
  <si>
    <t xml:space="preserve">RZ-7521765	</t>
  </si>
  <si>
    <t xml:space="preserve">999224112318184	</t>
  </si>
  <si>
    <t>[拉斯维加斯]雷鸟精品酒店(Thunderbird Boutique Hotel)(70393631)</t>
  </si>
  <si>
    <t>豪华客房1张特大床&lt;2人入住&gt;&lt;不退款&gt;</t>
  </si>
  <si>
    <t>Fouser/Devlin</t>
  </si>
  <si>
    <t xml:space="preserve">3360080	</t>
  </si>
  <si>
    <t xml:space="preserve">71350	</t>
  </si>
  <si>
    <t xml:space="preserve">999224113028457	</t>
  </si>
  <si>
    <t>[芭堤雅]芭堤雅南海滩科科特尔酒店(Kokotel Pattaya South Beach)(55451693)</t>
  </si>
  <si>
    <t>POORAPROM/NUTTIYA</t>
  </si>
  <si>
    <t xml:space="preserve">3360183	</t>
  </si>
  <si>
    <t xml:space="preserve">RZ-7541698	</t>
  </si>
  <si>
    <t xml:space="preserve">999224113504651	</t>
  </si>
  <si>
    <t>[Muja Muju]库苏曼尼卡拉大街酒店(Favehotel Kusumanegara)(55321060)</t>
  </si>
  <si>
    <t>趣味房&lt;2人入住&gt;&lt;不退款&gt;&lt;早餐&gt;</t>
  </si>
  <si>
    <t>WIDYANINGSIH/RINII</t>
  </si>
  <si>
    <t xml:space="preserve">3360337	</t>
  </si>
  <si>
    <t xml:space="preserve">27023286	</t>
  </si>
  <si>
    <t xml:space="preserve">999224113620665	</t>
  </si>
  <si>
    <t>[迈阿密]金普顿EPIC酒店(Kimpton Epic Hotel, an IHG Hotel)(55354612)</t>
  </si>
  <si>
    <t>基础房&lt;2人入住&gt;&lt;不退款&gt;</t>
  </si>
  <si>
    <t>Alfaro/Bryan Javier,Montiel/Leonela Vanessa</t>
  </si>
  <si>
    <t xml:space="preserve">3360353	</t>
  </si>
  <si>
    <t xml:space="preserve">61695322	</t>
  </si>
  <si>
    <t xml:space="preserve">999224114327452	</t>
  </si>
  <si>
    <t>[达拉斯]蔚景温德姆达拉斯爱田酒店(Wingate by Wyndham Dallas Love Field)(95139567)</t>
  </si>
  <si>
    <t>特大号床间&lt;2人入住&gt;&lt;不退款&gt;&lt;早餐&gt;</t>
  </si>
  <si>
    <t>OU/ZHIYONG</t>
  </si>
  <si>
    <t xml:space="preserve">3360456	</t>
  </si>
  <si>
    <t xml:space="preserve">142377516	</t>
  </si>
  <si>
    <t xml:space="preserve">999224114644260	</t>
  </si>
  <si>
    <t>[怡保]美露谷度假套房酒店(Meru Suites at Meru Valley Resort)(55812474)</t>
  </si>
  <si>
    <t>1间卧室标准套房&lt;2人入住&gt;&lt;不退款&gt;</t>
  </si>
  <si>
    <t>AIN/SURIAINI</t>
  </si>
  <si>
    <t xml:space="preserve">3360517	</t>
  </si>
  <si>
    <t xml:space="preserve">999224114829909	</t>
  </si>
  <si>
    <t>[罗托鲁瓦]苏迪马酒店(Sudima Hotel Lake Rotorua)(55320729)</t>
  </si>
  <si>
    <t>高级房, 1 张特大床&lt;2人入住&gt;&lt;不退款&gt;</t>
  </si>
  <si>
    <t>SINGH/IQBAL</t>
  </si>
  <si>
    <t xml:space="preserve">3360551	</t>
  </si>
  <si>
    <t xml:space="preserve">130433375	</t>
  </si>
  <si>
    <t xml:space="preserve">999224114852506	</t>
  </si>
  <si>
    <t>[泗务]居临酒店(Qu Lin Resident)(60494184)</t>
  </si>
  <si>
    <t>标准双人床房&lt;2人入住&gt;&lt;不退款&gt;&lt;早餐&gt;</t>
  </si>
  <si>
    <t>MISA/MOHD SUADI</t>
  </si>
  <si>
    <t xml:space="preserve">3360557	</t>
  </si>
  <si>
    <t xml:space="preserve">999224115061509	</t>
  </si>
  <si>
    <t>[普吉岛]普吉岛芭东度假酒店(Patong Resort Hotel)(55665911)</t>
  </si>
  <si>
    <t>高级房（中宾）&lt;2人入住&gt;&lt;不退款&gt;</t>
  </si>
  <si>
    <t>VELEZ/ALVARO</t>
  </si>
  <si>
    <t xml:space="preserve">3360592	</t>
  </si>
  <si>
    <t xml:space="preserve">酒店预订部wahara女士确认	</t>
  </si>
  <si>
    <t xml:space="preserve">999224115205937	</t>
  </si>
  <si>
    <t>[普吉岛]苏林海滩第六大道公寓式酒店(6th Avenue Surin Beach)(55653338)</t>
  </si>
  <si>
    <t>TORRALBA/MATHIAS</t>
  </si>
  <si>
    <t xml:space="preserve">3360618	</t>
  </si>
  <si>
    <t xml:space="preserve">1075326986	</t>
  </si>
  <si>
    <t xml:space="preserve">999224115410899	</t>
  </si>
  <si>
    <t>[合艾]旺季酒店(Hi Season Hotel)(92032505)</t>
  </si>
  <si>
    <t>标准三人间&lt;2人入住&gt;&lt;不退款&gt;</t>
  </si>
  <si>
    <t>ZAKARIA/ZULHAIRI</t>
  </si>
  <si>
    <t xml:space="preserve">3360645	</t>
  </si>
  <si>
    <t xml:space="preserve">-7574790	</t>
  </si>
  <si>
    <t xml:space="preserve">999224115528237	</t>
  </si>
  <si>
    <t>[曼谷]曼谷沙通智选假日酒店(Holiday Inn Express Bangkok Sathorn, an IHG Hotel)(55253984)</t>
  </si>
  <si>
    <t>标准房, 1 张大床&lt;2人入住&gt;&lt;不退款&gt;&lt;早餐&gt;</t>
  </si>
  <si>
    <t>ZHANG/PENG</t>
  </si>
  <si>
    <t xml:space="preserve">3360670	</t>
  </si>
  <si>
    <t xml:space="preserve">20408779	</t>
  </si>
  <si>
    <t xml:space="preserve">999224115803787	</t>
  </si>
  <si>
    <t>[海得拉巴]海得拉巴泰克城市柠檬树普瑞米尔酒店(Lemon Tree Premier Hitec City Hyderabad)(55542875)</t>
  </si>
  <si>
    <t>商务双人或双床间&lt;2人入住&gt;&lt;不退款&gt;</t>
  </si>
  <si>
    <t>KODURU/AJITH</t>
  </si>
  <si>
    <t xml:space="preserve">3360830	</t>
  </si>
  <si>
    <t xml:space="preserve">7846021	</t>
  </si>
  <si>
    <t xml:space="preserve">999224115998632	</t>
  </si>
  <si>
    <t>[西哈努克城]速卡海滩度假村(Sokha Beach Resort)(56140400)</t>
  </si>
  <si>
    <t>临海翼楼高级双人或双床间&lt;2人入住&gt;&lt;不退款&gt;&lt;早餐&gt;</t>
  </si>
  <si>
    <t>ZULKIFLI/SHALIN</t>
  </si>
  <si>
    <t xml:space="preserve">3360899	</t>
  </si>
  <si>
    <t xml:space="preserve">39658159	</t>
  </si>
  <si>
    <t xml:space="preserve">999224116192533	</t>
  </si>
  <si>
    <t>[古邦]克里斯塔尔酒店 库邦(Kristal Hotel Kupang)(55694584)</t>
  </si>
  <si>
    <t>MAULIDA/MAULIDA</t>
  </si>
  <si>
    <t xml:space="preserve">3360948	</t>
  </si>
  <si>
    <t xml:space="preserve">7846111	</t>
  </si>
  <si>
    <t xml:space="preserve">999224116372168	</t>
  </si>
  <si>
    <t>[哥打京那巴鲁]六十三酒店(Hotel Sixty3)(89918515)</t>
  </si>
  <si>
    <t>家庭豪华房&lt;4人入住&gt;&lt;不退款&gt;</t>
  </si>
  <si>
    <t>WANG/WEIQIAN,YU/ANRAN,YU/FEI,ZHOU/QI</t>
  </si>
  <si>
    <t xml:space="preserve">3361082	</t>
  </si>
  <si>
    <t xml:space="preserve">150742	</t>
  </si>
  <si>
    <t xml:space="preserve">999224118003059	</t>
  </si>
  <si>
    <t>[慕尼黑]阿德米瑞酒店(Hotel Admiral)(55337404)</t>
  </si>
  <si>
    <t>高级双人间 - 带阳台&lt;2人入住&gt;&lt;不退款&gt;&lt;早餐&gt;</t>
  </si>
  <si>
    <t>Mueller/Rene,Heider/Jens,Heider/Pascal</t>
  </si>
  <si>
    <t xml:space="preserve">3361678	</t>
  </si>
  <si>
    <t xml:space="preserve">-7639360	</t>
  </si>
  <si>
    <t xml:space="preserve">24118138793	</t>
  </si>
  <si>
    <t>[新加坡]新加坡柏薇罗切斯特酒店(Park Avenue Rochester (SG Clean))(55851955)</t>
  </si>
  <si>
    <t>特级双人房/双床房&lt;1人入住&gt;&lt;不退款&gt;</t>
  </si>
  <si>
    <t>ZHAO/XI</t>
  </si>
  <si>
    <t xml:space="preserve">3361703	</t>
  </si>
  <si>
    <t xml:space="preserve">1075337091	</t>
  </si>
  <si>
    <t xml:space="preserve">999224118297531	</t>
  </si>
  <si>
    <t>[南雅加达]美拉威 M 区高级酒店(D'Primahotel Melawai - Blok M)(55831806)</t>
  </si>
  <si>
    <t>RENI/ANITA</t>
  </si>
  <si>
    <t xml:space="preserve">3361737	</t>
  </si>
  <si>
    <t xml:space="preserve">1075337618	</t>
  </si>
  <si>
    <t xml:space="preserve">999224118763655	</t>
  </si>
  <si>
    <t>[West Pakulonan]加丁塞尔彭阿特里亚酒店(Atria Hotel Gading Serpong)(55841777)</t>
  </si>
  <si>
    <t>尊贵特大床房&lt;2人入住&gt;&lt;不退款&gt;&lt;早餐&gt;</t>
  </si>
  <si>
    <t>MARYADI/DEVIYANTI</t>
  </si>
  <si>
    <t xml:space="preserve">3361962	</t>
  </si>
  <si>
    <t xml:space="preserve">-7663586	</t>
  </si>
  <si>
    <t xml:space="preserve">999224118801809	</t>
  </si>
  <si>
    <t>zhang/yishu,jiang/teng,zhang/song</t>
  </si>
  <si>
    <t xml:space="preserve">3361968	</t>
  </si>
  <si>
    <t xml:space="preserve">HTL-WBD-406788255	</t>
  </si>
  <si>
    <t xml:space="preserve">999224118859964	</t>
  </si>
  <si>
    <t>[阿默斯特]红屋顶PLUS汽车旅馆 +布法罗大学 - 阿默斯特(Red Roof Plus+ University at Buffalo - Amherst)(91595333)</t>
  </si>
  <si>
    <t>标准房(特大床)&lt;2人入住&gt;&lt;不退款&gt;</t>
  </si>
  <si>
    <t>Massy/Nigel</t>
  </si>
  <si>
    <t xml:space="preserve">3361981	</t>
  </si>
  <si>
    <t xml:space="preserve">999224118978938	</t>
  </si>
  <si>
    <t>[马六甲]奥罗拉酒店(Aurora Hotel)(92029703)</t>
  </si>
  <si>
    <t>行政豪华双床房&lt;2人入住&gt;&lt;不退款&gt;</t>
  </si>
  <si>
    <t>WANG/XIANBIN</t>
  </si>
  <si>
    <t xml:space="preserve">3362017	</t>
  </si>
  <si>
    <t xml:space="preserve">9140166387897	</t>
  </si>
  <si>
    <t xml:space="preserve">999224118987929	</t>
  </si>
  <si>
    <t>[金边]桥牌俱乐部酒店(The Bridge Club)(55611856)</t>
  </si>
  <si>
    <t>CHEN/HONGTAO</t>
  </si>
  <si>
    <t xml:space="preserve">3362019	</t>
  </si>
  <si>
    <t xml:space="preserve">999224118993320	</t>
  </si>
  <si>
    <t>LEAK/DAVID CALEB</t>
  </si>
  <si>
    <t xml:space="preserve">3362022	</t>
  </si>
  <si>
    <t xml:space="preserve">23331268	</t>
  </si>
  <si>
    <t xml:space="preserve">999224119002880	</t>
  </si>
  <si>
    <t>高级客房&lt;2人入住&gt;&lt;不退款&gt;</t>
  </si>
  <si>
    <t xml:space="preserve">3362029	</t>
  </si>
  <si>
    <t xml:space="preserve">999224119074404	</t>
  </si>
  <si>
    <t>[莎阿南]梳邦机场方舟酒店(Ark Hotel Subang Airport)(89935512)</t>
  </si>
  <si>
    <t>NORMIZAL/SAIFUL AMRI</t>
  </si>
  <si>
    <t xml:space="preserve">3362054	</t>
  </si>
  <si>
    <t xml:space="preserve">999224119260996	</t>
  </si>
  <si>
    <t>ZHANG/ZHIXIA</t>
  </si>
  <si>
    <t xml:space="preserve">3362112	</t>
  </si>
  <si>
    <t xml:space="preserve">7677081	</t>
  </si>
  <si>
    <t xml:space="preserve">999224119402361	</t>
  </si>
  <si>
    <t>[南雅加达]阿莫斯舒适酒店及会议中心(Amos Cozy Hotel &amp; Convention Hall)(91811916)</t>
  </si>
  <si>
    <t>经典房&lt;2人入住&gt;&lt;不退款&gt;</t>
  </si>
  <si>
    <t>CANDRA ANANDA/SILVIA</t>
  </si>
  <si>
    <t xml:space="preserve">3362287	</t>
  </si>
  <si>
    <t xml:space="preserve">999224120108279	</t>
  </si>
  <si>
    <t>[福塔雷萨]科英布拉酒店(Hotel Coimbra)(90352321)</t>
  </si>
  <si>
    <t>SANTOS/FRANCIELE</t>
  </si>
  <si>
    <t xml:space="preserve">3362730	</t>
  </si>
  <si>
    <t xml:space="preserve">354601ID10283443	</t>
  </si>
  <si>
    <t xml:space="preserve">999224120327037	</t>
  </si>
  <si>
    <t>[曼谷]UHG四分之一沙拉铃酒店(The Quarter Saladaeng by Uhg - Formerly Siri Sathorn)(57284056)</t>
  </si>
  <si>
    <t>KLOMKEAW/SUTIDA</t>
  </si>
  <si>
    <t xml:space="preserve">3362821	</t>
  </si>
  <si>
    <t xml:space="preserve">999224120676869	</t>
  </si>
  <si>
    <t>Yuan/Yi</t>
  </si>
  <si>
    <t xml:space="preserve">3363113	</t>
  </si>
  <si>
    <t xml:space="preserve">39658229	</t>
  </si>
  <si>
    <t xml:space="preserve">999224120797117	</t>
  </si>
  <si>
    <t>[胡志明市]中央皇宫酒店(Central Palace Hotel)(55451625)</t>
  </si>
  <si>
    <t>豪华房&lt;1人入住&gt;&lt;不退款&gt;&lt;早餐&gt;</t>
  </si>
  <si>
    <t>XIE/XIAOFANG</t>
  </si>
  <si>
    <t xml:space="preserve">3363172	</t>
  </si>
  <si>
    <t xml:space="preserve">999224121024123	</t>
  </si>
  <si>
    <t>[多伦多]多伦多东湖景戴斯酒店(Days Inn by Wyndham Toronto East Lakeview)(70391895)</t>
  </si>
  <si>
    <t>大号床间 - 带两张大号床&lt;2人入住&gt;&lt;不退款&gt;&lt;早餐&gt;</t>
  </si>
  <si>
    <t>Zheng/Xiaohong</t>
  </si>
  <si>
    <t xml:space="preserve">3363429	</t>
  </si>
  <si>
    <t xml:space="preserve">999224121079414	</t>
  </si>
  <si>
    <t>[曼谷]UHG四分之一华蓝逢(The Quarter Hualamphong by UHG)(55328714)</t>
  </si>
  <si>
    <t>GAO/SAN</t>
  </si>
  <si>
    <t xml:space="preserve">3363452	</t>
  </si>
  <si>
    <t xml:space="preserve">999224121148853	</t>
  </si>
  <si>
    <t>[新山]美音酒店 - 新山金海湾店(Tune Hotel - Danga Bay Johor)(55345871)</t>
  </si>
  <si>
    <t>Kumar/Dinesh</t>
  </si>
  <si>
    <t xml:space="preserve">3363476	</t>
  </si>
  <si>
    <t xml:space="preserve">-7798788	</t>
  </si>
  <si>
    <t xml:space="preserve">999224121165060	</t>
  </si>
  <si>
    <t>[首尔]明洞镇24号旅馆(24 Guesthouse Myeongdong Town)(55779802)</t>
  </si>
  <si>
    <t>上下铺床房&lt;2人入住&gt;&lt;不退款&gt;</t>
  </si>
  <si>
    <t>XIE/WANTONG</t>
  </si>
  <si>
    <t xml:space="preserve">3363486	</t>
  </si>
  <si>
    <t xml:space="preserve">98530583	</t>
  </si>
  <si>
    <t xml:space="preserve">999224121343828	</t>
  </si>
  <si>
    <t>[水原]水原安巴萨多尔酒店(Novotel Ambassador Suwon)(60494243)</t>
  </si>
  <si>
    <t>CHOI/OKHEE</t>
  </si>
  <si>
    <t xml:space="preserve">3363809	</t>
  </si>
  <si>
    <t xml:space="preserve">999224121387185	</t>
  </si>
  <si>
    <t>[曼谷]CK2 酒店(CK2 Hotel Sha Extra Plus)(55337337)</t>
  </si>
  <si>
    <t>标准双人房&lt;2人入住&gt;&lt;不退款&gt;</t>
  </si>
  <si>
    <t>KOTCHARAT/PRAMUAL</t>
  </si>
  <si>
    <t xml:space="preserve">3363836	</t>
  </si>
  <si>
    <t xml:space="preserve">999224121591053	</t>
  </si>
  <si>
    <t>[塞纳河畔伊夫里]阿波吉亚巴黎酒店(Apogia Paris)(55841598)</t>
  </si>
  <si>
    <t>经典双床房&lt;2人入住&gt;&lt;不退款&gt;</t>
  </si>
  <si>
    <t>ROMERO SORIA/TIMO</t>
  </si>
  <si>
    <t xml:space="preserve">3363981	</t>
  </si>
  <si>
    <t xml:space="preserve">7877219	</t>
  </si>
  <si>
    <t xml:space="preserve">999224121636248	</t>
  </si>
  <si>
    <t>YANG/HUILING</t>
  </si>
  <si>
    <t xml:space="preserve">3364027	</t>
  </si>
  <si>
    <t xml:space="preserve">RZ-7887765	</t>
  </si>
  <si>
    <t xml:space="preserve">999224121767756	</t>
  </si>
  <si>
    <t>[波特兰]霍斯顿波特兰酒店(The Hoxton, Portland)(78202104)</t>
  </si>
  <si>
    <t>温馨房&lt;2人入住&gt;&lt;不退款&gt;</t>
  </si>
  <si>
    <t>Remm/Joseph</t>
  </si>
  <si>
    <t xml:space="preserve">3364138	</t>
  </si>
  <si>
    <t xml:space="preserve">130469176	</t>
  </si>
  <si>
    <t xml:space="preserve">999224121824832	</t>
  </si>
  <si>
    <t>[芭堤雅]芭达雅布莱顿大酒店(Brighton Grand Hotel Pattaya)(55451821)</t>
  </si>
  <si>
    <t>海景豪华双床房&lt;2人入住&gt;&lt;不退款&gt;</t>
  </si>
  <si>
    <t>Wang/Chao</t>
  </si>
  <si>
    <t xml:space="preserve">3364191	</t>
  </si>
  <si>
    <t xml:space="preserve">200119	</t>
  </si>
  <si>
    <t xml:space="preserve">999224121826626	</t>
  </si>
  <si>
    <t>[马卡蒂]木星套房酒店(Jupiter Suites)(92031841)</t>
  </si>
  <si>
    <t>YAM/MAILES</t>
  </si>
  <si>
    <t xml:space="preserve">3364194	</t>
  </si>
  <si>
    <t xml:space="preserve">999224121833486	</t>
  </si>
  <si>
    <t>[塞维利亚]特里亚纳门小宫殿酒店(Petit Palace Puerta de Triana)(55841790)</t>
  </si>
  <si>
    <t>基本大床间&lt;2人入住&gt;&lt;不退款&gt;</t>
  </si>
  <si>
    <t>Berenguel Martinez/Rocio</t>
  </si>
  <si>
    <t xml:space="preserve">3364207	</t>
  </si>
  <si>
    <t xml:space="preserve">69785030	</t>
  </si>
  <si>
    <t xml:space="preserve">999224121852502	</t>
  </si>
  <si>
    <t>[威斯敏斯特城]中央公园酒店(Central Park Hotel)(55598819)</t>
  </si>
  <si>
    <t>标准双人房, 1 张双人床&lt;2人入住&gt;&lt;不退款&gt;</t>
  </si>
  <si>
    <t>Zorlu/Cagri</t>
  </si>
  <si>
    <t xml:space="preserve">3364237	</t>
  </si>
  <si>
    <t xml:space="preserve">7998367	</t>
  </si>
  <si>
    <t xml:space="preserve">999224121981960	</t>
  </si>
  <si>
    <t>[芭堤雅]芭堤雅特莱布酒店(Tribe Pattaya Sha Certificated)(55812108)</t>
  </si>
  <si>
    <t>Deluxe Double Room Single Use&lt;2人入住&gt;&lt;不退款&gt;</t>
  </si>
  <si>
    <t>WONGPRAPATSORN/GITTANON</t>
  </si>
  <si>
    <t xml:space="preserve">3364377	</t>
  </si>
  <si>
    <t xml:space="preserve">-8038548	</t>
  </si>
  <si>
    <t xml:space="preserve">999224122151435	</t>
  </si>
  <si>
    <t>[坎顿]密西根坎顿利沃尼亚区温德姆旅客之家(Econo Lodge)(91808417)</t>
  </si>
  <si>
    <t>大号床间 - 带两张大号床&lt;2人入住&gt;&lt;不退款&gt;</t>
  </si>
  <si>
    <t>GRAY/ROBERT</t>
  </si>
  <si>
    <t xml:space="preserve">3364555	</t>
  </si>
  <si>
    <t xml:space="preserve">999224122350894	</t>
  </si>
  <si>
    <t>[乌隆他尼]乌隆他尼塔尼维拉迪酒店(Vela Dhi Udon Thani)(90196973)</t>
  </si>
  <si>
    <t>NIMMARNWAN/METHA</t>
  </si>
  <si>
    <t xml:space="preserve">3364701	</t>
  </si>
  <si>
    <t xml:space="preserve">8090892(Room1)8090895(Room2)	</t>
  </si>
  <si>
    <t xml:space="preserve">999224122855058	</t>
  </si>
  <si>
    <t>[阿布扎比]阿尔迪阿米娜酒店(Al Diar Mina Hotel)(55281088)</t>
  </si>
  <si>
    <t>lin/kongzeng</t>
  </si>
  <si>
    <t xml:space="preserve">3365075	</t>
  </si>
  <si>
    <t xml:space="preserve">RZ-8124592	</t>
  </si>
  <si>
    <t xml:space="preserve">999224122867707	</t>
  </si>
  <si>
    <t>[新加坡]阳酒店 (SG Clean)(Hotel Yan)(55478466)</t>
  </si>
  <si>
    <t>套房&lt;2人入住&gt;&lt;不退款&gt;</t>
  </si>
  <si>
    <t>SUTRISTIO/VANESSA NATALIA,MUHAMMAD/SYAZMIR</t>
  </si>
  <si>
    <t xml:space="preserve">3365094	</t>
  </si>
  <si>
    <t xml:space="preserve">-8125353	</t>
  </si>
  <si>
    <t xml:space="preserve">999224127452272	</t>
  </si>
  <si>
    <t>[Batam City]巴淡岛心悦酒店(AP Premier Batam)(55414299)</t>
  </si>
  <si>
    <t>K/chandrasekaran,K/chandrasekaran,K/chandrasekaran,K/chandrasekaran</t>
  </si>
  <si>
    <t xml:space="preserve">3365669	</t>
  </si>
  <si>
    <t xml:space="preserve">8169639(Room1)8169641(Room2)8169642(Room3)8169644(Room4)	</t>
  </si>
  <si>
    <t xml:space="preserve">999224127951356	</t>
  </si>
  <si>
    <t>[河内]河内酒店(Hanoi Hotel)(55560512)</t>
  </si>
  <si>
    <t>精致套房&lt;1人入住&gt;&lt;不退款&gt;&lt;早餐&gt;</t>
  </si>
  <si>
    <t>Yang/Chao</t>
  </si>
  <si>
    <t xml:space="preserve">3365728	</t>
  </si>
  <si>
    <t xml:space="preserve">-8169683	</t>
  </si>
  <si>
    <t xml:space="preserve">999224128016495	</t>
  </si>
  <si>
    <t>[马卡蒂]新世界马卡蒂酒店(New World Makati Hotel)(70391576)</t>
  </si>
  <si>
    <t>一卧室套房&lt;2人入住&gt;&lt;不退款&gt;&lt;早餐&gt;</t>
  </si>
  <si>
    <t>huang/Yimin</t>
  </si>
  <si>
    <t xml:space="preserve">3365746	</t>
  </si>
  <si>
    <t xml:space="preserve">7372855	</t>
  </si>
  <si>
    <t xml:space="preserve">999224128171587	</t>
  </si>
  <si>
    <t>[吉隆坡]铭阁商旅酒店(Hotel Min Cott)(55801139)</t>
  </si>
  <si>
    <t>GAN/EE HOW</t>
  </si>
  <si>
    <t xml:space="preserve">3365767	</t>
  </si>
  <si>
    <t xml:space="preserve">999224128290362	</t>
  </si>
  <si>
    <t>[河内]河内格兰德西迪泰尔酒店(Grand Cititel Hanoi Hotel)(55653062)</t>
  </si>
  <si>
    <t>ZHANG/WEI,TANG/WEILIANG,LAI/JIAFU</t>
  </si>
  <si>
    <t xml:space="preserve">3365798	</t>
  </si>
  <si>
    <t xml:space="preserve">26172496	</t>
  </si>
  <si>
    <t xml:space="preserve">999224128300361	</t>
  </si>
  <si>
    <t>天堂翼豪华房&lt;2人入住&gt;&lt;不退款&gt;</t>
  </si>
  <si>
    <t>li/shiyu</t>
  </si>
  <si>
    <t xml:space="preserve">3365801	</t>
  </si>
  <si>
    <t xml:space="preserve">-8176425	</t>
  </si>
  <si>
    <t xml:space="preserve">999224128800087	</t>
  </si>
  <si>
    <t>[罗斯米德]柔似密洛杉矶品质酒店(Quality Inn Rosemead-Los Angeles)(89934489)</t>
  </si>
  <si>
    <t>标准房, 1 张特大床, 无烟房&lt;2人入住&gt;&lt;不退款&gt;&lt;早餐&gt;</t>
  </si>
  <si>
    <t>Wong/Austin</t>
  </si>
  <si>
    <t xml:space="preserve">3365987	</t>
  </si>
  <si>
    <t xml:space="preserve">999224128979807	</t>
  </si>
  <si>
    <t>[南雅加达]阿姆哈拉酒店(Ambhara Hotel)(55832053)</t>
  </si>
  <si>
    <t>NINDYA/MARTALINA</t>
  </si>
  <si>
    <t xml:space="preserve">3366029	</t>
  </si>
  <si>
    <t xml:space="preserve">999224129014088	</t>
  </si>
  <si>
    <t>[阿尔伯克基]阿尔伯克基东部戴斯汽车旅馆(Days Inn by Wyndham East Albuquerque)(70792044)</t>
  </si>
  <si>
    <t>大号床间 - 带2张大号床 - 可吸烟&lt;2人入住&gt;&lt;不退款&gt;&lt;早餐&gt;</t>
  </si>
  <si>
    <t>CORTEZ/CAROLINE</t>
  </si>
  <si>
    <t xml:space="preserve">3366038	</t>
  </si>
  <si>
    <t xml:space="preserve">999224129963164	</t>
  </si>
  <si>
    <t>[帕罗奥图]帕洛阿尔托舒适酒店(Comfort Inn Palo Alto)(55465497)</t>
  </si>
  <si>
    <t>SU/BO</t>
  </si>
  <si>
    <t xml:space="preserve">3366376	</t>
  </si>
  <si>
    <t xml:space="preserve">999224130033228	</t>
  </si>
  <si>
    <t>[珀斯]珀斯格蕾特南部酒店(Great Southern Hotel Perth)(55465509)</t>
  </si>
  <si>
    <t>Standard Twin Room&lt;2人入住&gt;&lt;不退款&gt;</t>
  </si>
  <si>
    <t>GARRO/CINTIA</t>
  </si>
  <si>
    <t xml:space="preserve">3366386	</t>
  </si>
  <si>
    <t xml:space="preserve">-8200889	</t>
  </si>
  <si>
    <t xml:space="preserve">999224130420648	</t>
  </si>
  <si>
    <t>[East Pennsboro Township]哈里斯堡宾州哈里斯酒店 - 温德姆商标精选酒店(Penn Harris Hotel Harrisburg, Trademark by Wyndham)(92030889)</t>
  </si>
  <si>
    <t>双人间 - 带2张双人床&lt;2人入住&gt;&lt;不退款&gt;</t>
  </si>
  <si>
    <t>Esiri/Ejiro</t>
  </si>
  <si>
    <t xml:space="preserve">3366574	</t>
  </si>
  <si>
    <t xml:space="preserve">999224130471245	</t>
  </si>
  <si>
    <t>[圣地亚哥]圣迭戈布里斯托尔酒店(The Bristol Hotel San Diego)(92030952)</t>
  </si>
  <si>
    <t>绝妙两张双人床房&lt;2人入住&gt;&lt;不退款&gt;</t>
  </si>
  <si>
    <t>Zhang/Zihao,Zhang/Wencai</t>
  </si>
  <si>
    <t xml:space="preserve">3366586	</t>
  </si>
  <si>
    <t xml:space="preserve">17254SE115813	</t>
  </si>
  <si>
    <t xml:space="preserve">999224130730082	</t>
  </si>
  <si>
    <t>[伯利恒]景致酒店&amp;伯利恒套房/阿伦敦/利哈伊机场(The View Inn &amp; Suites Bethlehem / Allentown / Lehigh Airport)(89918034)</t>
  </si>
  <si>
    <t>特大床房（不吸烟）&lt;2人入住&gt;&lt;不退款&gt;&lt;早餐&gt;</t>
  </si>
  <si>
    <t>Price/Andre</t>
  </si>
  <si>
    <t xml:space="preserve">3366649	</t>
  </si>
  <si>
    <t xml:space="preserve">8210825	</t>
  </si>
  <si>
    <t xml:space="preserve">999224131228817	</t>
  </si>
  <si>
    <t>[Sam Rong Nua]斯里纳卡林海纳酒店(Bay Hotel Srinakarin)(55547233)</t>
  </si>
  <si>
    <t>KOMOLVATTANACHAI/SONGVUTHK</t>
  </si>
  <si>
    <t xml:space="preserve">3366753	</t>
  </si>
  <si>
    <t xml:space="preserve">8928520	</t>
  </si>
  <si>
    <t xml:space="preserve">999224132037677	</t>
  </si>
  <si>
    <t>[曼谷]金家素万那普机场酒店(Golden Foyer Suvarnabhumi Airport Hotel)(55733576)</t>
  </si>
  <si>
    <t>Triple Room with R/Trip Airport Transfer&lt;2人入住&gt;&lt;不退款&gt;&lt;早餐&gt;</t>
  </si>
  <si>
    <t>Xing/Zhizhong</t>
  </si>
  <si>
    <t xml:space="preserve">3367051	</t>
  </si>
  <si>
    <t xml:space="preserve">HGUConf8225281	</t>
  </si>
  <si>
    <t xml:space="preserve">999224132104817	</t>
  </si>
  <si>
    <t>[芭堤雅]第五宗滴恩芭堤雅酒店(Fifth Jomtien Pattaya)(55304391)</t>
  </si>
  <si>
    <t>Standard Double or Twin Room, Non Smoking&lt;2人入住&gt;&lt;不退款&gt;</t>
  </si>
  <si>
    <t>ZAB VER/CHUTSIKAN</t>
  </si>
  <si>
    <t xml:space="preserve">3367070	</t>
  </si>
  <si>
    <t xml:space="preserve">8226783	</t>
  </si>
  <si>
    <t xml:space="preserve">999224132301064	</t>
  </si>
  <si>
    <t>[敦刻尔克]敦刻尔克全套房公寓酒店(All Suites Appart Hôtel Dunkerque)(55312468)</t>
  </si>
  <si>
    <t>标准开放式客房, 1 张大床&lt;2人入住&gt;&lt;不退款&gt;</t>
  </si>
  <si>
    <t>Wouters/Vincent en karin</t>
  </si>
  <si>
    <t xml:space="preserve">3367135	</t>
  </si>
  <si>
    <t xml:space="preserve">8231028	</t>
  </si>
  <si>
    <t xml:space="preserve">999224132461335	</t>
  </si>
  <si>
    <t>[拉斯维加斯]宁静维加斯精品酒店（拉斯维加斯店 ）(Serene Vegas Boutique Hotel Las Vegas)(55505372)</t>
  </si>
  <si>
    <t>RKS 高级特大床套房&lt;2人入住&gt;&lt;不退款&gt;</t>
  </si>
  <si>
    <t>Rrgan/Jesse</t>
  </si>
  <si>
    <t xml:space="preserve">3367160	</t>
  </si>
  <si>
    <t>0QZAG7VQ0</t>
  </si>
  <si>
    <t xml:space="preserve">0QZAG7VQH	</t>
  </si>
  <si>
    <t xml:space="preserve">999224132511010	</t>
  </si>
  <si>
    <t>[南雅加达]Sofyan Hotel Soepomo(95139443)</t>
  </si>
  <si>
    <t>标准间&lt;2人入住&gt;&lt;不退款&gt;</t>
  </si>
  <si>
    <t>SALAHUDDIN/ICHWAN</t>
  </si>
  <si>
    <t xml:space="preserve">3367166	</t>
  </si>
  <si>
    <t xml:space="preserve">999224132649566	</t>
  </si>
  <si>
    <t>[泗水]泗水城地球度假村(Bumi Surabaya City Resort)(55944638)</t>
  </si>
  <si>
    <t>mahaka/putra</t>
  </si>
  <si>
    <t xml:space="preserve">3367187	</t>
  </si>
  <si>
    <t xml:space="preserve">999224132866586	</t>
  </si>
  <si>
    <t>[罗马]亚得里亚海酒店(Hotel Adriatic)(70392071)</t>
  </si>
  <si>
    <t>双床间 - 带外部私人浴室&lt;2人入住&gt;&lt;不退款&gt;</t>
  </si>
  <si>
    <t>Tai/Dedu,zhao/chuangmou</t>
  </si>
  <si>
    <t xml:space="preserve">3367230	</t>
  </si>
  <si>
    <t xml:space="preserve">26172890	</t>
  </si>
  <si>
    <t xml:space="preserve">999224132869979	</t>
  </si>
  <si>
    <t>[华盛顿]常春藤城市酒店(Ivy City Hotel)(55329111)</t>
  </si>
  <si>
    <t>豪华2大号床房&lt;2人入住&gt;&lt;不退款&gt;</t>
  </si>
  <si>
    <t>Houston/Michael</t>
  </si>
  <si>
    <t xml:space="preserve">3367231	</t>
  </si>
  <si>
    <t xml:space="preserve">8237932	</t>
  </si>
  <si>
    <t xml:space="preserve">24133481123	</t>
  </si>
  <si>
    <t>[马德里]塔奇马德里机场酒店(Tach Madrid Airport)(55280554)</t>
  </si>
  <si>
    <t>双人房 1张双人床&lt;1人入住&gt;&lt;不退款&gt;&lt;早餐&gt;</t>
  </si>
  <si>
    <t>CHE/TIANKUN</t>
  </si>
  <si>
    <t xml:space="preserve">3367502	</t>
  </si>
  <si>
    <t xml:space="preserve">EX-8246088-2825882	</t>
  </si>
  <si>
    <t xml:space="preserve">999224133700234	</t>
  </si>
  <si>
    <t>[曼谷]曼谷爱湾酒店(A-One Bangkok Hotel)(70165230)</t>
  </si>
  <si>
    <t>Zhang/Jiarong</t>
  </si>
  <si>
    <t xml:space="preserve">3367542	</t>
  </si>
  <si>
    <t xml:space="preserve">-8249618	</t>
  </si>
  <si>
    <t xml:space="preserve">999224134107516	</t>
  </si>
  <si>
    <t>[华欣]暹芭木屋酒店(Chaba Chalet Hotel)(55586169)</t>
  </si>
  <si>
    <t>Aphachotsiri/Arisa</t>
  </si>
  <si>
    <t xml:space="preserve">3367632	</t>
  </si>
  <si>
    <t xml:space="preserve">999224134234647	</t>
  </si>
  <si>
    <t>UTAMA/ALDIKA JONATHAN</t>
  </si>
  <si>
    <t xml:space="preserve">3367659	</t>
  </si>
  <si>
    <t xml:space="preserve">999224134245462	</t>
  </si>
  <si>
    <t>[金边]琪罗水晶酒店(Kirirom Crystal Hotel)(55345898)</t>
  </si>
  <si>
    <t>Khy/Morm,Khy/Morm</t>
  </si>
  <si>
    <t xml:space="preserve">3367662	</t>
  </si>
  <si>
    <t xml:space="preserve">999224134507429	</t>
  </si>
  <si>
    <t>[亚罗士打]唐多普酒店(T Hotel Tandop)(92029501)</t>
  </si>
  <si>
    <t>ARIFFIN/NOOR AZNIM</t>
  </si>
  <si>
    <t xml:space="preserve">3367712	</t>
  </si>
  <si>
    <t xml:space="preserve">7852617	</t>
  </si>
  <si>
    <t xml:space="preserve">999224134605628	</t>
  </si>
  <si>
    <t>mazlan/maszliyana nursyazwani,mazlan/maszliyana nursyazwani</t>
  </si>
  <si>
    <t xml:space="preserve">3367729	</t>
  </si>
  <si>
    <t xml:space="preserve">8267281	</t>
  </si>
  <si>
    <t xml:space="preserve">999224135222022	</t>
  </si>
  <si>
    <t>[巴黎]帕西埃菲尔酒店(Passy Eiffel)(95387878)</t>
  </si>
  <si>
    <t>LUCAS/AMELIE,LOUIS/GUILLAUME</t>
  </si>
  <si>
    <t xml:space="preserve">3368050	</t>
  </si>
  <si>
    <t xml:space="preserve">18004101	</t>
  </si>
  <si>
    <t xml:space="preserve">999224135420575	</t>
  </si>
  <si>
    <t>[南雅加达]卡迪卡展特拉酒店 - CHSE 认证(Kartika Chandra - Chse Certified)(55800958)</t>
  </si>
  <si>
    <t>Aldriana/Neyza,Aldriana/Neyza</t>
  </si>
  <si>
    <t xml:space="preserve">3368088	</t>
  </si>
  <si>
    <t xml:space="preserve">999224135453977	</t>
  </si>
  <si>
    <t>[黑多克]黑多克美居酒店(Mercure Haydock Hotel)(77368719)</t>
  </si>
  <si>
    <t>Khan/Musa</t>
  </si>
  <si>
    <t xml:space="preserve">3368101	</t>
  </si>
  <si>
    <t xml:space="preserve">999224135556709	</t>
  </si>
  <si>
    <t>[哥打京那巴鲁]西岭城市广场酒店(Celyn Hotel City Mall)(90365864)</t>
  </si>
  <si>
    <t>Kwang/Kar Yee</t>
  </si>
  <si>
    <t xml:space="preserve">3368131	</t>
  </si>
  <si>
    <t xml:space="preserve">999224135820240	</t>
  </si>
  <si>
    <t>[匹兹堡]匹兹堡舒适酒店会议中心(Comfort Inn Conference Center)(90363026)</t>
  </si>
  <si>
    <t>标准间 - 带2张双人床&lt;2人入住&gt;&lt;不退款&gt;&lt;早餐&gt;</t>
  </si>
  <si>
    <t>Middlebrook/LaQuinta Marie</t>
  </si>
  <si>
    <t xml:space="preserve">3368203	</t>
  </si>
  <si>
    <t xml:space="preserve">999224135960379	</t>
  </si>
  <si>
    <t>[普吉岛]S.B.生活地酒店(S.B.Living Place)(90361609)</t>
  </si>
  <si>
    <t>SAEYIN/NIRUT</t>
  </si>
  <si>
    <t xml:space="preserve">3368246	</t>
  </si>
  <si>
    <t xml:space="preserve">999224136128799	</t>
  </si>
  <si>
    <t>[South Cikarang]哈佩芝卡朗 - 阿斯顿酒店(Harper Cikarang by ASTON)(90402236)</t>
  </si>
  <si>
    <t>WEI/ZHENGUO</t>
  </si>
  <si>
    <t xml:space="preserve">3368305	</t>
  </si>
  <si>
    <t xml:space="preserve">999224136245564	</t>
  </si>
  <si>
    <t>[梅斯基特]维尔京河娱乐场酒店(Virgin River Hotel and Casino)(68031158)</t>
  </si>
  <si>
    <t>豪华2张大床房&lt;2人入住&gt;&lt;不退款&gt;</t>
  </si>
  <si>
    <t>Griffith/Timothy</t>
  </si>
  <si>
    <t xml:space="preserve">3368385	</t>
  </si>
  <si>
    <t xml:space="preserve">GHWQ3	</t>
  </si>
  <si>
    <t xml:space="preserve">999221917317514	</t>
  </si>
  <si>
    <t>调整</t>
  </si>
  <si>
    <t>[迪拜]苏哈卓美亚海滩酒店公寓(Suha JBR Hotel Apartments)(60480619)</t>
  </si>
  <si>
    <t>豪华一卧公寓房&lt;2人入住&gt;&lt;不退款&gt;</t>
  </si>
  <si>
    <t>ABDIN/KARIM</t>
  </si>
  <si>
    <t xml:space="preserve">2873080	</t>
  </si>
  <si>
    <t xml:space="preserve">1424021960	</t>
  </si>
  <si>
    <t xml:space="preserve">999222151978385	</t>
  </si>
  <si>
    <t>未知</t>
  </si>
  <si>
    <t>[甲米]奥南塞尔满特拉度假村和游泳池套房(政府卫生认证)(Chermantra Aonang Resort and Pool Suite(SHA Extra Plus))(55321013)</t>
  </si>
  <si>
    <t>豪华客房双人床（池景）&lt;2人入住&gt;&lt;不退款&gt;&lt;早餐&gt;</t>
  </si>
  <si>
    <t>YANG/XIAOQING,Xu/Qiankun</t>
  </si>
  <si>
    <t xml:space="preserve">2939395	</t>
  </si>
  <si>
    <t xml:space="preserve">1437357403	</t>
  </si>
  <si>
    <t>,</t>
  </si>
  <si>
    <t>999224130730082此单多收22.84元待退回</t>
  </si>
  <si>
    <t>本期收回1120元</t>
  </si>
  <si>
    <t>本期收回318元</t>
  </si>
  <si>
    <t>A230517113700925</t>
  </si>
  <si>
    <t>A230517113943911</t>
  </si>
  <si>
    <t>A230517114017911</t>
  </si>
  <si>
    <t>总计：415977.24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</si>
  <si>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</si>
  <si>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</si>
  <si>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</si>
  <si>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</si>
  <si>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</si>
  <si>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</si>
  <si>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</si>
  <si>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</si>
  <si>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</si>
  <si>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</si>
  <si>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</si>
  <si>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</si>
  <si>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</si>
  <si>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</si>
  <si>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</si>
  <si>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</si>
  <si>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</si>
  <si>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</si>
  <si>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</si>
  <si>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</si>
  <si>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2897498</t>
  </si>
  <si>
    <t>安纳塔拉迪沙鲁海岸度假别墅</t>
  </si>
  <si>
    <t>Moustafa Trisha Soria,Leow Chun Hui</t>
  </si>
  <si>
    <t>2023-05-13</t>
  </si>
  <si>
    <t>2023-05-14</t>
  </si>
  <si>
    <t>退房日周结</t>
  </si>
  <si>
    <t>1652.67</t>
  </si>
  <si>
    <t>1841.00</t>
  </si>
  <si>
    <t>0</t>
  </si>
  <si>
    <t>0.00</t>
  </si>
  <si>
    <t>携程汇智国际直连</t>
  </si>
  <si>
    <t>925</t>
  </si>
  <si>
    <t>2022-12-27 19:30:52</t>
  </si>
  <si>
    <t>否</t>
  </si>
  <si>
    <t>汇智国际旅游发展有限公司</t>
  </si>
  <si>
    <t>直采</t>
  </si>
  <si>
    <t>马来西亚</t>
  </si>
  <si>
    <t>2023-02-02</t>
  </si>
  <si>
    <t>2998839</t>
  </si>
  <si>
    <t>巴黎拉丁街区酒店</t>
  </si>
  <si>
    <t>LIU JIACHANG,ZHU XINRU</t>
  </si>
  <si>
    <t>1802.89</t>
  </si>
  <si>
    <t>2092.00</t>
  </si>
  <si>
    <t>2023-02-02 21:28:20</t>
  </si>
  <si>
    <t>直连</t>
  </si>
  <si>
    <t>法国</t>
  </si>
  <si>
    <t>2023-02-06</t>
  </si>
  <si>
    <t>3007810</t>
  </si>
  <si>
    <t>曼谷素坤逸卡尔顿酒店 (SHA Plus+)</t>
  </si>
  <si>
    <t>tunnicliffe antony alan</t>
  </si>
  <si>
    <t>2023-05-12</t>
  </si>
  <si>
    <t>1732.53</t>
  </si>
  <si>
    <t>1996.00</t>
  </si>
  <si>
    <t>2023-02-06 18:10:59</t>
  </si>
  <si>
    <t>泰国</t>
  </si>
  <si>
    <t>2023-02-25</t>
  </si>
  <si>
    <t>3066375</t>
  </si>
  <si>
    <t>太阳之翼卡马拉海滩度假村</t>
  </si>
  <si>
    <t>ZHU GUOHUA,KONG LINGLAN</t>
  </si>
  <si>
    <t>359.64</t>
  </si>
  <si>
    <t>405.00</t>
  </si>
  <si>
    <t>2023-02-25 21:38:05</t>
  </si>
  <si>
    <t>2023-03-19</t>
  </si>
  <si>
    <t>3154967</t>
  </si>
  <si>
    <t>钻石崖温泉度假酒店(SHA Plus+)</t>
  </si>
  <si>
    <t>Dsouza Linford Franco,Dsouza Linford Franco</t>
  </si>
  <si>
    <t>2023-05-11</t>
  </si>
  <si>
    <t>1973.15</t>
  </si>
  <si>
    <t>2244.00</t>
  </si>
  <si>
    <t>2023-03-19 18:21:30</t>
  </si>
  <si>
    <t>2023-03-22</t>
  </si>
  <si>
    <t>3162194</t>
  </si>
  <si>
    <t>普拉卡酒店</t>
  </si>
  <si>
    <t>phomsavanh suk</t>
  </si>
  <si>
    <t>1055.80</t>
  </si>
  <si>
    <t>1201.00</t>
  </si>
  <si>
    <t>2023-03-22 05:59:25</t>
  </si>
  <si>
    <t>希腊</t>
  </si>
  <si>
    <t>2023-03-24</t>
  </si>
  <si>
    <t>3168745</t>
  </si>
  <si>
    <t>新加坡81酒店－兰花 (Staycation Approved)</t>
  </si>
  <si>
    <t>LIN QIAN</t>
  </si>
  <si>
    <t>543.44</t>
  </si>
  <si>
    <t>624.00</t>
  </si>
  <si>
    <t>2023-03-24 12:35:34</t>
  </si>
  <si>
    <t>新加坡</t>
  </si>
  <si>
    <t>2023-03-25</t>
  </si>
  <si>
    <t>3170308</t>
  </si>
  <si>
    <t>QIU YIPENG,Tang Ting,Liu Lin,Zhang Danting</t>
  </si>
  <si>
    <t>1086.88</t>
  </si>
  <si>
    <t>1248.00</t>
  </si>
  <si>
    <t>2023-03-25 00:14:34</t>
  </si>
  <si>
    <t>2023-04-14</t>
  </si>
  <si>
    <t>3226406</t>
  </si>
  <si>
    <t>波士顿后湾希尔顿酒店</t>
  </si>
  <si>
    <t>Li Lanbei,Li Lanmei</t>
  </si>
  <si>
    <t>14409.00</t>
  </si>
  <si>
    <t>16428.00</t>
  </si>
  <si>
    <t>2023-04-14 10:21:52</t>
  </si>
  <si>
    <t>美国</t>
  </si>
  <si>
    <t>2023-04-15</t>
  </si>
  <si>
    <t>3229920</t>
  </si>
  <si>
    <t>科奇膳食公寓酒店</t>
  </si>
  <si>
    <t>BEZZINA TAYLOR JOHN HENRY,MTONGA LUSAJO</t>
  </si>
  <si>
    <t>1512.29</t>
  </si>
  <si>
    <t>1724.00</t>
  </si>
  <si>
    <t>2023-04-15 04:38:15</t>
  </si>
  <si>
    <t>挪威</t>
  </si>
  <si>
    <t>2023-04-16</t>
  </si>
  <si>
    <t>3232395</t>
  </si>
  <si>
    <t>托尔西公寓式酒店</t>
  </si>
  <si>
    <t>SANCHEZ COCA MIGUEL ANGEL</t>
  </si>
  <si>
    <t>1103.64</t>
  </si>
  <si>
    <t>1258.00</t>
  </si>
  <si>
    <t>2023-04-16 01:24:59</t>
  </si>
  <si>
    <t>3233312</t>
  </si>
  <si>
    <t>运河阁楼酒店</t>
  </si>
  <si>
    <t>PHAN XUAN LAN</t>
  </si>
  <si>
    <t>1404.56</t>
  </si>
  <si>
    <t>1601.00</t>
  </si>
  <si>
    <t>2023-04-16 13:19:36</t>
  </si>
  <si>
    <t>2023-04-17</t>
  </si>
  <si>
    <t>3235379</t>
  </si>
  <si>
    <t>伊斯坦布尔皇家酒店</t>
  </si>
  <si>
    <t>Akrout Ahmed</t>
  </si>
  <si>
    <t>771.15</t>
  </si>
  <si>
    <t>879.00</t>
  </si>
  <si>
    <t>2023-04-17 06:12:16</t>
  </si>
  <si>
    <t>土耳其</t>
  </si>
  <si>
    <t>2023-04-18</t>
  </si>
  <si>
    <t>3244227</t>
  </si>
  <si>
    <t>喜来登阿姆斯特丹机场酒店及会议中心</t>
  </si>
  <si>
    <t>TAMAKI MAKOTO,TAMAKI SHOKO</t>
  </si>
  <si>
    <t>5795.03</t>
  </si>
  <si>
    <t>6595.00</t>
  </si>
  <si>
    <t>2023-04-18 16:52:38</t>
  </si>
  <si>
    <t>荷兰</t>
  </si>
  <si>
    <t>2023-04-20</t>
  </si>
  <si>
    <t>3256704</t>
  </si>
  <si>
    <t>Injap Tower Hotel (Multiple-Use Hotel)</t>
  </si>
  <si>
    <t>OLANO IRISH</t>
  </si>
  <si>
    <t>575.06</t>
  </si>
  <si>
    <t>654.00</t>
  </si>
  <si>
    <t>2023-04-20 09:55:41</t>
  </si>
  <si>
    <t>菲律宾</t>
  </si>
  <si>
    <t>3260420</t>
  </si>
  <si>
    <t>布城希尔顿逸林酒店</t>
  </si>
  <si>
    <t>LIUWU YEAFEN,LIU HSIAO TANG</t>
  </si>
  <si>
    <t>2023-05-09</t>
  </si>
  <si>
    <t>2163.08</t>
  </si>
  <si>
    <t>2460.00</t>
  </si>
  <si>
    <t>2023-04-20 14:20:33</t>
  </si>
  <si>
    <t>3262435</t>
  </si>
  <si>
    <t>波尔图阿利多斯酒店</t>
  </si>
  <si>
    <t>CALVO GARCIA JOSE LUIS</t>
  </si>
  <si>
    <t>2819.92</t>
  </si>
  <si>
    <t>3207.00</t>
  </si>
  <si>
    <t>2023-04-20 19:46:23</t>
  </si>
  <si>
    <t>葡萄牙</t>
  </si>
  <si>
    <t>2023-04-21</t>
  </si>
  <si>
    <t>3263962</t>
  </si>
  <si>
    <t>加尔蒙Spa酒店</t>
  </si>
  <si>
    <t>healion finnan</t>
  </si>
  <si>
    <t>1816.63</t>
  </si>
  <si>
    <t>2066.00</t>
  </si>
  <si>
    <t>2023-04-21 01:17:42</t>
  </si>
  <si>
    <t>爱尔兰</t>
  </si>
  <si>
    <t>3264232</t>
  </si>
  <si>
    <t>上磨坊彼尔德伯格酒店</t>
  </si>
  <si>
    <t>Van der meulen Yorben martin</t>
  </si>
  <si>
    <t>846.88</t>
  </si>
  <si>
    <t>965.00</t>
  </si>
  <si>
    <t>2023-04-21 05:31:24</t>
  </si>
  <si>
    <t>3264851</t>
  </si>
  <si>
    <t>坦帕机场西岸温德姆华美达酒店</t>
  </si>
  <si>
    <t>TAYLOR PATRICK,COLE NICOLE</t>
  </si>
  <si>
    <t>1830.67</t>
  </si>
  <si>
    <t>2086.00</t>
  </si>
  <si>
    <t>2023-04-21 10:26:56</t>
  </si>
  <si>
    <t>3269814</t>
  </si>
  <si>
    <t>波士顿阿尔斯通酒店</t>
  </si>
  <si>
    <t>YANG JUN</t>
  </si>
  <si>
    <t>3317.33</t>
  </si>
  <si>
    <t>3780.00</t>
  </si>
  <si>
    <t>2023-04-21 21:50:14</t>
  </si>
  <si>
    <t>2023-04-22</t>
  </si>
  <si>
    <t>3270227</t>
  </si>
  <si>
    <t>巴黎布洛涅酒店</t>
  </si>
  <si>
    <t>Mackriell Benjamin</t>
  </si>
  <si>
    <t>806.51</t>
  </si>
  <si>
    <t>919.00</t>
  </si>
  <si>
    <t>2023-04-22 00:01:30</t>
  </si>
  <si>
    <t>3271787</t>
  </si>
  <si>
    <t>孔敬酒店</t>
  </si>
  <si>
    <t>NIBOON PATRAPORN</t>
  </si>
  <si>
    <t>230.64</t>
  </si>
  <si>
    <t>262.00</t>
  </si>
  <si>
    <t>2023-04-22 12:39:23</t>
  </si>
  <si>
    <t>3272926</t>
  </si>
  <si>
    <t>卡斯蒂利亚阿托查旅馆</t>
  </si>
  <si>
    <t>de Jong Arjanne Siebine</t>
  </si>
  <si>
    <t>4923.52</t>
  </si>
  <si>
    <t>5593.00</t>
  </si>
  <si>
    <t>2023-04-22 16:50:36</t>
  </si>
  <si>
    <t>西班牙</t>
  </si>
  <si>
    <t>3274445</t>
  </si>
  <si>
    <t>曼谷拉玛九萨默赛特酒店</t>
  </si>
  <si>
    <t>LI CHUNHUI,WU YINGZHI</t>
  </si>
  <si>
    <t>588.04</t>
  </si>
  <si>
    <t>668.00</t>
  </si>
  <si>
    <t>227.20</t>
  </si>
  <si>
    <t>-440</t>
  </si>
  <si>
    <t>-388</t>
  </si>
  <si>
    <t>2023-04-22 23:02:07</t>
  </si>
  <si>
    <t>2023-04-23</t>
  </si>
  <si>
    <t>3279400</t>
  </si>
  <si>
    <t>25小时巴伐利亚皇家酒店</t>
  </si>
  <si>
    <t>SHET ANIL,BISHOP DOMINIC</t>
  </si>
  <si>
    <t>2538.50</t>
  </si>
  <si>
    <t>2884.00</t>
  </si>
  <si>
    <t>2023-04-23 22:15:00</t>
  </si>
  <si>
    <t>德国</t>
  </si>
  <si>
    <t>3279760</t>
  </si>
  <si>
    <t>科罗纳德酒店</t>
  </si>
  <si>
    <t>Chung Young</t>
  </si>
  <si>
    <t>2021.82</t>
  </si>
  <si>
    <t>2297.00</t>
  </si>
  <si>
    <t>2023-04-23 23:28:16</t>
  </si>
  <si>
    <t>2023-04-24</t>
  </si>
  <si>
    <t>3280288</t>
  </si>
  <si>
    <t>哥本哈根埃德莫瑞酒店</t>
  </si>
  <si>
    <t>Newell Julie Marie,Hite Marlene</t>
  </si>
  <si>
    <t>7321.55</t>
  </si>
  <si>
    <t>8319.00</t>
  </si>
  <si>
    <t>2023-04-24 05:22:55</t>
  </si>
  <si>
    <t>丹麦</t>
  </si>
  <si>
    <t>3280903</t>
  </si>
  <si>
    <t>普吉岛麦考棕榈滩度假村(SHA Plus+)</t>
  </si>
  <si>
    <t>TAN ZEWEN,DENG HAIJIAN</t>
  </si>
  <si>
    <t>2023-05-10</t>
  </si>
  <si>
    <t>2202.01</t>
  </si>
  <si>
    <t>2502.00</t>
  </si>
  <si>
    <t>2023-04-24 10:33:39</t>
  </si>
  <si>
    <t>3282267</t>
  </si>
  <si>
    <t>纯粹普吉岛住宅酒店</t>
  </si>
  <si>
    <t>ALVERUS SOFIA,COSTAS LINDBLOM DAVID</t>
  </si>
  <si>
    <t>92.41</t>
  </si>
  <si>
    <t>105.00</t>
  </si>
  <si>
    <t>2023-04-24 15:44:25</t>
  </si>
  <si>
    <t>3284038</t>
  </si>
  <si>
    <t>Jeong Garam</t>
  </si>
  <si>
    <t>2554.05</t>
  </si>
  <si>
    <t>2902.00</t>
  </si>
  <si>
    <t>2023-04-24 22:35:42</t>
  </si>
  <si>
    <t>2023-04-25</t>
  </si>
  <si>
    <t>3285518</t>
  </si>
  <si>
    <t>芭堤雅U中天酒店</t>
  </si>
  <si>
    <t>YANG CHUNYAN</t>
  </si>
  <si>
    <t>647.17</t>
  </si>
  <si>
    <t>735.00</t>
  </si>
  <si>
    <t>2023-04-25 10:44:54</t>
  </si>
  <si>
    <t>3286402</t>
  </si>
  <si>
    <t>悉尼南部大酒店</t>
  </si>
  <si>
    <t>SOARESDASILVA LEANDRO</t>
  </si>
  <si>
    <t>1296.10</t>
  </si>
  <si>
    <t>1472.00</t>
  </si>
  <si>
    <t>2023-04-25 13:50:43</t>
  </si>
  <si>
    <t>澳大利亚</t>
  </si>
  <si>
    <t>3288864</t>
  </si>
  <si>
    <t>梅鲁萨卡努沙杜瓦</t>
  </si>
  <si>
    <t>JIANG PAN,DENG ZHAOYU</t>
  </si>
  <si>
    <t>3141.62</t>
  </si>
  <si>
    <t>3568.00</t>
  </si>
  <si>
    <t>2023-04-25 21:03:16</t>
  </si>
  <si>
    <t>印度尼西亚</t>
  </si>
  <si>
    <t>2023-04-26</t>
  </si>
  <si>
    <t>3292931</t>
  </si>
  <si>
    <t>曼谷阿文苏昆维特酒店</t>
  </si>
  <si>
    <t>LIU ZHEPING,DU JINGBO</t>
  </si>
  <si>
    <t>2692.72</t>
  </si>
  <si>
    <t>3044.00</t>
  </si>
  <si>
    <t>2023-04-29 14:49:08</t>
  </si>
  <si>
    <t>2023-04-27</t>
  </si>
  <si>
    <t>3297729</t>
  </si>
  <si>
    <t>吉兰丹哥打巴鲁市中心途恩酒店</t>
  </si>
  <si>
    <t>ZULEFFENDI ARIMAN</t>
  </si>
  <si>
    <t>137.02</t>
  </si>
  <si>
    <t>155.00</t>
  </si>
  <si>
    <t>2023-04-28 09:52:17</t>
  </si>
  <si>
    <t>2023-04-28</t>
  </si>
  <si>
    <t>3299653</t>
  </si>
  <si>
    <t>艾斯瑞酒店</t>
  </si>
  <si>
    <t>CHUWIANGLO NANTARAS</t>
  </si>
  <si>
    <t>152.12</t>
  </si>
  <si>
    <t>172.00</t>
  </si>
  <si>
    <t>2023-04-28 11:05:26</t>
  </si>
  <si>
    <t>3300307</t>
  </si>
  <si>
    <t>阿尔罗诺玛德酒店</t>
  </si>
  <si>
    <t>ZHAO RUI</t>
  </si>
  <si>
    <t>1910.30</t>
  </si>
  <si>
    <t>2160.00</t>
  </si>
  <si>
    <t>2023-04-28 14:15:42</t>
  </si>
  <si>
    <t>3300455</t>
  </si>
  <si>
    <t>阿波罗迪万皇宫海水浴酒店</t>
  </si>
  <si>
    <t>LIU RUI</t>
  </si>
  <si>
    <t>7683.67</t>
  </si>
  <si>
    <t>8688.00</t>
  </si>
  <si>
    <t>2023-04-28 14:57:01</t>
  </si>
  <si>
    <t>3301176</t>
  </si>
  <si>
    <t>SERMKIT NAWAMIN</t>
  </si>
  <si>
    <t>103.47</t>
  </si>
  <si>
    <t>117.00</t>
  </si>
  <si>
    <t>2023-04-28 17:48:02</t>
  </si>
  <si>
    <t>3301362</t>
  </si>
  <si>
    <t>普吉岛西奈奢华酒店(SHA Extra Plus)</t>
  </si>
  <si>
    <t>Dong XIAOHAN</t>
  </si>
  <si>
    <t>3117.51</t>
  </si>
  <si>
    <t>3525.00</t>
  </si>
  <si>
    <t>2023-04-28 18:44:13</t>
  </si>
  <si>
    <t>3302114</t>
  </si>
  <si>
    <t>渔人码头智选假日酒店</t>
  </si>
  <si>
    <t>ZHAO YONGMIN,LI QIANG</t>
  </si>
  <si>
    <t>7073.43</t>
  </si>
  <si>
    <t>7998.00</t>
  </si>
  <si>
    <t>2023-04-28 21:13:15</t>
  </si>
  <si>
    <t>3302289</t>
  </si>
  <si>
    <t>曼谷华美达广场湄南河畔酒店</t>
  </si>
  <si>
    <t>Zhao Xiangyu</t>
  </si>
  <si>
    <t>1445.99</t>
  </si>
  <si>
    <t>1635.00</t>
  </si>
  <si>
    <t>2023-04-28 21:59:27</t>
  </si>
  <si>
    <t>3302423</t>
  </si>
  <si>
    <t>WANG YUERU</t>
  </si>
  <si>
    <t>2023-04-28 22:12:36</t>
  </si>
  <si>
    <t>2023-04-29</t>
  </si>
  <si>
    <t>3303208</t>
  </si>
  <si>
    <t>克勒贝克特别洞穴酒店</t>
  </si>
  <si>
    <t>CHENG TUNG LEUNG BOSCO</t>
  </si>
  <si>
    <t>5388.07</t>
  </si>
  <si>
    <t>6102.00</t>
  </si>
  <si>
    <t>2023-04-29 08:10:20</t>
  </si>
  <si>
    <t>3304716</t>
  </si>
  <si>
    <t>埃德蒙顿拉孔柏城堡皇冠假日酒店</t>
  </si>
  <si>
    <t>CHAN HOI YING,WU ANGUS MATTHEW</t>
  </si>
  <si>
    <t>807.95</t>
  </si>
  <si>
    <t>915.00</t>
  </si>
  <si>
    <t>2023-04-29 15:19:44</t>
  </si>
  <si>
    <t>加拿大</t>
  </si>
  <si>
    <t>3305488</t>
  </si>
  <si>
    <t>汉诺威特里夫酒店</t>
  </si>
  <si>
    <t>HOU SHUAI,ZHAO LI</t>
  </si>
  <si>
    <t>1264.46</t>
  </si>
  <si>
    <t>1432.00</t>
  </si>
  <si>
    <t>2023-04-29 18:54:36</t>
  </si>
  <si>
    <t>2023-04-30</t>
  </si>
  <si>
    <t>3307601</t>
  </si>
  <si>
    <t>曼谷暹罗智选假日酒店</t>
  </si>
  <si>
    <t>AU LAI NA</t>
  </si>
  <si>
    <t>2369.82</t>
  </si>
  <si>
    <t>2682.00</t>
  </si>
  <si>
    <t>2023-04-30 12:04:10</t>
  </si>
  <si>
    <t>3309669</t>
  </si>
  <si>
    <t>兰嘉丝汀酒店</t>
  </si>
  <si>
    <t>YU JIAZHEN</t>
  </si>
  <si>
    <t>3405.39</t>
  </si>
  <si>
    <t>3854.00</t>
  </si>
  <si>
    <t>2023-04-30 21:23:17</t>
  </si>
  <si>
    <t>3309884</t>
  </si>
  <si>
    <t>阿波拉布埃纳文图拉 - 洛佩桑酒店</t>
  </si>
  <si>
    <t>GONZALEZ CARO IVAN DEL CRISTO</t>
  </si>
  <si>
    <t>1756.60</t>
  </si>
  <si>
    <t>1988.00</t>
  </si>
  <si>
    <t>2023-04-30 22:08:16</t>
  </si>
  <si>
    <t>3309969</t>
  </si>
  <si>
    <t>巴萨罗那雅典娜公寓酒店</t>
  </si>
  <si>
    <t>RIBOT BESTARD PERE</t>
  </si>
  <si>
    <t>1102.73</t>
  </si>
  <si>
    <t>2023-04-30 22:49:18</t>
  </si>
  <si>
    <t>3310126</t>
  </si>
  <si>
    <t>玛丽蒂姆斯图加特酒店</t>
  </si>
  <si>
    <t>KUNZE STEPHAN DYRCK</t>
  </si>
  <si>
    <t>2769.20</t>
  </si>
  <si>
    <t>3134.00</t>
  </si>
  <si>
    <t>2023-04-30 23:12:10</t>
  </si>
  <si>
    <t>2023-05-01</t>
  </si>
  <si>
    <t>3311650</t>
  </si>
  <si>
    <t>首尔三井酒店</t>
  </si>
  <si>
    <t>YANG MYUNGYEOL</t>
  </si>
  <si>
    <t>1282.99</t>
  </si>
  <si>
    <t>1452.00</t>
  </si>
  <si>
    <t>2023-05-01 12:57:40</t>
  </si>
  <si>
    <t>韩国</t>
  </si>
  <si>
    <t>3312761</t>
  </si>
  <si>
    <t>瓦图吉姆巴尔贝尔雷索特瑞士酒店</t>
  </si>
  <si>
    <t>Sangmano Phrakhrupalad Surawut</t>
  </si>
  <si>
    <t>1343.07</t>
  </si>
  <si>
    <t>1520.00</t>
  </si>
  <si>
    <t>2023-05-01 17:29:01</t>
  </si>
  <si>
    <t>2023-05-02</t>
  </si>
  <si>
    <t>3314813</t>
  </si>
  <si>
    <t>曼谷格乐丽雅12酒店</t>
  </si>
  <si>
    <t>SIE SHAOCHEN,HUANG CHIHYANG,HUNG YULUN</t>
  </si>
  <si>
    <t>2163.05</t>
  </si>
  <si>
    <t>2448.00</t>
  </si>
  <si>
    <t>2023-05-02 10:36:56</t>
  </si>
  <si>
    <t>3314872</t>
  </si>
  <si>
    <t>吉隆坡·觅酒店，傲途格精选</t>
  </si>
  <si>
    <t>LEE SOON PENG</t>
  </si>
  <si>
    <t>865.63</t>
  </si>
  <si>
    <t>978.00</t>
  </si>
  <si>
    <t>2023-05-02 08:09:00</t>
  </si>
  <si>
    <t>3315064</t>
  </si>
  <si>
    <t>约翰斯敦庄园酒店</t>
  </si>
  <si>
    <t>Whiteside Richard</t>
  </si>
  <si>
    <t>1935.71</t>
  </si>
  <si>
    <t>2187.00</t>
  </si>
  <si>
    <t>2023-05-02 05:02:20</t>
  </si>
  <si>
    <t>3315705</t>
  </si>
  <si>
    <t>民丹岛卡西亚酒店</t>
  </si>
  <si>
    <t>PHAY ZI XIANG,NG PETER</t>
  </si>
  <si>
    <t>1531.22</t>
  </si>
  <si>
    <t>1730.00</t>
  </si>
  <si>
    <t>2023-05-02 11:40:13</t>
  </si>
  <si>
    <t>3317515</t>
  </si>
  <si>
    <t>QU WEICHENG</t>
  </si>
  <si>
    <t>3117.32</t>
  </si>
  <si>
    <t>3522.00</t>
  </si>
  <si>
    <t>2023-05-03 10:34:07</t>
  </si>
  <si>
    <t>2023-05-03</t>
  </si>
  <si>
    <t>3318765</t>
  </si>
  <si>
    <t>曼谷日航酒店</t>
  </si>
  <si>
    <t>XIA JUN</t>
  </si>
  <si>
    <t>777.03</t>
  </si>
  <si>
    <t>878.00</t>
  </si>
  <si>
    <t>2023-05-03 02:23:33</t>
  </si>
  <si>
    <t>3319839</t>
  </si>
  <si>
    <t>菲斯酒店</t>
  </si>
  <si>
    <t>HUANG YONGQUAN</t>
  </si>
  <si>
    <t>494.72</t>
  </si>
  <si>
    <t>559.00</t>
  </si>
  <si>
    <t>2023-05-03 12:27:50</t>
  </si>
  <si>
    <t>3319863</t>
  </si>
  <si>
    <t>阿万特酒店</t>
  </si>
  <si>
    <t>SEOW YEAN CHEW</t>
  </si>
  <si>
    <t>840.75</t>
  </si>
  <si>
    <t>950.00</t>
  </si>
  <si>
    <t>2023-05-03 14:07:28</t>
  </si>
  <si>
    <t>3320133</t>
  </si>
  <si>
    <t>康帕斯酒店集团曼谷思庭水门酒店</t>
  </si>
  <si>
    <t>KIMVA SOK</t>
  </si>
  <si>
    <t>1229.27</t>
  </si>
  <si>
    <t>1389.00</t>
  </si>
  <si>
    <t>2023-05-03 13:58:07</t>
  </si>
  <si>
    <t>3321011</t>
  </si>
  <si>
    <t>马尼拉奥迪加斯瑞奇蒙德酒店</t>
  </si>
  <si>
    <t>JAVIER MARK RENNAN,JAVIER ANACKIEL</t>
  </si>
  <si>
    <t>495.60</t>
  </si>
  <si>
    <t>560.00</t>
  </si>
  <si>
    <t>2023-05-03 17:21:58</t>
  </si>
  <si>
    <t>2023-05-04</t>
  </si>
  <si>
    <t>3325535</t>
  </si>
  <si>
    <t>索尔伊萨姆布拉酒店</t>
  </si>
  <si>
    <t>HUESCA FERRER ISABEL</t>
  </si>
  <si>
    <t>655.33</t>
  </si>
  <si>
    <t>742.00</t>
  </si>
  <si>
    <t>-741</t>
  </si>
  <si>
    <t>-655</t>
  </si>
  <si>
    <t>2023-05-04 18:36:23</t>
  </si>
  <si>
    <t>3325997</t>
  </si>
  <si>
    <t>甲必丹公祠酒店</t>
  </si>
  <si>
    <t>GAN LILY</t>
  </si>
  <si>
    <t>166.04</t>
  </si>
  <si>
    <t>188.00</t>
  </si>
  <si>
    <t>2023-05-04 20:33:28</t>
  </si>
  <si>
    <t>2023-05-05</t>
  </si>
  <si>
    <t>3327180</t>
  </si>
  <si>
    <t>新山工作坊酒店</t>
  </si>
  <si>
    <t>SANDA THEIN NAN</t>
  </si>
  <si>
    <t>522.62</t>
  </si>
  <si>
    <t>592.00</t>
  </si>
  <si>
    <t>2023-05-05 01:40:49</t>
  </si>
  <si>
    <t>3329125</t>
  </si>
  <si>
    <t>CHAN KEI YIN</t>
  </si>
  <si>
    <t>6297.90</t>
  </si>
  <si>
    <t>7134.00</t>
  </si>
  <si>
    <t>2023-05-05 15:55:32</t>
  </si>
  <si>
    <t>3329140</t>
  </si>
  <si>
    <t>LI JUNHUI,PENG JIAQIAN</t>
  </si>
  <si>
    <t>3117.17</t>
  </si>
  <si>
    <t>3531.00</t>
  </si>
  <si>
    <t>2023-05-05 16:41:40</t>
  </si>
  <si>
    <t>3329544</t>
  </si>
  <si>
    <t>曼谷素坤逸奥克伍德华庭工作室酒店</t>
  </si>
  <si>
    <t>TAO WENZHU,LIU CHANGMING</t>
  </si>
  <si>
    <t>1786.79</t>
  </si>
  <si>
    <t>2024.00</t>
  </si>
  <si>
    <t>2023-05-06 14:51:17</t>
  </si>
  <si>
    <t>3330713</t>
  </si>
  <si>
    <t>奥顿霍尔 Spa 酒店及高尔夫度假村</t>
  </si>
  <si>
    <t>Kennedy Michael</t>
  </si>
  <si>
    <t>985.20</t>
  </si>
  <si>
    <t>1116.00</t>
  </si>
  <si>
    <t>2023-05-05 21:20:30</t>
  </si>
  <si>
    <t>英国</t>
  </si>
  <si>
    <t>2023-05-06</t>
  </si>
  <si>
    <t>3331525</t>
  </si>
  <si>
    <t>巴拿马城瑞广场酒店</t>
  </si>
  <si>
    <t>Francois Adderle,Nunn-Francois Angela</t>
  </si>
  <si>
    <t>2252.91</t>
  </si>
  <si>
    <t>2552.00</t>
  </si>
  <si>
    <t>2023-05-06 00:08:09</t>
  </si>
  <si>
    <t>巴拿马</t>
  </si>
  <si>
    <t>3331730</t>
  </si>
  <si>
    <t>马汀斯霍夫经典酒店</t>
  </si>
  <si>
    <t>BUSCH STEFANIE,BUSCH ALEXANDER,SCHAEFER DORIS,SCHAEFER ALBERT,SCHAEFER BERND</t>
  </si>
  <si>
    <t>2235.00</t>
  </si>
  <si>
    <t>2532.00</t>
  </si>
  <si>
    <t>2023-05-06 02:16:50</t>
  </si>
  <si>
    <t>3331889</t>
  </si>
  <si>
    <t>巴黎南阿多尼斯公寓式酒店</t>
  </si>
  <si>
    <t>GANGA Martial</t>
  </si>
  <si>
    <t>453.71</t>
  </si>
  <si>
    <t>514.00</t>
  </si>
  <si>
    <t>2023-05-06 05:20:11</t>
  </si>
  <si>
    <t>3332927</t>
  </si>
  <si>
    <t>曼谷铂尔曼皇权酒店</t>
  </si>
  <si>
    <t>AMORNPHORNPITAK NATSUDA</t>
  </si>
  <si>
    <t>829.74</t>
  </si>
  <si>
    <t>940.00</t>
  </si>
  <si>
    <t>2023-05-06 13:29:27</t>
  </si>
  <si>
    <t>3333404</t>
  </si>
  <si>
    <t>香格里拉集团槟城乔治城JEN酒店 (槟城对抗新冠肺炎认证)</t>
  </si>
  <si>
    <t>GALOYO KRISTINE BULATAO</t>
  </si>
  <si>
    <t>1038.06</t>
  </si>
  <si>
    <t>1176.00</t>
  </si>
  <si>
    <t>2023-05-06 14:55:14</t>
  </si>
  <si>
    <t>3333970</t>
  </si>
  <si>
    <t>撒哈拉之星酒店</t>
  </si>
  <si>
    <t>LIYANAGE DHWANI BANDUSENA</t>
  </si>
  <si>
    <t>905.65</t>
  </si>
  <si>
    <t>1026.00</t>
  </si>
  <si>
    <t>2023-05-06 17:06:27</t>
  </si>
  <si>
    <t>印度</t>
  </si>
  <si>
    <t>3334281</t>
  </si>
  <si>
    <t>Soho Boutique Los Naranjos</t>
  </si>
  <si>
    <t>Rizk Yara</t>
  </si>
  <si>
    <t>22482.37</t>
  </si>
  <si>
    <t>25470.00</t>
  </si>
  <si>
    <t>2023-05-06 18:19:57</t>
  </si>
  <si>
    <t>3334602</t>
  </si>
  <si>
    <t>里索威城堡酒店</t>
  </si>
  <si>
    <t>Monk Alex</t>
  </si>
  <si>
    <t>998.33</t>
  </si>
  <si>
    <t>1131.00</t>
  </si>
  <si>
    <t>2023-05-06 19:43:19</t>
  </si>
  <si>
    <t>3334970</t>
  </si>
  <si>
    <t>老挝广场酒店</t>
  </si>
  <si>
    <t>KIM KYUNGTAE</t>
  </si>
  <si>
    <t>1663.01</t>
  </si>
  <si>
    <t>1884.00</t>
  </si>
  <si>
    <t>2023-05-06 21:06:32</t>
  </si>
  <si>
    <t>老挝</t>
  </si>
  <si>
    <t>3335331</t>
  </si>
  <si>
    <t>哥打京那巴鲁元明大酒店</t>
  </si>
  <si>
    <t>MUHAMMAD IQBAL CHANDRA MUHAMMAD TAUFIQ</t>
  </si>
  <si>
    <t>466.07</t>
  </si>
  <si>
    <t>528.00</t>
  </si>
  <si>
    <t>-528</t>
  </si>
  <si>
    <t>-466</t>
  </si>
  <si>
    <t>2023-05-09 14:41:26</t>
  </si>
  <si>
    <t>2023-05-07</t>
  </si>
  <si>
    <t>3335739</t>
  </si>
  <si>
    <t>马林海湾酒店</t>
  </si>
  <si>
    <t>MARTINEZ VIEIRA JOSE MARIA,NADAL LAMBARRI INES</t>
  </si>
  <si>
    <t>1354.06</t>
  </si>
  <si>
    <t>1534.00</t>
  </si>
  <si>
    <t>2023-05-07 01:23:25</t>
  </si>
  <si>
    <t>3335749</t>
  </si>
  <si>
    <t>Mallick Rajesh</t>
  </si>
  <si>
    <t>782.95</t>
  </si>
  <si>
    <t>887.00</t>
  </si>
  <si>
    <t>3335846</t>
  </si>
  <si>
    <t>曼谷素坤逸11号智选假日酒店</t>
  </si>
  <si>
    <t>WU MINGZHI</t>
  </si>
  <si>
    <t>704.72</t>
  </si>
  <si>
    <t>800.00</t>
  </si>
  <si>
    <t>2023-05-07 02:59:06</t>
  </si>
  <si>
    <t>3335864</t>
  </si>
  <si>
    <t>艾博特尔卢克索酒店</t>
  </si>
  <si>
    <t>Lopez Luz,Lopez Luz</t>
  </si>
  <si>
    <t>676.53</t>
  </si>
  <si>
    <t>768.00</t>
  </si>
  <si>
    <t>2023-05-10 23:07:55</t>
  </si>
  <si>
    <t>埃及</t>
  </si>
  <si>
    <t>3335982</t>
  </si>
  <si>
    <t>针橡公园大道旅馆</t>
  </si>
  <si>
    <t>Schirra Jim</t>
  </si>
  <si>
    <t>1005.99</t>
  </si>
  <si>
    <t>1142.00</t>
  </si>
  <si>
    <t>2023-05-07 05:55:02</t>
  </si>
  <si>
    <t>3336148</t>
  </si>
  <si>
    <t>佐拉埃斯坦守Spa酒店</t>
  </si>
  <si>
    <t>Park Howard Young,Yang Regina</t>
  </si>
  <si>
    <t>4275.89</t>
  </si>
  <si>
    <t>4854.00</t>
  </si>
  <si>
    <t>2023-05-07 08:11:52</t>
  </si>
  <si>
    <t>3336276</t>
  </si>
  <si>
    <t>卡沃尔酒店</t>
  </si>
  <si>
    <t>DONG YEWEN,CHEN LICHENG</t>
  </si>
  <si>
    <t>2087.73</t>
  </si>
  <si>
    <t>2370.00</t>
  </si>
  <si>
    <t>2023-05-07 09:35:33</t>
  </si>
  <si>
    <t>意大利</t>
  </si>
  <si>
    <t>3336280</t>
  </si>
  <si>
    <t>洛克维尔酒店 - 华美达酒店</t>
  </si>
  <si>
    <t>WEN YUCHEN</t>
  </si>
  <si>
    <t>3800.20</t>
  </si>
  <si>
    <t>4314.00</t>
  </si>
  <si>
    <t>2023-05-07 09:27:54</t>
  </si>
  <si>
    <t>3336525</t>
  </si>
  <si>
    <t>布法罗机场奇克托瓦加住宿及套房酒店</t>
  </si>
  <si>
    <t>YUAN QINGGUO</t>
  </si>
  <si>
    <t>2579.28</t>
  </si>
  <si>
    <t>2928.00</t>
  </si>
  <si>
    <t>2023-05-07 11:04:03</t>
  </si>
  <si>
    <t>3337026</t>
  </si>
  <si>
    <t>圣莫尼卡酒店</t>
  </si>
  <si>
    <t>LIU YINGYING</t>
  </si>
  <si>
    <t>15136.50</t>
  </si>
  <si>
    <t>17183.00</t>
  </si>
  <si>
    <t>2023-05-07 13:48:43</t>
  </si>
  <si>
    <t>3339289</t>
  </si>
  <si>
    <t>城市住宅酒店 - 可至史特拉斯堡</t>
  </si>
  <si>
    <t>CHENNA NADA,BERTOLLOTI ELODIE</t>
  </si>
  <si>
    <t>785.76</t>
  </si>
  <si>
    <t>892.00</t>
  </si>
  <si>
    <t>2023-05-07 22:36:53</t>
  </si>
  <si>
    <t>2023-05-08</t>
  </si>
  <si>
    <t>3339722</t>
  </si>
  <si>
    <t>古纳瓦尔曼酒店</t>
  </si>
  <si>
    <t>REKSADINATA GUNAWAN,TJAUW BIE KIAT</t>
  </si>
  <si>
    <t>3143.05</t>
  </si>
  <si>
    <t>2023-05-08 00:50:54</t>
  </si>
  <si>
    <t>3339915</t>
  </si>
  <si>
    <t>托雷翁加莱里亚斯嘉年华酒店</t>
  </si>
  <si>
    <t>Rosas Alejandra</t>
  </si>
  <si>
    <t>578.75</t>
  </si>
  <si>
    <t>657.00</t>
  </si>
  <si>
    <t>2023-05-08 04:22:14</t>
  </si>
  <si>
    <t>墨西哥</t>
  </si>
  <si>
    <t>3339975</t>
  </si>
  <si>
    <t>热那亚贝洛酒店</t>
  </si>
  <si>
    <t>Akbarzadeh Hassan</t>
  </si>
  <si>
    <t>400.81</t>
  </si>
  <si>
    <t>455.00</t>
  </si>
  <si>
    <t>2023-05-08 05:50:54</t>
  </si>
  <si>
    <t>3340054</t>
  </si>
  <si>
    <t>WONG KEE TAT</t>
  </si>
  <si>
    <t>916.14</t>
  </si>
  <si>
    <t>1040.00</t>
  </si>
  <si>
    <t>2023-05-08 08:06:23</t>
  </si>
  <si>
    <t>3340603</t>
  </si>
  <si>
    <t>靠近KLCC/吉隆坡市中心5星级豪华公寓</t>
  </si>
  <si>
    <t>Li Yang,Li Shaopeng</t>
  </si>
  <si>
    <t>2314.12</t>
  </si>
  <si>
    <t>2627.00</t>
  </si>
  <si>
    <t>2023-05-08 11:06:35</t>
  </si>
  <si>
    <t>3341131</t>
  </si>
  <si>
    <t>素万那普法义公寓式酒店</t>
  </si>
  <si>
    <t>PRAMUKKUL PREEYA,CHUTASILP DUANGRAT</t>
  </si>
  <si>
    <t>253.70</t>
  </si>
  <si>
    <t>288.00</t>
  </si>
  <si>
    <t>2023-05-08 13:46:00</t>
  </si>
  <si>
    <t>3342186</t>
  </si>
  <si>
    <t>时尚爱情F酒店</t>
  </si>
  <si>
    <t>KLEPIKOV ALEKSANDR</t>
  </si>
  <si>
    <t>867.69</t>
  </si>
  <si>
    <t>985.00</t>
  </si>
  <si>
    <t>2023-05-08 17:38:10</t>
  </si>
  <si>
    <t>3342592</t>
  </si>
  <si>
    <t>吉隆坡中心都会酒店</t>
  </si>
  <si>
    <t>SITI SITI NUR RADHIAH</t>
  </si>
  <si>
    <t>147.11</t>
  </si>
  <si>
    <t>167.00</t>
  </si>
  <si>
    <t>2023-05-08 19:04:53</t>
  </si>
  <si>
    <t>3342936</t>
  </si>
  <si>
    <t>吉隆坡皇家酒店</t>
  </si>
  <si>
    <t>RAHMAN AZUDDIN</t>
  </si>
  <si>
    <t>502.99</t>
  </si>
  <si>
    <t>571.00</t>
  </si>
  <si>
    <t>2023-05-08 20:44:22</t>
  </si>
  <si>
    <t>3343110</t>
  </si>
  <si>
    <t>日内瓦温德姆华美达酒店</t>
  </si>
  <si>
    <t>Varone Maxime Pascal</t>
  </si>
  <si>
    <t>1439.39</t>
  </si>
  <si>
    <t>1634.00</t>
  </si>
  <si>
    <t>2023-05-08 21:05:08</t>
  </si>
  <si>
    <t>瑞士</t>
  </si>
  <si>
    <t>3343132</t>
  </si>
  <si>
    <t>三宝拢拉查艺术精品酒店</t>
  </si>
  <si>
    <t>CANDRA ALEX ARDIANTO</t>
  </si>
  <si>
    <t>285.41</t>
  </si>
  <si>
    <t>324.00</t>
  </si>
  <si>
    <t>2023-05-08 21:16:01</t>
  </si>
  <si>
    <t>3343182</t>
  </si>
  <si>
    <t>皇家天堂酒店(SHA Plus+)</t>
  </si>
  <si>
    <t>XU SHUAI</t>
  </si>
  <si>
    <t>323.29</t>
  </si>
  <si>
    <t>367.00</t>
  </si>
  <si>
    <t>2023-05-08 21:34:35</t>
  </si>
  <si>
    <t>3343343</t>
  </si>
  <si>
    <t>格伦科夫宅邸酒店</t>
  </si>
  <si>
    <t>Sheldon Marcia</t>
  </si>
  <si>
    <t>1612.05</t>
  </si>
  <si>
    <t>1830.00</t>
  </si>
  <si>
    <t>2023-05-08 22:29:27</t>
  </si>
  <si>
    <t>3343566</t>
  </si>
  <si>
    <t>曼谷艾特伊斯萨拉达恩酒店</t>
  </si>
  <si>
    <t>DONG PENG</t>
  </si>
  <si>
    <t>1370.68</t>
  </si>
  <si>
    <t>1556.00</t>
  </si>
  <si>
    <t>2023-05-08 23:21:35</t>
  </si>
  <si>
    <t>3344262</t>
  </si>
  <si>
    <t>盖特威旅馆和小屋</t>
  </si>
  <si>
    <t>WALSH MICHAEL</t>
  </si>
  <si>
    <t>881.82</t>
  </si>
  <si>
    <t>999.00</t>
  </si>
  <si>
    <t>2023-05-09 07:58:15</t>
  </si>
  <si>
    <t>3345293</t>
  </si>
  <si>
    <t>吉隆坡弗拉斯尔商业园区戴斯套房酒店</t>
  </si>
  <si>
    <t>LIM MASZ</t>
  </si>
  <si>
    <t>481.95</t>
  </si>
  <si>
    <t>546.00</t>
  </si>
  <si>
    <t>2023-05-09 13:18:03</t>
  </si>
  <si>
    <t>3345336</t>
  </si>
  <si>
    <t>特立尼达公主港套房酒店</t>
  </si>
  <si>
    <t>BINTI JAMIL SITI FAZILLA</t>
  </si>
  <si>
    <t>624.95</t>
  </si>
  <si>
    <t>708.00</t>
  </si>
  <si>
    <t>2023-05-09 13:33:54</t>
  </si>
  <si>
    <t>3345473</t>
  </si>
  <si>
    <t>盖亚科兹摩酒店</t>
  </si>
  <si>
    <t>Saputrac Mr Dedek</t>
  </si>
  <si>
    <t>900.35</t>
  </si>
  <si>
    <t>1020.00</t>
  </si>
  <si>
    <t>2023-05-09 14:01:54</t>
  </si>
  <si>
    <t>3345493</t>
  </si>
  <si>
    <t>槟城标致酒店 (槟城对抗新冠肺炎认证)</t>
  </si>
  <si>
    <t>YAN YONGWEN</t>
  </si>
  <si>
    <t>1106.91</t>
  </si>
  <si>
    <t>1254.00</t>
  </si>
  <si>
    <t>2023-05-09 14:09:36</t>
  </si>
  <si>
    <t>3348010</t>
  </si>
  <si>
    <t>丹那阿邦至爱酒店 - 赛德恩格</t>
  </si>
  <si>
    <t>BAHARUDDIN BAHARUDDIN</t>
  </si>
  <si>
    <t>2097.30</t>
  </si>
  <si>
    <t>2376.00</t>
  </si>
  <si>
    <t>2023-05-09 23:22:00</t>
  </si>
  <si>
    <t>3348072</t>
  </si>
  <si>
    <t>波尔图文奇酒店</t>
  </si>
  <si>
    <t>Bellotti Guido</t>
  </si>
  <si>
    <t>1076.89</t>
  </si>
  <si>
    <t>1220.00</t>
  </si>
  <si>
    <t>2023-05-09 23:38:43</t>
  </si>
  <si>
    <t>3348863</t>
  </si>
  <si>
    <t>安科比奇旅馆</t>
  </si>
  <si>
    <t>Saunders Linds</t>
  </si>
  <si>
    <t>1363.90</t>
  </si>
  <si>
    <t>1542.00</t>
  </si>
  <si>
    <t>2023-05-10 09:00:26</t>
  </si>
  <si>
    <t>3349176</t>
  </si>
  <si>
    <t>新加坡柏伟诗酒店</t>
  </si>
  <si>
    <t>SUSANTO ARDY,CHEONG HAZEL KAI QI</t>
  </si>
  <si>
    <t>2345.69</t>
  </si>
  <si>
    <t>2652.00</t>
  </si>
  <si>
    <t>2023-05-10 10:44:51</t>
  </si>
  <si>
    <t>3349615</t>
  </si>
  <si>
    <t>雅加达费尔蒙酒店</t>
  </si>
  <si>
    <t>GUSTAF IVAN</t>
  </si>
  <si>
    <t>1466.50</t>
  </si>
  <si>
    <t>1658.00</t>
  </si>
  <si>
    <t>2023-05-10 13:07:43</t>
  </si>
  <si>
    <t>3349660</t>
  </si>
  <si>
    <t>阿布西肯大西洋城旅客之家酒店</t>
  </si>
  <si>
    <t>DUAN YUCHEN</t>
  </si>
  <si>
    <t>1719.47</t>
  </si>
  <si>
    <t>1944.00</t>
  </si>
  <si>
    <t>2023-05-10 12:45:02</t>
  </si>
  <si>
    <t>3350206</t>
  </si>
  <si>
    <t>BOLLOT MARIE</t>
  </si>
  <si>
    <t>815.51</t>
  </si>
  <si>
    <t>922.00</t>
  </si>
  <si>
    <t>2023-05-10 14:54:48</t>
  </si>
  <si>
    <t>3350497</t>
  </si>
  <si>
    <t>莱维拉治商务酒店（班达尔巴鲁美贡）</t>
  </si>
  <si>
    <t>BIN SAAD JAMALUDIN</t>
  </si>
  <si>
    <t>332.57</t>
  </si>
  <si>
    <t>376.00</t>
  </si>
  <si>
    <t>2023-05-10 16:03:32</t>
  </si>
  <si>
    <t>3351895</t>
  </si>
  <si>
    <t>Forzoni Francesca</t>
  </si>
  <si>
    <t>750.94</t>
  </si>
  <si>
    <t>849.00</t>
  </si>
  <si>
    <t>2023-05-10 20:53:25</t>
  </si>
  <si>
    <t>3352072</t>
  </si>
  <si>
    <t>VIP行政伊甸园公寓式酒店</t>
  </si>
  <si>
    <t>Selge Diane</t>
  </si>
  <si>
    <t>1608.02</t>
  </si>
  <si>
    <t>1818.00</t>
  </si>
  <si>
    <t>2023-05-10 21:09:28</t>
  </si>
  <si>
    <t>3352226</t>
  </si>
  <si>
    <t>云顶高原●至尊玖霄明阁大酒店</t>
  </si>
  <si>
    <t>RAMLI MOHD IKRAM</t>
  </si>
  <si>
    <t>398.03</t>
  </si>
  <si>
    <t>450.00</t>
  </si>
  <si>
    <t>2023-05-10 21:46:53</t>
  </si>
  <si>
    <t>3352243</t>
  </si>
  <si>
    <t>盛泰澜芭堤雅幻影度假村</t>
  </si>
  <si>
    <t>FANG YUHAO,SONG WEIJIA</t>
  </si>
  <si>
    <t>5275.16</t>
  </si>
  <si>
    <t>5964.00</t>
  </si>
  <si>
    <t>2023-05-10 21:51:38</t>
  </si>
  <si>
    <t>3352532</t>
  </si>
  <si>
    <t>槟城拉亚酒店</t>
  </si>
  <si>
    <t>HAMIDON MD USLIM</t>
  </si>
  <si>
    <t>546.62</t>
  </si>
  <si>
    <t>618.00</t>
  </si>
  <si>
    <t>2023-05-10 22:36:55</t>
  </si>
  <si>
    <t>3352586</t>
  </si>
  <si>
    <t>格兰康尼尔温泉时尚酒店</t>
  </si>
  <si>
    <t>Alvarez Campos Antonio Jose</t>
  </si>
  <si>
    <t>1537.26</t>
  </si>
  <si>
    <t>1738.00</t>
  </si>
  <si>
    <t>2023-05-10 22:56:09</t>
  </si>
  <si>
    <t>999224033683843，</t>
  </si>
  <si>
    <t>3352865</t>
  </si>
  <si>
    <t>RMB</t>
  </si>
  <si>
    <t>2023-05-10 23:23:52</t>
  </si>
  <si>
    <t>3352886</t>
  </si>
  <si>
    <t>阿斯顿尊荣西马图庞及会议中心</t>
  </si>
  <si>
    <t>Susetyowati Neny</t>
  </si>
  <si>
    <t>307.81</t>
  </si>
  <si>
    <t>348.00</t>
  </si>
  <si>
    <t>2023-05-10 23:29:02</t>
  </si>
  <si>
    <t>3352893</t>
  </si>
  <si>
    <t>B公园酒店</t>
  </si>
  <si>
    <t>KOON WEIFONG</t>
  </si>
  <si>
    <t>227.32</t>
  </si>
  <si>
    <t>257.00</t>
  </si>
  <si>
    <t>2023-05-10 23:31:44</t>
  </si>
  <si>
    <t>3353280</t>
  </si>
  <si>
    <t>V 之家 5 号服务式公寓酒店</t>
  </si>
  <si>
    <t>BAK JUNHYEON,LEE DONG KWAN</t>
  </si>
  <si>
    <t>566.08</t>
  </si>
  <si>
    <t>640.00</t>
  </si>
  <si>
    <t>2023-05-11 00:54:45</t>
  </si>
  <si>
    <t>越南</t>
  </si>
  <si>
    <t>3353308</t>
  </si>
  <si>
    <t>开罗托里普尔加拉酒店</t>
  </si>
  <si>
    <t>CHEN HONGSHI</t>
  </si>
  <si>
    <t>1054.32</t>
  </si>
  <si>
    <t>1192.00</t>
  </si>
  <si>
    <t>2023-05-11 01:06:42</t>
  </si>
  <si>
    <t>3353336</t>
  </si>
  <si>
    <t>MOISSONNIER SEBASTIEN</t>
  </si>
  <si>
    <t>363.83</t>
  </si>
  <si>
    <t>410.00</t>
  </si>
  <si>
    <t>2023-05-11 01:19:26</t>
  </si>
  <si>
    <t>3353460</t>
  </si>
  <si>
    <t>月光石工作室公寓式旅馆</t>
  </si>
  <si>
    <t>KATEE PRASERT</t>
  </si>
  <si>
    <t>353.19</t>
  </si>
  <si>
    <t>398.00</t>
  </si>
  <si>
    <t>2023-05-11 03:01:49</t>
  </si>
  <si>
    <t>3353466</t>
  </si>
  <si>
    <t>博卡－拉顿大学区凯艺酒店</t>
  </si>
  <si>
    <t>Johnson Titus</t>
  </si>
  <si>
    <t>1471.31</t>
  </si>
  <si>
    <t>2023-05-11 03:08:47</t>
  </si>
  <si>
    <t>3353506</t>
  </si>
  <si>
    <t>拉斯维加斯马戏团娱乐场酒店</t>
  </si>
  <si>
    <t>TRUJILLO YOTCEL</t>
  </si>
  <si>
    <t>2251.33</t>
  </si>
  <si>
    <t>2537.00</t>
  </si>
  <si>
    <t>2023-05-11 03:56:47</t>
  </si>
  <si>
    <t>3353520</t>
  </si>
  <si>
    <t>迪拜五号卓美亚棕榈酒店</t>
  </si>
  <si>
    <t>Alshehri Faisal</t>
  </si>
  <si>
    <t>41657.22</t>
  </si>
  <si>
    <t>46943.00</t>
  </si>
  <si>
    <t>2023-05-11 04:06:55</t>
  </si>
  <si>
    <t>阿拉伯联合酋长国</t>
  </si>
  <si>
    <t>3353626</t>
  </si>
  <si>
    <t>普里姆山谷赌场度假村</t>
  </si>
  <si>
    <t>REYES ESMERALDA</t>
  </si>
  <si>
    <t>772.93</t>
  </si>
  <si>
    <t>871.00</t>
  </si>
  <si>
    <t>2023-05-11 06:30:17</t>
  </si>
  <si>
    <t>3353627</t>
  </si>
  <si>
    <t>爱迪生时代广场酒店</t>
  </si>
  <si>
    <t>PUGH MAXINE</t>
  </si>
  <si>
    <t>2506.02</t>
  </si>
  <si>
    <t>2824.00</t>
  </si>
  <si>
    <t>2023-05-11 06:30:29</t>
  </si>
  <si>
    <t>3353716</t>
  </si>
  <si>
    <t>马六甲惠勝酒店</t>
  </si>
  <si>
    <t>HADIRAH NUR</t>
  </si>
  <si>
    <t>1706.47</t>
  </si>
  <si>
    <t>1923.00</t>
  </si>
  <si>
    <t>2023-05-11 07:34:22</t>
  </si>
  <si>
    <t>3354265</t>
  </si>
  <si>
    <t>槟城海滩汉普敦酒店</t>
  </si>
  <si>
    <t>Saidin Aida Kartini</t>
  </si>
  <si>
    <t>423.29</t>
  </si>
  <si>
    <t>477.00</t>
  </si>
  <si>
    <t>2023-05-11 10:50:23</t>
  </si>
  <si>
    <t>3355123</t>
  </si>
  <si>
    <t>马德里机场尊贵旅行者天空客房酒店</t>
  </si>
  <si>
    <t>Panichelli Marcela</t>
  </si>
  <si>
    <t>1503.26</t>
  </si>
  <si>
    <t>1694.00</t>
  </si>
  <si>
    <t>2023-05-11 13:58:31</t>
  </si>
  <si>
    <t>3355649</t>
  </si>
  <si>
    <t>拉查达雅庭13公寓式酒店</t>
  </si>
  <si>
    <t>LIN CHENG HUNG,DONG PING</t>
  </si>
  <si>
    <t>354.96</t>
  </si>
  <si>
    <t>400.00</t>
  </si>
  <si>
    <t>2023-05-11 15:42:58</t>
  </si>
  <si>
    <t>3355661</t>
  </si>
  <si>
    <t>曼谷丽笙广场酒店</t>
  </si>
  <si>
    <t>ZHANG XUESONG,ZHANG GUIYIN</t>
  </si>
  <si>
    <t>2978.11</t>
  </si>
  <si>
    <t>3356.00</t>
  </si>
  <si>
    <t>2023-05-11 15:46:08</t>
  </si>
  <si>
    <t>3355804</t>
  </si>
  <si>
    <t>香港酒店</t>
  </si>
  <si>
    <t>POH LEONG WONG</t>
  </si>
  <si>
    <t>144.65</t>
  </si>
  <si>
    <t>163.00</t>
  </si>
  <si>
    <t>2023-05-11 16:07:02</t>
  </si>
  <si>
    <t>3355916</t>
  </si>
  <si>
    <t>银行酒店</t>
  </si>
  <si>
    <t>Hoogvliets Jim</t>
  </si>
  <si>
    <t>2664.86</t>
  </si>
  <si>
    <t>3003.00</t>
  </si>
  <si>
    <t>2023-05-11 16:41:26</t>
  </si>
  <si>
    <t>比利时</t>
  </si>
  <si>
    <t>3356160</t>
  </si>
  <si>
    <t>德波塔尼酒店</t>
  </si>
  <si>
    <t>KAREM AHMAD ZULKHAIRI</t>
  </si>
  <si>
    <t>2023-05-11 17:21:45</t>
  </si>
  <si>
    <t>3356219</t>
  </si>
  <si>
    <t>新山晶冠酒店</t>
  </si>
  <si>
    <t>KOK EDMUND</t>
  </si>
  <si>
    <t>244.04</t>
  </si>
  <si>
    <t>275.00</t>
  </si>
  <si>
    <t>2023-05-11 17:37:28</t>
  </si>
  <si>
    <t>3356297</t>
  </si>
  <si>
    <t>拉玛二世公园村酒店</t>
  </si>
  <si>
    <t>YANG BONING</t>
  </si>
  <si>
    <t>747.19</t>
  </si>
  <si>
    <t>842.00</t>
  </si>
  <si>
    <t>2023-05-11 17:59:51</t>
  </si>
  <si>
    <t>3356712</t>
  </si>
  <si>
    <t>绿色公园度假酒店</t>
  </si>
  <si>
    <t>ZHAO QI</t>
  </si>
  <si>
    <t>640.70</t>
  </si>
  <si>
    <t>722.00</t>
  </si>
  <si>
    <t>2023-05-11 19:25:48</t>
  </si>
  <si>
    <t>3357832</t>
  </si>
  <si>
    <t>宿务雷克斯贝斯特韦斯特优质酒店</t>
  </si>
  <si>
    <t>HATTON Martin</t>
  </si>
  <si>
    <t>752.52</t>
  </si>
  <si>
    <t>848.00</t>
  </si>
  <si>
    <t>2023-05-12 07:08:14</t>
  </si>
  <si>
    <t>3357849</t>
  </si>
  <si>
    <t>吉隆坡希尔顿花园酒店北店</t>
  </si>
  <si>
    <t>DANIAL HADIFFDANIAL</t>
  </si>
  <si>
    <t>221.85</t>
  </si>
  <si>
    <t>250.00</t>
  </si>
  <si>
    <t>2023-05-11 22:12:13</t>
  </si>
  <si>
    <t>3357910</t>
  </si>
  <si>
    <t>蝾螈华盛顿特区酒店</t>
  </si>
  <si>
    <t>Obomanu Deborah Bigby</t>
  </si>
  <si>
    <t>2860.98</t>
  </si>
  <si>
    <t>3224.00</t>
  </si>
  <si>
    <t>2023-05-11 22:48:53</t>
  </si>
  <si>
    <t>3357919</t>
  </si>
  <si>
    <t>圣保罗酒店</t>
  </si>
  <si>
    <t>Percy Karen</t>
  </si>
  <si>
    <t>2522.88</t>
  </si>
  <si>
    <t>2843.00</t>
  </si>
  <si>
    <t>2023-05-11 22:57:46</t>
  </si>
  <si>
    <t>3357961</t>
  </si>
  <si>
    <t>京畿道安阳市CS尊贵酒店</t>
  </si>
  <si>
    <t>HUANG HUIPING,DENG ZHUOREN</t>
  </si>
  <si>
    <t>646.03</t>
  </si>
  <si>
    <t>728.00</t>
  </si>
  <si>
    <t>2023-05-11 22:39:26</t>
  </si>
  <si>
    <t>3357990</t>
  </si>
  <si>
    <t>新山成功滨水酒店</t>
  </si>
  <si>
    <t>Teo Tze Koon</t>
  </si>
  <si>
    <t>406.43</t>
  </si>
  <si>
    <t>458.00</t>
  </si>
  <si>
    <t>2023-05-11 22:45:13</t>
  </si>
  <si>
    <t>3358023</t>
  </si>
  <si>
    <t>UR华欣私人酒店</t>
  </si>
  <si>
    <t>SEELAWONG KARUNA</t>
  </si>
  <si>
    <t>123.35</t>
  </si>
  <si>
    <t>139.00</t>
  </si>
  <si>
    <t>2023-05-11 22:54:14</t>
  </si>
  <si>
    <t>3358650</t>
  </si>
  <si>
    <t>迪拜市中心罗弗酒店</t>
  </si>
  <si>
    <t>HE WEIBIN</t>
  </si>
  <si>
    <t>570.61</t>
  </si>
  <si>
    <t>642.00</t>
  </si>
  <si>
    <t>2023-05-12 01:47:18</t>
  </si>
  <si>
    <t>3358690</t>
  </si>
  <si>
    <t>素坤逸2巷贝斯特韦斯特舒雅优质酒店 (SHA Plus+)</t>
  </si>
  <si>
    <t>WU YAWEI</t>
  </si>
  <si>
    <t>336.86</t>
  </si>
  <si>
    <t>379.00</t>
  </si>
  <si>
    <t>2023-05-12 02:08:31</t>
  </si>
  <si>
    <t>3358723</t>
  </si>
  <si>
    <t>一号大道酒店</t>
  </si>
  <si>
    <t>HIDAYAH NOR</t>
  </si>
  <si>
    <t>147.54</t>
  </si>
  <si>
    <t>166.00</t>
  </si>
  <si>
    <t>2023-05-12 02:35:06</t>
  </si>
  <si>
    <t>3359348</t>
  </si>
  <si>
    <t>娜娜酒店</t>
  </si>
  <si>
    <t>chen xiaoyong,li leitao</t>
  </si>
  <si>
    <t>1276.32</t>
  </si>
  <si>
    <t>1436.00</t>
  </si>
  <si>
    <t>2023-05-12 09:27:28</t>
  </si>
  <si>
    <t>3359380</t>
  </si>
  <si>
    <t>吉隆坡美利亚酒店</t>
  </si>
  <si>
    <t>Miss Debbysusanti</t>
  </si>
  <si>
    <t>1423.86</t>
  </si>
  <si>
    <t>1602.00</t>
  </si>
  <si>
    <t>2023-05-12 09:36:04</t>
  </si>
  <si>
    <t>3359386</t>
  </si>
  <si>
    <t>胡志明市西贡日航酒店</t>
  </si>
  <si>
    <t>URAYAMA HIROSHI</t>
  </si>
  <si>
    <t>2517.08</t>
  </si>
  <si>
    <t>2832.00</t>
  </si>
  <si>
    <t>2023-05-12 09:39:32</t>
  </si>
  <si>
    <t>3359494</t>
  </si>
  <si>
    <t>马尼拉歌剧大酒店</t>
  </si>
  <si>
    <t>VENTURA MERCEDITA ESGUERRA,VENTURA JOSE ERIC INCLAVERO</t>
  </si>
  <si>
    <t>268.42</t>
  </si>
  <si>
    <t>302.00</t>
  </si>
  <si>
    <t>2023-05-12 10:07:08</t>
  </si>
  <si>
    <t>3359869</t>
  </si>
  <si>
    <t>热带拉斯维加斯希尔顿逸林酒店</t>
  </si>
  <si>
    <t>Thurman Thomas</t>
  </si>
  <si>
    <t>1761.60</t>
  </si>
  <si>
    <t>1982.00</t>
  </si>
  <si>
    <t>2023-05-12 11:35:13</t>
  </si>
  <si>
    <t>3360041</t>
  </si>
  <si>
    <t>GHL首都酒店</t>
  </si>
  <si>
    <t>GAO CHUNYU,CHEN DEWEI</t>
  </si>
  <si>
    <t>927.91</t>
  </si>
  <si>
    <t>1044.00</t>
  </si>
  <si>
    <t>2023-05-12 12:03:46</t>
  </si>
  <si>
    <t>哥伦比亚</t>
  </si>
  <si>
    <t>3360080</t>
  </si>
  <si>
    <t>雷鸟精品酒店</t>
  </si>
  <si>
    <t>Fouser Devlin</t>
  </si>
  <si>
    <t>743.93</t>
  </si>
  <si>
    <t>837.00</t>
  </si>
  <si>
    <t>2023-05-12 12:15:08</t>
  </si>
  <si>
    <t>3360183</t>
  </si>
  <si>
    <t>芭堤雅南海滩可可特尔酒店</t>
  </si>
  <si>
    <t>POORAPROM NUTTIYA</t>
  </si>
  <si>
    <t>376.85</t>
  </si>
  <si>
    <t>424.00</t>
  </si>
  <si>
    <t>2023-05-12 13:00:25</t>
  </si>
  <si>
    <t>3360337</t>
  </si>
  <si>
    <t>库苏曼尼卡拉大街酒店</t>
  </si>
  <si>
    <t>WIDYANINGSIH RINII</t>
  </si>
  <si>
    <t>154.65</t>
  </si>
  <si>
    <t>174.00</t>
  </si>
  <si>
    <t>2023-05-12 13:13:49</t>
  </si>
  <si>
    <t>3360353</t>
  </si>
  <si>
    <t>金普顿EPIC酒店</t>
  </si>
  <si>
    <t>Alfaro Bryan Javier,Montiel Leonela Vanessa</t>
  </si>
  <si>
    <t>3594.31</t>
  </si>
  <si>
    <t>4044.00</t>
  </si>
  <si>
    <t>2023-05-12 13:19:31</t>
  </si>
  <si>
    <t>3360456</t>
  </si>
  <si>
    <t>蔚景温德姆达拉斯爱田酒店</t>
  </si>
  <si>
    <t>OU ZHIYONG</t>
  </si>
  <si>
    <t>1580.29</t>
  </si>
  <si>
    <t>1778.00</t>
  </si>
  <si>
    <t>2023-05-12 13:55:02</t>
  </si>
  <si>
    <t>3360517</t>
  </si>
  <si>
    <t>美露谷度假套房酒店</t>
  </si>
  <si>
    <t>AIN SURIAINI</t>
  </si>
  <si>
    <t>1114.56</t>
  </si>
  <si>
    <t>2023-05-12 14:11:01</t>
  </si>
  <si>
    <t>3360551</t>
  </si>
  <si>
    <t>苏迪玛鲁托鲁瓦湖酒店</t>
  </si>
  <si>
    <t>SINGH IQBAL</t>
  </si>
  <si>
    <t>1653.17</t>
  </si>
  <si>
    <t>1860.00</t>
  </si>
  <si>
    <t>2023-05-12 14:20:50</t>
  </si>
  <si>
    <t>新西兰</t>
  </si>
  <si>
    <t>3360557</t>
  </si>
  <si>
    <t>Qu Lin Resident</t>
  </si>
  <si>
    <t>MISA MOHD SUADI</t>
  </si>
  <si>
    <t>193.76</t>
  </si>
  <si>
    <t>218.00</t>
  </si>
  <si>
    <t>2023-05-12 14:22:03</t>
  </si>
  <si>
    <t>3360592</t>
  </si>
  <si>
    <t>普吉岛芭东度假酒店 (SHA Extra Plus)</t>
  </si>
  <si>
    <t>VELEZ ALVARO</t>
  </si>
  <si>
    <t>291.53</t>
  </si>
  <si>
    <t>328.00</t>
  </si>
  <si>
    <t>2023-05-12 14:41:33</t>
  </si>
  <si>
    <t>3360618</t>
  </si>
  <si>
    <t>苏林海滩第六大道公寓式酒店</t>
  </si>
  <si>
    <t>TORRALBA MATHIAS</t>
  </si>
  <si>
    <t>146.65</t>
  </si>
  <si>
    <t>165.00</t>
  </si>
  <si>
    <t>2023-05-12 14:41:20</t>
  </si>
  <si>
    <t>3360645</t>
  </si>
  <si>
    <t>旺季酒店</t>
  </si>
  <si>
    <t>ZAKARIA ZULHAIRI</t>
  </si>
  <si>
    <t>312.86</t>
  </si>
  <si>
    <t>352.00</t>
  </si>
  <si>
    <t>2023-05-12 14:53:57</t>
  </si>
  <si>
    <t>3360670</t>
  </si>
  <si>
    <t>曼谷沙吞智选假日酒店 - IHG 旗下酒店</t>
  </si>
  <si>
    <t>ZHANG PENG</t>
  </si>
  <si>
    <t>819.47</t>
  </si>
  <si>
    <t>2023-05-12 14:59:18</t>
  </si>
  <si>
    <t>3360830</t>
  </si>
  <si>
    <t>海得拉巴泰克城市柠檬树普瑞米尔酒店</t>
  </si>
  <si>
    <t>KODURU AJITH</t>
  </si>
  <si>
    <t>486.17</t>
  </si>
  <si>
    <t>547.00</t>
  </si>
  <si>
    <t>2023-05-12 15:28:14</t>
  </si>
  <si>
    <t>3360899</t>
  </si>
  <si>
    <t>圣卡海滩度假村</t>
  </si>
  <si>
    <t>ZULKIFLI SHALIN</t>
  </si>
  <si>
    <t>987.46</t>
  </si>
  <si>
    <t>1111.00</t>
  </si>
  <si>
    <t>2023-05-12 15:35:13</t>
  </si>
  <si>
    <t>柬埔寨</t>
  </si>
  <si>
    <t>3360948</t>
  </si>
  <si>
    <t>克里斯塔尔酒店 库邦</t>
  </si>
  <si>
    <t>MAULIDA MAULIDA</t>
  </si>
  <si>
    <t>124.43</t>
  </si>
  <si>
    <t>140.00</t>
  </si>
  <si>
    <t>2023-05-12 15:51:45</t>
  </si>
  <si>
    <t>3361082</t>
  </si>
  <si>
    <t>哥打京那巴鲁六十三酒店</t>
  </si>
  <si>
    <t>WANG WEIQIAN,YU ANRAN,YU FEI,ZHOU QI</t>
  </si>
  <si>
    <t>409.74</t>
  </si>
  <si>
    <t>461.00</t>
  </si>
  <si>
    <t>2023-05-12 16:06:57</t>
  </si>
  <si>
    <t>3361678</t>
  </si>
  <si>
    <t>阿德米瑞酒店</t>
  </si>
  <si>
    <t>Mueller Rene,Heider Jens,Heider Pascal</t>
  </si>
  <si>
    <t>5590.55</t>
  </si>
  <si>
    <t>6290.00</t>
  </si>
  <si>
    <t>2023-05-12 18:17:51</t>
  </si>
  <si>
    <t>3361703</t>
  </si>
  <si>
    <t>新加坡柏薇罗切斯特酒店</t>
  </si>
  <si>
    <t>ZHAO XI</t>
  </si>
  <si>
    <t>976.79</t>
  </si>
  <si>
    <t>1099.00</t>
  </si>
  <si>
    <t>2023-05-12 18:29:37</t>
  </si>
  <si>
    <t>3361737</t>
  </si>
  <si>
    <t>美拉威 M 区高级酒店</t>
  </si>
  <si>
    <t>RENI ANITA</t>
  </si>
  <si>
    <t>165.32</t>
  </si>
  <si>
    <t>186.00</t>
  </si>
  <si>
    <t>2023-05-12 18:42:02</t>
  </si>
  <si>
    <t>3361962</t>
  </si>
  <si>
    <t>加丁塞尔彭阿特里亚酒店</t>
  </si>
  <si>
    <t>MARYADI DEVIYANTI</t>
  </si>
  <si>
    <t>372.41</t>
  </si>
  <si>
    <t>419.00</t>
  </si>
  <si>
    <t>2023-05-12 19:30:30</t>
  </si>
  <si>
    <t>3361968</t>
  </si>
  <si>
    <t>zhang yishu,jiang teng,zhang song</t>
  </si>
  <si>
    <t>696.82</t>
  </si>
  <si>
    <t>784.00</t>
  </si>
  <si>
    <t>2023-05-12 19:23:39</t>
  </si>
  <si>
    <t>3361981</t>
  </si>
  <si>
    <t>红屋顶PLUS汽车旅馆 +布法罗大学 - 阿默斯特</t>
  </si>
  <si>
    <t>Massy Nigel</t>
  </si>
  <si>
    <t>462.18</t>
  </si>
  <si>
    <t>520.00</t>
  </si>
  <si>
    <t>2023-05-12 19:29:00</t>
  </si>
  <si>
    <t>3362017</t>
  </si>
  <si>
    <t>奥罗拉酒店</t>
  </si>
  <si>
    <t>WANG XIANBIN</t>
  </si>
  <si>
    <t>231.09</t>
  </si>
  <si>
    <t>260.00</t>
  </si>
  <si>
    <t>2023-05-12 19:38:11</t>
  </si>
  <si>
    <t>3362019</t>
  </si>
  <si>
    <t>桥牌俱乐部</t>
  </si>
  <si>
    <t>CHEN HONGTAO</t>
  </si>
  <si>
    <t>247.09</t>
  </si>
  <si>
    <t>278.00</t>
  </si>
  <si>
    <t>2023-05-12 19:38:48</t>
  </si>
  <si>
    <t>3362022</t>
  </si>
  <si>
    <t>LEAK DAVID CALEB</t>
  </si>
  <si>
    <t>641.71</t>
  </si>
  <si>
    <t>2023-05-12 19:39:12</t>
  </si>
  <si>
    <t>3362029</t>
  </si>
  <si>
    <t>232.87</t>
  </si>
  <si>
    <t>2023-05-12 19:40:03</t>
  </si>
  <si>
    <t>3362054</t>
  </si>
  <si>
    <t>梳邦机场方舟酒店</t>
  </si>
  <si>
    <t>NORMIZAL SAIFUL AMRI</t>
  </si>
  <si>
    <t>105.77</t>
  </si>
  <si>
    <t>119.00</t>
  </si>
  <si>
    <t>2023-05-12 19:55:50</t>
  </si>
  <si>
    <t>3362112</t>
  </si>
  <si>
    <t>ZHANG ZHIXIA</t>
  </si>
  <si>
    <t>760.81</t>
  </si>
  <si>
    <t>856.00</t>
  </si>
  <si>
    <t>2023-05-12 20:07:15</t>
  </si>
  <si>
    <t>3362287</t>
  </si>
  <si>
    <t>阿莫斯舒适酒店及会议中心</t>
  </si>
  <si>
    <t>CANDRA ANANDA SILVIA</t>
  </si>
  <si>
    <t>428.40</t>
  </si>
  <si>
    <t>482.00</t>
  </si>
  <si>
    <t>2023-05-12 20:12:35</t>
  </si>
  <si>
    <t>3362730</t>
  </si>
  <si>
    <t>科英布拉酒店</t>
  </si>
  <si>
    <t>SANTOS FRANCIELE</t>
  </si>
  <si>
    <t>369.74</t>
  </si>
  <si>
    <t>416.00</t>
  </si>
  <si>
    <t>2023-05-12 21:44:30</t>
  </si>
  <si>
    <t>巴西</t>
  </si>
  <si>
    <t>3362821</t>
  </si>
  <si>
    <t>UHG四分之一沙拉铃酒店</t>
  </si>
  <si>
    <t>KLOMKEAW SUTIDA</t>
  </si>
  <si>
    <t>248.86</t>
  </si>
  <si>
    <t>280.00</t>
  </si>
  <si>
    <t>2023-05-12 22:00:31</t>
  </si>
  <si>
    <t>3363113</t>
  </si>
  <si>
    <t>Yuan Yi</t>
  </si>
  <si>
    <t>2023-05-12 22:43:49</t>
  </si>
  <si>
    <t>3363172</t>
  </si>
  <si>
    <t>中央皇宫酒店</t>
  </si>
  <si>
    <t>XIE XIAOFANG</t>
  </si>
  <si>
    <t>403.52</t>
  </si>
  <si>
    <t>454.00</t>
  </si>
  <si>
    <t>2023-05-12 22:59:48</t>
  </si>
  <si>
    <t>3363429</t>
  </si>
  <si>
    <t>多伦多东湖景戴斯酒店</t>
  </si>
  <si>
    <t>Zheng Xiaohong</t>
  </si>
  <si>
    <t>755.48</t>
  </si>
  <si>
    <t>850.00</t>
  </si>
  <si>
    <t>2023-05-12 23:33:00</t>
  </si>
  <si>
    <t>3363452</t>
  </si>
  <si>
    <t>UHG四分之一华蓝逢</t>
  </si>
  <si>
    <t>GAO SAN</t>
  </si>
  <si>
    <t>258.64</t>
  </si>
  <si>
    <t>291.00</t>
  </si>
  <si>
    <t>2023-05-12 23:41:16</t>
  </si>
  <si>
    <t>3363476</t>
  </si>
  <si>
    <t>金海湾途恩酒店</t>
  </si>
  <si>
    <t>Kumar Dinesh</t>
  </si>
  <si>
    <t>167.98</t>
  </si>
  <si>
    <t>189.00</t>
  </si>
  <si>
    <t>2023-05-12 23:52:58</t>
  </si>
  <si>
    <t>3363486</t>
  </si>
  <si>
    <t>明洞镇24号旅馆</t>
  </si>
  <si>
    <t>XIE WANTONG</t>
  </si>
  <si>
    <t>487.95</t>
  </si>
  <si>
    <t>549.00</t>
  </si>
  <si>
    <t>2023-05-12 23:55:48</t>
  </si>
  <si>
    <t>3363809</t>
  </si>
  <si>
    <t>水原安巴萨多尔酒店</t>
  </si>
  <si>
    <t>CHOI OKHEE</t>
  </si>
  <si>
    <t>1085.22</t>
  </si>
  <si>
    <t>1221.00</t>
  </si>
  <si>
    <t>2023-05-13 00:31:15</t>
  </si>
  <si>
    <t>3363836</t>
  </si>
  <si>
    <t>CK2 酒店</t>
  </si>
  <si>
    <t>KOTCHARAT PRAMUAL</t>
  </si>
  <si>
    <t>121.77</t>
  </si>
  <si>
    <t>137.00</t>
  </si>
  <si>
    <t>2023-05-13 00:41:24</t>
  </si>
  <si>
    <t>3363981</t>
  </si>
  <si>
    <t>阿波吉亚巴黎酒店</t>
  </si>
  <si>
    <t>ROMERO SORIA TIMO</t>
  </si>
  <si>
    <t>1004.68</t>
  </si>
  <si>
    <t>1130.00</t>
  </si>
  <si>
    <t>2023-05-13 02:14:52</t>
  </si>
  <si>
    <t>3364027</t>
  </si>
  <si>
    <t>YANG HUILING</t>
  </si>
  <si>
    <t>188.49</t>
  </si>
  <si>
    <t>212.00</t>
  </si>
  <si>
    <t>2023-05-13 02:34:41</t>
  </si>
  <si>
    <t>3364138</t>
  </si>
  <si>
    <t>霍斯顿波特兰酒店</t>
  </si>
  <si>
    <t>Remm Joseph</t>
  </si>
  <si>
    <t>879.32</t>
  </si>
  <si>
    <t>989.00</t>
  </si>
  <si>
    <t>2023-05-13 03:49:21</t>
  </si>
  <si>
    <t>3364191</t>
  </si>
  <si>
    <t>芭堤雅布赖顿大酒店</t>
  </si>
  <si>
    <t>Wang Chao</t>
  </si>
  <si>
    <t>383.20</t>
  </si>
  <si>
    <t>431.00</t>
  </si>
  <si>
    <t>2023-05-13 08:59:07</t>
  </si>
  <si>
    <t>3364194</t>
  </si>
  <si>
    <t>木星套房酒店</t>
  </si>
  <si>
    <t>YAM MAILES</t>
  </si>
  <si>
    <t>244.50</t>
  </si>
  <si>
    <t>2023-05-13 05:23:10</t>
  </si>
  <si>
    <t>3364207</t>
  </si>
  <si>
    <t>特里亚纳门小宫殿酒店</t>
  </si>
  <si>
    <t>Berenguel Martinez Rocio</t>
  </si>
  <si>
    <t>952.23</t>
  </si>
  <si>
    <t>1071.00</t>
  </si>
  <si>
    <t>2023-05-13 05:48:51</t>
  </si>
  <si>
    <t>3364237</t>
  </si>
  <si>
    <t>伦敦中央公园酒店</t>
  </si>
  <si>
    <t>Zorlu Cagri</t>
  </si>
  <si>
    <t>1260.74</t>
  </si>
  <si>
    <t>1418.00</t>
  </si>
  <si>
    <t>2023-05-13 06:08:29</t>
  </si>
  <si>
    <t>3364377</t>
  </si>
  <si>
    <t>芭堤雅特莱布酒店</t>
  </si>
  <si>
    <t>WONGPRAPATSORN GITTANON</t>
  </si>
  <si>
    <t>256.06</t>
  </si>
  <si>
    <t>2023-05-13 07:37:36</t>
  </si>
  <si>
    <t>3364555</t>
  </si>
  <si>
    <t>密西根坎顿利沃尼亚区温德姆旅客之家</t>
  </si>
  <si>
    <t>GRAY ROBERT</t>
  </si>
  <si>
    <t>408.10</t>
  </si>
  <si>
    <t>459.00</t>
  </si>
  <si>
    <t>2023-05-13 08:39:34</t>
  </si>
  <si>
    <t>3364701</t>
  </si>
  <si>
    <t>乌隆他尼塔尼维拉迪酒店</t>
  </si>
  <si>
    <t>NIMMARNWAN METHA</t>
  </si>
  <si>
    <t>544.13</t>
  </si>
  <si>
    <t>612.00</t>
  </si>
  <si>
    <t>2023-05-13 09:39:01</t>
  </si>
  <si>
    <t>3365075</t>
  </si>
  <si>
    <t>阿尔迪阿米娜酒店</t>
  </si>
  <si>
    <t>lin kongzeng</t>
  </si>
  <si>
    <t>288.96</t>
  </si>
  <si>
    <t>325.00</t>
  </si>
  <si>
    <t>2023-05-13 11:01:53</t>
  </si>
  <si>
    <t>3365094</t>
  </si>
  <si>
    <t>阳酒店 (SG Clean)</t>
  </si>
  <si>
    <t>SUTRISTIO VANESSA NATALIA,MUHAMMAD SYAZMIR</t>
  </si>
  <si>
    <t>1683.07</t>
  </si>
  <si>
    <t>1893.00</t>
  </si>
  <si>
    <t>2023-05-13 11:03:52</t>
  </si>
  <si>
    <t>3365669</t>
  </si>
  <si>
    <t>巴淡岛心悦酒店</t>
  </si>
  <si>
    <t>K chandrasekaran,K chandrasekaran,K chandrasekaran,K chandrasekaran</t>
  </si>
  <si>
    <t>1098.93</t>
  </si>
  <si>
    <t>1236.00</t>
  </si>
  <si>
    <t>2023-05-13 13:25:02</t>
  </si>
  <si>
    <t>3365728</t>
  </si>
  <si>
    <t>河内酒店</t>
  </si>
  <si>
    <t>Yang Chao</t>
  </si>
  <si>
    <t>682.83</t>
  </si>
  <si>
    <t>3365746</t>
  </si>
  <si>
    <t>马尼拉新世界酒店</t>
  </si>
  <si>
    <t>huang Yimin</t>
  </si>
  <si>
    <t>1623.50</t>
  </si>
  <si>
    <t>1826.00</t>
  </si>
  <si>
    <t>2023-05-13 13:29:36</t>
  </si>
  <si>
    <t>3365767</t>
  </si>
  <si>
    <t>铭阁商旅酒店</t>
  </si>
  <si>
    <t>GAN EE HOW</t>
  </si>
  <si>
    <t>232.06</t>
  </si>
  <si>
    <t>261.00</t>
  </si>
  <si>
    <t>2023-05-13 13:46:12</t>
  </si>
  <si>
    <t>3365798</t>
  </si>
  <si>
    <t>河内格兰德西迪泰尔酒店</t>
  </si>
  <si>
    <t>ZHANG WEI,TANG WEILIANG,LAI JIAFU</t>
  </si>
  <si>
    <t>840.20</t>
  </si>
  <si>
    <t>945.00</t>
  </si>
  <si>
    <t>2023-05-13 13:52:21</t>
  </si>
  <si>
    <t>3365801</t>
  </si>
  <si>
    <t>li shiyu</t>
  </si>
  <si>
    <t>304.96</t>
  </si>
  <si>
    <t>343.00</t>
  </si>
  <si>
    <t>2023-05-13 13:52:51</t>
  </si>
  <si>
    <t>3365987</t>
  </si>
  <si>
    <t>柔似密洛杉矶品质酒店</t>
  </si>
  <si>
    <t>Wong Austin</t>
  </si>
  <si>
    <t>2023-05-13 14:09:24</t>
  </si>
  <si>
    <t>3366029</t>
  </si>
  <si>
    <t>阿姆哈拉酒店</t>
  </si>
  <si>
    <t>NINDYA MARTALINA</t>
  </si>
  <si>
    <t>262.28</t>
  </si>
  <si>
    <t>295.00</t>
  </si>
  <si>
    <t>2023-05-13 14:20:41</t>
  </si>
  <si>
    <t>3366038</t>
  </si>
  <si>
    <t>阿尔伯克基东部戴斯汽车旅馆</t>
  </si>
  <si>
    <t>CORTEZ CAROLINE</t>
  </si>
  <si>
    <t>1139.83</t>
  </si>
  <si>
    <t>1282.00</t>
  </si>
  <si>
    <t>2023-05-13 14:23:41</t>
  </si>
  <si>
    <t>3366376</t>
  </si>
  <si>
    <t>帕洛阿尔托舒适酒店</t>
  </si>
  <si>
    <t>SU BO</t>
  </si>
  <si>
    <t>673.94</t>
  </si>
  <si>
    <t>758.00</t>
  </si>
  <si>
    <t>2023-05-13 15:33:50</t>
  </si>
  <si>
    <t>3366386</t>
  </si>
  <si>
    <t>南珀斯大酒店</t>
  </si>
  <si>
    <t>GARRO CINTIA</t>
  </si>
  <si>
    <t>606.37</t>
  </si>
  <si>
    <t>682.00</t>
  </si>
  <si>
    <t>2023-05-13 15:48:19</t>
  </si>
  <si>
    <t>3366574</t>
  </si>
  <si>
    <t>宾州哈里斯酒店 | 温德姆商标精选酒店</t>
  </si>
  <si>
    <t>Esiri Ejiro</t>
  </si>
  <si>
    <t>513.90</t>
  </si>
  <si>
    <t>578.00</t>
  </si>
  <si>
    <t>2023-05-13 16:05:53</t>
  </si>
  <si>
    <t>3366586</t>
  </si>
  <si>
    <t>圣迭戈布里斯托尔酒店</t>
  </si>
  <si>
    <t>Zhang Zihao,Zhang Wencai</t>
  </si>
  <si>
    <t>1071.37</t>
  </si>
  <si>
    <t>1205.00</t>
  </si>
  <si>
    <t>2023-05-13 16:18:51</t>
  </si>
  <si>
    <t>3366649</t>
  </si>
  <si>
    <t>景致酒店&amp;伯利恒套房/阿伦敦/利哈伊机场</t>
  </si>
  <si>
    <t>Price Andre</t>
  </si>
  <si>
    <t>405.43</t>
  </si>
  <si>
    <t>456.00</t>
  </si>
  <si>
    <t>2023-05-13 16:38:16</t>
  </si>
  <si>
    <t>3366753</t>
  </si>
  <si>
    <t>斯里纳卡林海纳酒店</t>
  </si>
  <si>
    <t>KOMOLVATTANACHAI SONGVUTHK</t>
  </si>
  <si>
    <t>128.03</t>
  </si>
  <si>
    <t>144.00</t>
  </si>
  <si>
    <t>2023-05-13 17:09:27</t>
  </si>
  <si>
    <t>3367051</t>
  </si>
  <si>
    <t>金家素万那普机场酒店</t>
  </si>
  <si>
    <t>Xing Zhizhong</t>
  </si>
  <si>
    <t>216.94</t>
  </si>
  <si>
    <t>244.00</t>
  </si>
  <si>
    <t>2023-05-13 17:51:21</t>
  </si>
  <si>
    <t>3367070</t>
  </si>
  <si>
    <t>第五宗滴恩芭堤雅酒店</t>
  </si>
  <si>
    <t>ZAB VER CHUTSIKAN</t>
  </si>
  <si>
    <t>243.61</t>
  </si>
  <si>
    <t>274.00</t>
  </si>
  <si>
    <t>2023-05-13 17:59:16</t>
  </si>
  <si>
    <t>3367135</t>
  </si>
  <si>
    <t>敦刻尔克全套房公寓酒店</t>
  </si>
  <si>
    <t>Wouters Vincent en karin</t>
  </si>
  <si>
    <t>553.02</t>
  </si>
  <si>
    <t>622.00</t>
  </si>
  <si>
    <t>2023-05-13 18:20:46</t>
  </si>
  <si>
    <t>3367160</t>
  </si>
  <si>
    <t>宁静维加斯精品酒店（拉斯维加斯店 ）</t>
  </si>
  <si>
    <t>Rrgan Jesse</t>
  </si>
  <si>
    <t>1497.24</t>
  </si>
  <si>
    <t>1684.00</t>
  </si>
  <si>
    <t>2023-05-13 18:19:24</t>
  </si>
  <si>
    <t>3367166</t>
  </si>
  <si>
    <t>雅加达苏波莫索夫严酒店</t>
  </si>
  <si>
    <t>SALAHUDDIN ICHWAN</t>
  </si>
  <si>
    <t>110.25</t>
  </si>
  <si>
    <t>124.00</t>
  </si>
  <si>
    <t>2023-05-13 18:34:30</t>
  </si>
  <si>
    <t>3367187</t>
  </si>
  <si>
    <t>泗水城地球度假村</t>
  </si>
  <si>
    <t>mahaka putra</t>
  </si>
  <si>
    <t>393.87</t>
  </si>
  <si>
    <t>443.00</t>
  </si>
  <si>
    <t>2023-05-13 18:32:40</t>
  </si>
  <si>
    <t>3367230</t>
  </si>
  <si>
    <t>亚得里亚海酒店</t>
  </si>
  <si>
    <t>Tai Dedu,zhao chuangmou</t>
  </si>
  <si>
    <t>973.56</t>
  </si>
  <si>
    <t>1095.00</t>
  </si>
  <si>
    <t>2023-05-13 18:52:17</t>
  </si>
  <si>
    <t>3367231</t>
  </si>
  <si>
    <t>艾维城酒店</t>
  </si>
  <si>
    <t>Houston Michael</t>
  </si>
  <si>
    <t>1350.54</t>
  </si>
  <si>
    <t>1519.00</t>
  </si>
  <si>
    <t>2023-05-13 18:54:31</t>
  </si>
  <si>
    <t>3367502</t>
  </si>
  <si>
    <t>塔奇马德里机场酒店</t>
  </si>
  <si>
    <t>CHE TIANKUN</t>
  </si>
  <si>
    <t>998.46</t>
  </si>
  <si>
    <t>1123.00</t>
  </si>
  <si>
    <t>2023-05-13 19:32:31</t>
  </si>
  <si>
    <t>3367542</t>
  </si>
  <si>
    <t>曼谷爱湾酒店</t>
  </si>
  <si>
    <t>Zhang Jiarong</t>
  </si>
  <si>
    <t>273.84</t>
  </si>
  <si>
    <t>308.00</t>
  </si>
  <si>
    <t>2023-05-13 19:47:40</t>
  </si>
  <si>
    <t>3367632</t>
  </si>
  <si>
    <t>暹芭木屋酒店</t>
  </si>
  <si>
    <t>Aphachotsiri Arisa</t>
  </si>
  <si>
    <t>147.59</t>
  </si>
  <si>
    <t>2023-05-13 20:24:26</t>
  </si>
  <si>
    <t>3367659</t>
  </si>
  <si>
    <t>UTAMA ALDIKA JONATHAN</t>
  </si>
  <si>
    <t>193.82</t>
  </si>
  <si>
    <t>2023-05-13 20:24:05</t>
  </si>
  <si>
    <t>3367662</t>
  </si>
  <si>
    <t>金边琪罗水晶酒店</t>
  </si>
  <si>
    <t>Khy Morm,Khy Morm</t>
  </si>
  <si>
    <t>2023-05-13 20:25:37</t>
  </si>
  <si>
    <t>3367712</t>
  </si>
  <si>
    <t>谭多普 T 酒店</t>
  </si>
  <si>
    <t>ARIFFIN NOOR AZNIM</t>
  </si>
  <si>
    <t>2023-05-13 20:42:40</t>
  </si>
  <si>
    <t>3367729</t>
  </si>
  <si>
    <t>mazlan maszliyana nursyazwani,mazlan maszliyana nursyazwani</t>
  </si>
  <si>
    <t>275.62</t>
  </si>
  <si>
    <t>310.00</t>
  </si>
  <si>
    <t>2023-05-13 20:54:29</t>
  </si>
  <si>
    <t>3368050</t>
  </si>
  <si>
    <t>帕西埃菲尔酒店</t>
  </si>
  <si>
    <t>LUCAS AMELIE,LOUIS GUILLAUME</t>
  </si>
  <si>
    <t>1341.65</t>
  </si>
  <si>
    <t>1509.00</t>
  </si>
  <si>
    <t>2023-05-13 21:34:20</t>
  </si>
  <si>
    <t>3368088</t>
  </si>
  <si>
    <t>卡迪卡展特拉酒店 - CHSE 认证</t>
  </si>
  <si>
    <t>Aldriana Neyza,Aldriana Neyza</t>
  </si>
  <si>
    <t>241.84</t>
  </si>
  <si>
    <t>272.00</t>
  </si>
  <si>
    <t>2023-05-13 21:44:51</t>
  </si>
  <si>
    <t>3368101</t>
  </si>
  <si>
    <t>海多克美居酒店</t>
  </si>
  <si>
    <t>Khan Musa</t>
  </si>
  <si>
    <t>647.26</t>
  </si>
  <si>
    <t>2023-05-13 21:47:56</t>
  </si>
  <si>
    <t>3368131</t>
  </si>
  <si>
    <t>哥打京那巴鲁西岭城市广场酒店</t>
  </si>
  <si>
    <t>Kwang Kar Yee</t>
  </si>
  <si>
    <t>204.49</t>
  </si>
  <si>
    <t>230.00</t>
  </si>
  <si>
    <t>2023-05-13 21:57:01</t>
  </si>
  <si>
    <t>3368203</t>
  </si>
  <si>
    <t>匹兹堡舒适酒店会议中心</t>
  </si>
  <si>
    <t>Middlebrook LaQuinta Marie</t>
  </si>
  <si>
    <t>796.63</t>
  </si>
  <si>
    <t>896.00</t>
  </si>
  <si>
    <t>2023-05-13 22:21:21</t>
  </si>
  <si>
    <t>3368246</t>
  </si>
  <si>
    <t>S.B.生活地酒店</t>
  </si>
  <si>
    <t>SAEYIN NIRUT</t>
  </si>
  <si>
    <t>2023-05-13 22:36:45</t>
  </si>
  <si>
    <t>3368305</t>
  </si>
  <si>
    <t>哈珀力宝锡卡龙酒店</t>
  </si>
  <si>
    <t>WEI ZHENGUO</t>
  </si>
  <si>
    <t>463.22</t>
  </si>
  <si>
    <t>521.00</t>
  </si>
  <si>
    <t>2023-05-13 22:50:38</t>
  </si>
  <si>
    <t>3368385</t>
  </si>
  <si>
    <t>维尔京河赌场酒店</t>
  </si>
  <si>
    <t>Griffith Timothy</t>
  </si>
  <si>
    <t>490.78</t>
  </si>
  <si>
    <t>552.00</t>
  </si>
  <si>
    <t>2023-05-13 23:20:20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</si>
</sst>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78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45059</v>
      </c>
      <c r="G2" s="6">
        <v>45060</v>
      </c>
      <c r="H2" s="4">
        <v>1</v>
      </c>
      <c r="I2" s="4">
        <v>1</v>
      </c>
      <c r="J2" s="4">
        <v>1</v>
      </c>
      <c r="K2" s="4" t="s">
        <v>30</v>
      </c>
      <c r="L2" s="4">
        <v>1841</v>
      </c>
      <c r="M2" s="4">
        <v>1841</v>
      </c>
      <c r="N2" s="4" t="s">
        <v>31</v>
      </c>
      <c r="O2" s="4" t="s">
        <v>32</v>
      </c>
      <c r="P2" s="4" t="s">
        <v>33</v>
      </c>
      <c r="Q2" s="4">
        <v>0</v>
      </c>
      <c r="R2" s="9">
        <v>44919</v>
      </c>
      <c r="S2" s="6">
        <v>45063</v>
      </c>
      <c r="T2" s="4" t="s">
        <v>34</v>
      </c>
      <c r="U2" s="4">
        <v>1841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45059</v>
      </c>
      <c r="G3" s="6">
        <v>45060</v>
      </c>
      <c r="H3" s="4">
        <v>1</v>
      </c>
      <c r="I3" s="4">
        <v>1</v>
      </c>
      <c r="J3" s="4">
        <v>1</v>
      </c>
      <c r="K3" s="4" t="s">
        <v>30</v>
      </c>
      <c r="L3" s="4">
        <v>2092</v>
      </c>
      <c r="M3" s="4">
        <v>2092</v>
      </c>
      <c r="N3" s="4" t="s">
        <v>40</v>
      </c>
      <c r="O3" s="4" t="s">
        <v>32</v>
      </c>
      <c r="P3" s="4" t="s">
        <v>33</v>
      </c>
      <c r="Q3" s="4">
        <v>0</v>
      </c>
      <c r="R3" s="9">
        <v>44959</v>
      </c>
      <c r="S3" s="6">
        <v>45063</v>
      </c>
      <c r="T3" s="4" t="s">
        <v>34</v>
      </c>
      <c r="U3" s="4">
        <v>2092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45058</v>
      </c>
      <c r="G4" s="6">
        <v>45060</v>
      </c>
      <c r="H4" s="4">
        <v>1</v>
      </c>
      <c r="I4" s="4">
        <v>2</v>
      </c>
      <c r="J4" s="4">
        <v>2</v>
      </c>
      <c r="K4" s="4" t="s">
        <v>30</v>
      </c>
      <c r="L4" s="4">
        <v>1996</v>
      </c>
      <c r="M4" s="4">
        <v>1996</v>
      </c>
      <c r="N4" s="4" t="s">
        <v>46</v>
      </c>
      <c r="O4" s="4" t="s">
        <v>32</v>
      </c>
      <c r="P4" s="4" t="s">
        <v>33</v>
      </c>
      <c r="Q4" s="4">
        <v>0</v>
      </c>
      <c r="R4" s="9">
        <v>44963</v>
      </c>
      <c r="S4" s="6">
        <v>45063</v>
      </c>
      <c r="T4" s="4" t="s">
        <v>34</v>
      </c>
      <c r="U4" s="4">
        <v>1996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45059</v>
      </c>
      <c r="G5" s="6">
        <v>45060</v>
      </c>
      <c r="H5" s="4">
        <v>1</v>
      </c>
      <c r="I5" s="4">
        <v>1</v>
      </c>
      <c r="J5" s="4">
        <v>1</v>
      </c>
      <c r="K5" s="4" t="s">
        <v>30</v>
      </c>
      <c r="L5" s="4">
        <v>405</v>
      </c>
      <c r="M5" s="4">
        <v>405</v>
      </c>
      <c r="N5" s="4" t="s">
        <v>51</v>
      </c>
      <c r="O5" s="4" t="s">
        <v>32</v>
      </c>
      <c r="P5" s="4" t="s">
        <v>33</v>
      </c>
      <c r="Q5" s="4">
        <v>0</v>
      </c>
      <c r="R5" s="9">
        <v>44982</v>
      </c>
      <c r="S5" s="6">
        <v>45063</v>
      </c>
      <c r="T5" s="4" t="s">
        <v>34</v>
      </c>
      <c r="U5" s="4">
        <v>405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45057</v>
      </c>
      <c r="G6" s="6">
        <v>45060</v>
      </c>
      <c r="H6" s="4">
        <v>1</v>
      </c>
      <c r="I6" s="4">
        <v>3</v>
      </c>
      <c r="J6" s="4">
        <v>3</v>
      </c>
      <c r="K6" s="4" t="s">
        <v>30</v>
      </c>
      <c r="L6" s="4">
        <v>2244</v>
      </c>
      <c r="M6" s="4">
        <v>2244</v>
      </c>
      <c r="N6" s="4" t="s">
        <v>57</v>
      </c>
      <c r="O6" s="4" t="s">
        <v>32</v>
      </c>
      <c r="P6" s="4" t="s">
        <v>33</v>
      </c>
      <c r="Q6" s="4">
        <v>0</v>
      </c>
      <c r="R6" s="9">
        <v>45004</v>
      </c>
      <c r="S6" s="6">
        <v>45063</v>
      </c>
      <c r="T6" s="4" t="s">
        <v>34</v>
      </c>
      <c r="U6" s="4">
        <v>2244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45059</v>
      </c>
      <c r="G7" s="6">
        <v>45060</v>
      </c>
      <c r="H7" s="4">
        <v>1</v>
      </c>
      <c r="I7" s="4">
        <v>1</v>
      </c>
      <c r="J7" s="4">
        <v>1</v>
      </c>
      <c r="K7" s="4" t="s">
        <v>30</v>
      </c>
      <c r="L7" s="4">
        <v>1201</v>
      </c>
      <c r="M7" s="4">
        <v>1201</v>
      </c>
      <c r="N7" s="4" t="s">
        <v>62</v>
      </c>
      <c r="O7" s="4" t="s">
        <v>32</v>
      </c>
      <c r="P7" s="4" t="s">
        <v>33</v>
      </c>
      <c r="Q7" s="4">
        <v>0</v>
      </c>
      <c r="R7" s="9">
        <v>45007</v>
      </c>
      <c r="S7" s="6">
        <v>45063</v>
      </c>
      <c r="T7" s="4" t="s">
        <v>34</v>
      </c>
      <c r="U7" s="4">
        <v>1201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45059</v>
      </c>
      <c r="G8" s="6">
        <v>45060</v>
      </c>
      <c r="H8" s="4">
        <v>1</v>
      </c>
      <c r="I8" s="4">
        <v>1</v>
      </c>
      <c r="J8" s="4">
        <v>1</v>
      </c>
      <c r="K8" s="4" t="s">
        <v>30</v>
      </c>
      <c r="L8" s="4">
        <v>624</v>
      </c>
      <c r="M8" s="4">
        <v>624</v>
      </c>
      <c r="N8" s="4" t="s">
        <v>67</v>
      </c>
      <c r="O8" s="4" t="s">
        <v>32</v>
      </c>
      <c r="P8" s="4" t="s">
        <v>33</v>
      </c>
      <c r="Q8" s="4">
        <v>0</v>
      </c>
      <c r="R8" s="9">
        <v>45009</v>
      </c>
      <c r="S8" s="6">
        <v>45063</v>
      </c>
      <c r="T8" s="4" t="s">
        <v>34</v>
      </c>
      <c r="U8" s="4">
        <v>624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45059</v>
      </c>
      <c r="G9" s="6">
        <v>45060</v>
      </c>
      <c r="H9" s="4">
        <v>2</v>
      </c>
      <c r="I9" s="4">
        <v>1</v>
      </c>
      <c r="J9" s="4">
        <v>2</v>
      </c>
      <c r="K9" s="4" t="s">
        <v>30</v>
      </c>
      <c r="L9" s="4">
        <v>1248</v>
      </c>
      <c r="M9" s="4">
        <v>1248</v>
      </c>
      <c r="N9" s="4" t="s">
        <v>70</v>
      </c>
      <c r="O9" s="4" t="s">
        <v>32</v>
      </c>
      <c r="P9" s="4" t="s">
        <v>33</v>
      </c>
      <c r="Q9" s="4">
        <v>0</v>
      </c>
      <c r="R9" s="9">
        <v>45010</v>
      </c>
      <c r="S9" s="6">
        <v>45063</v>
      </c>
      <c r="T9" s="4" t="s">
        <v>34</v>
      </c>
      <c r="U9" s="4">
        <v>1248</v>
      </c>
      <c r="V9" s="4">
        <v>0</v>
      </c>
      <c r="W9" s="4">
        <v>0</v>
      </c>
      <c r="X9" s="4" t="s">
        <v>71</v>
      </c>
      <c r="Y9" s="4" t="s">
        <v>42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45059</v>
      </c>
      <c r="G10" s="6">
        <v>45060</v>
      </c>
      <c r="H10" s="4">
        <v>1</v>
      </c>
      <c r="I10" s="4">
        <v>1</v>
      </c>
      <c r="J10" s="4">
        <v>1</v>
      </c>
      <c r="K10" s="4" t="s">
        <v>30</v>
      </c>
      <c r="L10" s="4">
        <v>2775</v>
      </c>
      <c r="M10" s="4">
        <v>2775</v>
      </c>
      <c r="N10" s="4" t="s">
        <v>75</v>
      </c>
      <c r="O10" s="4" t="s">
        <v>32</v>
      </c>
      <c r="P10" s="4" t="s">
        <v>33</v>
      </c>
      <c r="Q10" s="4">
        <v>0</v>
      </c>
      <c r="R10" s="9">
        <v>45029</v>
      </c>
      <c r="S10" s="6">
        <v>45063</v>
      </c>
      <c r="T10" s="4" t="s">
        <v>34</v>
      </c>
      <c r="U10" s="4">
        <v>2775</v>
      </c>
      <c r="V10" s="4">
        <v>0</v>
      </c>
      <c r="W10" s="4">
        <v>0</v>
      </c>
      <c r="X10" s="4" t="s">
        <v>76</v>
      </c>
      <c r="Y10" s="4" t="s">
        <v>42</v>
      </c>
    </row>
    <row r="11" s="4" customFormat="1" spans="1:25">
      <c r="A11" s="4" t="s">
        <v>72</v>
      </c>
      <c r="B11" s="4" t="s">
        <v>26</v>
      </c>
      <c r="C11" s="4" t="s">
        <v>77</v>
      </c>
      <c r="D11" s="4" t="s">
        <v>73</v>
      </c>
      <c r="E11" s="4" t="s">
        <v>74</v>
      </c>
      <c r="F11" s="6">
        <v>45059</v>
      </c>
      <c r="G11" s="6">
        <v>45060</v>
      </c>
      <c r="H11" s="4">
        <v>1</v>
      </c>
      <c r="I11" s="4">
        <v>1</v>
      </c>
      <c r="J11" s="4">
        <v>1</v>
      </c>
      <c r="K11" s="4" t="s">
        <v>30</v>
      </c>
      <c r="L11" s="4">
        <v>-2775</v>
      </c>
      <c r="M11" s="4">
        <v>-2775</v>
      </c>
      <c r="N11" s="4" t="s">
        <v>75</v>
      </c>
      <c r="O11" s="4" t="s">
        <v>32</v>
      </c>
      <c r="P11" s="4" t="s">
        <v>33</v>
      </c>
      <c r="Q11" s="4">
        <v>0</v>
      </c>
      <c r="R11" s="9">
        <v>45029</v>
      </c>
      <c r="S11" s="6">
        <v>45063</v>
      </c>
      <c r="T11" s="4" t="s">
        <v>34</v>
      </c>
      <c r="U11" s="4">
        <v>-2775</v>
      </c>
      <c r="V11" s="4">
        <v>0</v>
      </c>
      <c r="W11" s="4">
        <v>0</v>
      </c>
      <c r="X11" s="4" t="s">
        <v>76</v>
      </c>
      <c r="Y11" s="4" t="s">
        <v>42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45058</v>
      </c>
      <c r="G12" s="6">
        <v>45060</v>
      </c>
      <c r="H12" s="4">
        <v>2</v>
      </c>
      <c r="I12" s="4">
        <v>2</v>
      </c>
      <c r="J12" s="4">
        <v>4</v>
      </c>
      <c r="K12" s="4" t="s">
        <v>30</v>
      </c>
      <c r="L12" s="4">
        <v>16428</v>
      </c>
      <c r="M12" s="4">
        <v>16428</v>
      </c>
      <c r="N12" s="4" t="s">
        <v>81</v>
      </c>
      <c r="O12" s="4" t="s">
        <v>32</v>
      </c>
      <c r="P12" s="4" t="s">
        <v>33</v>
      </c>
      <c r="Q12" s="4">
        <v>0</v>
      </c>
      <c r="R12" s="9">
        <v>45030</v>
      </c>
      <c r="S12" s="6">
        <v>45063</v>
      </c>
      <c r="T12" s="4" t="s">
        <v>34</v>
      </c>
      <c r="U12" s="4">
        <v>16428</v>
      </c>
      <c r="V12" s="4">
        <v>0</v>
      </c>
      <c r="W12" s="4">
        <v>0</v>
      </c>
      <c r="X12" s="4" t="s">
        <v>82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45058</v>
      </c>
      <c r="G13" s="6">
        <v>45060</v>
      </c>
      <c r="H13" s="4">
        <v>1</v>
      </c>
      <c r="I13" s="4">
        <v>2</v>
      </c>
      <c r="J13" s="4">
        <v>2</v>
      </c>
      <c r="K13" s="4" t="s">
        <v>30</v>
      </c>
      <c r="L13" s="4">
        <v>1724</v>
      </c>
      <c r="M13" s="4">
        <v>1724</v>
      </c>
      <c r="N13" s="4" t="s">
        <v>87</v>
      </c>
      <c r="O13" s="4" t="s">
        <v>32</v>
      </c>
      <c r="P13" s="4" t="s">
        <v>33</v>
      </c>
      <c r="Q13" s="4">
        <v>0</v>
      </c>
      <c r="R13" s="9">
        <v>45031</v>
      </c>
      <c r="S13" s="6">
        <v>45063</v>
      </c>
      <c r="T13" s="4" t="s">
        <v>34</v>
      </c>
      <c r="U13" s="4">
        <v>1724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45058</v>
      </c>
      <c r="G14" s="6">
        <v>45060</v>
      </c>
      <c r="H14" s="4">
        <v>1</v>
      </c>
      <c r="I14" s="4">
        <v>2</v>
      </c>
      <c r="J14" s="4">
        <v>2</v>
      </c>
      <c r="K14" s="4" t="s">
        <v>30</v>
      </c>
      <c r="L14" s="4">
        <v>1258</v>
      </c>
      <c r="M14" s="4">
        <v>1258</v>
      </c>
      <c r="N14" s="4" t="s">
        <v>93</v>
      </c>
      <c r="O14" s="4" t="s">
        <v>32</v>
      </c>
      <c r="P14" s="4" t="s">
        <v>33</v>
      </c>
      <c r="Q14" s="4">
        <v>0</v>
      </c>
      <c r="R14" s="9">
        <v>45032</v>
      </c>
      <c r="S14" s="6">
        <v>45063</v>
      </c>
      <c r="T14" s="4" t="s">
        <v>34</v>
      </c>
      <c r="U14" s="4">
        <v>1258</v>
      </c>
      <c r="V14" s="4">
        <v>0</v>
      </c>
      <c r="W14" s="4">
        <v>0</v>
      </c>
      <c r="X14" s="4" t="s">
        <v>94</v>
      </c>
      <c r="Y14" s="4" t="s">
        <v>42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6">
        <v>45059</v>
      </c>
      <c r="G15" s="6">
        <v>45060</v>
      </c>
      <c r="H15" s="4">
        <v>1</v>
      </c>
      <c r="I15" s="4">
        <v>1</v>
      </c>
      <c r="J15" s="4">
        <v>1</v>
      </c>
      <c r="K15" s="4" t="s">
        <v>30</v>
      </c>
      <c r="L15" s="4">
        <v>1601</v>
      </c>
      <c r="M15" s="4">
        <v>1601</v>
      </c>
      <c r="N15" s="4" t="s">
        <v>98</v>
      </c>
      <c r="O15" s="4" t="s">
        <v>32</v>
      </c>
      <c r="P15" s="4" t="s">
        <v>33</v>
      </c>
      <c r="Q15" s="4">
        <v>0</v>
      </c>
      <c r="R15" s="9">
        <v>45032</v>
      </c>
      <c r="S15" s="6">
        <v>45063</v>
      </c>
      <c r="T15" s="4" t="s">
        <v>34</v>
      </c>
      <c r="U15" s="4">
        <v>1601</v>
      </c>
      <c r="V15" s="4">
        <v>0</v>
      </c>
      <c r="W15" s="4">
        <v>0</v>
      </c>
      <c r="X15" s="4" t="s">
        <v>99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45057</v>
      </c>
      <c r="G16" s="6">
        <v>45060</v>
      </c>
      <c r="H16" s="4">
        <v>1</v>
      </c>
      <c r="I16" s="4">
        <v>3</v>
      </c>
      <c r="J16" s="4">
        <v>3</v>
      </c>
      <c r="K16" s="4" t="s">
        <v>30</v>
      </c>
      <c r="L16" s="4">
        <v>879</v>
      </c>
      <c r="M16" s="4">
        <v>879</v>
      </c>
      <c r="N16" s="4" t="s">
        <v>104</v>
      </c>
      <c r="O16" s="4" t="s">
        <v>32</v>
      </c>
      <c r="P16" s="4" t="s">
        <v>33</v>
      </c>
      <c r="Q16" s="4">
        <v>0</v>
      </c>
      <c r="R16" s="9">
        <v>45033</v>
      </c>
      <c r="S16" s="6">
        <v>45063</v>
      </c>
      <c r="T16" s="4" t="s">
        <v>34</v>
      </c>
      <c r="U16" s="4">
        <v>879</v>
      </c>
      <c r="V16" s="4">
        <v>0</v>
      </c>
      <c r="W16" s="4">
        <v>0</v>
      </c>
      <c r="X16" s="4" t="s">
        <v>105</v>
      </c>
      <c r="Y16" s="4" t="s">
        <v>42</v>
      </c>
    </row>
    <row r="17" s="4" customFormat="1" spans="1:25">
      <c r="A17" s="4" t="s">
        <v>106</v>
      </c>
      <c r="B17" s="4" t="s">
        <v>26</v>
      </c>
      <c r="C17" s="4" t="s">
        <v>27</v>
      </c>
      <c r="D17" s="4" t="s">
        <v>107</v>
      </c>
      <c r="E17" s="4" t="s">
        <v>108</v>
      </c>
      <c r="F17" s="6">
        <v>45057</v>
      </c>
      <c r="G17" s="6">
        <v>45060</v>
      </c>
      <c r="H17" s="4">
        <v>1</v>
      </c>
      <c r="I17" s="4">
        <v>3</v>
      </c>
      <c r="J17" s="4">
        <v>3</v>
      </c>
      <c r="K17" s="4" t="s">
        <v>30</v>
      </c>
      <c r="L17" s="4">
        <v>6595</v>
      </c>
      <c r="M17" s="4">
        <v>6595</v>
      </c>
      <c r="N17" s="4" t="s">
        <v>109</v>
      </c>
      <c r="O17" s="4" t="s">
        <v>32</v>
      </c>
      <c r="P17" s="4" t="s">
        <v>33</v>
      </c>
      <c r="Q17" s="4">
        <v>0</v>
      </c>
      <c r="R17" s="9">
        <v>45034</v>
      </c>
      <c r="S17" s="6">
        <v>45063</v>
      </c>
      <c r="T17" s="4" t="s">
        <v>34</v>
      </c>
      <c r="U17" s="4">
        <v>6595</v>
      </c>
      <c r="V17" s="4">
        <v>0</v>
      </c>
      <c r="W17" s="4">
        <v>0</v>
      </c>
      <c r="X17" s="4" t="s">
        <v>110</v>
      </c>
      <c r="Y17" s="4" t="s">
        <v>111</v>
      </c>
    </row>
    <row r="18" s="4" customFormat="1" spans="1:25">
      <c r="A18" s="4" t="s">
        <v>112</v>
      </c>
      <c r="B18" s="4" t="s">
        <v>26</v>
      </c>
      <c r="C18" s="4" t="s">
        <v>27</v>
      </c>
      <c r="D18" s="4" t="s">
        <v>113</v>
      </c>
      <c r="E18" s="4" t="s">
        <v>114</v>
      </c>
      <c r="F18" s="6">
        <v>45059</v>
      </c>
      <c r="G18" s="6">
        <v>45060</v>
      </c>
      <c r="H18" s="4">
        <v>2</v>
      </c>
      <c r="I18" s="4">
        <v>1</v>
      </c>
      <c r="J18" s="4">
        <v>2</v>
      </c>
      <c r="K18" s="4" t="s">
        <v>30</v>
      </c>
      <c r="L18" s="4">
        <v>654</v>
      </c>
      <c r="M18" s="4">
        <v>654</v>
      </c>
      <c r="N18" s="4" t="s">
        <v>115</v>
      </c>
      <c r="O18" s="4" t="s">
        <v>32</v>
      </c>
      <c r="P18" s="4" t="s">
        <v>33</v>
      </c>
      <c r="Q18" s="4">
        <v>0</v>
      </c>
      <c r="R18" s="9">
        <v>45036</v>
      </c>
      <c r="S18" s="6">
        <v>45063</v>
      </c>
      <c r="T18" s="4" t="s">
        <v>34</v>
      </c>
      <c r="U18" s="4">
        <v>654</v>
      </c>
      <c r="V18" s="4">
        <v>0</v>
      </c>
      <c r="W18" s="4">
        <v>0</v>
      </c>
      <c r="X18" s="4" t="s">
        <v>116</v>
      </c>
      <c r="Y18" s="4" t="s">
        <v>42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45055</v>
      </c>
      <c r="G19" s="6">
        <v>45060</v>
      </c>
      <c r="H19" s="4">
        <v>1</v>
      </c>
      <c r="I19" s="4">
        <v>5</v>
      </c>
      <c r="J19" s="4">
        <v>5</v>
      </c>
      <c r="K19" s="4" t="s">
        <v>30</v>
      </c>
      <c r="L19" s="4">
        <v>2460</v>
      </c>
      <c r="M19" s="4">
        <v>2460</v>
      </c>
      <c r="N19" s="4" t="s">
        <v>120</v>
      </c>
      <c r="O19" s="4" t="s">
        <v>32</v>
      </c>
      <c r="P19" s="4" t="s">
        <v>33</v>
      </c>
      <c r="Q19" s="4">
        <v>0</v>
      </c>
      <c r="R19" s="9">
        <v>45036</v>
      </c>
      <c r="S19" s="6">
        <v>45063</v>
      </c>
      <c r="T19" s="4" t="s">
        <v>34</v>
      </c>
      <c r="U19" s="4">
        <v>2460</v>
      </c>
      <c r="V19" s="4">
        <v>0</v>
      </c>
      <c r="W19" s="4">
        <v>0</v>
      </c>
      <c r="X19" s="4" t="s">
        <v>121</v>
      </c>
      <c r="Y19" s="4" t="s">
        <v>42</v>
      </c>
    </row>
    <row r="20" s="4" customFormat="1" spans="1:25">
      <c r="A20" s="4" t="s">
        <v>117</v>
      </c>
      <c r="B20" s="4" t="s">
        <v>26</v>
      </c>
      <c r="C20" s="4" t="s">
        <v>122</v>
      </c>
      <c r="D20" s="4" t="s">
        <v>118</v>
      </c>
      <c r="E20" s="4" t="s">
        <v>119</v>
      </c>
      <c r="F20" s="6">
        <v>45055</v>
      </c>
      <c r="G20" s="6">
        <v>45060</v>
      </c>
      <c r="H20" s="4">
        <v>1</v>
      </c>
      <c r="I20" s="4">
        <v>5</v>
      </c>
      <c r="J20" s="4">
        <v>5</v>
      </c>
      <c r="K20" s="4" t="s">
        <v>30</v>
      </c>
      <c r="L20" s="4">
        <v>-2118.26</v>
      </c>
      <c r="M20" s="4">
        <v>-2118.26</v>
      </c>
      <c r="N20" s="4" t="s">
        <v>120</v>
      </c>
      <c r="O20" s="4" t="s">
        <v>32</v>
      </c>
      <c r="P20" s="4" t="s">
        <v>33</v>
      </c>
      <c r="Q20" s="4">
        <v>0</v>
      </c>
      <c r="R20" s="9">
        <v>45036.585625</v>
      </c>
      <c r="S20" s="6">
        <v>45063</v>
      </c>
      <c r="T20" s="4" t="s">
        <v>34</v>
      </c>
      <c r="U20" s="4">
        <v>-2118.26</v>
      </c>
      <c r="V20" s="4">
        <v>0</v>
      </c>
      <c r="W20" s="4">
        <v>0</v>
      </c>
      <c r="X20" s="4" t="s">
        <v>121</v>
      </c>
      <c r="Y20" s="4" t="s">
        <v>42</v>
      </c>
    </row>
    <row r="21" s="4" customFormat="1" spans="1:25">
      <c r="A21" s="4" t="s">
        <v>123</v>
      </c>
      <c r="B21" s="4" t="s">
        <v>26</v>
      </c>
      <c r="C21" s="4" t="s">
        <v>27</v>
      </c>
      <c r="D21" s="4" t="s">
        <v>124</v>
      </c>
      <c r="E21" s="4" t="s">
        <v>125</v>
      </c>
      <c r="F21" s="6">
        <v>45057</v>
      </c>
      <c r="G21" s="6">
        <v>45060</v>
      </c>
      <c r="H21" s="4">
        <v>1</v>
      </c>
      <c r="I21" s="4">
        <v>3</v>
      </c>
      <c r="J21" s="4">
        <v>3</v>
      </c>
      <c r="K21" s="4" t="s">
        <v>30</v>
      </c>
      <c r="L21" s="4">
        <v>3207</v>
      </c>
      <c r="M21" s="4">
        <v>3207</v>
      </c>
      <c r="N21" s="4" t="s">
        <v>126</v>
      </c>
      <c r="O21" s="4" t="s">
        <v>32</v>
      </c>
      <c r="P21" s="4" t="s">
        <v>33</v>
      </c>
      <c r="Q21" s="4">
        <v>0</v>
      </c>
      <c r="R21" s="9">
        <v>45036</v>
      </c>
      <c r="S21" s="6">
        <v>45063</v>
      </c>
      <c r="T21" s="4" t="s">
        <v>34</v>
      </c>
      <c r="U21" s="4">
        <v>3207</v>
      </c>
      <c r="V21" s="4">
        <v>0</v>
      </c>
      <c r="W21" s="4">
        <v>0</v>
      </c>
      <c r="X21" s="4" t="s">
        <v>127</v>
      </c>
      <c r="Y21" s="4" t="s">
        <v>42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45059</v>
      </c>
      <c r="G22" s="6">
        <v>45060</v>
      </c>
      <c r="H22" s="4">
        <v>1</v>
      </c>
      <c r="I22" s="4">
        <v>1</v>
      </c>
      <c r="J22" s="4">
        <v>1</v>
      </c>
      <c r="K22" s="4" t="s">
        <v>30</v>
      </c>
      <c r="L22" s="4">
        <v>2066</v>
      </c>
      <c r="M22" s="4">
        <v>2066</v>
      </c>
      <c r="N22" s="4" t="s">
        <v>131</v>
      </c>
      <c r="O22" s="4" t="s">
        <v>32</v>
      </c>
      <c r="P22" s="4" t="s">
        <v>33</v>
      </c>
      <c r="Q22" s="4">
        <v>0</v>
      </c>
      <c r="R22" s="9">
        <v>45037</v>
      </c>
      <c r="S22" s="6">
        <v>45063</v>
      </c>
      <c r="T22" s="4" t="s">
        <v>34</v>
      </c>
      <c r="U22" s="4">
        <v>2066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45059</v>
      </c>
      <c r="G23" s="6">
        <v>45060</v>
      </c>
      <c r="H23" s="4">
        <v>1</v>
      </c>
      <c r="I23" s="4">
        <v>1</v>
      </c>
      <c r="J23" s="4">
        <v>1</v>
      </c>
      <c r="K23" s="4" t="s">
        <v>30</v>
      </c>
      <c r="L23" s="4">
        <v>965</v>
      </c>
      <c r="M23" s="4">
        <v>965</v>
      </c>
      <c r="N23" s="4" t="s">
        <v>137</v>
      </c>
      <c r="O23" s="4" t="s">
        <v>32</v>
      </c>
      <c r="P23" s="4" t="s">
        <v>33</v>
      </c>
      <c r="Q23" s="4">
        <v>0</v>
      </c>
      <c r="R23" s="9">
        <v>45037</v>
      </c>
      <c r="S23" s="6">
        <v>45063</v>
      </c>
      <c r="T23" s="4" t="s">
        <v>34</v>
      </c>
      <c r="U23" s="4">
        <v>965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45058</v>
      </c>
      <c r="G24" s="6">
        <v>45060</v>
      </c>
      <c r="H24" s="4">
        <v>1</v>
      </c>
      <c r="I24" s="4">
        <v>2</v>
      </c>
      <c r="J24" s="4">
        <v>2</v>
      </c>
      <c r="K24" s="4" t="s">
        <v>30</v>
      </c>
      <c r="L24" s="4">
        <v>2086</v>
      </c>
      <c r="M24" s="4">
        <v>2086</v>
      </c>
      <c r="N24" s="4" t="s">
        <v>143</v>
      </c>
      <c r="O24" s="4" t="s">
        <v>32</v>
      </c>
      <c r="P24" s="4" t="s">
        <v>33</v>
      </c>
      <c r="Q24" s="4">
        <v>0</v>
      </c>
      <c r="R24" s="9">
        <v>45037</v>
      </c>
      <c r="S24" s="6">
        <v>45063</v>
      </c>
      <c r="T24" s="4" t="s">
        <v>34</v>
      </c>
      <c r="U24" s="4">
        <v>2086</v>
      </c>
      <c r="V24" s="4">
        <v>0</v>
      </c>
      <c r="W24" s="4">
        <v>0</v>
      </c>
      <c r="X24" s="4" t="s">
        <v>144</v>
      </c>
      <c r="Y24" s="4" t="s">
        <v>145</v>
      </c>
    </row>
    <row r="25" s="4" customFormat="1" spans="1:25">
      <c r="A25" s="4" t="s">
        <v>146</v>
      </c>
      <c r="B25" s="4" t="s">
        <v>26</v>
      </c>
      <c r="C25" s="4" t="s">
        <v>27</v>
      </c>
      <c r="D25" s="4" t="s">
        <v>147</v>
      </c>
      <c r="E25" s="4" t="s">
        <v>148</v>
      </c>
      <c r="F25" s="6">
        <v>45058</v>
      </c>
      <c r="G25" s="6">
        <v>45060</v>
      </c>
      <c r="H25" s="4">
        <v>1</v>
      </c>
      <c r="I25" s="4">
        <v>2</v>
      </c>
      <c r="J25" s="4">
        <v>2</v>
      </c>
      <c r="K25" s="4" t="s">
        <v>30</v>
      </c>
      <c r="L25" s="4">
        <v>3780</v>
      </c>
      <c r="M25" s="4">
        <v>3780</v>
      </c>
      <c r="N25" s="4" t="s">
        <v>149</v>
      </c>
      <c r="O25" s="4" t="s">
        <v>32</v>
      </c>
      <c r="P25" s="4" t="s">
        <v>33</v>
      </c>
      <c r="Q25" s="4">
        <v>0</v>
      </c>
      <c r="R25" s="9">
        <v>45037</v>
      </c>
      <c r="S25" s="6">
        <v>45063</v>
      </c>
      <c r="T25" s="4" t="s">
        <v>34</v>
      </c>
      <c r="U25" s="4">
        <v>3780</v>
      </c>
      <c r="V25" s="4">
        <v>0</v>
      </c>
      <c r="W25" s="4">
        <v>0</v>
      </c>
      <c r="X25" s="4" t="s">
        <v>150</v>
      </c>
      <c r="Y25" s="4" t="s">
        <v>42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39</v>
      </c>
      <c r="F26" s="6">
        <v>45059</v>
      </c>
      <c r="G26" s="6">
        <v>45060</v>
      </c>
      <c r="H26" s="4">
        <v>1</v>
      </c>
      <c r="I26" s="4">
        <v>1</v>
      </c>
      <c r="J26" s="4">
        <v>1</v>
      </c>
      <c r="K26" s="4" t="s">
        <v>30</v>
      </c>
      <c r="L26" s="4">
        <v>919</v>
      </c>
      <c r="M26" s="4">
        <v>919</v>
      </c>
      <c r="N26" s="4" t="s">
        <v>153</v>
      </c>
      <c r="O26" s="4" t="s">
        <v>32</v>
      </c>
      <c r="P26" s="4" t="s">
        <v>33</v>
      </c>
      <c r="Q26" s="4">
        <v>0</v>
      </c>
      <c r="R26" s="9">
        <v>45038</v>
      </c>
      <c r="S26" s="6">
        <v>45063</v>
      </c>
      <c r="T26" s="4" t="s">
        <v>34</v>
      </c>
      <c r="U26" s="4">
        <v>919</v>
      </c>
      <c r="V26" s="4">
        <v>0</v>
      </c>
      <c r="W26" s="4">
        <v>0</v>
      </c>
      <c r="X26" s="4" t="s">
        <v>154</v>
      </c>
      <c r="Y26" s="4" t="s">
        <v>42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45058</v>
      </c>
      <c r="G27" s="6">
        <v>45060</v>
      </c>
      <c r="H27" s="4">
        <v>1</v>
      </c>
      <c r="I27" s="4">
        <v>2</v>
      </c>
      <c r="J27" s="4">
        <v>2</v>
      </c>
      <c r="K27" s="4" t="s">
        <v>30</v>
      </c>
      <c r="L27" s="4">
        <v>262</v>
      </c>
      <c r="M27" s="4">
        <v>262</v>
      </c>
      <c r="N27" s="4" t="s">
        <v>158</v>
      </c>
      <c r="O27" s="4" t="s">
        <v>32</v>
      </c>
      <c r="P27" s="4" t="s">
        <v>33</v>
      </c>
      <c r="Q27" s="4">
        <v>0</v>
      </c>
      <c r="R27" s="9">
        <v>45038</v>
      </c>
      <c r="S27" s="6">
        <v>45063</v>
      </c>
      <c r="T27" s="4" t="s">
        <v>34</v>
      </c>
      <c r="U27" s="4">
        <v>262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45055</v>
      </c>
      <c r="G28" s="6">
        <v>45060</v>
      </c>
      <c r="H28" s="4">
        <v>1</v>
      </c>
      <c r="I28" s="4">
        <v>5</v>
      </c>
      <c r="J28" s="4">
        <v>5</v>
      </c>
      <c r="K28" s="4" t="s">
        <v>30</v>
      </c>
      <c r="L28" s="4">
        <v>5593</v>
      </c>
      <c r="M28" s="4">
        <v>5593</v>
      </c>
      <c r="N28" s="4" t="s">
        <v>164</v>
      </c>
      <c r="O28" s="4" t="s">
        <v>32</v>
      </c>
      <c r="P28" s="4" t="s">
        <v>33</v>
      </c>
      <c r="Q28" s="4">
        <v>0</v>
      </c>
      <c r="R28" s="9">
        <v>45038</v>
      </c>
      <c r="S28" s="6">
        <v>45063</v>
      </c>
      <c r="T28" s="4" t="s">
        <v>34</v>
      </c>
      <c r="U28" s="4">
        <v>5593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45</v>
      </c>
      <c r="F29" s="6">
        <v>45059</v>
      </c>
      <c r="G29" s="6">
        <v>45060</v>
      </c>
      <c r="H29" s="4">
        <v>1</v>
      </c>
      <c r="I29" s="4">
        <v>1</v>
      </c>
      <c r="J29" s="4">
        <v>1</v>
      </c>
      <c r="K29" s="4" t="s">
        <v>30</v>
      </c>
      <c r="L29" s="4">
        <v>668</v>
      </c>
      <c r="M29" s="4">
        <v>668</v>
      </c>
      <c r="N29" s="4" t="s">
        <v>169</v>
      </c>
      <c r="O29" s="4" t="s">
        <v>32</v>
      </c>
      <c r="P29" s="4" t="s">
        <v>33</v>
      </c>
      <c r="Q29" s="4">
        <v>0</v>
      </c>
      <c r="R29" s="9">
        <v>45038</v>
      </c>
      <c r="S29" s="6">
        <v>45063</v>
      </c>
      <c r="T29" s="4" t="s">
        <v>34</v>
      </c>
      <c r="U29" s="4">
        <v>668</v>
      </c>
      <c r="V29" s="4">
        <v>0</v>
      </c>
      <c r="W29" s="4">
        <v>0</v>
      </c>
      <c r="X29" s="4" t="s">
        <v>170</v>
      </c>
      <c r="Y29" s="4" t="s">
        <v>42</v>
      </c>
    </row>
    <row r="30" s="4" customFormat="1" spans="1:25">
      <c r="A30" s="4" t="s">
        <v>171</v>
      </c>
      <c r="B30" s="4" t="s">
        <v>26</v>
      </c>
      <c r="C30" s="4" t="s">
        <v>27</v>
      </c>
      <c r="D30" s="4" t="s">
        <v>172</v>
      </c>
      <c r="E30" s="4" t="s">
        <v>173</v>
      </c>
      <c r="F30" s="6">
        <v>45058</v>
      </c>
      <c r="G30" s="6">
        <v>45060</v>
      </c>
      <c r="H30" s="4">
        <v>1</v>
      </c>
      <c r="I30" s="4">
        <v>2</v>
      </c>
      <c r="J30" s="4">
        <v>2</v>
      </c>
      <c r="K30" s="4" t="s">
        <v>30</v>
      </c>
      <c r="L30" s="4">
        <v>2884</v>
      </c>
      <c r="M30" s="4">
        <v>2884</v>
      </c>
      <c r="N30" s="4" t="s">
        <v>174</v>
      </c>
      <c r="O30" s="4" t="s">
        <v>32</v>
      </c>
      <c r="P30" s="4" t="s">
        <v>33</v>
      </c>
      <c r="Q30" s="4">
        <v>0</v>
      </c>
      <c r="R30" s="9">
        <v>45039</v>
      </c>
      <c r="S30" s="6">
        <v>45063</v>
      </c>
      <c r="T30" s="4" t="s">
        <v>34</v>
      </c>
      <c r="U30" s="4">
        <v>2884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45059</v>
      </c>
      <c r="G31" s="6">
        <v>45060</v>
      </c>
      <c r="H31" s="4">
        <v>1</v>
      </c>
      <c r="I31" s="4">
        <v>1</v>
      </c>
      <c r="J31" s="4">
        <v>1</v>
      </c>
      <c r="K31" s="4" t="s">
        <v>30</v>
      </c>
      <c r="L31" s="4">
        <v>2297</v>
      </c>
      <c r="M31" s="4">
        <v>2297</v>
      </c>
      <c r="N31" s="4" t="s">
        <v>180</v>
      </c>
      <c r="O31" s="4" t="s">
        <v>32</v>
      </c>
      <c r="P31" s="4" t="s">
        <v>33</v>
      </c>
      <c r="Q31" s="4">
        <v>0</v>
      </c>
      <c r="R31" s="9">
        <v>45039</v>
      </c>
      <c r="S31" s="6">
        <v>45063</v>
      </c>
      <c r="T31" s="4" t="s">
        <v>34</v>
      </c>
      <c r="U31" s="4">
        <v>2297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45</v>
      </c>
      <c r="F32" s="6">
        <v>45057</v>
      </c>
      <c r="G32" s="6">
        <v>45060</v>
      </c>
      <c r="H32" s="4">
        <v>1</v>
      </c>
      <c r="I32" s="4">
        <v>3</v>
      </c>
      <c r="J32" s="4">
        <v>3</v>
      </c>
      <c r="K32" s="4" t="s">
        <v>30</v>
      </c>
      <c r="L32" s="4">
        <v>8319</v>
      </c>
      <c r="M32" s="4">
        <v>8319</v>
      </c>
      <c r="N32" s="4" t="s">
        <v>185</v>
      </c>
      <c r="O32" s="4" t="s">
        <v>32</v>
      </c>
      <c r="P32" s="4" t="s">
        <v>33</v>
      </c>
      <c r="Q32" s="4">
        <v>0</v>
      </c>
      <c r="R32" s="9">
        <v>45040</v>
      </c>
      <c r="S32" s="6">
        <v>45063</v>
      </c>
      <c r="T32" s="4" t="s">
        <v>34</v>
      </c>
      <c r="U32" s="4">
        <v>8319</v>
      </c>
      <c r="V32" s="4">
        <v>0</v>
      </c>
      <c r="W32" s="4">
        <v>0</v>
      </c>
      <c r="X32" s="4" t="s">
        <v>186</v>
      </c>
      <c r="Y32" s="4" t="s">
        <v>187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189</v>
      </c>
      <c r="E33" s="4" t="s">
        <v>45</v>
      </c>
      <c r="F33" s="6">
        <v>45056</v>
      </c>
      <c r="G33" s="6">
        <v>45060</v>
      </c>
      <c r="H33" s="4">
        <v>2</v>
      </c>
      <c r="I33" s="4">
        <v>4</v>
      </c>
      <c r="J33" s="4">
        <v>8</v>
      </c>
      <c r="K33" s="4" t="s">
        <v>30</v>
      </c>
      <c r="L33" s="4">
        <v>2502</v>
      </c>
      <c r="M33" s="4">
        <v>2502</v>
      </c>
      <c r="N33" s="4" t="s">
        <v>190</v>
      </c>
      <c r="O33" s="4" t="s">
        <v>32</v>
      </c>
      <c r="P33" s="4" t="s">
        <v>33</v>
      </c>
      <c r="Q33" s="4">
        <v>0</v>
      </c>
      <c r="R33" s="9">
        <v>45040</v>
      </c>
      <c r="S33" s="6">
        <v>45063</v>
      </c>
      <c r="T33" s="4" t="s">
        <v>34</v>
      </c>
      <c r="U33" s="4">
        <v>2502</v>
      </c>
      <c r="V33" s="4">
        <v>0</v>
      </c>
      <c r="W33" s="4">
        <v>0</v>
      </c>
      <c r="X33" s="4" t="s">
        <v>42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86</v>
      </c>
      <c r="F34" s="6">
        <v>45059</v>
      </c>
      <c r="G34" s="6">
        <v>45060</v>
      </c>
      <c r="H34" s="4">
        <v>1</v>
      </c>
      <c r="I34" s="4">
        <v>1</v>
      </c>
      <c r="J34" s="4">
        <v>1</v>
      </c>
      <c r="K34" s="4" t="s">
        <v>30</v>
      </c>
      <c r="L34" s="4">
        <v>105</v>
      </c>
      <c r="M34" s="4">
        <v>105</v>
      </c>
      <c r="N34" s="4" t="s">
        <v>194</v>
      </c>
      <c r="O34" s="4" t="s">
        <v>32</v>
      </c>
      <c r="P34" s="4" t="s">
        <v>33</v>
      </c>
      <c r="Q34" s="4">
        <v>0</v>
      </c>
      <c r="R34" s="9">
        <v>45040</v>
      </c>
      <c r="S34" s="6">
        <v>45063</v>
      </c>
      <c r="T34" s="4" t="s">
        <v>34</v>
      </c>
      <c r="U34" s="4">
        <v>105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6">
        <v>45058</v>
      </c>
      <c r="G35" s="6">
        <v>45060</v>
      </c>
      <c r="H35" s="4">
        <v>1</v>
      </c>
      <c r="I35" s="4">
        <v>2</v>
      </c>
      <c r="J35" s="4">
        <v>2</v>
      </c>
      <c r="K35" s="4" t="s">
        <v>30</v>
      </c>
      <c r="L35" s="4">
        <v>2902</v>
      </c>
      <c r="M35" s="4">
        <v>2902</v>
      </c>
      <c r="N35" s="4" t="s">
        <v>200</v>
      </c>
      <c r="O35" s="4" t="s">
        <v>32</v>
      </c>
      <c r="P35" s="4" t="s">
        <v>33</v>
      </c>
      <c r="Q35" s="4">
        <v>0</v>
      </c>
      <c r="R35" s="9">
        <v>45040</v>
      </c>
      <c r="S35" s="6">
        <v>45063</v>
      </c>
      <c r="T35" s="4" t="s">
        <v>34</v>
      </c>
      <c r="U35" s="4">
        <v>2902</v>
      </c>
      <c r="V35" s="4">
        <v>0</v>
      </c>
      <c r="W35" s="4">
        <v>0</v>
      </c>
      <c r="X35" s="4" t="s">
        <v>201</v>
      </c>
      <c r="Y35" s="4" t="s">
        <v>202</v>
      </c>
    </row>
    <row r="36" s="4" customFormat="1" spans="1:25">
      <c r="A36" s="4" t="s">
        <v>203</v>
      </c>
      <c r="B36" s="4" t="s">
        <v>26</v>
      </c>
      <c r="C36" s="4" t="s">
        <v>27</v>
      </c>
      <c r="D36" s="4" t="s">
        <v>204</v>
      </c>
      <c r="E36" s="4" t="s">
        <v>205</v>
      </c>
      <c r="F36" s="6">
        <v>45059</v>
      </c>
      <c r="G36" s="6">
        <v>45060</v>
      </c>
      <c r="H36" s="4">
        <v>1</v>
      </c>
      <c r="I36" s="4">
        <v>1</v>
      </c>
      <c r="J36" s="4">
        <v>1</v>
      </c>
      <c r="K36" s="4" t="s">
        <v>30</v>
      </c>
      <c r="L36" s="4">
        <v>735</v>
      </c>
      <c r="M36" s="4">
        <v>735</v>
      </c>
      <c r="N36" s="4" t="s">
        <v>206</v>
      </c>
      <c r="O36" s="4" t="s">
        <v>32</v>
      </c>
      <c r="P36" s="4" t="s">
        <v>33</v>
      </c>
      <c r="Q36" s="4">
        <v>0</v>
      </c>
      <c r="R36" s="9">
        <v>45041</v>
      </c>
      <c r="S36" s="6">
        <v>45063</v>
      </c>
      <c r="T36" s="4" t="s">
        <v>34</v>
      </c>
      <c r="U36" s="4">
        <v>735</v>
      </c>
      <c r="V36" s="4">
        <v>0</v>
      </c>
      <c r="W36" s="4">
        <v>0</v>
      </c>
      <c r="X36" s="4" t="s">
        <v>207</v>
      </c>
      <c r="Y36" s="4" t="s">
        <v>208</v>
      </c>
    </row>
    <row r="37" s="4" customFormat="1" spans="1:25">
      <c r="A37" s="4" t="s">
        <v>167</v>
      </c>
      <c r="B37" s="4" t="s">
        <v>26</v>
      </c>
      <c r="C37" s="4" t="s">
        <v>122</v>
      </c>
      <c r="D37" s="4" t="s">
        <v>168</v>
      </c>
      <c r="E37" s="4" t="s">
        <v>45</v>
      </c>
      <c r="F37" s="6">
        <v>45059</v>
      </c>
      <c r="G37" s="6">
        <v>45060</v>
      </c>
      <c r="H37" s="4">
        <v>1</v>
      </c>
      <c r="I37" s="4">
        <v>1</v>
      </c>
      <c r="J37" s="4">
        <v>1</v>
      </c>
      <c r="K37" s="4" t="s">
        <v>30</v>
      </c>
      <c r="L37" s="4">
        <v>-440.26</v>
      </c>
      <c r="M37" s="4">
        <v>-440.26</v>
      </c>
      <c r="N37" s="4" t="s">
        <v>169</v>
      </c>
      <c r="O37" s="4" t="s">
        <v>32</v>
      </c>
      <c r="P37" s="4" t="s">
        <v>33</v>
      </c>
      <c r="Q37" s="4">
        <v>0</v>
      </c>
      <c r="R37" s="9">
        <v>45038.9596990741</v>
      </c>
      <c r="S37" s="6">
        <v>45063</v>
      </c>
      <c r="T37" s="4" t="s">
        <v>34</v>
      </c>
      <c r="U37" s="4">
        <v>-440.26</v>
      </c>
      <c r="V37" s="4">
        <v>0</v>
      </c>
      <c r="W37" s="4">
        <v>0</v>
      </c>
      <c r="X37" s="4" t="s">
        <v>170</v>
      </c>
      <c r="Y37" s="4" t="s">
        <v>42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45058</v>
      </c>
      <c r="G38" s="6">
        <v>45060</v>
      </c>
      <c r="H38" s="4">
        <v>1</v>
      </c>
      <c r="I38" s="4">
        <v>2</v>
      </c>
      <c r="J38" s="4">
        <v>2</v>
      </c>
      <c r="K38" s="4" t="s">
        <v>30</v>
      </c>
      <c r="L38" s="4">
        <v>1472</v>
      </c>
      <c r="M38" s="4">
        <v>1472</v>
      </c>
      <c r="N38" s="4" t="s">
        <v>212</v>
      </c>
      <c r="O38" s="4" t="s">
        <v>32</v>
      </c>
      <c r="P38" s="4" t="s">
        <v>33</v>
      </c>
      <c r="Q38" s="4">
        <v>0</v>
      </c>
      <c r="R38" s="9">
        <v>45041</v>
      </c>
      <c r="S38" s="6">
        <v>45063</v>
      </c>
      <c r="T38" s="4" t="s">
        <v>34</v>
      </c>
      <c r="U38" s="4">
        <v>1472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45056</v>
      </c>
      <c r="G39" s="6">
        <v>45060</v>
      </c>
      <c r="H39" s="4">
        <v>1</v>
      </c>
      <c r="I39" s="4">
        <v>4</v>
      </c>
      <c r="J39" s="4">
        <v>4</v>
      </c>
      <c r="K39" s="4" t="s">
        <v>30</v>
      </c>
      <c r="L39" s="4">
        <v>3568</v>
      </c>
      <c r="M39" s="4">
        <v>3568</v>
      </c>
      <c r="N39" s="4" t="s">
        <v>218</v>
      </c>
      <c r="O39" s="4" t="s">
        <v>32</v>
      </c>
      <c r="P39" s="4" t="s">
        <v>33</v>
      </c>
      <c r="Q39" s="4">
        <v>0</v>
      </c>
      <c r="R39" s="9">
        <v>45041</v>
      </c>
      <c r="S39" s="6">
        <v>45063</v>
      </c>
      <c r="T39" s="4" t="s">
        <v>34</v>
      </c>
      <c r="U39" s="4">
        <v>3568</v>
      </c>
      <c r="V39" s="4">
        <v>0</v>
      </c>
      <c r="W39" s="4">
        <v>0</v>
      </c>
      <c r="X39" s="4" t="s">
        <v>219</v>
      </c>
      <c r="Y39" s="4" t="s">
        <v>42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45056</v>
      </c>
      <c r="G40" s="6">
        <v>45060</v>
      </c>
      <c r="H40" s="4">
        <v>1</v>
      </c>
      <c r="I40" s="4">
        <v>4</v>
      </c>
      <c r="J40" s="4">
        <v>4</v>
      </c>
      <c r="K40" s="4" t="s">
        <v>30</v>
      </c>
      <c r="L40" s="4">
        <v>3044</v>
      </c>
      <c r="M40" s="4">
        <v>3044</v>
      </c>
      <c r="N40" s="4" t="s">
        <v>223</v>
      </c>
      <c r="O40" s="4" t="s">
        <v>32</v>
      </c>
      <c r="P40" s="4" t="s">
        <v>33</v>
      </c>
      <c r="Q40" s="4">
        <v>0</v>
      </c>
      <c r="R40" s="9">
        <v>45042</v>
      </c>
      <c r="S40" s="6">
        <v>45063</v>
      </c>
      <c r="T40" s="4" t="s">
        <v>34</v>
      </c>
      <c r="U40" s="4">
        <v>3044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227</v>
      </c>
      <c r="E41" s="4" t="s">
        <v>228</v>
      </c>
      <c r="F41" s="6">
        <v>45059</v>
      </c>
      <c r="G41" s="6">
        <v>45060</v>
      </c>
      <c r="H41" s="4">
        <v>1</v>
      </c>
      <c r="I41" s="4">
        <v>1</v>
      </c>
      <c r="J41" s="4">
        <v>1</v>
      </c>
      <c r="K41" s="4" t="s">
        <v>30</v>
      </c>
      <c r="L41" s="4">
        <v>172</v>
      </c>
      <c r="M41" s="4">
        <v>172</v>
      </c>
      <c r="N41" s="4" t="s">
        <v>229</v>
      </c>
      <c r="O41" s="4" t="s">
        <v>32</v>
      </c>
      <c r="P41" s="4" t="s">
        <v>33</v>
      </c>
      <c r="Q41" s="4">
        <v>0</v>
      </c>
      <c r="R41" s="9">
        <v>45043</v>
      </c>
      <c r="S41" s="6">
        <v>45063</v>
      </c>
      <c r="T41" s="4" t="s">
        <v>34</v>
      </c>
      <c r="U41" s="4">
        <v>172</v>
      </c>
      <c r="V41" s="4">
        <v>0</v>
      </c>
      <c r="W41" s="4">
        <v>0</v>
      </c>
      <c r="X41" s="4" t="s">
        <v>230</v>
      </c>
      <c r="Y41" s="4" t="s">
        <v>231</v>
      </c>
    </row>
    <row r="42" s="4" customFormat="1" spans="1:25">
      <c r="A42" s="4" t="s">
        <v>232</v>
      </c>
      <c r="B42" s="4" t="s">
        <v>26</v>
      </c>
      <c r="C42" s="4" t="s">
        <v>27</v>
      </c>
      <c r="D42" s="4" t="s">
        <v>233</v>
      </c>
      <c r="E42" s="4" t="s">
        <v>234</v>
      </c>
      <c r="F42" s="6">
        <v>45059</v>
      </c>
      <c r="G42" s="6">
        <v>45060</v>
      </c>
      <c r="H42" s="4">
        <v>1</v>
      </c>
      <c r="I42" s="4">
        <v>1</v>
      </c>
      <c r="J42" s="4">
        <v>1</v>
      </c>
      <c r="K42" s="4" t="s">
        <v>30</v>
      </c>
      <c r="L42" s="4">
        <v>155</v>
      </c>
      <c r="M42" s="4">
        <v>155</v>
      </c>
      <c r="N42" s="4" t="s">
        <v>235</v>
      </c>
      <c r="O42" s="4" t="s">
        <v>32</v>
      </c>
      <c r="P42" s="4" t="s">
        <v>33</v>
      </c>
      <c r="Q42" s="4">
        <v>0</v>
      </c>
      <c r="R42" s="9">
        <v>45043</v>
      </c>
      <c r="S42" s="6">
        <v>45063</v>
      </c>
      <c r="T42" s="4" t="s">
        <v>34</v>
      </c>
      <c r="U42" s="4">
        <v>155</v>
      </c>
      <c r="V42" s="4">
        <v>0</v>
      </c>
      <c r="W42" s="4">
        <v>0</v>
      </c>
      <c r="X42" s="4" t="s">
        <v>236</v>
      </c>
      <c r="Y42" s="4" t="s">
        <v>237</v>
      </c>
    </row>
    <row r="43" s="4" customFormat="1" spans="1:25">
      <c r="A43" s="4" t="s">
        <v>226</v>
      </c>
      <c r="B43" s="4" t="s">
        <v>26</v>
      </c>
      <c r="C43" s="4" t="s">
        <v>77</v>
      </c>
      <c r="D43" s="4" t="s">
        <v>227</v>
      </c>
      <c r="E43" s="4" t="s">
        <v>228</v>
      </c>
      <c r="F43" s="6">
        <v>45059</v>
      </c>
      <c r="G43" s="6">
        <v>45060</v>
      </c>
      <c r="H43" s="4">
        <v>1</v>
      </c>
      <c r="I43" s="4">
        <v>1</v>
      </c>
      <c r="J43" s="4">
        <v>1</v>
      </c>
      <c r="K43" s="4" t="s">
        <v>30</v>
      </c>
      <c r="L43" s="4">
        <v>-172</v>
      </c>
      <c r="M43" s="4">
        <v>-172</v>
      </c>
      <c r="N43" s="4" t="s">
        <v>229</v>
      </c>
      <c r="O43" s="4" t="s">
        <v>32</v>
      </c>
      <c r="P43" s="4" t="s">
        <v>33</v>
      </c>
      <c r="Q43" s="4">
        <v>0</v>
      </c>
      <c r="R43" s="9">
        <v>45043</v>
      </c>
      <c r="S43" s="6">
        <v>45063</v>
      </c>
      <c r="T43" s="4" t="s">
        <v>34</v>
      </c>
      <c r="U43" s="4">
        <v>-172</v>
      </c>
      <c r="V43" s="4">
        <v>0</v>
      </c>
      <c r="W43" s="4">
        <v>0</v>
      </c>
      <c r="X43" s="4" t="s">
        <v>230</v>
      </c>
      <c r="Y43" s="4" t="s">
        <v>231</v>
      </c>
    </row>
    <row r="44" s="4" customFormat="1" spans="1:25">
      <c r="A44" s="4" t="s">
        <v>238</v>
      </c>
      <c r="B44" s="4" t="s">
        <v>26</v>
      </c>
      <c r="C44" s="4" t="s">
        <v>27</v>
      </c>
      <c r="D44" s="4" t="s">
        <v>227</v>
      </c>
      <c r="E44" s="4" t="s">
        <v>228</v>
      </c>
      <c r="F44" s="6">
        <v>45059</v>
      </c>
      <c r="G44" s="6">
        <v>45060</v>
      </c>
      <c r="H44" s="4">
        <v>1</v>
      </c>
      <c r="I44" s="4">
        <v>1</v>
      </c>
      <c r="J44" s="4">
        <v>1</v>
      </c>
      <c r="K44" s="4" t="s">
        <v>30</v>
      </c>
      <c r="L44" s="4">
        <v>172</v>
      </c>
      <c r="M44" s="4">
        <v>172</v>
      </c>
      <c r="N44" s="4" t="s">
        <v>239</v>
      </c>
      <c r="O44" s="4" t="s">
        <v>32</v>
      </c>
      <c r="P44" s="4" t="s">
        <v>33</v>
      </c>
      <c r="Q44" s="4">
        <v>0</v>
      </c>
      <c r="R44" s="9">
        <v>45044</v>
      </c>
      <c r="S44" s="6">
        <v>45063</v>
      </c>
      <c r="T44" s="4" t="s">
        <v>34</v>
      </c>
      <c r="U44" s="4">
        <v>172</v>
      </c>
      <c r="V44" s="4">
        <v>0</v>
      </c>
      <c r="W44" s="4">
        <v>0</v>
      </c>
      <c r="X44" s="4" t="s">
        <v>240</v>
      </c>
      <c r="Y44" s="4" t="s">
        <v>241</v>
      </c>
    </row>
    <row r="45" s="4" customFormat="1" spans="1:25">
      <c r="A45" s="4" t="s">
        <v>242</v>
      </c>
      <c r="B45" s="4" t="s">
        <v>26</v>
      </c>
      <c r="C45" s="4" t="s">
        <v>27</v>
      </c>
      <c r="D45" s="4" t="s">
        <v>243</v>
      </c>
      <c r="E45" s="4" t="s">
        <v>244</v>
      </c>
      <c r="F45" s="6">
        <v>45059</v>
      </c>
      <c r="G45" s="6">
        <v>45060</v>
      </c>
      <c r="H45" s="4">
        <v>1</v>
      </c>
      <c r="I45" s="4">
        <v>1</v>
      </c>
      <c r="J45" s="4">
        <v>1</v>
      </c>
      <c r="K45" s="4" t="s">
        <v>30</v>
      </c>
      <c r="L45" s="4">
        <v>2160</v>
      </c>
      <c r="M45" s="4">
        <v>2160</v>
      </c>
      <c r="N45" s="4" t="s">
        <v>245</v>
      </c>
      <c r="O45" s="4" t="s">
        <v>32</v>
      </c>
      <c r="P45" s="4" t="s">
        <v>33</v>
      </c>
      <c r="Q45" s="4">
        <v>0</v>
      </c>
      <c r="R45" s="9">
        <v>45044</v>
      </c>
      <c r="S45" s="6">
        <v>45063</v>
      </c>
      <c r="T45" s="4" t="s">
        <v>34</v>
      </c>
      <c r="U45" s="4">
        <v>2160</v>
      </c>
      <c r="V45" s="4">
        <v>0</v>
      </c>
      <c r="W45" s="4">
        <v>0</v>
      </c>
      <c r="X45" s="4" t="s">
        <v>246</v>
      </c>
      <c r="Y45" s="4" t="s">
        <v>247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249</v>
      </c>
      <c r="E46" s="4" t="s">
        <v>250</v>
      </c>
      <c r="F46" s="6">
        <v>45057</v>
      </c>
      <c r="G46" s="6">
        <v>45060</v>
      </c>
      <c r="H46" s="4">
        <v>1</v>
      </c>
      <c r="I46" s="4">
        <v>3</v>
      </c>
      <c r="J46" s="4">
        <v>3</v>
      </c>
      <c r="K46" s="4" t="s">
        <v>30</v>
      </c>
      <c r="L46" s="4">
        <v>8688</v>
      </c>
      <c r="M46" s="4">
        <v>8688</v>
      </c>
      <c r="N46" s="4" t="s">
        <v>251</v>
      </c>
      <c r="O46" s="4" t="s">
        <v>32</v>
      </c>
      <c r="P46" s="4" t="s">
        <v>33</v>
      </c>
      <c r="Q46" s="4">
        <v>0</v>
      </c>
      <c r="R46" s="9">
        <v>45044</v>
      </c>
      <c r="S46" s="6">
        <v>45063</v>
      </c>
      <c r="T46" s="4" t="s">
        <v>34</v>
      </c>
      <c r="U46" s="4">
        <v>8688</v>
      </c>
      <c r="V46" s="4">
        <v>0</v>
      </c>
      <c r="W46" s="4">
        <v>0</v>
      </c>
      <c r="X46" s="4" t="s">
        <v>252</v>
      </c>
      <c r="Y46" s="4" t="s">
        <v>42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227</v>
      </c>
      <c r="E47" s="4" t="s">
        <v>254</v>
      </c>
      <c r="F47" s="6">
        <v>45059</v>
      </c>
      <c r="G47" s="6">
        <v>45060</v>
      </c>
      <c r="H47" s="4">
        <v>1</v>
      </c>
      <c r="I47" s="4">
        <v>1</v>
      </c>
      <c r="J47" s="4">
        <v>1</v>
      </c>
      <c r="K47" s="4" t="s">
        <v>30</v>
      </c>
      <c r="L47" s="4">
        <v>117</v>
      </c>
      <c r="M47" s="4">
        <v>117</v>
      </c>
      <c r="N47" s="4" t="s">
        <v>255</v>
      </c>
      <c r="O47" s="4" t="s">
        <v>32</v>
      </c>
      <c r="P47" s="4" t="s">
        <v>33</v>
      </c>
      <c r="Q47" s="4">
        <v>0</v>
      </c>
      <c r="R47" s="9">
        <v>45044</v>
      </c>
      <c r="S47" s="6">
        <v>45063</v>
      </c>
      <c r="T47" s="4" t="s">
        <v>34</v>
      </c>
      <c r="U47" s="4">
        <v>117</v>
      </c>
      <c r="V47" s="4">
        <v>0</v>
      </c>
      <c r="W47" s="4">
        <v>0</v>
      </c>
      <c r="X47" s="4" t="s">
        <v>256</v>
      </c>
      <c r="Y47" s="4" t="s">
        <v>257</v>
      </c>
    </row>
    <row r="48" s="4" customFormat="1" spans="1:25">
      <c r="A48" s="4" t="s">
        <v>258</v>
      </c>
      <c r="B48" s="4" t="s">
        <v>26</v>
      </c>
      <c r="C48" s="4" t="s">
        <v>27</v>
      </c>
      <c r="D48" s="4" t="s">
        <v>259</v>
      </c>
      <c r="E48" s="4" t="s">
        <v>260</v>
      </c>
      <c r="F48" s="6">
        <v>45057</v>
      </c>
      <c r="G48" s="6">
        <v>45060</v>
      </c>
      <c r="H48" s="4">
        <v>1</v>
      </c>
      <c r="I48" s="4">
        <v>3</v>
      </c>
      <c r="J48" s="4">
        <v>3</v>
      </c>
      <c r="K48" s="4" t="s">
        <v>30</v>
      </c>
      <c r="L48" s="4">
        <v>3525</v>
      </c>
      <c r="M48" s="4">
        <v>3525</v>
      </c>
      <c r="N48" s="4" t="s">
        <v>261</v>
      </c>
      <c r="O48" s="4" t="s">
        <v>32</v>
      </c>
      <c r="P48" s="4" t="s">
        <v>33</v>
      </c>
      <c r="Q48" s="4">
        <v>0</v>
      </c>
      <c r="R48" s="9">
        <v>45044</v>
      </c>
      <c r="S48" s="6">
        <v>45063</v>
      </c>
      <c r="T48" s="4" t="s">
        <v>34</v>
      </c>
      <c r="U48" s="4">
        <v>3525</v>
      </c>
      <c r="V48" s="4">
        <v>0</v>
      </c>
      <c r="W48" s="4">
        <v>0</v>
      </c>
      <c r="X48" s="4" t="s">
        <v>262</v>
      </c>
      <c r="Y48" s="4" t="s">
        <v>263</v>
      </c>
    </row>
    <row r="49" s="4" customFormat="1" spans="1:26">
      <c r="A49" s="4" t="s">
        <v>264</v>
      </c>
      <c r="B49" s="4" t="s">
        <v>26</v>
      </c>
      <c r="C49" s="4" t="s">
        <v>27</v>
      </c>
      <c r="D49" s="4" t="s">
        <v>265</v>
      </c>
      <c r="E49" s="4" t="s">
        <v>266</v>
      </c>
      <c r="F49" s="6">
        <v>45057</v>
      </c>
      <c r="G49" s="6">
        <v>45060</v>
      </c>
      <c r="H49" s="4">
        <v>2</v>
      </c>
      <c r="I49" s="4">
        <v>3</v>
      </c>
      <c r="J49" s="4">
        <v>6</v>
      </c>
      <c r="K49" s="4" t="s">
        <v>30</v>
      </c>
      <c r="L49" s="4">
        <v>7998</v>
      </c>
      <c r="M49" s="4">
        <v>7998</v>
      </c>
      <c r="N49" s="4" t="s">
        <v>267</v>
      </c>
      <c r="O49" s="4" t="s">
        <v>32</v>
      </c>
      <c r="P49" s="4" t="s">
        <v>33</v>
      </c>
      <c r="Q49" s="4">
        <v>0</v>
      </c>
      <c r="R49" s="9">
        <v>45044</v>
      </c>
      <c r="S49" s="6">
        <v>45063</v>
      </c>
      <c r="T49" s="4" t="s">
        <v>34</v>
      </c>
      <c r="U49" s="4">
        <v>7998</v>
      </c>
      <c r="V49" s="4">
        <v>0</v>
      </c>
      <c r="W49" s="4">
        <v>0</v>
      </c>
      <c r="X49" s="4" t="s">
        <v>268</v>
      </c>
      <c r="Y49" s="4">
        <v>61341999</v>
      </c>
      <c r="Z49" s="4" t="s">
        <v>269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271</v>
      </c>
      <c r="E50" s="4" t="s">
        <v>272</v>
      </c>
      <c r="F50" s="6">
        <v>45057</v>
      </c>
      <c r="G50" s="6">
        <v>45060</v>
      </c>
      <c r="H50" s="4">
        <v>1</v>
      </c>
      <c r="I50" s="4">
        <v>3</v>
      </c>
      <c r="J50" s="4">
        <v>3</v>
      </c>
      <c r="K50" s="4" t="s">
        <v>30</v>
      </c>
      <c r="L50" s="4">
        <v>1635</v>
      </c>
      <c r="M50" s="4">
        <v>1635</v>
      </c>
      <c r="N50" s="4" t="s">
        <v>273</v>
      </c>
      <c r="O50" s="4" t="s">
        <v>32</v>
      </c>
      <c r="P50" s="4" t="s">
        <v>33</v>
      </c>
      <c r="Q50" s="4">
        <v>0</v>
      </c>
      <c r="R50" s="9">
        <v>45044</v>
      </c>
      <c r="S50" s="6">
        <v>45063</v>
      </c>
      <c r="T50" s="4" t="s">
        <v>34</v>
      </c>
      <c r="U50" s="4">
        <v>1635</v>
      </c>
      <c r="V50" s="4">
        <v>0</v>
      </c>
      <c r="W50" s="4">
        <v>0</v>
      </c>
      <c r="X50" s="4" t="s">
        <v>274</v>
      </c>
      <c r="Y50" s="4" t="s">
        <v>275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271</v>
      </c>
      <c r="E51" s="4" t="s">
        <v>277</v>
      </c>
      <c r="F51" s="6">
        <v>45057</v>
      </c>
      <c r="G51" s="6">
        <v>45060</v>
      </c>
      <c r="H51" s="4">
        <v>1</v>
      </c>
      <c r="I51" s="4">
        <v>3</v>
      </c>
      <c r="J51" s="4">
        <v>3</v>
      </c>
      <c r="K51" s="4" t="s">
        <v>30</v>
      </c>
      <c r="L51" s="4">
        <v>1635</v>
      </c>
      <c r="M51" s="4">
        <v>1635</v>
      </c>
      <c r="N51" s="4" t="s">
        <v>278</v>
      </c>
      <c r="O51" s="4" t="s">
        <v>32</v>
      </c>
      <c r="P51" s="4" t="s">
        <v>33</v>
      </c>
      <c r="Q51" s="4">
        <v>0</v>
      </c>
      <c r="R51" s="9">
        <v>45044</v>
      </c>
      <c r="S51" s="6">
        <v>45063</v>
      </c>
      <c r="T51" s="4" t="s">
        <v>34</v>
      </c>
      <c r="U51" s="4">
        <v>1635</v>
      </c>
      <c r="V51" s="4">
        <v>0</v>
      </c>
      <c r="W51" s="4">
        <v>0</v>
      </c>
      <c r="X51" s="4" t="s">
        <v>279</v>
      </c>
      <c r="Y51" s="4" t="s">
        <v>280</v>
      </c>
    </row>
    <row r="52" s="4" customFormat="1" spans="1:25">
      <c r="A52" s="4" t="s">
        <v>281</v>
      </c>
      <c r="B52" s="4" t="s">
        <v>26</v>
      </c>
      <c r="C52" s="4" t="s">
        <v>27</v>
      </c>
      <c r="D52" s="4" t="s">
        <v>282</v>
      </c>
      <c r="E52" s="4" t="s">
        <v>283</v>
      </c>
      <c r="F52" s="6">
        <v>45057</v>
      </c>
      <c r="G52" s="6">
        <v>45060</v>
      </c>
      <c r="H52" s="4">
        <v>1</v>
      </c>
      <c r="I52" s="4">
        <v>3</v>
      </c>
      <c r="J52" s="4">
        <v>3</v>
      </c>
      <c r="K52" s="4" t="s">
        <v>30</v>
      </c>
      <c r="L52" s="4">
        <v>6102</v>
      </c>
      <c r="M52" s="4">
        <v>6102</v>
      </c>
      <c r="N52" s="4" t="s">
        <v>284</v>
      </c>
      <c r="O52" s="4" t="s">
        <v>32</v>
      </c>
      <c r="P52" s="4" t="s">
        <v>33</v>
      </c>
      <c r="Q52" s="4">
        <v>0</v>
      </c>
      <c r="R52" s="9">
        <v>45045</v>
      </c>
      <c r="S52" s="6">
        <v>45063</v>
      </c>
      <c r="T52" s="4" t="s">
        <v>34</v>
      </c>
      <c r="U52" s="4">
        <v>6102</v>
      </c>
      <c r="V52" s="4">
        <v>0</v>
      </c>
      <c r="W52" s="4">
        <v>0</v>
      </c>
      <c r="X52" s="4" t="s">
        <v>42</v>
      </c>
      <c r="Y52" s="4" t="s">
        <v>285</v>
      </c>
    </row>
    <row r="53" s="4" customFormat="1" spans="1:25">
      <c r="A53" s="4" t="s">
        <v>286</v>
      </c>
      <c r="B53" s="4" t="s">
        <v>26</v>
      </c>
      <c r="C53" s="4" t="s">
        <v>27</v>
      </c>
      <c r="D53" s="4" t="s">
        <v>287</v>
      </c>
      <c r="E53" s="4" t="s">
        <v>288</v>
      </c>
      <c r="F53" s="6">
        <v>45059</v>
      </c>
      <c r="G53" s="6">
        <v>45060</v>
      </c>
      <c r="H53" s="4">
        <v>1</v>
      </c>
      <c r="I53" s="4">
        <v>1</v>
      </c>
      <c r="J53" s="4">
        <v>1</v>
      </c>
      <c r="K53" s="4" t="s">
        <v>30</v>
      </c>
      <c r="L53" s="4">
        <v>915</v>
      </c>
      <c r="M53" s="4">
        <v>915</v>
      </c>
      <c r="N53" s="4" t="s">
        <v>289</v>
      </c>
      <c r="O53" s="4" t="s">
        <v>32</v>
      </c>
      <c r="P53" s="4" t="s">
        <v>33</v>
      </c>
      <c r="Q53" s="4">
        <v>0</v>
      </c>
      <c r="R53" s="9">
        <v>45045</v>
      </c>
      <c r="S53" s="6">
        <v>45063</v>
      </c>
      <c r="T53" s="4" t="s">
        <v>34</v>
      </c>
      <c r="U53" s="4">
        <v>915</v>
      </c>
      <c r="V53" s="4">
        <v>0</v>
      </c>
      <c r="W53" s="4">
        <v>0</v>
      </c>
      <c r="X53" s="4" t="s">
        <v>290</v>
      </c>
      <c r="Y53" s="4" t="s">
        <v>291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293</v>
      </c>
      <c r="E54" s="4" t="s">
        <v>294</v>
      </c>
      <c r="F54" s="6">
        <v>45059</v>
      </c>
      <c r="G54" s="6">
        <v>45060</v>
      </c>
      <c r="H54" s="4">
        <v>1</v>
      </c>
      <c r="I54" s="4">
        <v>1</v>
      </c>
      <c r="J54" s="4">
        <v>1</v>
      </c>
      <c r="K54" s="4" t="s">
        <v>30</v>
      </c>
      <c r="L54" s="4">
        <v>1432</v>
      </c>
      <c r="M54" s="4">
        <v>1432</v>
      </c>
      <c r="N54" s="4" t="s">
        <v>295</v>
      </c>
      <c r="O54" s="4" t="s">
        <v>32</v>
      </c>
      <c r="P54" s="4" t="s">
        <v>33</v>
      </c>
      <c r="Q54" s="4">
        <v>0</v>
      </c>
      <c r="R54" s="9">
        <v>45045</v>
      </c>
      <c r="S54" s="6">
        <v>45063</v>
      </c>
      <c r="T54" s="4" t="s">
        <v>34</v>
      </c>
      <c r="U54" s="4">
        <v>1432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45055</v>
      </c>
      <c r="G55" s="6">
        <v>45060</v>
      </c>
      <c r="H55" s="4">
        <v>1</v>
      </c>
      <c r="I55" s="4">
        <v>5</v>
      </c>
      <c r="J55" s="4">
        <v>5</v>
      </c>
      <c r="K55" s="4" t="s">
        <v>30</v>
      </c>
      <c r="L55" s="4">
        <v>2682</v>
      </c>
      <c r="M55" s="4">
        <v>2682</v>
      </c>
      <c r="N55" s="4" t="s">
        <v>301</v>
      </c>
      <c r="O55" s="4" t="s">
        <v>32</v>
      </c>
      <c r="P55" s="4" t="s">
        <v>33</v>
      </c>
      <c r="Q55" s="4">
        <v>0</v>
      </c>
      <c r="R55" s="9">
        <v>45046</v>
      </c>
      <c r="S55" s="6">
        <v>45063</v>
      </c>
      <c r="T55" s="4" t="s">
        <v>34</v>
      </c>
      <c r="U55" s="4">
        <v>2682</v>
      </c>
      <c r="V55" s="4">
        <v>0</v>
      </c>
      <c r="W55" s="4">
        <v>0</v>
      </c>
      <c r="X55" s="4" t="s">
        <v>302</v>
      </c>
      <c r="Y55" s="4" t="s">
        <v>303</v>
      </c>
    </row>
    <row r="56" s="4" customFormat="1" spans="1:25">
      <c r="A56" s="4" t="s">
        <v>304</v>
      </c>
      <c r="B56" s="4" t="s">
        <v>26</v>
      </c>
      <c r="C56" s="4" t="s">
        <v>27</v>
      </c>
      <c r="D56" s="4" t="s">
        <v>305</v>
      </c>
      <c r="E56" s="4" t="s">
        <v>306</v>
      </c>
      <c r="F56" s="6">
        <v>45058</v>
      </c>
      <c r="G56" s="6">
        <v>45060</v>
      </c>
      <c r="H56" s="4">
        <v>1</v>
      </c>
      <c r="I56" s="4">
        <v>2</v>
      </c>
      <c r="J56" s="4">
        <v>2</v>
      </c>
      <c r="K56" s="4" t="s">
        <v>30</v>
      </c>
      <c r="L56" s="4">
        <v>3854</v>
      </c>
      <c r="M56" s="4">
        <v>3854</v>
      </c>
      <c r="N56" s="4" t="s">
        <v>307</v>
      </c>
      <c r="O56" s="4" t="s">
        <v>32</v>
      </c>
      <c r="P56" s="4" t="s">
        <v>33</v>
      </c>
      <c r="Q56" s="4">
        <v>0</v>
      </c>
      <c r="R56" s="9">
        <v>45046</v>
      </c>
      <c r="S56" s="6">
        <v>45063</v>
      </c>
      <c r="T56" s="4" t="s">
        <v>34</v>
      </c>
      <c r="U56" s="4">
        <v>3854</v>
      </c>
      <c r="V56" s="4">
        <v>0</v>
      </c>
      <c r="W56" s="4">
        <v>0</v>
      </c>
      <c r="X56" s="4" t="s">
        <v>308</v>
      </c>
      <c r="Y56" s="4" t="s">
        <v>309</v>
      </c>
    </row>
    <row r="57" s="4" customFormat="1" spans="1:25">
      <c r="A57" s="4" t="s">
        <v>310</v>
      </c>
      <c r="B57" s="4" t="s">
        <v>26</v>
      </c>
      <c r="C57" s="4" t="s">
        <v>27</v>
      </c>
      <c r="D57" s="4" t="s">
        <v>311</v>
      </c>
      <c r="E57" s="4" t="s">
        <v>312</v>
      </c>
      <c r="F57" s="6">
        <v>45058</v>
      </c>
      <c r="G57" s="6">
        <v>45060</v>
      </c>
      <c r="H57" s="4">
        <v>1</v>
      </c>
      <c r="I57" s="4">
        <v>2</v>
      </c>
      <c r="J57" s="4">
        <v>2</v>
      </c>
      <c r="K57" s="4" t="s">
        <v>30</v>
      </c>
      <c r="L57" s="4">
        <v>1988</v>
      </c>
      <c r="M57" s="4">
        <v>1988</v>
      </c>
      <c r="N57" s="4" t="s">
        <v>313</v>
      </c>
      <c r="O57" s="4" t="s">
        <v>32</v>
      </c>
      <c r="P57" s="4" t="s">
        <v>33</v>
      </c>
      <c r="Q57" s="4">
        <v>0</v>
      </c>
      <c r="R57" s="9">
        <v>45046</v>
      </c>
      <c r="S57" s="6">
        <v>45063</v>
      </c>
      <c r="T57" s="4" t="s">
        <v>34</v>
      </c>
      <c r="U57" s="4">
        <v>1988</v>
      </c>
      <c r="V57" s="4">
        <v>0</v>
      </c>
      <c r="W57" s="4">
        <v>0</v>
      </c>
      <c r="X57" s="4" t="s">
        <v>314</v>
      </c>
      <c r="Y57" s="4" t="s">
        <v>315</v>
      </c>
    </row>
    <row r="58" s="4" customFormat="1" spans="1:25">
      <c r="A58" s="4" t="s">
        <v>316</v>
      </c>
      <c r="B58" s="4" t="s">
        <v>26</v>
      </c>
      <c r="C58" s="4" t="s">
        <v>27</v>
      </c>
      <c r="D58" s="4" t="s">
        <v>317</v>
      </c>
      <c r="E58" s="4" t="s">
        <v>318</v>
      </c>
      <c r="F58" s="6">
        <v>45059</v>
      </c>
      <c r="G58" s="6">
        <v>45060</v>
      </c>
      <c r="H58" s="4">
        <v>1</v>
      </c>
      <c r="I58" s="4">
        <v>1</v>
      </c>
      <c r="J58" s="4">
        <v>1</v>
      </c>
      <c r="K58" s="4" t="s">
        <v>30</v>
      </c>
      <c r="L58" s="4">
        <v>1248</v>
      </c>
      <c r="M58" s="4">
        <v>1248</v>
      </c>
      <c r="N58" s="4" t="s">
        <v>319</v>
      </c>
      <c r="O58" s="4" t="s">
        <v>32</v>
      </c>
      <c r="P58" s="4" t="s">
        <v>33</v>
      </c>
      <c r="Q58" s="4">
        <v>0</v>
      </c>
      <c r="R58" s="9">
        <v>45046</v>
      </c>
      <c r="S58" s="6">
        <v>45063</v>
      </c>
      <c r="T58" s="4" t="s">
        <v>34</v>
      </c>
      <c r="U58" s="4">
        <v>1248</v>
      </c>
      <c r="V58" s="4">
        <v>0</v>
      </c>
      <c r="W58" s="4">
        <v>0</v>
      </c>
      <c r="X58" s="4" t="s">
        <v>320</v>
      </c>
      <c r="Y58" s="4" t="s">
        <v>321</v>
      </c>
    </row>
    <row r="59" s="4" customFormat="1" spans="1:25">
      <c r="A59" s="4" t="s">
        <v>322</v>
      </c>
      <c r="B59" s="4" t="s">
        <v>26</v>
      </c>
      <c r="C59" s="4" t="s">
        <v>27</v>
      </c>
      <c r="D59" s="4" t="s">
        <v>323</v>
      </c>
      <c r="E59" s="4" t="s">
        <v>324</v>
      </c>
      <c r="F59" s="6">
        <v>45057</v>
      </c>
      <c r="G59" s="6">
        <v>45060</v>
      </c>
      <c r="H59" s="4">
        <v>1</v>
      </c>
      <c r="I59" s="4">
        <v>3</v>
      </c>
      <c r="J59" s="4">
        <v>3</v>
      </c>
      <c r="K59" s="4" t="s">
        <v>30</v>
      </c>
      <c r="L59" s="4">
        <v>3134</v>
      </c>
      <c r="M59" s="4">
        <v>3134</v>
      </c>
      <c r="N59" s="4" t="s">
        <v>325</v>
      </c>
      <c r="O59" s="4" t="s">
        <v>32</v>
      </c>
      <c r="P59" s="4" t="s">
        <v>33</v>
      </c>
      <c r="Q59" s="4">
        <v>0</v>
      </c>
      <c r="R59" s="9">
        <v>45046</v>
      </c>
      <c r="S59" s="6">
        <v>45063</v>
      </c>
      <c r="T59" s="4" t="s">
        <v>34</v>
      </c>
      <c r="U59" s="4">
        <v>3134</v>
      </c>
      <c r="V59" s="4">
        <v>0</v>
      </c>
      <c r="W59" s="4">
        <v>0</v>
      </c>
      <c r="X59" s="4" t="s">
        <v>326</v>
      </c>
      <c r="Y59" s="4" t="s">
        <v>327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45058</v>
      </c>
      <c r="G60" s="6">
        <v>45060</v>
      </c>
      <c r="H60" s="4">
        <v>1</v>
      </c>
      <c r="I60" s="4">
        <v>2</v>
      </c>
      <c r="J60" s="4">
        <v>2</v>
      </c>
      <c r="K60" s="4" t="s">
        <v>30</v>
      </c>
      <c r="L60" s="4">
        <v>1452</v>
      </c>
      <c r="M60" s="4">
        <v>1452</v>
      </c>
      <c r="N60" s="4" t="s">
        <v>331</v>
      </c>
      <c r="O60" s="4" t="s">
        <v>32</v>
      </c>
      <c r="P60" s="4" t="s">
        <v>33</v>
      </c>
      <c r="Q60" s="4">
        <v>0</v>
      </c>
      <c r="R60" s="9">
        <v>45047</v>
      </c>
      <c r="S60" s="6">
        <v>45063</v>
      </c>
      <c r="T60" s="4" t="s">
        <v>34</v>
      </c>
      <c r="U60" s="4">
        <v>1452</v>
      </c>
      <c r="V60" s="4">
        <v>0</v>
      </c>
      <c r="W60" s="4">
        <v>0</v>
      </c>
      <c r="X60" s="4" t="s">
        <v>332</v>
      </c>
      <c r="Y60" s="4" t="s">
        <v>333</v>
      </c>
    </row>
    <row r="61" s="4" customFormat="1" spans="1:25">
      <c r="A61" s="4" t="s">
        <v>334</v>
      </c>
      <c r="B61" s="4" t="s">
        <v>26</v>
      </c>
      <c r="C61" s="4" t="s">
        <v>27</v>
      </c>
      <c r="D61" s="4" t="s">
        <v>335</v>
      </c>
      <c r="E61" s="4" t="s">
        <v>336</v>
      </c>
      <c r="F61" s="6">
        <v>45057</v>
      </c>
      <c r="G61" s="6">
        <v>45060</v>
      </c>
      <c r="H61" s="4">
        <v>1</v>
      </c>
      <c r="I61" s="4">
        <v>3</v>
      </c>
      <c r="J61" s="4">
        <v>3</v>
      </c>
      <c r="K61" s="4" t="s">
        <v>30</v>
      </c>
      <c r="L61" s="4">
        <v>1520</v>
      </c>
      <c r="M61" s="4">
        <v>1520</v>
      </c>
      <c r="N61" s="4" t="s">
        <v>337</v>
      </c>
      <c r="O61" s="4" t="s">
        <v>32</v>
      </c>
      <c r="P61" s="4" t="s">
        <v>33</v>
      </c>
      <c r="Q61" s="4">
        <v>0</v>
      </c>
      <c r="R61" s="9">
        <v>45047</v>
      </c>
      <c r="S61" s="6">
        <v>45063</v>
      </c>
      <c r="T61" s="4" t="s">
        <v>34</v>
      </c>
      <c r="U61" s="4">
        <v>1520</v>
      </c>
      <c r="V61" s="4">
        <v>0</v>
      </c>
      <c r="W61" s="4">
        <v>0</v>
      </c>
      <c r="X61" s="4" t="s">
        <v>338</v>
      </c>
      <c r="Y61" s="4" t="s">
        <v>339</v>
      </c>
    </row>
    <row r="62" s="4" customFormat="1" spans="1:25">
      <c r="A62" s="4" t="s">
        <v>340</v>
      </c>
      <c r="B62" s="4" t="s">
        <v>26</v>
      </c>
      <c r="C62" s="4" t="s">
        <v>27</v>
      </c>
      <c r="D62" s="4" t="s">
        <v>341</v>
      </c>
      <c r="E62" s="4" t="s">
        <v>342</v>
      </c>
      <c r="F62" s="6">
        <v>45057</v>
      </c>
      <c r="G62" s="6">
        <v>45060</v>
      </c>
      <c r="H62" s="4">
        <v>3</v>
      </c>
      <c r="I62" s="4">
        <v>3</v>
      </c>
      <c r="J62" s="4">
        <v>9</v>
      </c>
      <c r="K62" s="4" t="s">
        <v>30</v>
      </c>
      <c r="L62" s="4">
        <v>2448</v>
      </c>
      <c r="M62" s="4">
        <v>2448</v>
      </c>
      <c r="N62" s="4" t="s">
        <v>343</v>
      </c>
      <c r="O62" s="4" t="s">
        <v>32</v>
      </c>
      <c r="P62" s="4" t="s">
        <v>33</v>
      </c>
      <c r="Q62" s="4">
        <v>0</v>
      </c>
      <c r="R62" s="9">
        <v>45048</v>
      </c>
      <c r="S62" s="6">
        <v>45063</v>
      </c>
      <c r="T62" s="4" t="s">
        <v>34</v>
      </c>
      <c r="U62" s="4">
        <v>2448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 t="s">
        <v>348</v>
      </c>
      <c r="F63" s="6">
        <v>45058</v>
      </c>
      <c r="G63" s="6">
        <v>45060</v>
      </c>
      <c r="H63" s="4">
        <v>1</v>
      </c>
      <c r="I63" s="4">
        <v>2</v>
      </c>
      <c r="J63" s="4">
        <v>2</v>
      </c>
      <c r="K63" s="4" t="s">
        <v>30</v>
      </c>
      <c r="L63" s="4">
        <v>978</v>
      </c>
      <c r="M63" s="4">
        <v>978</v>
      </c>
      <c r="N63" s="4" t="s">
        <v>349</v>
      </c>
      <c r="O63" s="4" t="s">
        <v>32</v>
      </c>
      <c r="P63" s="4" t="s">
        <v>33</v>
      </c>
      <c r="Q63" s="4">
        <v>0</v>
      </c>
      <c r="R63" s="9">
        <v>45048</v>
      </c>
      <c r="S63" s="6">
        <v>45063</v>
      </c>
      <c r="T63" s="4" t="s">
        <v>34</v>
      </c>
      <c r="U63" s="4">
        <v>978</v>
      </c>
      <c r="V63" s="4">
        <v>0</v>
      </c>
      <c r="W63" s="4">
        <v>0</v>
      </c>
      <c r="X63" s="4" t="s">
        <v>350</v>
      </c>
      <c r="Y63" s="4" t="s">
        <v>351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353</v>
      </c>
      <c r="E64" s="4" t="s">
        <v>354</v>
      </c>
      <c r="F64" s="6">
        <v>45059</v>
      </c>
      <c r="G64" s="6">
        <v>45060</v>
      </c>
      <c r="H64" s="4">
        <v>1</v>
      </c>
      <c r="I64" s="4">
        <v>1</v>
      </c>
      <c r="J64" s="4">
        <v>1</v>
      </c>
      <c r="K64" s="4" t="s">
        <v>30</v>
      </c>
      <c r="L64" s="4">
        <v>2187</v>
      </c>
      <c r="M64" s="4">
        <v>2187</v>
      </c>
      <c r="N64" s="4" t="s">
        <v>355</v>
      </c>
      <c r="O64" s="4" t="s">
        <v>32</v>
      </c>
      <c r="P64" s="4" t="s">
        <v>33</v>
      </c>
      <c r="Q64" s="4">
        <v>0</v>
      </c>
      <c r="R64" s="9">
        <v>45048</v>
      </c>
      <c r="S64" s="6">
        <v>45063</v>
      </c>
      <c r="T64" s="4" t="s">
        <v>34</v>
      </c>
      <c r="U64" s="4">
        <v>2187</v>
      </c>
      <c r="V64" s="4">
        <v>0</v>
      </c>
      <c r="W64" s="4">
        <v>0</v>
      </c>
      <c r="X64" s="4" t="s">
        <v>356</v>
      </c>
      <c r="Y64" s="4" t="s">
        <v>357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45059</v>
      </c>
      <c r="G65" s="6">
        <v>45060</v>
      </c>
      <c r="H65" s="4">
        <v>1</v>
      </c>
      <c r="I65" s="4">
        <v>1</v>
      </c>
      <c r="J65" s="4">
        <v>1</v>
      </c>
      <c r="K65" s="4" t="s">
        <v>30</v>
      </c>
      <c r="L65" s="4">
        <v>1450</v>
      </c>
      <c r="M65" s="4">
        <v>1450</v>
      </c>
      <c r="N65" s="4" t="s">
        <v>361</v>
      </c>
      <c r="O65" s="4" t="s">
        <v>32</v>
      </c>
      <c r="P65" s="4" t="s">
        <v>33</v>
      </c>
      <c r="Q65" s="4">
        <v>0</v>
      </c>
      <c r="R65" s="9">
        <v>45048</v>
      </c>
      <c r="S65" s="6">
        <v>45063</v>
      </c>
      <c r="T65" s="4" t="s">
        <v>34</v>
      </c>
      <c r="U65" s="4">
        <v>1450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6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45059</v>
      </c>
      <c r="G66" s="6">
        <v>45060</v>
      </c>
      <c r="H66" s="4">
        <v>2</v>
      </c>
      <c r="I66" s="4">
        <v>1</v>
      </c>
      <c r="J66" s="4">
        <v>2</v>
      </c>
      <c r="K66" s="4" t="s">
        <v>30</v>
      </c>
      <c r="L66" s="4">
        <v>1730</v>
      </c>
      <c r="M66" s="4">
        <v>1730</v>
      </c>
      <c r="N66" s="4" t="s">
        <v>367</v>
      </c>
      <c r="O66" s="4" t="s">
        <v>32</v>
      </c>
      <c r="P66" s="4" t="s">
        <v>33</v>
      </c>
      <c r="Q66" s="4">
        <v>0</v>
      </c>
      <c r="R66" s="9">
        <v>45048</v>
      </c>
      <c r="S66" s="6">
        <v>45063</v>
      </c>
      <c r="T66" s="4" t="s">
        <v>34</v>
      </c>
      <c r="U66" s="4">
        <v>1730</v>
      </c>
      <c r="V66" s="4">
        <v>0</v>
      </c>
      <c r="W66" s="4">
        <v>0</v>
      </c>
      <c r="X66" s="4" t="s">
        <v>368</v>
      </c>
      <c r="Y66" s="4">
        <v>-1501313999</v>
      </c>
      <c r="Z66" s="4" t="s">
        <v>369</v>
      </c>
    </row>
    <row r="67" s="4" customFormat="1" spans="1:25">
      <c r="A67" s="4" t="s">
        <v>370</v>
      </c>
      <c r="B67" s="4" t="s">
        <v>26</v>
      </c>
      <c r="C67" s="4" t="s">
        <v>27</v>
      </c>
      <c r="D67" s="4" t="s">
        <v>259</v>
      </c>
      <c r="E67" s="4" t="s">
        <v>260</v>
      </c>
      <c r="F67" s="6">
        <v>45057</v>
      </c>
      <c r="G67" s="6">
        <v>45060</v>
      </c>
      <c r="H67" s="4">
        <v>1</v>
      </c>
      <c r="I67" s="4">
        <v>3</v>
      </c>
      <c r="J67" s="4">
        <v>3</v>
      </c>
      <c r="K67" s="4" t="s">
        <v>30</v>
      </c>
      <c r="L67" s="4">
        <v>3522</v>
      </c>
      <c r="M67" s="4">
        <v>3522</v>
      </c>
      <c r="N67" s="4" t="s">
        <v>371</v>
      </c>
      <c r="O67" s="4" t="s">
        <v>32</v>
      </c>
      <c r="P67" s="4" t="s">
        <v>33</v>
      </c>
      <c r="Q67" s="4">
        <v>0</v>
      </c>
      <c r="R67" s="9">
        <v>45048</v>
      </c>
      <c r="S67" s="6">
        <v>45063</v>
      </c>
      <c r="T67" s="4" t="s">
        <v>34</v>
      </c>
      <c r="U67" s="4">
        <v>3522</v>
      </c>
      <c r="V67" s="4">
        <v>0</v>
      </c>
      <c r="W67" s="4">
        <v>0</v>
      </c>
      <c r="X67" s="4" t="s">
        <v>372</v>
      </c>
      <c r="Y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45059</v>
      </c>
      <c r="G68" s="6">
        <v>45060</v>
      </c>
      <c r="H68" s="4">
        <v>1</v>
      </c>
      <c r="I68" s="4">
        <v>1</v>
      </c>
      <c r="J68" s="4">
        <v>1</v>
      </c>
      <c r="K68" s="4" t="s">
        <v>30</v>
      </c>
      <c r="L68" s="4">
        <v>878</v>
      </c>
      <c r="M68" s="4">
        <v>878</v>
      </c>
      <c r="N68" s="4" t="s">
        <v>377</v>
      </c>
      <c r="O68" s="4" t="s">
        <v>32</v>
      </c>
      <c r="P68" s="4" t="s">
        <v>33</v>
      </c>
      <c r="Q68" s="4">
        <v>0</v>
      </c>
      <c r="R68" s="9">
        <v>45049</v>
      </c>
      <c r="S68" s="6">
        <v>45063</v>
      </c>
      <c r="T68" s="4" t="s">
        <v>34</v>
      </c>
      <c r="U68" s="4">
        <v>878</v>
      </c>
      <c r="V68" s="4">
        <v>0</v>
      </c>
      <c r="W68" s="4">
        <v>0</v>
      </c>
      <c r="X68" s="4" t="s">
        <v>42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45059</v>
      </c>
      <c r="G69" s="6">
        <v>45060</v>
      </c>
      <c r="H69" s="4">
        <v>1</v>
      </c>
      <c r="I69" s="4">
        <v>1</v>
      </c>
      <c r="J69" s="4">
        <v>1</v>
      </c>
      <c r="K69" s="4" t="s">
        <v>30</v>
      </c>
      <c r="L69" s="4">
        <v>559</v>
      </c>
      <c r="M69" s="4">
        <v>559</v>
      </c>
      <c r="N69" s="4" t="s">
        <v>382</v>
      </c>
      <c r="O69" s="4" t="s">
        <v>32</v>
      </c>
      <c r="P69" s="4" t="s">
        <v>33</v>
      </c>
      <c r="Q69" s="4">
        <v>0</v>
      </c>
      <c r="R69" s="9">
        <v>45049</v>
      </c>
      <c r="S69" s="6">
        <v>45063</v>
      </c>
      <c r="T69" s="4" t="s">
        <v>34</v>
      </c>
      <c r="U69" s="4">
        <v>559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45058</v>
      </c>
      <c r="G70" s="6">
        <v>45060</v>
      </c>
      <c r="H70" s="4">
        <v>1</v>
      </c>
      <c r="I70" s="4">
        <v>2</v>
      </c>
      <c r="J70" s="4">
        <v>2</v>
      </c>
      <c r="K70" s="4" t="s">
        <v>30</v>
      </c>
      <c r="L70" s="4">
        <v>950</v>
      </c>
      <c r="M70" s="4">
        <v>950</v>
      </c>
      <c r="N70" s="4" t="s">
        <v>388</v>
      </c>
      <c r="O70" s="4" t="s">
        <v>32</v>
      </c>
      <c r="P70" s="4" t="s">
        <v>33</v>
      </c>
      <c r="Q70" s="4">
        <v>0</v>
      </c>
      <c r="R70" s="9">
        <v>45049</v>
      </c>
      <c r="S70" s="6">
        <v>45063</v>
      </c>
      <c r="T70" s="4" t="s">
        <v>34</v>
      </c>
      <c r="U70" s="4">
        <v>950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392</v>
      </c>
      <c r="E71" s="4" t="s">
        <v>393</v>
      </c>
      <c r="F71" s="6">
        <v>45059</v>
      </c>
      <c r="G71" s="6">
        <v>45060</v>
      </c>
      <c r="H71" s="4">
        <v>1</v>
      </c>
      <c r="I71" s="4">
        <v>1</v>
      </c>
      <c r="J71" s="4">
        <v>1</v>
      </c>
      <c r="K71" s="4" t="s">
        <v>30</v>
      </c>
      <c r="L71" s="4">
        <v>958</v>
      </c>
      <c r="M71" s="4">
        <v>958</v>
      </c>
      <c r="N71" s="4" t="s">
        <v>394</v>
      </c>
      <c r="O71" s="4" t="s">
        <v>32</v>
      </c>
      <c r="P71" s="4" t="s">
        <v>33</v>
      </c>
      <c r="Q71" s="4">
        <v>0</v>
      </c>
      <c r="R71" s="9">
        <v>45049</v>
      </c>
      <c r="S71" s="6">
        <v>45063</v>
      </c>
      <c r="T71" s="4" t="s">
        <v>34</v>
      </c>
      <c r="U71" s="4">
        <v>958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391</v>
      </c>
      <c r="B72" s="4" t="s">
        <v>26</v>
      </c>
      <c r="C72" s="4" t="s">
        <v>77</v>
      </c>
      <c r="D72" s="4" t="s">
        <v>392</v>
      </c>
      <c r="E72" s="4" t="s">
        <v>393</v>
      </c>
      <c r="F72" s="6">
        <v>45059</v>
      </c>
      <c r="G72" s="6">
        <v>45060</v>
      </c>
      <c r="H72" s="4">
        <v>1</v>
      </c>
      <c r="I72" s="4">
        <v>1</v>
      </c>
      <c r="J72" s="4">
        <v>1</v>
      </c>
      <c r="K72" s="4" t="s">
        <v>30</v>
      </c>
      <c r="L72" s="4">
        <v>-958</v>
      </c>
      <c r="M72" s="4">
        <v>-958</v>
      </c>
      <c r="N72" s="4" t="s">
        <v>394</v>
      </c>
      <c r="O72" s="4" t="s">
        <v>32</v>
      </c>
      <c r="P72" s="4" t="s">
        <v>33</v>
      </c>
      <c r="Q72" s="4">
        <v>0</v>
      </c>
      <c r="R72" s="9">
        <v>45049</v>
      </c>
      <c r="S72" s="6">
        <v>45063</v>
      </c>
      <c r="T72" s="4" t="s">
        <v>34</v>
      </c>
      <c r="U72" s="4">
        <v>-958</v>
      </c>
      <c r="V72" s="4">
        <v>0</v>
      </c>
      <c r="W72" s="4">
        <v>0</v>
      </c>
      <c r="X72" s="4" t="s">
        <v>395</v>
      </c>
      <c r="Y72" s="4" t="s">
        <v>396</v>
      </c>
    </row>
    <row r="73" s="4" customFormat="1" spans="1:25">
      <c r="A73" s="4" t="s">
        <v>397</v>
      </c>
      <c r="B73" s="4" t="s">
        <v>26</v>
      </c>
      <c r="C73" s="4" t="s">
        <v>27</v>
      </c>
      <c r="D73" s="4" t="s">
        <v>398</v>
      </c>
      <c r="E73" s="4" t="s">
        <v>399</v>
      </c>
      <c r="F73" s="6">
        <v>45057</v>
      </c>
      <c r="G73" s="6">
        <v>45060</v>
      </c>
      <c r="H73" s="4">
        <v>1</v>
      </c>
      <c r="I73" s="4">
        <v>3</v>
      </c>
      <c r="J73" s="4">
        <v>3</v>
      </c>
      <c r="K73" s="4" t="s">
        <v>30</v>
      </c>
      <c r="L73" s="4">
        <v>1389</v>
      </c>
      <c r="M73" s="4">
        <v>1389</v>
      </c>
      <c r="N73" s="4" t="s">
        <v>400</v>
      </c>
      <c r="O73" s="4" t="s">
        <v>32</v>
      </c>
      <c r="P73" s="4" t="s">
        <v>33</v>
      </c>
      <c r="Q73" s="4">
        <v>0</v>
      </c>
      <c r="R73" s="9">
        <v>45049</v>
      </c>
      <c r="S73" s="6">
        <v>45063</v>
      </c>
      <c r="T73" s="4" t="s">
        <v>34</v>
      </c>
      <c r="U73" s="4">
        <v>1389</v>
      </c>
      <c r="V73" s="4">
        <v>0</v>
      </c>
      <c r="W73" s="4">
        <v>0</v>
      </c>
      <c r="X73" s="4" t="s">
        <v>401</v>
      </c>
      <c r="Y73" s="4" t="s">
        <v>402</v>
      </c>
    </row>
    <row r="74" s="4" customFormat="1" spans="1:25">
      <c r="A74" s="4" t="s">
        <v>403</v>
      </c>
      <c r="B74" s="4" t="s">
        <v>26</v>
      </c>
      <c r="C74" s="4" t="s">
        <v>27</v>
      </c>
      <c r="D74" s="4" t="s">
        <v>404</v>
      </c>
      <c r="E74" s="4" t="s">
        <v>217</v>
      </c>
      <c r="F74" s="6">
        <v>45059</v>
      </c>
      <c r="G74" s="6">
        <v>45060</v>
      </c>
      <c r="H74" s="4">
        <v>1</v>
      </c>
      <c r="I74" s="4">
        <v>1</v>
      </c>
      <c r="J74" s="4">
        <v>1</v>
      </c>
      <c r="K74" s="4" t="s">
        <v>30</v>
      </c>
      <c r="L74" s="4">
        <v>560</v>
      </c>
      <c r="M74" s="4">
        <v>560</v>
      </c>
      <c r="N74" s="4" t="s">
        <v>405</v>
      </c>
      <c r="O74" s="4" t="s">
        <v>32</v>
      </c>
      <c r="P74" s="4" t="s">
        <v>33</v>
      </c>
      <c r="Q74" s="4">
        <v>0</v>
      </c>
      <c r="R74" s="9">
        <v>45049</v>
      </c>
      <c r="S74" s="6">
        <v>45063</v>
      </c>
      <c r="T74" s="4" t="s">
        <v>34</v>
      </c>
      <c r="U74" s="4">
        <v>560</v>
      </c>
      <c r="V74" s="4">
        <v>0</v>
      </c>
      <c r="W74" s="4">
        <v>0</v>
      </c>
      <c r="X74" s="4" t="s">
        <v>406</v>
      </c>
      <c r="Y74" s="4" t="s">
        <v>42</v>
      </c>
    </row>
    <row r="75" s="4" customFormat="1" spans="1:25">
      <c r="A75" s="4" t="s">
        <v>407</v>
      </c>
      <c r="B75" s="4" t="s">
        <v>26</v>
      </c>
      <c r="C75" s="4" t="s">
        <v>27</v>
      </c>
      <c r="D75" s="4" t="s">
        <v>408</v>
      </c>
      <c r="E75" s="4" t="s">
        <v>409</v>
      </c>
      <c r="F75" s="6">
        <v>45059</v>
      </c>
      <c r="G75" s="6">
        <v>45060</v>
      </c>
      <c r="H75" s="4">
        <v>1</v>
      </c>
      <c r="I75" s="4">
        <v>1</v>
      </c>
      <c r="J75" s="4">
        <v>1</v>
      </c>
      <c r="K75" s="4" t="s">
        <v>30</v>
      </c>
      <c r="L75" s="4">
        <v>742</v>
      </c>
      <c r="M75" s="4">
        <v>742</v>
      </c>
      <c r="N75" s="4" t="s">
        <v>410</v>
      </c>
      <c r="O75" s="4" t="s">
        <v>32</v>
      </c>
      <c r="P75" s="4" t="s">
        <v>33</v>
      </c>
      <c r="Q75" s="4">
        <v>0</v>
      </c>
      <c r="R75" s="9">
        <v>45050</v>
      </c>
      <c r="S75" s="6">
        <v>45063</v>
      </c>
      <c r="T75" s="4" t="s">
        <v>34</v>
      </c>
      <c r="U75" s="4">
        <v>742</v>
      </c>
      <c r="V75" s="4">
        <v>0</v>
      </c>
      <c r="W75" s="4">
        <v>0</v>
      </c>
      <c r="X75" s="4" t="s">
        <v>411</v>
      </c>
      <c r="Y75" s="4" t="s">
        <v>412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415</v>
      </c>
      <c r="F76" s="6">
        <v>45059</v>
      </c>
      <c r="G76" s="6">
        <v>45060</v>
      </c>
      <c r="H76" s="4">
        <v>1</v>
      </c>
      <c r="I76" s="4">
        <v>1</v>
      </c>
      <c r="J76" s="4">
        <v>1</v>
      </c>
      <c r="K76" s="4" t="s">
        <v>30</v>
      </c>
      <c r="L76" s="4">
        <v>188</v>
      </c>
      <c r="M76" s="4">
        <v>188</v>
      </c>
      <c r="N76" s="4" t="s">
        <v>416</v>
      </c>
      <c r="O76" s="4" t="s">
        <v>32</v>
      </c>
      <c r="P76" s="4" t="s">
        <v>33</v>
      </c>
      <c r="Q76" s="4">
        <v>0</v>
      </c>
      <c r="R76" s="9">
        <v>45050</v>
      </c>
      <c r="S76" s="6">
        <v>45063</v>
      </c>
      <c r="T76" s="4" t="s">
        <v>34</v>
      </c>
      <c r="U76" s="4">
        <v>188</v>
      </c>
      <c r="V76" s="4">
        <v>0</v>
      </c>
      <c r="W76" s="4">
        <v>0</v>
      </c>
      <c r="X76" s="4" t="s">
        <v>417</v>
      </c>
      <c r="Y76" s="4" t="s">
        <v>418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420</v>
      </c>
      <c r="E77" s="4" t="s">
        <v>421</v>
      </c>
      <c r="F77" s="6">
        <v>45058</v>
      </c>
      <c r="G77" s="6">
        <v>45060</v>
      </c>
      <c r="H77" s="4">
        <v>1</v>
      </c>
      <c r="I77" s="4">
        <v>2</v>
      </c>
      <c r="J77" s="4">
        <v>2</v>
      </c>
      <c r="K77" s="4" t="s">
        <v>30</v>
      </c>
      <c r="L77" s="4">
        <v>592</v>
      </c>
      <c r="M77" s="4">
        <v>592</v>
      </c>
      <c r="N77" s="4" t="s">
        <v>422</v>
      </c>
      <c r="O77" s="4" t="s">
        <v>32</v>
      </c>
      <c r="P77" s="4" t="s">
        <v>33</v>
      </c>
      <c r="Q77" s="4">
        <v>0</v>
      </c>
      <c r="R77" s="9">
        <v>45051</v>
      </c>
      <c r="S77" s="6">
        <v>45063</v>
      </c>
      <c r="T77" s="4" t="s">
        <v>34</v>
      </c>
      <c r="U77" s="4">
        <v>592</v>
      </c>
      <c r="V77" s="4">
        <v>0</v>
      </c>
      <c r="W77" s="4">
        <v>0</v>
      </c>
      <c r="X77" s="4" t="s">
        <v>423</v>
      </c>
      <c r="Y77" s="4" t="s">
        <v>424</v>
      </c>
    </row>
    <row r="78" s="4" customFormat="1" spans="1:25">
      <c r="A78" s="4" t="s">
        <v>407</v>
      </c>
      <c r="B78" s="4" t="s">
        <v>26</v>
      </c>
      <c r="C78" s="4" t="s">
        <v>77</v>
      </c>
      <c r="D78" s="4" t="s">
        <v>408</v>
      </c>
      <c r="E78" s="4" t="s">
        <v>409</v>
      </c>
      <c r="F78" s="6">
        <v>45059</v>
      </c>
      <c r="G78" s="6">
        <v>45060</v>
      </c>
      <c r="H78" s="4">
        <v>1</v>
      </c>
      <c r="I78" s="4">
        <v>1</v>
      </c>
      <c r="J78" s="4">
        <v>1</v>
      </c>
      <c r="K78" s="4" t="s">
        <v>30</v>
      </c>
      <c r="L78" s="4">
        <v>-742</v>
      </c>
      <c r="M78" s="4">
        <v>-742</v>
      </c>
      <c r="N78" s="4" t="s">
        <v>410</v>
      </c>
      <c r="O78" s="4" t="s">
        <v>32</v>
      </c>
      <c r="P78" s="4" t="s">
        <v>33</v>
      </c>
      <c r="Q78" s="4">
        <v>0</v>
      </c>
      <c r="R78" s="9">
        <v>45050</v>
      </c>
      <c r="S78" s="6">
        <v>45063</v>
      </c>
      <c r="T78" s="4" t="s">
        <v>34</v>
      </c>
      <c r="U78" s="4">
        <v>-742</v>
      </c>
      <c r="V78" s="4">
        <v>0</v>
      </c>
      <c r="W78" s="4">
        <v>0</v>
      </c>
      <c r="X78" s="4" t="s">
        <v>411</v>
      </c>
      <c r="Y78" s="4" t="s">
        <v>412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198</v>
      </c>
      <c r="E79" s="4" t="s">
        <v>199</v>
      </c>
      <c r="F79" s="6">
        <v>45055</v>
      </c>
      <c r="G79" s="6">
        <v>45060</v>
      </c>
      <c r="H79" s="4">
        <v>1</v>
      </c>
      <c r="I79" s="4">
        <v>5</v>
      </c>
      <c r="J79" s="4">
        <v>5</v>
      </c>
      <c r="K79" s="4" t="s">
        <v>30</v>
      </c>
      <c r="L79" s="4">
        <v>7134</v>
      </c>
      <c r="M79" s="4">
        <v>7134</v>
      </c>
      <c r="N79" s="4" t="s">
        <v>426</v>
      </c>
      <c r="O79" s="4" t="s">
        <v>32</v>
      </c>
      <c r="P79" s="4" t="s">
        <v>33</v>
      </c>
      <c r="Q79" s="4">
        <v>0</v>
      </c>
      <c r="R79" s="9">
        <v>45051</v>
      </c>
      <c r="S79" s="6">
        <v>45063</v>
      </c>
      <c r="T79" s="4" t="s">
        <v>34</v>
      </c>
      <c r="U79" s="4">
        <v>7134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259</v>
      </c>
      <c r="E80" s="4" t="s">
        <v>260</v>
      </c>
      <c r="F80" s="6">
        <v>45057</v>
      </c>
      <c r="G80" s="6">
        <v>45060</v>
      </c>
      <c r="H80" s="4">
        <v>1</v>
      </c>
      <c r="I80" s="4">
        <v>3</v>
      </c>
      <c r="J80" s="4">
        <v>3</v>
      </c>
      <c r="K80" s="4" t="s">
        <v>30</v>
      </c>
      <c r="L80" s="4">
        <v>3531</v>
      </c>
      <c r="M80" s="4">
        <v>3531</v>
      </c>
      <c r="N80" s="4" t="s">
        <v>430</v>
      </c>
      <c r="O80" s="4" t="s">
        <v>32</v>
      </c>
      <c r="P80" s="4" t="s">
        <v>33</v>
      </c>
      <c r="Q80" s="4">
        <v>0</v>
      </c>
      <c r="R80" s="9">
        <v>45051</v>
      </c>
      <c r="S80" s="6">
        <v>45063</v>
      </c>
      <c r="T80" s="4" t="s">
        <v>34</v>
      </c>
      <c r="U80" s="4">
        <v>3531</v>
      </c>
      <c r="V80" s="4">
        <v>0</v>
      </c>
      <c r="W80" s="4">
        <v>0</v>
      </c>
      <c r="X80" s="4" t="s">
        <v>431</v>
      </c>
      <c r="Y80" s="4" t="s">
        <v>432</v>
      </c>
    </row>
    <row r="81" s="4" customFormat="1" spans="1:25">
      <c r="A81" s="4" t="s">
        <v>433</v>
      </c>
      <c r="B81" s="4" t="s">
        <v>26</v>
      </c>
      <c r="C81" s="4" t="s">
        <v>27</v>
      </c>
      <c r="D81" s="4" t="s">
        <v>434</v>
      </c>
      <c r="E81" s="4" t="s">
        <v>435</v>
      </c>
      <c r="F81" s="6">
        <v>45056</v>
      </c>
      <c r="G81" s="6">
        <v>45060</v>
      </c>
      <c r="H81" s="4">
        <v>1</v>
      </c>
      <c r="I81" s="4">
        <v>4</v>
      </c>
      <c r="J81" s="4">
        <v>4</v>
      </c>
      <c r="K81" s="4" t="s">
        <v>30</v>
      </c>
      <c r="L81" s="4">
        <v>2024</v>
      </c>
      <c r="M81" s="4">
        <v>2024</v>
      </c>
      <c r="N81" s="4" t="s">
        <v>436</v>
      </c>
      <c r="O81" s="4" t="s">
        <v>32</v>
      </c>
      <c r="P81" s="4" t="s">
        <v>33</v>
      </c>
      <c r="Q81" s="4">
        <v>0</v>
      </c>
      <c r="R81" s="9">
        <v>45051</v>
      </c>
      <c r="S81" s="6">
        <v>45063</v>
      </c>
      <c r="T81" s="4" t="s">
        <v>34</v>
      </c>
      <c r="U81" s="4">
        <v>2024</v>
      </c>
      <c r="V81" s="4">
        <v>0</v>
      </c>
      <c r="W81" s="4">
        <v>0</v>
      </c>
      <c r="X81" s="4" t="s">
        <v>437</v>
      </c>
      <c r="Y81" s="4" t="s">
        <v>438</v>
      </c>
    </row>
    <row r="82" s="4" customFormat="1" spans="1:25">
      <c r="A82" s="4" t="s">
        <v>439</v>
      </c>
      <c r="B82" s="4" t="s">
        <v>26</v>
      </c>
      <c r="C82" s="4" t="s">
        <v>27</v>
      </c>
      <c r="D82" s="4" t="s">
        <v>440</v>
      </c>
      <c r="E82" s="4" t="s">
        <v>441</v>
      </c>
      <c r="F82" s="6">
        <v>45059</v>
      </c>
      <c r="G82" s="6">
        <v>45060</v>
      </c>
      <c r="H82" s="4">
        <v>1</v>
      </c>
      <c r="I82" s="4">
        <v>1</v>
      </c>
      <c r="J82" s="4">
        <v>1</v>
      </c>
      <c r="K82" s="4" t="s">
        <v>30</v>
      </c>
      <c r="L82" s="4">
        <v>1116</v>
      </c>
      <c r="M82" s="4">
        <v>1116</v>
      </c>
      <c r="N82" s="4" t="s">
        <v>442</v>
      </c>
      <c r="O82" s="4" t="s">
        <v>32</v>
      </c>
      <c r="P82" s="4" t="s">
        <v>33</v>
      </c>
      <c r="Q82" s="4">
        <v>0</v>
      </c>
      <c r="R82" s="9">
        <v>45051</v>
      </c>
      <c r="S82" s="6">
        <v>45063</v>
      </c>
      <c r="T82" s="4" t="s">
        <v>34</v>
      </c>
      <c r="U82" s="4">
        <v>1116</v>
      </c>
      <c r="V82" s="4">
        <v>0</v>
      </c>
      <c r="W82" s="4">
        <v>0</v>
      </c>
      <c r="X82" s="4" t="s">
        <v>443</v>
      </c>
      <c r="Y82" s="4" t="s">
        <v>444</v>
      </c>
    </row>
    <row r="83" s="4" customFormat="1" spans="1:25">
      <c r="A83" s="4" t="s">
        <v>445</v>
      </c>
      <c r="B83" s="4" t="s">
        <v>26</v>
      </c>
      <c r="C83" s="4" t="s">
        <v>27</v>
      </c>
      <c r="D83" s="4" t="s">
        <v>446</v>
      </c>
      <c r="E83" s="4" t="s">
        <v>447</v>
      </c>
      <c r="F83" s="6">
        <v>45056</v>
      </c>
      <c r="G83" s="6">
        <v>45060</v>
      </c>
      <c r="H83" s="4">
        <v>1</v>
      </c>
      <c r="I83" s="4">
        <v>4</v>
      </c>
      <c r="J83" s="4">
        <v>4</v>
      </c>
      <c r="K83" s="4" t="s">
        <v>30</v>
      </c>
      <c r="L83" s="4">
        <v>2552</v>
      </c>
      <c r="M83" s="4">
        <v>2552</v>
      </c>
      <c r="N83" s="4" t="s">
        <v>448</v>
      </c>
      <c r="O83" s="4" t="s">
        <v>32</v>
      </c>
      <c r="P83" s="4" t="s">
        <v>33</v>
      </c>
      <c r="Q83" s="4">
        <v>0</v>
      </c>
      <c r="R83" s="9">
        <v>45052</v>
      </c>
      <c r="S83" s="6">
        <v>45063</v>
      </c>
      <c r="T83" s="4" t="s">
        <v>34</v>
      </c>
      <c r="U83" s="4">
        <v>2552</v>
      </c>
      <c r="V83" s="4">
        <v>0</v>
      </c>
      <c r="W83" s="4">
        <v>0</v>
      </c>
      <c r="X83" s="4" t="s">
        <v>449</v>
      </c>
      <c r="Y83" s="4" t="s">
        <v>42</v>
      </c>
    </row>
    <row r="84" s="4" customFormat="1" spans="1:27">
      <c r="A84" s="4" t="s">
        <v>450</v>
      </c>
      <c r="B84" s="4" t="s">
        <v>26</v>
      </c>
      <c r="C84" s="4" t="s">
        <v>27</v>
      </c>
      <c r="D84" s="4" t="s">
        <v>451</v>
      </c>
      <c r="E84" s="4" t="s">
        <v>452</v>
      </c>
      <c r="F84" s="6">
        <v>45059</v>
      </c>
      <c r="G84" s="6">
        <v>45060</v>
      </c>
      <c r="H84" s="4">
        <v>3</v>
      </c>
      <c r="I84" s="4">
        <v>1</v>
      </c>
      <c r="J84" s="4">
        <v>3</v>
      </c>
      <c r="K84" s="4" t="s">
        <v>30</v>
      </c>
      <c r="L84" s="4">
        <v>2532</v>
      </c>
      <c r="M84" s="4">
        <v>2532</v>
      </c>
      <c r="N84" s="4" t="s">
        <v>453</v>
      </c>
      <c r="O84" s="4" t="s">
        <v>32</v>
      </c>
      <c r="P84" s="4" t="s">
        <v>33</v>
      </c>
      <c r="Q84" s="4">
        <v>0</v>
      </c>
      <c r="R84" s="9">
        <v>45052</v>
      </c>
      <c r="S84" s="6">
        <v>45063</v>
      </c>
      <c r="T84" s="4" t="s">
        <v>34</v>
      </c>
      <c r="U84" s="4">
        <v>2532</v>
      </c>
      <c r="V84" s="4">
        <v>0</v>
      </c>
      <c r="W84" s="4">
        <v>0</v>
      </c>
      <c r="X84" s="4" t="s">
        <v>454</v>
      </c>
      <c r="Y84" s="4" t="s">
        <v>455</v>
      </c>
      <c r="Z84" s="4" t="s">
        <v>456</v>
      </c>
      <c r="AA84" s="4" t="s">
        <v>457</v>
      </c>
    </row>
    <row r="85" s="4" customFormat="1" spans="1:25">
      <c r="A85" s="4" t="s">
        <v>458</v>
      </c>
      <c r="B85" s="4" t="s">
        <v>26</v>
      </c>
      <c r="C85" s="4" t="s">
        <v>27</v>
      </c>
      <c r="D85" s="4" t="s">
        <v>459</v>
      </c>
      <c r="E85" s="4" t="s">
        <v>460</v>
      </c>
      <c r="F85" s="6">
        <v>45059</v>
      </c>
      <c r="G85" s="6">
        <v>45060</v>
      </c>
      <c r="H85" s="4">
        <v>1</v>
      </c>
      <c r="I85" s="4">
        <v>1</v>
      </c>
      <c r="J85" s="4">
        <v>1</v>
      </c>
      <c r="K85" s="4" t="s">
        <v>30</v>
      </c>
      <c r="L85" s="4">
        <v>514</v>
      </c>
      <c r="M85" s="4">
        <v>514</v>
      </c>
      <c r="N85" s="4" t="s">
        <v>461</v>
      </c>
      <c r="O85" s="4" t="s">
        <v>32</v>
      </c>
      <c r="P85" s="4" t="s">
        <v>33</v>
      </c>
      <c r="Q85" s="4">
        <v>0</v>
      </c>
      <c r="R85" s="9">
        <v>45052</v>
      </c>
      <c r="S85" s="6">
        <v>45063</v>
      </c>
      <c r="T85" s="4" t="s">
        <v>34</v>
      </c>
      <c r="U85" s="4">
        <v>514</v>
      </c>
      <c r="V85" s="4">
        <v>0</v>
      </c>
      <c r="W85" s="4">
        <v>0</v>
      </c>
      <c r="X85" s="4" t="s">
        <v>462</v>
      </c>
      <c r="Y85" s="4" t="s">
        <v>463</v>
      </c>
    </row>
    <row r="86" s="4" customFormat="1" spans="1:25">
      <c r="A86" s="4" t="s">
        <v>464</v>
      </c>
      <c r="B86" s="4" t="s">
        <v>26</v>
      </c>
      <c r="C86" s="4" t="s">
        <v>27</v>
      </c>
      <c r="D86" s="4" t="s">
        <v>465</v>
      </c>
      <c r="E86" s="4" t="s">
        <v>466</v>
      </c>
      <c r="F86" s="6">
        <v>45058</v>
      </c>
      <c r="G86" s="6">
        <v>45060</v>
      </c>
      <c r="H86" s="4">
        <v>1</v>
      </c>
      <c r="I86" s="4">
        <v>2</v>
      </c>
      <c r="J86" s="4">
        <v>2</v>
      </c>
      <c r="K86" s="4" t="s">
        <v>30</v>
      </c>
      <c r="L86" s="4">
        <v>1400</v>
      </c>
      <c r="M86" s="4">
        <v>1400</v>
      </c>
      <c r="N86" s="4" t="s">
        <v>467</v>
      </c>
      <c r="O86" s="4" t="s">
        <v>32</v>
      </c>
      <c r="P86" s="4" t="s">
        <v>33</v>
      </c>
      <c r="Q86" s="4">
        <v>0</v>
      </c>
      <c r="R86" s="9">
        <v>45052</v>
      </c>
      <c r="S86" s="6">
        <v>45063</v>
      </c>
      <c r="T86" s="4" t="s">
        <v>34</v>
      </c>
      <c r="U86" s="4">
        <v>1400</v>
      </c>
      <c r="V86" s="4">
        <v>0</v>
      </c>
      <c r="W86" s="4">
        <v>0</v>
      </c>
      <c r="X86" s="4" t="s">
        <v>468</v>
      </c>
      <c r="Y86" s="4" t="s">
        <v>42</v>
      </c>
    </row>
    <row r="87" s="4" customFormat="1" spans="1:25">
      <c r="A87" s="4" t="s">
        <v>464</v>
      </c>
      <c r="B87" s="4" t="s">
        <v>26</v>
      </c>
      <c r="C87" s="4" t="s">
        <v>77</v>
      </c>
      <c r="D87" s="4" t="s">
        <v>465</v>
      </c>
      <c r="E87" s="4" t="s">
        <v>466</v>
      </c>
      <c r="F87" s="6">
        <v>45058</v>
      </c>
      <c r="G87" s="6">
        <v>45060</v>
      </c>
      <c r="H87" s="4">
        <v>1</v>
      </c>
      <c r="I87" s="4">
        <v>2</v>
      </c>
      <c r="J87" s="4">
        <v>2</v>
      </c>
      <c r="K87" s="4" t="s">
        <v>30</v>
      </c>
      <c r="L87" s="4">
        <v>-1400</v>
      </c>
      <c r="M87" s="4">
        <v>-1400</v>
      </c>
      <c r="N87" s="4" t="s">
        <v>467</v>
      </c>
      <c r="O87" s="4" t="s">
        <v>32</v>
      </c>
      <c r="P87" s="4" t="s">
        <v>33</v>
      </c>
      <c r="Q87" s="4">
        <v>0</v>
      </c>
      <c r="R87" s="9">
        <v>45052</v>
      </c>
      <c r="S87" s="6">
        <v>45063</v>
      </c>
      <c r="T87" s="4" t="s">
        <v>34</v>
      </c>
      <c r="U87" s="4">
        <v>-1400</v>
      </c>
      <c r="V87" s="4">
        <v>0</v>
      </c>
      <c r="W87" s="4">
        <v>0</v>
      </c>
      <c r="X87" s="4" t="s">
        <v>468</v>
      </c>
      <c r="Y87" s="4" t="s">
        <v>42</v>
      </c>
    </row>
    <row r="88" s="4" customFormat="1" spans="1:25">
      <c r="A88" s="4" t="s">
        <v>469</v>
      </c>
      <c r="B88" s="4" t="s">
        <v>26</v>
      </c>
      <c r="C88" s="4" t="s">
        <v>27</v>
      </c>
      <c r="D88" s="4" t="s">
        <v>470</v>
      </c>
      <c r="E88" s="4" t="s">
        <v>387</v>
      </c>
      <c r="F88" s="6">
        <v>45059</v>
      </c>
      <c r="G88" s="6">
        <v>45060</v>
      </c>
      <c r="H88" s="4">
        <v>1</v>
      </c>
      <c r="I88" s="4">
        <v>1</v>
      </c>
      <c r="J88" s="4">
        <v>1</v>
      </c>
      <c r="K88" s="4" t="s">
        <v>30</v>
      </c>
      <c r="L88" s="4">
        <v>940</v>
      </c>
      <c r="M88" s="4">
        <v>940</v>
      </c>
      <c r="N88" s="4" t="s">
        <v>471</v>
      </c>
      <c r="O88" s="4" t="s">
        <v>32</v>
      </c>
      <c r="P88" s="4" t="s">
        <v>33</v>
      </c>
      <c r="Q88" s="4">
        <v>0</v>
      </c>
      <c r="R88" s="9">
        <v>45052</v>
      </c>
      <c r="S88" s="6">
        <v>45063</v>
      </c>
      <c r="T88" s="4" t="s">
        <v>34</v>
      </c>
      <c r="U88" s="4">
        <v>940</v>
      </c>
      <c r="V88" s="4">
        <v>0</v>
      </c>
      <c r="W88" s="4">
        <v>0</v>
      </c>
      <c r="X88" s="4" t="s">
        <v>472</v>
      </c>
      <c r="Y88" s="4" t="s">
        <v>473</v>
      </c>
    </row>
    <row r="89" s="4" customFormat="1" spans="1:25">
      <c r="A89" s="4" t="s">
        <v>474</v>
      </c>
      <c r="B89" s="4" t="s">
        <v>26</v>
      </c>
      <c r="C89" s="4" t="s">
        <v>27</v>
      </c>
      <c r="D89" s="4" t="s">
        <v>475</v>
      </c>
      <c r="E89" s="4" t="s">
        <v>476</v>
      </c>
      <c r="F89" s="6">
        <v>45058</v>
      </c>
      <c r="G89" s="6">
        <v>45060</v>
      </c>
      <c r="H89" s="4">
        <v>1</v>
      </c>
      <c r="I89" s="4">
        <v>2</v>
      </c>
      <c r="J89" s="4">
        <v>2</v>
      </c>
      <c r="K89" s="4" t="s">
        <v>30</v>
      </c>
      <c r="L89" s="4">
        <v>1176</v>
      </c>
      <c r="M89" s="4">
        <v>1176</v>
      </c>
      <c r="N89" s="4" t="s">
        <v>477</v>
      </c>
      <c r="O89" s="4" t="s">
        <v>32</v>
      </c>
      <c r="P89" s="4" t="s">
        <v>33</v>
      </c>
      <c r="Q89" s="4">
        <v>0</v>
      </c>
      <c r="R89" s="9">
        <v>45052</v>
      </c>
      <c r="S89" s="6">
        <v>45063</v>
      </c>
      <c r="T89" s="4" t="s">
        <v>34</v>
      </c>
      <c r="U89" s="4">
        <v>1176</v>
      </c>
      <c r="V89" s="4">
        <v>0</v>
      </c>
      <c r="W89" s="4">
        <v>0</v>
      </c>
      <c r="X89" s="4" t="s">
        <v>478</v>
      </c>
      <c r="Y89" s="4" t="s">
        <v>42</v>
      </c>
    </row>
    <row r="90" s="4" customFormat="1" spans="1:25">
      <c r="A90" s="4" t="s">
        <v>479</v>
      </c>
      <c r="B90" s="4" t="s">
        <v>26</v>
      </c>
      <c r="C90" s="4" t="s">
        <v>27</v>
      </c>
      <c r="D90" s="4" t="s">
        <v>480</v>
      </c>
      <c r="E90" s="4" t="s">
        <v>481</v>
      </c>
      <c r="F90" s="6">
        <v>45059</v>
      </c>
      <c r="G90" s="6">
        <v>45060</v>
      </c>
      <c r="H90" s="4">
        <v>1</v>
      </c>
      <c r="I90" s="4">
        <v>1</v>
      </c>
      <c r="J90" s="4">
        <v>1</v>
      </c>
      <c r="K90" s="4" t="s">
        <v>30</v>
      </c>
      <c r="L90" s="4">
        <v>1026</v>
      </c>
      <c r="M90" s="4">
        <v>1026</v>
      </c>
      <c r="N90" s="4" t="s">
        <v>482</v>
      </c>
      <c r="O90" s="4" t="s">
        <v>32</v>
      </c>
      <c r="P90" s="4" t="s">
        <v>33</v>
      </c>
      <c r="Q90" s="4">
        <v>0</v>
      </c>
      <c r="R90" s="9">
        <v>45052</v>
      </c>
      <c r="S90" s="6">
        <v>45063</v>
      </c>
      <c r="T90" s="4" t="s">
        <v>34</v>
      </c>
      <c r="U90" s="4">
        <v>1026</v>
      </c>
      <c r="V90" s="4">
        <v>0</v>
      </c>
      <c r="W90" s="4">
        <v>0</v>
      </c>
      <c r="X90" s="4" t="s">
        <v>483</v>
      </c>
      <c r="Y90" s="4" t="s">
        <v>484</v>
      </c>
    </row>
    <row r="91" s="4" customFormat="1" spans="1:25">
      <c r="A91" s="4" t="s">
        <v>485</v>
      </c>
      <c r="B91" s="4" t="s">
        <v>26</v>
      </c>
      <c r="C91" s="4" t="s">
        <v>27</v>
      </c>
      <c r="D91" s="4" t="s">
        <v>486</v>
      </c>
      <c r="E91" s="4" t="s">
        <v>487</v>
      </c>
      <c r="F91" s="6">
        <v>45057</v>
      </c>
      <c r="G91" s="6">
        <v>45060</v>
      </c>
      <c r="H91" s="4">
        <v>2</v>
      </c>
      <c r="I91" s="4">
        <v>3</v>
      </c>
      <c r="J91" s="4">
        <v>6</v>
      </c>
      <c r="K91" s="4" t="s">
        <v>30</v>
      </c>
      <c r="L91" s="4">
        <v>25470</v>
      </c>
      <c r="M91" s="4">
        <v>25470</v>
      </c>
      <c r="N91" s="4" t="s">
        <v>488</v>
      </c>
      <c r="O91" s="4" t="s">
        <v>32</v>
      </c>
      <c r="P91" s="4" t="s">
        <v>33</v>
      </c>
      <c r="Q91" s="4">
        <v>0</v>
      </c>
      <c r="R91" s="9">
        <v>45052</v>
      </c>
      <c r="S91" s="6">
        <v>45063</v>
      </c>
      <c r="T91" s="4" t="s">
        <v>34</v>
      </c>
      <c r="U91" s="4">
        <v>25470</v>
      </c>
      <c r="V91" s="4">
        <v>0</v>
      </c>
      <c r="W91" s="4">
        <v>0</v>
      </c>
      <c r="X91" s="4" t="s">
        <v>489</v>
      </c>
      <c r="Y91" s="4" t="s">
        <v>490</v>
      </c>
    </row>
    <row r="92" s="4" customFormat="1" spans="1:25">
      <c r="A92" s="4" t="s">
        <v>491</v>
      </c>
      <c r="B92" s="4" t="s">
        <v>26</v>
      </c>
      <c r="C92" s="4" t="s">
        <v>27</v>
      </c>
      <c r="D92" s="4" t="s">
        <v>492</v>
      </c>
      <c r="E92" s="4" t="s">
        <v>493</v>
      </c>
      <c r="F92" s="6">
        <v>45059</v>
      </c>
      <c r="G92" s="6">
        <v>45060</v>
      </c>
      <c r="H92" s="4">
        <v>1</v>
      </c>
      <c r="I92" s="4">
        <v>1</v>
      </c>
      <c r="J92" s="4">
        <v>1</v>
      </c>
      <c r="K92" s="4" t="s">
        <v>30</v>
      </c>
      <c r="L92" s="4">
        <v>1131</v>
      </c>
      <c r="M92" s="4">
        <v>1131</v>
      </c>
      <c r="N92" s="4" t="s">
        <v>494</v>
      </c>
      <c r="O92" s="4" t="s">
        <v>32</v>
      </c>
      <c r="P92" s="4" t="s">
        <v>33</v>
      </c>
      <c r="Q92" s="4">
        <v>0</v>
      </c>
      <c r="R92" s="9">
        <v>45052</v>
      </c>
      <c r="S92" s="6">
        <v>45063</v>
      </c>
      <c r="T92" s="4" t="s">
        <v>34</v>
      </c>
      <c r="U92" s="4">
        <v>1131</v>
      </c>
      <c r="V92" s="4">
        <v>0</v>
      </c>
      <c r="W92" s="4">
        <v>0</v>
      </c>
      <c r="X92" s="4" t="s">
        <v>495</v>
      </c>
      <c r="Y92" s="4" t="s">
        <v>42</v>
      </c>
    </row>
    <row r="93" s="4" customFormat="1" spans="1:25">
      <c r="A93" s="4" t="s">
        <v>496</v>
      </c>
      <c r="B93" s="4" t="s">
        <v>26</v>
      </c>
      <c r="C93" s="4" t="s">
        <v>27</v>
      </c>
      <c r="D93" s="4" t="s">
        <v>497</v>
      </c>
      <c r="E93" s="4" t="s">
        <v>498</v>
      </c>
      <c r="F93" s="6">
        <v>45057</v>
      </c>
      <c r="G93" s="6">
        <v>45060</v>
      </c>
      <c r="H93" s="4">
        <v>1</v>
      </c>
      <c r="I93" s="4">
        <v>3</v>
      </c>
      <c r="J93" s="4">
        <v>3</v>
      </c>
      <c r="K93" s="4" t="s">
        <v>30</v>
      </c>
      <c r="L93" s="4">
        <v>1884</v>
      </c>
      <c r="M93" s="4">
        <v>1884</v>
      </c>
      <c r="N93" s="4" t="s">
        <v>499</v>
      </c>
      <c r="O93" s="4" t="s">
        <v>32</v>
      </c>
      <c r="P93" s="4" t="s">
        <v>33</v>
      </c>
      <c r="Q93" s="4">
        <v>0</v>
      </c>
      <c r="R93" s="9">
        <v>45052</v>
      </c>
      <c r="S93" s="6">
        <v>45063</v>
      </c>
      <c r="T93" s="4" t="s">
        <v>34</v>
      </c>
      <c r="U93" s="4">
        <v>1884</v>
      </c>
      <c r="V93" s="4">
        <v>0</v>
      </c>
      <c r="W93" s="4">
        <v>0</v>
      </c>
      <c r="X93" s="4" t="s">
        <v>500</v>
      </c>
      <c r="Y93" s="4" t="s">
        <v>42</v>
      </c>
    </row>
    <row r="94" s="4" customFormat="1" spans="1:25">
      <c r="A94" s="4" t="s">
        <v>501</v>
      </c>
      <c r="B94" s="4" t="s">
        <v>26</v>
      </c>
      <c r="C94" s="4" t="s">
        <v>27</v>
      </c>
      <c r="D94" s="4" t="s">
        <v>502</v>
      </c>
      <c r="E94" s="4" t="s">
        <v>503</v>
      </c>
      <c r="F94" s="6">
        <v>45058</v>
      </c>
      <c r="G94" s="6">
        <v>45060</v>
      </c>
      <c r="H94" s="4">
        <v>1</v>
      </c>
      <c r="I94" s="4">
        <v>2</v>
      </c>
      <c r="J94" s="4">
        <v>2</v>
      </c>
      <c r="K94" s="4" t="s">
        <v>30</v>
      </c>
      <c r="L94" s="4">
        <v>528</v>
      </c>
      <c r="M94" s="4">
        <v>528</v>
      </c>
      <c r="N94" s="4" t="s">
        <v>504</v>
      </c>
      <c r="O94" s="4" t="s">
        <v>32</v>
      </c>
      <c r="P94" s="4" t="s">
        <v>33</v>
      </c>
      <c r="Q94" s="4">
        <v>0</v>
      </c>
      <c r="R94" s="9">
        <v>45052</v>
      </c>
      <c r="S94" s="6">
        <v>45063</v>
      </c>
      <c r="T94" s="4" t="s">
        <v>34</v>
      </c>
      <c r="U94" s="4">
        <v>528</v>
      </c>
      <c r="V94" s="4">
        <v>0</v>
      </c>
      <c r="W94" s="4">
        <v>0</v>
      </c>
      <c r="X94" s="4" t="s">
        <v>505</v>
      </c>
      <c r="Y94" s="4" t="s">
        <v>506</v>
      </c>
    </row>
    <row r="95" s="4" customFormat="1" spans="1:25">
      <c r="A95" s="4" t="s">
        <v>507</v>
      </c>
      <c r="B95" s="4" t="s">
        <v>26</v>
      </c>
      <c r="C95" s="4" t="s">
        <v>27</v>
      </c>
      <c r="D95" s="4" t="s">
        <v>508</v>
      </c>
      <c r="E95" s="4" t="s">
        <v>509</v>
      </c>
      <c r="F95" s="6">
        <v>45058</v>
      </c>
      <c r="G95" s="6">
        <v>45060</v>
      </c>
      <c r="H95" s="4">
        <v>1</v>
      </c>
      <c r="I95" s="4">
        <v>2</v>
      </c>
      <c r="J95" s="4">
        <v>2</v>
      </c>
      <c r="K95" s="4" t="s">
        <v>30</v>
      </c>
      <c r="L95" s="4">
        <v>1534</v>
      </c>
      <c r="M95" s="4">
        <v>1534</v>
      </c>
      <c r="N95" s="4" t="s">
        <v>510</v>
      </c>
      <c r="O95" s="4" t="s">
        <v>32</v>
      </c>
      <c r="P95" s="4" t="s">
        <v>33</v>
      </c>
      <c r="Q95" s="4">
        <v>0</v>
      </c>
      <c r="R95" s="9">
        <v>45053</v>
      </c>
      <c r="S95" s="6">
        <v>45063</v>
      </c>
      <c r="T95" s="4" t="s">
        <v>34</v>
      </c>
      <c r="U95" s="4">
        <v>1534</v>
      </c>
      <c r="V95" s="4">
        <v>0</v>
      </c>
      <c r="W95" s="4">
        <v>0</v>
      </c>
      <c r="X95" s="4" t="s">
        <v>511</v>
      </c>
      <c r="Y95" s="4" t="s">
        <v>512</v>
      </c>
    </row>
    <row r="96" s="4" customFormat="1" spans="1:25">
      <c r="A96" s="4" t="s">
        <v>513</v>
      </c>
      <c r="B96" s="4" t="s">
        <v>26</v>
      </c>
      <c r="C96" s="4" t="s">
        <v>27</v>
      </c>
      <c r="D96" s="4" t="s">
        <v>480</v>
      </c>
      <c r="E96" s="4" t="s">
        <v>514</v>
      </c>
      <c r="F96" s="6">
        <v>45059</v>
      </c>
      <c r="G96" s="6">
        <v>45060</v>
      </c>
      <c r="H96" s="4">
        <v>1</v>
      </c>
      <c r="I96" s="4">
        <v>1</v>
      </c>
      <c r="J96" s="4">
        <v>1</v>
      </c>
      <c r="K96" s="4" t="s">
        <v>30</v>
      </c>
      <c r="L96" s="4">
        <v>887</v>
      </c>
      <c r="M96" s="4">
        <v>887</v>
      </c>
      <c r="N96" s="4" t="s">
        <v>515</v>
      </c>
      <c r="O96" s="4" t="s">
        <v>32</v>
      </c>
      <c r="P96" s="4" t="s">
        <v>33</v>
      </c>
      <c r="Q96" s="4">
        <v>0</v>
      </c>
      <c r="R96" s="9">
        <v>45053</v>
      </c>
      <c r="S96" s="6">
        <v>45063</v>
      </c>
      <c r="T96" s="4" t="s">
        <v>34</v>
      </c>
      <c r="U96" s="4">
        <v>887</v>
      </c>
      <c r="V96" s="4">
        <v>0</v>
      </c>
      <c r="W96" s="4">
        <v>0</v>
      </c>
      <c r="X96" s="4" t="s">
        <v>516</v>
      </c>
      <c r="Y96" s="4" t="s">
        <v>517</v>
      </c>
    </row>
    <row r="97" s="4" customFormat="1" spans="1:25">
      <c r="A97" s="4" t="s">
        <v>518</v>
      </c>
      <c r="B97" s="4" t="s">
        <v>26</v>
      </c>
      <c r="C97" s="4" t="s">
        <v>27</v>
      </c>
      <c r="D97" s="4" t="s">
        <v>519</v>
      </c>
      <c r="E97" s="4" t="s">
        <v>300</v>
      </c>
      <c r="F97" s="6">
        <v>45058</v>
      </c>
      <c r="G97" s="6">
        <v>45060</v>
      </c>
      <c r="H97" s="4">
        <v>1</v>
      </c>
      <c r="I97" s="4">
        <v>2</v>
      </c>
      <c r="J97" s="4">
        <v>2</v>
      </c>
      <c r="K97" s="4" t="s">
        <v>30</v>
      </c>
      <c r="L97" s="4">
        <v>800</v>
      </c>
      <c r="M97" s="4">
        <v>800</v>
      </c>
      <c r="N97" s="4" t="s">
        <v>520</v>
      </c>
      <c r="O97" s="4" t="s">
        <v>32</v>
      </c>
      <c r="P97" s="4" t="s">
        <v>33</v>
      </c>
      <c r="Q97" s="4">
        <v>0</v>
      </c>
      <c r="R97" s="9">
        <v>45053</v>
      </c>
      <c r="S97" s="6">
        <v>45063</v>
      </c>
      <c r="T97" s="4" t="s">
        <v>34</v>
      </c>
      <c r="U97" s="4">
        <v>800</v>
      </c>
      <c r="V97" s="4">
        <v>0</v>
      </c>
      <c r="W97" s="4">
        <v>0</v>
      </c>
      <c r="X97" s="4" t="s">
        <v>521</v>
      </c>
      <c r="Y97" s="4" t="s">
        <v>522</v>
      </c>
    </row>
    <row r="98" s="4" customFormat="1" spans="1:25">
      <c r="A98" s="4" t="s">
        <v>523</v>
      </c>
      <c r="B98" s="4" t="s">
        <v>26</v>
      </c>
      <c r="C98" s="4" t="s">
        <v>27</v>
      </c>
      <c r="D98" s="4" t="s">
        <v>524</v>
      </c>
      <c r="E98" s="4" t="s">
        <v>525</v>
      </c>
      <c r="F98" s="6">
        <v>45057</v>
      </c>
      <c r="G98" s="6">
        <v>45060</v>
      </c>
      <c r="H98" s="4">
        <v>1</v>
      </c>
      <c r="I98" s="4">
        <v>3</v>
      </c>
      <c r="J98" s="4">
        <v>3</v>
      </c>
      <c r="K98" s="4" t="s">
        <v>30</v>
      </c>
      <c r="L98" s="4">
        <v>768</v>
      </c>
      <c r="M98" s="4">
        <v>768</v>
      </c>
      <c r="N98" s="4" t="s">
        <v>526</v>
      </c>
      <c r="O98" s="4" t="s">
        <v>32</v>
      </c>
      <c r="P98" s="4" t="s">
        <v>33</v>
      </c>
      <c r="Q98" s="4">
        <v>0</v>
      </c>
      <c r="R98" s="9">
        <v>45053</v>
      </c>
      <c r="S98" s="6">
        <v>45063</v>
      </c>
      <c r="T98" s="4" t="s">
        <v>34</v>
      </c>
      <c r="U98" s="4">
        <v>768</v>
      </c>
      <c r="V98" s="4">
        <v>0</v>
      </c>
      <c r="W98" s="4">
        <v>0</v>
      </c>
      <c r="X98" s="4" t="s">
        <v>527</v>
      </c>
      <c r="Y98" s="4" t="s">
        <v>528</v>
      </c>
    </row>
    <row r="99" s="4" customFormat="1" spans="1:25">
      <c r="A99" s="4" t="s">
        <v>529</v>
      </c>
      <c r="B99" s="4" t="s">
        <v>26</v>
      </c>
      <c r="C99" s="4" t="s">
        <v>27</v>
      </c>
      <c r="D99" s="4" t="s">
        <v>530</v>
      </c>
      <c r="E99" s="4" t="s">
        <v>531</v>
      </c>
      <c r="F99" s="6">
        <v>45057</v>
      </c>
      <c r="G99" s="6">
        <v>45060</v>
      </c>
      <c r="H99" s="4">
        <v>1</v>
      </c>
      <c r="I99" s="4">
        <v>3</v>
      </c>
      <c r="J99" s="4">
        <v>3</v>
      </c>
      <c r="K99" s="4" t="s">
        <v>30</v>
      </c>
      <c r="L99" s="4">
        <v>1142</v>
      </c>
      <c r="M99" s="4">
        <v>1142</v>
      </c>
      <c r="N99" s="4" t="s">
        <v>532</v>
      </c>
      <c r="O99" s="4" t="s">
        <v>32</v>
      </c>
      <c r="P99" s="4" t="s">
        <v>33</v>
      </c>
      <c r="Q99" s="4">
        <v>0</v>
      </c>
      <c r="R99" s="9">
        <v>45053</v>
      </c>
      <c r="S99" s="6">
        <v>45063</v>
      </c>
      <c r="T99" s="4" t="s">
        <v>34</v>
      </c>
      <c r="U99" s="4">
        <v>1142</v>
      </c>
      <c r="V99" s="4">
        <v>0</v>
      </c>
      <c r="W99" s="4">
        <v>0</v>
      </c>
      <c r="X99" s="4" t="s">
        <v>533</v>
      </c>
      <c r="Y99" s="4" t="s">
        <v>42</v>
      </c>
    </row>
    <row r="100" s="4" customFormat="1" spans="1:25">
      <c r="A100" s="4" t="s">
        <v>534</v>
      </c>
      <c r="B100" s="4" t="s">
        <v>26</v>
      </c>
      <c r="C100" s="4" t="s">
        <v>27</v>
      </c>
      <c r="D100" s="4" t="s">
        <v>535</v>
      </c>
      <c r="E100" s="4" t="s">
        <v>536</v>
      </c>
      <c r="F100" s="6">
        <v>45059</v>
      </c>
      <c r="G100" s="6">
        <v>45060</v>
      </c>
      <c r="H100" s="4">
        <v>2</v>
      </c>
      <c r="I100" s="4">
        <v>1</v>
      </c>
      <c r="J100" s="4">
        <v>2</v>
      </c>
      <c r="K100" s="4" t="s">
        <v>30</v>
      </c>
      <c r="L100" s="4">
        <v>4854</v>
      </c>
      <c r="M100" s="4">
        <v>4854</v>
      </c>
      <c r="N100" s="4" t="s">
        <v>537</v>
      </c>
      <c r="O100" s="4" t="s">
        <v>32</v>
      </c>
      <c r="P100" s="4" t="s">
        <v>33</v>
      </c>
      <c r="Q100" s="4">
        <v>0</v>
      </c>
      <c r="R100" s="9">
        <v>45053</v>
      </c>
      <c r="S100" s="6">
        <v>45063</v>
      </c>
      <c r="T100" s="4" t="s">
        <v>34</v>
      </c>
      <c r="U100" s="4">
        <v>4854</v>
      </c>
      <c r="V100" s="4">
        <v>0</v>
      </c>
      <c r="W100" s="4">
        <v>0</v>
      </c>
      <c r="X100" s="4" t="s">
        <v>538</v>
      </c>
      <c r="Y100" s="4" t="s">
        <v>539</v>
      </c>
    </row>
    <row r="101" s="4" customFormat="1" spans="1:25">
      <c r="A101" s="4" t="s">
        <v>540</v>
      </c>
      <c r="B101" s="4" t="s">
        <v>26</v>
      </c>
      <c r="C101" s="4" t="s">
        <v>27</v>
      </c>
      <c r="D101" s="4" t="s">
        <v>541</v>
      </c>
      <c r="E101" s="4" t="s">
        <v>542</v>
      </c>
      <c r="F101" s="6">
        <v>45059</v>
      </c>
      <c r="G101" s="6">
        <v>45060</v>
      </c>
      <c r="H101" s="4">
        <v>1</v>
      </c>
      <c r="I101" s="4">
        <v>1</v>
      </c>
      <c r="J101" s="4">
        <v>1</v>
      </c>
      <c r="K101" s="4" t="s">
        <v>30</v>
      </c>
      <c r="L101" s="4">
        <v>2370</v>
      </c>
      <c r="M101" s="4">
        <v>2370</v>
      </c>
      <c r="N101" s="4" t="s">
        <v>543</v>
      </c>
      <c r="O101" s="4" t="s">
        <v>32</v>
      </c>
      <c r="P101" s="4" t="s">
        <v>33</v>
      </c>
      <c r="Q101" s="4">
        <v>0</v>
      </c>
      <c r="R101" s="9">
        <v>45053</v>
      </c>
      <c r="S101" s="6">
        <v>45063</v>
      </c>
      <c r="T101" s="4" t="s">
        <v>34</v>
      </c>
      <c r="U101" s="4">
        <v>2370</v>
      </c>
      <c r="V101" s="4">
        <v>0</v>
      </c>
      <c r="W101" s="4">
        <v>0</v>
      </c>
      <c r="X101" s="4" t="s">
        <v>544</v>
      </c>
      <c r="Y101" s="4" t="s">
        <v>545</v>
      </c>
    </row>
    <row r="102" s="4" customFormat="1" spans="1:25">
      <c r="A102" s="4" t="s">
        <v>546</v>
      </c>
      <c r="B102" s="4" t="s">
        <v>26</v>
      </c>
      <c r="C102" s="4" t="s">
        <v>27</v>
      </c>
      <c r="D102" s="4" t="s">
        <v>547</v>
      </c>
      <c r="E102" s="4" t="s">
        <v>148</v>
      </c>
      <c r="F102" s="6">
        <v>45057</v>
      </c>
      <c r="G102" s="6">
        <v>45060</v>
      </c>
      <c r="H102" s="4">
        <v>1</v>
      </c>
      <c r="I102" s="4">
        <v>3</v>
      </c>
      <c r="J102" s="4">
        <v>3</v>
      </c>
      <c r="K102" s="4" t="s">
        <v>30</v>
      </c>
      <c r="L102" s="4">
        <v>4314</v>
      </c>
      <c r="M102" s="4">
        <v>4314</v>
      </c>
      <c r="N102" s="4" t="s">
        <v>548</v>
      </c>
      <c r="O102" s="4" t="s">
        <v>32</v>
      </c>
      <c r="P102" s="4" t="s">
        <v>33</v>
      </c>
      <c r="Q102" s="4">
        <v>0</v>
      </c>
      <c r="R102" s="9">
        <v>45053</v>
      </c>
      <c r="S102" s="6">
        <v>45063</v>
      </c>
      <c r="T102" s="4" t="s">
        <v>34</v>
      </c>
      <c r="U102" s="4">
        <v>4314</v>
      </c>
      <c r="V102" s="4">
        <v>0</v>
      </c>
      <c r="W102" s="4">
        <v>0</v>
      </c>
      <c r="X102" s="4" t="s">
        <v>549</v>
      </c>
      <c r="Y102" s="4" t="s">
        <v>42</v>
      </c>
    </row>
    <row r="103" s="4" customFormat="1" spans="1:25">
      <c r="A103" s="4" t="s">
        <v>550</v>
      </c>
      <c r="B103" s="4" t="s">
        <v>26</v>
      </c>
      <c r="C103" s="4" t="s">
        <v>27</v>
      </c>
      <c r="D103" s="4" t="s">
        <v>551</v>
      </c>
      <c r="E103" s="4" t="s">
        <v>552</v>
      </c>
      <c r="F103" s="6">
        <v>45056</v>
      </c>
      <c r="G103" s="6">
        <v>45060</v>
      </c>
      <c r="H103" s="4">
        <v>1</v>
      </c>
      <c r="I103" s="4">
        <v>4</v>
      </c>
      <c r="J103" s="4">
        <v>4</v>
      </c>
      <c r="K103" s="4" t="s">
        <v>30</v>
      </c>
      <c r="L103" s="4">
        <v>2924</v>
      </c>
      <c r="M103" s="4">
        <v>2924</v>
      </c>
      <c r="N103" s="4" t="s">
        <v>553</v>
      </c>
      <c r="O103" s="4" t="s">
        <v>32</v>
      </c>
      <c r="P103" s="4" t="s">
        <v>33</v>
      </c>
      <c r="Q103" s="4">
        <v>0</v>
      </c>
      <c r="R103" s="9">
        <v>45053</v>
      </c>
      <c r="S103" s="6">
        <v>45063</v>
      </c>
      <c r="T103" s="4" t="s">
        <v>34</v>
      </c>
      <c r="U103" s="4">
        <v>2924</v>
      </c>
      <c r="V103" s="4">
        <v>0</v>
      </c>
      <c r="W103" s="4">
        <v>0</v>
      </c>
      <c r="X103" s="4" t="s">
        <v>554</v>
      </c>
      <c r="Y103" s="4" t="s">
        <v>42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556</v>
      </c>
      <c r="E104" s="4" t="s">
        <v>557</v>
      </c>
      <c r="F104" s="6">
        <v>45056</v>
      </c>
      <c r="G104" s="6">
        <v>45060</v>
      </c>
      <c r="H104" s="4">
        <v>1</v>
      </c>
      <c r="I104" s="4">
        <v>4</v>
      </c>
      <c r="J104" s="4">
        <v>4</v>
      </c>
      <c r="K104" s="4" t="s">
        <v>30</v>
      </c>
      <c r="L104" s="4">
        <v>17183</v>
      </c>
      <c r="M104" s="4">
        <v>17183</v>
      </c>
      <c r="N104" s="4" t="s">
        <v>558</v>
      </c>
      <c r="O104" s="4" t="s">
        <v>32</v>
      </c>
      <c r="P104" s="4" t="s">
        <v>33</v>
      </c>
      <c r="Q104" s="4">
        <v>0</v>
      </c>
      <c r="R104" s="9">
        <v>45053</v>
      </c>
      <c r="S104" s="6">
        <v>45063</v>
      </c>
      <c r="T104" s="4" t="s">
        <v>34</v>
      </c>
      <c r="U104" s="4">
        <v>17183</v>
      </c>
      <c r="V104" s="4">
        <v>0</v>
      </c>
      <c r="W104" s="4">
        <v>0</v>
      </c>
      <c r="X104" s="4" t="s">
        <v>42</v>
      </c>
      <c r="Y104" s="4" t="s">
        <v>559</v>
      </c>
    </row>
    <row r="105" s="4" customFormat="1" spans="1:25">
      <c r="A105" s="4" t="s">
        <v>560</v>
      </c>
      <c r="B105" s="4" t="s">
        <v>26</v>
      </c>
      <c r="C105" s="4" t="s">
        <v>27</v>
      </c>
      <c r="D105" s="4" t="s">
        <v>561</v>
      </c>
      <c r="E105" s="4" t="s">
        <v>562</v>
      </c>
      <c r="F105" s="6">
        <v>45058</v>
      </c>
      <c r="G105" s="6">
        <v>45060</v>
      </c>
      <c r="H105" s="4">
        <v>1</v>
      </c>
      <c r="I105" s="4">
        <v>2</v>
      </c>
      <c r="J105" s="4">
        <v>2</v>
      </c>
      <c r="K105" s="4" t="s">
        <v>30</v>
      </c>
      <c r="L105" s="4">
        <v>892</v>
      </c>
      <c r="M105" s="4">
        <v>892</v>
      </c>
      <c r="N105" s="4" t="s">
        <v>563</v>
      </c>
      <c r="O105" s="4" t="s">
        <v>32</v>
      </c>
      <c r="P105" s="4" t="s">
        <v>33</v>
      </c>
      <c r="Q105" s="4">
        <v>0</v>
      </c>
      <c r="R105" s="9">
        <v>45053</v>
      </c>
      <c r="S105" s="6">
        <v>45063</v>
      </c>
      <c r="T105" s="4" t="s">
        <v>34</v>
      </c>
      <c r="U105" s="4">
        <v>892</v>
      </c>
      <c r="V105" s="4">
        <v>0</v>
      </c>
      <c r="W105" s="4">
        <v>0</v>
      </c>
      <c r="X105" s="4" t="s">
        <v>564</v>
      </c>
      <c r="Y105" s="4" t="s">
        <v>565</v>
      </c>
    </row>
    <row r="106" s="4" customFormat="1" spans="1:25">
      <c r="A106" s="4" t="s">
        <v>566</v>
      </c>
      <c r="B106" s="4" t="s">
        <v>26</v>
      </c>
      <c r="C106" s="4" t="s">
        <v>27</v>
      </c>
      <c r="D106" s="4" t="s">
        <v>567</v>
      </c>
      <c r="E106" s="4" t="s">
        <v>568</v>
      </c>
      <c r="F106" s="6">
        <v>45058</v>
      </c>
      <c r="G106" s="6">
        <v>45060</v>
      </c>
      <c r="H106" s="4">
        <v>2</v>
      </c>
      <c r="I106" s="4">
        <v>2</v>
      </c>
      <c r="J106" s="4">
        <v>4</v>
      </c>
      <c r="K106" s="4" t="s">
        <v>30</v>
      </c>
      <c r="L106" s="4">
        <v>3568</v>
      </c>
      <c r="M106" s="4">
        <v>3568</v>
      </c>
      <c r="N106" s="4" t="s">
        <v>569</v>
      </c>
      <c r="O106" s="4" t="s">
        <v>32</v>
      </c>
      <c r="P106" s="4" t="s">
        <v>33</v>
      </c>
      <c r="Q106" s="4">
        <v>0</v>
      </c>
      <c r="R106" s="9">
        <v>45054</v>
      </c>
      <c r="S106" s="6">
        <v>45063</v>
      </c>
      <c r="T106" s="4" t="s">
        <v>34</v>
      </c>
      <c r="U106" s="4">
        <v>3568</v>
      </c>
      <c r="V106" s="4">
        <v>0</v>
      </c>
      <c r="W106" s="4">
        <v>0</v>
      </c>
      <c r="X106" s="4" t="s">
        <v>570</v>
      </c>
      <c r="Y106" s="4" t="s">
        <v>571</v>
      </c>
    </row>
    <row r="107" s="4" customFormat="1" spans="1:25">
      <c r="A107" s="4" t="s">
        <v>572</v>
      </c>
      <c r="B107" s="4" t="s">
        <v>26</v>
      </c>
      <c r="C107" s="4" t="s">
        <v>27</v>
      </c>
      <c r="D107" s="4" t="s">
        <v>573</v>
      </c>
      <c r="E107" s="4" t="s">
        <v>574</v>
      </c>
      <c r="F107" s="6">
        <v>45059</v>
      </c>
      <c r="G107" s="6">
        <v>45060</v>
      </c>
      <c r="H107" s="4">
        <v>1</v>
      </c>
      <c r="I107" s="4">
        <v>1</v>
      </c>
      <c r="J107" s="4">
        <v>1</v>
      </c>
      <c r="K107" s="4" t="s">
        <v>30</v>
      </c>
      <c r="L107" s="4">
        <v>657</v>
      </c>
      <c r="M107" s="4">
        <v>657</v>
      </c>
      <c r="N107" s="4" t="s">
        <v>575</v>
      </c>
      <c r="O107" s="4" t="s">
        <v>32</v>
      </c>
      <c r="P107" s="4" t="s">
        <v>33</v>
      </c>
      <c r="Q107" s="4">
        <v>0</v>
      </c>
      <c r="R107" s="9">
        <v>45054</v>
      </c>
      <c r="S107" s="6">
        <v>45063</v>
      </c>
      <c r="T107" s="4" t="s">
        <v>34</v>
      </c>
      <c r="U107" s="4">
        <v>657</v>
      </c>
      <c r="V107" s="4">
        <v>0</v>
      </c>
      <c r="W107" s="4">
        <v>0</v>
      </c>
      <c r="X107" s="4" t="s">
        <v>576</v>
      </c>
      <c r="Y107" s="4" t="s">
        <v>577</v>
      </c>
    </row>
    <row r="108" s="4" customFormat="1" spans="1:25">
      <c r="A108" s="4" t="s">
        <v>578</v>
      </c>
      <c r="B108" s="4" t="s">
        <v>26</v>
      </c>
      <c r="C108" s="4" t="s">
        <v>27</v>
      </c>
      <c r="D108" s="4" t="s">
        <v>579</v>
      </c>
      <c r="E108" s="4" t="s">
        <v>580</v>
      </c>
      <c r="F108" s="6">
        <v>45059</v>
      </c>
      <c r="G108" s="6">
        <v>45060</v>
      </c>
      <c r="H108" s="4">
        <v>1</v>
      </c>
      <c r="I108" s="4">
        <v>1</v>
      </c>
      <c r="J108" s="4">
        <v>1</v>
      </c>
      <c r="K108" s="4" t="s">
        <v>30</v>
      </c>
      <c r="L108" s="4">
        <v>455</v>
      </c>
      <c r="M108" s="4">
        <v>455</v>
      </c>
      <c r="N108" s="4" t="s">
        <v>581</v>
      </c>
      <c r="O108" s="4" t="s">
        <v>32</v>
      </c>
      <c r="P108" s="4" t="s">
        <v>33</v>
      </c>
      <c r="Q108" s="4">
        <v>0</v>
      </c>
      <c r="R108" s="9">
        <v>45054</v>
      </c>
      <c r="S108" s="6">
        <v>45063</v>
      </c>
      <c r="T108" s="4" t="s">
        <v>34</v>
      </c>
      <c r="U108" s="4">
        <v>455</v>
      </c>
      <c r="V108" s="4">
        <v>0</v>
      </c>
      <c r="W108" s="4">
        <v>0</v>
      </c>
      <c r="X108" s="4" t="s">
        <v>582</v>
      </c>
      <c r="Y108" s="4" t="s">
        <v>583</v>
      </c>
    </row>
    <row r="109" s="4" customFormat="1" spans="1:25">
      <c r="A109" s="4" t="s">
        <v>584</v>
      </c>
      <c r="B109" s="4" t="s">
        <v>26</v>
      </c>
      <c r="C109" s="4" t="s">
        <v>27</v>
      </c>
      <c r="D109" s="4" t="s">
        <v>347</v>
      </c>
      <c r="E109" s="4" t="s">
        <v>348</v>
      </c>
      <c r="F109" s="6">
        <v>45058</v>
      </c>
      <c r="G109" s="6">
        <v>45060</v>
      </c>
      <c r="H109" s="4">
        <v>1</v>
      </c>
      <c r="I109" s="4">
        <v>2</v>
      </c>
      <c r="J109" s="4">
        <v>2</v>
      </c>
      <c r="K109" s="4" t="s">
        <v>30</v>
      </c>
      <c r="L109" s="4">
        <v>1040</v>
      </c>
      <c r="M109" s="4">
        <v>1040</v>
      </c>
      <c r="N109" s="4" t="s">
        <v>585</v>
      </c>
      <c r="O109" s="4" t="s">
        <v>32</v>
      </c>
      <c r="P109" s="4" t="s">
        <v>33</v>
      </c>
      <c r="Q109" s="4">
        <v>0</v>
      </c>
      <c r="R109" s="9">
        <v>45054</v>
      </c>
      <c r="S109" s="6">
        <v>45063</v>
      </c>
      <c r="T109" s="4" t="s">
        <v>34</v>
      </c>
      <c r="U109" s="4">
        <v>1040</v>
      </c>
      <c r="V109" s="4">
        <v>0</v>
      </c>
      <c r="W109" s="4">
        <v>0</v>
      </c>
      <c r="X109" s="4" t="s">
        <v>586</v>
      </c>
      <c r="Y109" s="4" t="s">
        <v>587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589</v>
      </c>
      <c r="E110" s="4" t="s">
        <v>590</v>
      </c>
      <c r="F110" s="6">
        <v>45055</v>
      </c>
      <c r="G110" s="6">
        <v>45060</v>
      </c>
      <c r="H110" s="4">
        <v>1</v>
      </c>
      <c r="I110" s="4">
        <v>5</v>
      </c>
      <c r="J110" s="4">
        <v>5</v>
      </c>
      <c r="K110" s="4" t="s">
        <v>30</v>
      </c>
      <c r="L110" s="4">
        <v>2627</v>
      </c>
      <c r="M110" s="4">
        <v>2627</v>
      </c>
      <c r="N110" s="4" t="s">
        <v>591</v>
      </c>
      <c r="O110" s="4" t="s">
        <v>32</v>
      </c>
      <c r="P110" s="4" t="s">
        <v>33</v>
      </c>
      <c r="Q110" s="4">
        <v>0</v>
      </c>
      <c r="R110" s="9">
        <v>45054</v>
      </c>
      <c r="S110" s="6">
        <v>45063</v>
      </c>
      <c r="T110" s="4" t="s">
        <v>34</v>
      </c>
      <c r="U110" s="4">
        <v>2627</v>
      </c>
      <c r="V110" s="4">
        <v>0</v>
      </c>
      <c r="W110" s="4">
        <v>0</v>
      </c>
      <c r="X110" s="4" t="s">
        <v>592</v>
      </c>
      <c r="Y110" s="4" t="s">
        <v>593</v>
      </c>
    </row>
    <row r="111" s="4" customFormat="1" spans="1:25">
      <c r="A111" s="4" t="s">
        <v>594</v>
      </c>
      <c r="B111" s="4" t="s">
        <v>26</v>
      </c>
      <c r="C111" s="4" t="s">
        <v>27</v>
      </c>
      <c r="D111" s="4" t="s">
        <v>595</v>
      </c>
      <c r="E111" s="4" t="s">
        <v>596</v>
      </c>
      <c r="F111" s="6">
        <v>45059</v>
      </c>
      <c r="G111" s="6">
        <v>45060</v>
      </c>
      <c r="H111" s="4">
        <v>1</v>
      </c>
      <c r="I111" s="4">
        <v>1</v>
      </c>
      <c r="J111" s="4">
        <v>1</v>
      </c>
      <c r="K111" s="4" t="s">
        <v>30</v>
      </c>
      <c r="L111" s="4">
        <v>288</v>
      </c>
      <c r="M111" s="4">
        <v>288</v>
      </c>
      <c r="N111" s="4" t="s">
        <v>597</v>
      </c>
      <c r="O111" s="4" t="s">
        <v>32</v>
      </c>
      <c r="P111" s="4" t="s">
        <v>33</v>
      </c>
      <c r="Q111" s="4">
        <v>0</v>
      </c>
      <c r="R111" s="9">
        <v>45054</v>
      </c>
      <c r="S111" s="6">
        <v>45063</v>
      </c>
      <c r="T111" s="4" t="s">
        <v>34</v>
      </c>
      <c r="U111" s="4">
        <v>288</v>
      </c>
      <c r="V111" s="4">
        <v>0</v>
      </c>
      <c r="W111" s="4">
        <v>0</v>
      </c>
      <c r="X111" s="4" t="s">
        <v>598</v>
      </c>
      <c r="Y111" s="4" t="s">
        <v>599</v>
      </c>
    </row>
    <row r="112" s="4" customFormat="1" spans="1:25">
      <c r="A112" s="4" t="s">
        <v>600</v>
      </c>
      <c r="B112" s="4" t="s">
        <v>26</v>
      </c>
      <c r="C112" s="4" t="s">
        <v>27</v>
      </c>
      <c r="D112" s="4" t="s">
        <v>601</v>
      </c>
      <c r="E112" s="4" t="s">
        <v>602</v>
      </c>
      <c r="F112" s="6">
        <v>45055</v>
      </c>
      <c r="G112" s="6">
        <v>45060</v>
      </c>
      <c r="H112" s="4">
        <v>1</v>
      </c>
      <c r="I112" s="4">
        <v>5</v>
      </c>
      <c r="J112" s="4">
        <v>5</v>
      </c>
      <c r="K112" s="4" t="s">
        <v>30</v>
      </c>
      <c r="L112" s="4">
        <v>985</v>
      </c>
      <c r="M112" s="4">
        <v>985</v>
      </c>
      <c r="N112" s="4" t="s">
        <v>603</v>
      </c>
      <c r="O112" s="4" t="s">
        <v>32</v>
      </c>
      <c r="P112" s="4" t="s">
        <v>33</v>
      </c>
      <c r="Q112" s="4">
        <v>0</v>
      </c>
      <c r="R112" s="9">
        <v>45054</v>
      </c>
      <c r="S112" s="6">
        <v>45063</v>
      </c>
      <c r="T112" s="4" t="s">
        <v>34</v>
      </c>
      <c r="U112" s="4">
        <v>985</v>
      </c>
      <c r="V112" s="4">
        <v>0</v>
      </c>
      <c r="W112" s="4">
        <v>0</v>
      </c>
      <c r="X112" s="4" t="s">
        <v>604</v>
      </c>
      <c r="Y112" s="4" t="s">
        <v>605</v>
      </c>
    </row>
    <row r="113" s="4" customFormat="1" spans="1:25">
      <c r="A113" s="4" t="s">
        <v>606</v>
      </c>
      <c r="B113" s="4" t="s">
        <v>26</v>
      </c>
      <c r="C113" s="4" t="s">
        <v>27</v>
      </c>
      <c r="D113" s="4" t="s">
        <v>607</v>
      </c>
      <c r="E113" s="4" t="s">
        <v>602</v>
      </c>
      <c r="F113" s="6">
        <v>45059</v>
      </c>
      <c r="G113" s="6">
        <v>45060</v>
      </c>
      <c r="H113" s="4">
        <v>1</v>
      </c>
      <c r="I113" s="4">
        <v>1</v>
      </c>
      <c r="J113" s="4">
        <v>1</v>
      </c>
      <c r="K113" s="4" t="s">
        <v>30</v>
      </c>
      <c r="L113" s="4">
        <v>167</v>
      </c>
      <c r="M113" s="4">
        <v>167</v>
      </c>
      <c r="N113" s="4" t="s">
        <v>608</v>
      </c>
      <c r="O113" s="4" t="s">
        <v>32</v>
      </c>
      <c r="P113" s="4" t="s">
        <v>33</v>
      </c>
      <c r="Q113" s="4">
        <v>0</v>
      </c>
      <c r="R113" s="9">
        <v>45054</v>
      </c>
      <c r="S113" s="6">
        <v>45063</v>
      </c>
      <c r="T113" s="4" t="s">
        <v>34</v>
      </c>
      <c r="U113" s="4">
        <v>167</v>
      </c>
      <c r="V113" s="4">
        <v>0</v>
      </c>
      <c r="W113" s="4">
        <v>0</v>
      </c>
      <c r="X113" s="4" t="s">
        <v>609</v>
      </c>
      <c r="Y113" s="4" t="s">
        <v>610</v>
      </c>
    </row>
    <row r="114" s="4" customFormat="1" spans="1:25">
      <c r="A114" s="4" t="s">
        <v>611</v>
      </c>
      <c r="B114" s="4" t="s">
        <v>26</v>
      </c>
      <c r="C114" s="4" t="s">
        <v>27</v>
      </c>
      <c r="D114" s="4" t="s">
        <v>612</v>
      </c>
      <c r="E114" s="4" t="s">
        <v>613</v>
      </c>
      <c r="F114" s="6">
        <v>45059</v>
      </c>
      <c r="G114" s="6">
        <v>45060</v>
      </c>
      <c r="H114" s="4">
        <v>1</v>
      </c>
      <c r="I114" s="4">
        <v>1</v>
      </c>
      <c r="J114" s="4">
        <v>1</v>
      </c>
      <c r="K114" s="4" t="s">
        <v>30</v>
      </c>
      <c r="L114" s="4">
        <v>571</v>
      </c>
      <c r="M114" s="4">
        <v>571</v>
      </c>
      <c r="N114" s="4" t="s">
        <v>614</v>
      </c>
      <c r="O114" s="4" t="s">
        <v>32</v>
      </c>
      <c r="P114" s="4" t="s">
        <v>33</v>
      </c>
      <c r="Q114" s="4">
        <v>0</v>
      </c>
      <c r="R114" s="9">
        <v>45054</v>
      </c>
      <c r="S114" s="6">
        <v>45063</v>
      </c>
      <c r="T114" s="4" t="s">
        <v>34</v>
      </c>
      <c r="U114" s="4">
        <v>571</v>
      </c>
      <c r="V114" s="4">
        <v>0</v>
      </c>
      <c r="W114" s="4">
        <v>0</v>
      </c>
      <c r="X114" s="4" t="s">
        <v>615</v>
      </c>
      <c r="Y114" s="4" t="s">
        <v>616</v>
      </c>
    </row>
    <row r="115" s="4" customFormat="1" spans="1:25">
      <c r="A115" s="4" t="s">
        <v>617</v>
      </c>
      <c r="B115" s="4" t="s">
        <v>26</v>
      </c>
      <c r="C115" s="4" t="s">
        <v>27</v>
      </c>
      <c r="D115" s="4" t="s">
        <v>618</v>
      </c>
      <c r="E115" s="4" t="s">
        <v>619</v>
      </c>
      <c r="F115" s="6">
        <v>45058</v>
      </c>
      <c r="G115" s="6">
        <v>45060</v>
      </c>
      <c r="H115" s="4">
        <v>1</v>
      </c>
      <c r="I115" s="4">
        <v>2</v>
      </c>
      <c r="J115" s="4">
        <v>2</v>
      </c>
      <c r="K115" s="4" t="s">
        <v>30</v>
      </c>
      <c r="L115" s="4">
        <v>1634</v>
      </c>
      <c r="M115" s="4">
        <v>1634</v>
      </c>
      <c r="N115" s="4" t="s">
        <v>620</v>
      </c>
      <c r="O115" s="4" t="s">
        <v>32</v>
      </c>
      <c r="P115" s="4" t="s">
        <v>33</v>
      </c>
      <c r="Q115" s="4">
        <v>0</v>
      </c>
      <c r="R115" s="9">
        <v>45054</v>
      </c>
      <c r="S115" s="6">
        <v>45063</v>
      </c>
      <c r="T115" s="4" t="s">
        <v>34</v>
      </c>
      <c r="U115" s="4">
        <v>1634</v>
      </c>
      <c r="V115" s="4">
        <v>0</v>
      </c>
      <c r="W115" s="4">
        <v>0</v>
      </c>
      <c r="X115" s="4" t="s">
        <v>621</v>
      </c>
      <c r="Y115" s="4" t="s">
        <v>42</v>
      </c>
    </row>
    <row r="116" s="4" customFormat="1" spans="1:25">
      <c r="A116" s="4" t="s">
        <v>622</v>
      </c>
      <c r="B116" s="4" t="s">
        <v>26</v>
      </c>
      <c r="C116" s="4" t="s">
        <v>27</v>
      </c>
      <c r="D116" s="4" t="s">
        <v>623</v>
      </c>
      <c r="E116" s="4" t="s">
        <v>624</v>
      </c>
      <c r="F116" s="6">
        <v>45058</v>
      </c>
      <c r="G116" s="6">
        <v>45060</v>
      </c>
      <c r="H116" s="4">
        <v>1</v>
      </c>
      <c r="I116" s="4">
        <v>2</v>
      </c>
      <c r="J116" s="4">
        <v>2</v>
      </c>
      <c r="K116" s="4" t="s">
        <v>30</v>
      </c>
      <c r="L116" s="4">
        <v>324</v>
      </c>
      <c r="M116" s="4">
        <v>324</v>
      </c>
      <c r="N116" s="4" t="s">
        <v>625</v>
      </c>
      <c r="O116" s="4" t="s">
        <v>32</v>
      </c>
      <c r="P116" s="4" t="s">
        <v>33</v>
      </c>
      <c r="Q116" s="4">
        <v>0</v>
      </c>
      <c r="R116" s="9">
        <v>45054</v>
      </c>
      <c r="S116" s="6">
        <v>45063</v>
      </c>
      <c r="T116" s="4" t="s">
        <v>34</v>
      </c>
      <c r="U116" s="4">
        <v>324</v>
      </c>
      <c r="V116" s="4">
        <v>0</v>
      </c>
      <c r="W116" s="4">
        <v>0</v>
      </c>
      <c r="X116" s="4" t="s">
        <v>626</v>
      </c>
      <c r="Y116" s="4" t="s">
        <v>627</v>
      </c>
    </row>
    <row r="117" s="4" customFormat="1" spans="1:25">
      <c r="A117" s="4" t="s">
        <v>628</v>
      </c>
      <c r="B117" s="4" t="s">
        <v>26</v>
      </c>
      <c r="C117" s="4" t="s">
        <v>27</v>
      </c>
      <c r="D117" s="4" t="s">
        <v>629</v>
      </c>
      <c r="E117" s="4" t="s">
        <v>630</v>
      </c>
      <c r="F117" s="6">
        <v>45059</v>
      </c>
      <c r="G117" s="6">
        <v>45060</v>
      </c>
      <c r="H117" s="4">
        <v>1</v>
      </c>
      <c r="I117" s="4">
        <v>1</v>
      </c>
      <c r="J117" s="4">
        <v>1</v>
      </c>
      <c r="K117" s="4" t="s">
        <v>30</v>
      </c>
      <c r="L117" s="4">
        <v>367</v>
      </c>
      <c r="M117" s="4">
        <v>367</v>
      </c>
      <c r="N117" s="4" t="s">
        <v>631</v>
      </c>
      <c r="O117" s="4" t="s">
        <v>32</v>
      </c>
      <c r="P117" s="4" t="s">
        <v>33</v>
      </c>
      <c r="Q117" s="4">
        <v>0</v>
      </c>
      <c r="R117" s="9">
        <v>45054</v>
      </c>
      <c r="S117" s="6">
        <v>45063</v>
      </c>
      <c r="T117" s="4" t="s">
        <v>34</v>
      </c>
      <c r="U117" s="4">
        <v>367</v>
      </c>
      <c r="V117" s="4">
        <v>0</v>
      </c>
      <c r="W117" s="4">
        <v>0</v>
      </c>
      <c r="X117" s="4" t="s">
        <v>632</v>
      </c>
      <c r="Y117" s="4" t="s">
        <v>633</v>
      </c>
    </row>
    <row r="118" s="4" customFormat="1" spans="1:25">
      <c r="A118" s="4" t="s">
        <v>634</v>
      </c>
      <c r="B118" s="4" t="s">
        <v>26</v>
      </c>
      <c r="C118" s="4" t="s">
        <v>27</v>
      </c>
      <c r="D118" s="4" t="s">
        <v>635</v>
      </c>
      <c r="E118" s="4" t="s">
        <v>636</v>
      </c>
      <c r="F118" s="6">
        <v>45059</v>
      </c>
      <c r="G118" s="6">
        <v>45060</v>
      </c>
      <c r="H118" s="4">
        <v>1</v>
      </c>
      <c r="I118" s="4">
        <v>1</v>
      </c>
      <c r="J118" s="4">
        <v>1</v>
      </c>
      <c r="K118" s="4" t="s">
        <v>30</v>
      </c>
      <c r="L118" s="4">
        <v>1830</v>
      </c>
      <c r="M118" s="4">
        <v>1830</v>
      </c>
      <c r="N118" s="4" t="s">
        <v>637</v>
      </c>
      <c r="O118" s="4" t="s">
        <v>32</v>
      </c>
      <c r="P118" s="4" t="s">
        <v>33</v>
      </c>
      <c r="Q118" s="4">
        <v>0</v>
      </c>
      <c r="R118" s="9">
        <v>45054</v>
      </c>
      <c r="S118" s="6">
        <v>45063</v>
      </c>
      <c r="T118" s="4" t="s">
        <v>34</v>
      </c>
      <c r="U118" s="4">
        <v>1830</v>
      </c>
      <c r="V118" s="4">
        <v>0</v>
      </c>
      <c r="W118" s="4">
        <v>0</v>
      </c>
      <c r="X118" s="4" t="s">
        <v>638</v>
      </c>
      <c r="Y118" s="4" t="s">
        <v>639</v>
      </c>
    </row>
    <row r="119" s="4" customFormat="1" spans="1:25">
      <c r="A119" s="4" t="s">
        <v>640</v>
      </c>
      <c r="B119" s="4" t="s">
        <v>26</v>
      </c>
      <c r="C119" s="4" t="s">
        <v>27</v>
      </c>
      <c r="D119" s="4" t="s">
        <v>641</v>
      </c>
      <c r="E119" s="4" t="s">
        <v>642</v>
      </c>
      <c r="F119" s="6">
        <v>45055</v>
      </c>
      <c r="G119" s="6">
        <v>45060</v>
      </c>
      <c r="H119" s="4">
        <v>1</v>
      </c>
      <c r="I119" s="4">
        <v>5</v>
      </c>
      <c r="J119" s="4">
        <v>5</v>
      </c>
      <c r="K119" s="4" t="s">
        <v>30</v>
      </c>
      <c r="L119" s="4">
        <v>1556</v>
      </c>
      <c r="M119" s="4">
        <v>1556</v>
      </c>
      <c r="N119" s="4" t="s">
        <v>643</v>
      </c>
      <c r="O119" s="4" t="s">
        <v>32</v>
      </c>
      <c r="P119" s="4" t="s">
        <v>33</v>
      </c>
      <c r="Q119" s="4">
        <v>0</v>
      </c>
      <c r="R119" s="9">
        <v>45054</v>
      </c>
      <c r="S119" s="6">
        <v>45063</v>
      </c>
      <c r="T119" s="4" t="s">
        <v>34</v>
      </c>
      <c r="U119" s="4">
        <v>1556</v>
      </c>
      <c r="V119" s="4">
        <v>0</v>
      </c>
      <c r="W119" s="4">
        <v>0</v>
      </c>
      <c r="X119" s="4" t="s">
        <v>644</v>
      </c>
      <c r="Y119" s="4" t="s">
        <v>645</v>
      </c>
    </row>
    <row r="120" s="4" customFormat="1" spans="1:25">
      <c r="A120" s="4" t="s">
        <v>646</v>
      </c>
      <c r="B120" s="4" t="s">
        <v>26</v>
      </c>
      <c r="C120" s="4" t="s">
        <v>27</v>
      </c>
      <c r="D120" s="4" t="s">
        <v>647</v>
      </c>
      <c r="E120" s="4" t="s">
        <v>648</v>
      </c>
      <c r="F120" s="6">
        <v>45059</v>
      </c>
      <c r="G120" s="6">
        <v>45060</v>
      </c>
      <c r="H120" s="4">
        <v>1</v>
      </c>
      <c r="I120" s="4">
        <v>1</v>
      </c>
      <c r="J120" s="4">
        <v>1</v>
      </c>
      <c r="K120" s="4" t="s">
        <v>30</v>
      </c>
      <c r="L120" s="4">
        <v>999</v>
      </c>
      <c r="M120" s="4">
        <v>999</v>
      </c>
      <c r="N120" s="4" t="s">
        <v>649</v>
      </c>
      <c r="O120" s="4" t="s">
        <v>32</v>
      </c>
      <c r="P120" s="4" t="s">
        <v>33</v>
      </c>
      <c r="Q120" s="4">
        <v>0</v>
      </c>
      <c r="R120" s="9">
        <v>45055</v>
      </c>
      <c r="S120" s="6">
        <v>45063</v>
      </c>
      <c r="T120" s="4" t="s">
        <v>34</v>
      </c>
      <c r="U120" s="4">
        <v>999</v>
      </c>
      <c r="V120" s="4">
        <v>0</v>
      </c>
      <c r="W120" s="4">
        <v>0</v>
      </c>
      <c r="X120" s="4" t="s">
        <v>650</v>
      </c>
      <c r="Y120" s="4" t="s">
        <v>651</v>
      </c>
    </row>
    <row r="121" s="4" customFormat="1" spans="1:25">
      <c r="A121" s="4" t="s">
        <v>652</v>
      </c>
      <c r="B121" s="4" t="s">
        <v>26</v>
      </c>
      <c r="C121" s="4" t="s">
        <v>27</v>
      </c>
      <c r="D121" s="4" t="s">
        <v>653</v>
      </c>
      <c r="E121" s="4" t="s">
        <v>654</v>
      </c>
      <c r="F121" s="6">
        <v>45058</v>
      </c>
      <c r="G121" s="6">
        <v>45060</v>
      </c>
      <c r="H121" s="4">
        <v>1</v>
      </c>
      <c r="I121" s="4">
        <v>2</v>
      </c>
      <c r="J121" s="4">
        <v>2</v>
      </c>
      <c r="K121" s="4" t="s">
        <v>30</v>
      </c>
      <c r="L121" s="4">
        <v>546</v>
      </c>
      <c r="M121" s="4">
        <v>546</v>
      </c>
      <c r="N121" s="4" t="s">
        <v>655</v>
      </c>
      <c r="O121" s="4" t="s">
        <v>32</v>
      </c>
      <c r="P121" s="4" t="s">
        <v>33</v>
      </c>
      <c r="Q121" s="4">
        <v>0</v>
      </c>
      <c r="R121" s="9">
        <v>45055</v>
      </c>
      <c r="S121" s="6">
        <v>45063</v>
      </c>
      <c r="T121" s="4" t="s">
        <v>34</v>
      </c>
      <c r="U121" s="4">
        <v>546</v>
      </c>
      <c r="V121" s="4">
        <v>0</v>
      </c>
      <c r="W121" s="4">
        <v>0</v>
      </c>
      <c r="X121" s="4" t="s">
        <v>656</v>
      </c>
      <c r="Y121" s="4" t="s">
        <v>42</v>
      </c>
    </row>
    <row r="122" s="4" customFormat="1" spans="1:25">
      <c r="A122" s="4" t="s">
        <v>657</v>
      </c>
      <c r="B122" s="4" t="s">
        <v>26</v>
      </c>
      <c r="C122" s="4" t="s">
        <v>27</v>
      </c>
      <c r="D122" s="4" t="s">
        <v>658</v>
      </c>
      <c r="E122" s="4" t="s">
        <v>659</v>
      </c>
      <c r="F122" s="6">
        <v>45058</v>
      </c>
      <c r="G122" s="6">
        <v>45060</v>
      </c>
      <c r="H122" s="4">
        <v>1</v>
      </c>
      <c r="I122" s="4">
        <v>2</v>
      </c>
      <c r="J122" s="4">
        <v>2</v>
      </c>
      <c r="K122" s="4" t="s">
        <v>30</v>
      </c>
      <c r="L122" s="4">
        <v>708</v>
      </c>
      <c r="M122" s="4">
        <v>708</v>
      </c>
      <c r="N122" s="4" t="s">
        <v>660</v>
      </c>
      <c r="O122" s="4" t="s">
        <v>32</v>
      </c>
      <c r="P122" s="4" t="s">
        <v>33</v>
      </c>
      <c r="Q122" s="4">
        <v>0</v>
      </c>
      <c r="R122" s="9">
        <v>45055</v>
      </c>
      <c r="S122" s="6">
        <v>45063</v>
      </c>
      <c r="T122" s="4" t="s">
        <v>34</v>
      </c>
      <c r="U122" s="4">
        <v>708</v>
      </c>
      <c r="V122" s="4">
        <v>0</v>
      </c>
      <c r="W122" s="4">
        <v>0</v>
      </c>
      <c r="X122" s="4" t="s">
        <v>661</v>
      </c>
      <c r="Y122" s="4" t="s">
        <v>662</v>
      </c>
    </row>
    <row r="123" s="4" customFormat="1" spans="1:25">
      <c r="A123" s="4" t="s">
        <v>358</v>
      </c>
      <c r="B123" s="4" t="s">
        <v>26</v>
      </c>
      <c r="C123" s="4" t="s">
        <v>77</v>
      </c>
      <c r="D123" s="4" t="s">
        <v>359</v>
      </c>
      <c r="E123" s="4" t="s">
        <v>360</v>
      </c>
      <c r="F123" s="6">
        <v>45059</v>
      </c>
      <c r="G123" s="6">
        <v>45060</v>
      </c>
      <c r="H123" s="4">
        <v>1</v>
      </c>
      <c r="I123" s="4">
        <v>1</v>
      </c>
      <c r="J123" s="4">
        <v>1</v>
      </c>
      <c r="K123" s="4" t="s">
        <v>30</v>
      </c>
      <c r="L123" s="4">
        <v>-1450</v>
      </c>
      <c r="M123" s="4">
        <v>-1450</v>
      </c>
      <c r="N123" s="4" t="s">
        <v>361</v>
      </c>
      <c r="O123" s="4" t="s">
        <v>32</v>
      </c>
      <c r="P123" s="4" t="s">
        <v>33</v>
      </c>
      <c r="Q123" s="4">
        <v>0</v>
      </c>
      <c r="R123" s="9">
        <v>45048</v>
      </c>
      <c r="S123" s="6">
        <v>45063</v>
      </c>
      <c r="T123" s="4" t="s">
        <v>34</v>
      </c>
      <c r="U123" s="4">
        <v>-1450</v>
      </c>
      <c r="V123" s="4">
        <v>0</v>
      </c>
      <c r="W123" s="4">
        <v>0</v>
      </c>
      <c r="X123" s="4" t="s">
        <v>362</v>
      </c>
      <c r="Y123" s="4" t="s">
        <v>363</v>
      </c>
    </row>
    <row r="124" s="4" customFormat="1" spans="1:26">
      <c r="A124" s="4" t="s">
        <v>663</v>
      </c>
      <c r="B124" s="4" t="s">
        <v>26</v>
      </c>
      <c r="C124" s="4" t="s">
        <v>27</v>
      </c>
      <c r="D124" s="4" t="s">
        <v>664</v>
      </c>
      <c r="E124" s="4" t="s">
        <v>665</v>
      </c>
      <c r="F124" s="6">
        <v>45059</v>
      </c>
      <c r="G124" s="6">
        <v>45060</v>
      </c>
      <c r="H124" s="4">
        <v>2</v>
      </c>
      <c r="I124" s="4">
        <v>1</v>
      </c>
      <c r="J124" s="4">
        <v>2</v>
      </c>
      <c r="K124" s="4" t="s">
        <v>30</v>
      </c>
      <c r="L124" s="4">
        <v>1020</v>
      </c>
      <c r="M124" s="4">
        <v>1020</v>
      </c>
      <c r="N124" s="4" t="s">
        <v>666</v>
      </c>
      <c r="O124" s="4" t="s">
        <v>32</v>
      </c>
      <c r="P124" s="4" t="s">
        <v>33</v>
      </c>
      <c r="Q124" s="4">
        <v>0</v>
      </c>
      <c r="R124" s="9">
        <v>45055</v>
      </c>
      <c r="S124" s="6">
        <v>45063</v>
      </c>
      <c r="T124" s="4" t="s">
        <v>34</v>
      </c>
      <c r="U124" s="4">
        <v>1020</v>
      </c>
      <c r="V124" s="4">
        <v>0</v>
      </c>
      <c r="W124" s="4">
        <v>0</v>
      </c>
      <c r="X124" s="4" t="s">
        <v>667</v>
      </c>
      <c r="Y124" s="4">
        <v>65059</v>
      </c>
      <c r="Z124" s="4" t="s">
        <v>668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670</v>
      </c>
      <c r="E125" s="4" t="s">
        <v>525</v>
      </c>
      <c r="F125" s="6">
        <v>45058</v>
      </c>
      <c r="G125" s="6">
        <v>45060</v>
      </c>
      <c r="H125" s="4">
        <v>1</v>
      </c>
      <c r="I125" s="4">
        <v>2</v>
      </c>
      <c r="J125" s="4">
        <v>2</v>
      </c>
      <c r="K125" s="4" t="s">
        <v>30</v>
      </c>
      <c r="L125" s="4">
        <v>1254</v>
      </c>
      <c r="M125" s="4">
        <v>1254</v>
      </c>
      <c r="N125" s="4" t="s">
        <v>671</v>
      </c>
      <c r="O125" s="4" t="s">
        <v>32</v>
      </c>
      <c r="P125" s="4" t="s">
        <v>33</v>
      </c>
      <c r="Q125" s="4">
        <v>0</v>
      </c>
      <c r="R125" s="9">
        <v>45055</v>
      </c>
      <c r="S125" s="6">
        <v>45063</v>
      </c>
      <c r="T125" s="4" t="s">
        <v>34</v>
      </c>
      <c r="U125" s="4">
        <v>1254</v>
      </c>
      <c r="V125" s="4">
        <v>0</v>
      </c>
      <c r="W125" s="4">
        <v>0</v>
      </c>
      <c r="X125" s="4" t="s">
        <v>672</v>
      </c>
      <c r="Y125" s="4" t="s">
        <v>42</v>
      </c>
    </row>
    <row r="126" s="4" customFormat="1" spans="1:25">
      <c r="A126" s="4" t="s">
        <v>485</v>
      </c>
      <c r="B126" s="4" t="s">
        <v>26</v>
      </c>
      <c r="C126" s="4" t="s">
        <v>77</v>
      </c>
      <c r="D126" s="4" t="s">
        <v>486</v>
      </c>
      <c r="E126" s="4" t="s">
        <v>487</v>
      </c>
      <c r="F126" s="6">
        <v>45057</v>
      </c>
      <c r="G126" s="6">
        <v>45060</v>
      </c>
      <c r="H126" s="4">
        <v>2</v>
      </c>
      <c r="I126" s="4">
        <v>3</v>
      </c>
      <c r="J126" s="4">
        <v>6</v>
      </c>
      <c r="K126" s="4" t="s">
        <v>30</v>
      </c>
      <c r="L126" s="4">
        <v>-25470</v>
      </c>
      <c r="M126" s="4">
        <v>-25470</v>
      </c>
      <c r="N126" s="4" t="s">
        <v>488</v>
      </c>
      <c r="O126" s="4" t="s">
        <v>32</v>
      </c>
      <c r="P126" s="4" t="s">
        <v>33</v>
      </c>
      <c r="Q126" s="4">
        <v>0</v>
      </c>
      <c r="R126" s="9">
        <v>45052</v>
      </c>
      <c r="S126" s="6">
        <v>45063</v>
      </c>
      <c r="T126" s="4" t="s">
        <v>34</v>
      </c>
      <c r="U126" s="4">
        <v>-25470</v>
      </c>
      <c r="V126" s="4">
        <v>0</v>
      </c>
      <c r="W126" s="4">
        <v>0</v>
      </c>
      <c r="X126" s="4" t="s">
        <v>489</v>
      </c>
      <c r="Y126" s="4" t="s">
        <v>490</v>
      </c>
    </row>
    <row r="127" s="4" customFormat="1" spans="1:25">
      <c r="A127" s="4" t="s">
        <v>485</v>
      </c>
      <c r="B127" s="4" t="s">
        <v>26</v>
      </c>
      <c r="C127" s="4" t="s">
        <v>673</v>
      </c>
      <c r="D127" s="4" t="s">
        <v>486</v>
      </c>
      <c r="E127" s="4" t="s">
        <v>487</v>
      </c>
      <c r="F127" s="6">
        <v>45057</v>
      </c>
      <c r="G127" s="6">
        <v>45060</v>
      </c>
      <c r="H127" s="4">
        <v>2</v>
      </c>
      <c r="I127" s="4">
        <v>3</v>
      </c>
      <c r="J127" s="4">
        <v>6</v>
      </c>
      <c r="K127" s="4" t="s">
        <v>30</v>
      </c>
      <c r="L127" s="4">
        <v>3398.52</v>
      </c>
      <c r="M127" s="4">
        <v>3398.52</v>
      </c>
      <c r="N127" s="4" t="s">
        <v>488</v>
      </c>
      <c r="O127" s="4" t="s">
        <v>32</v>
      </c>
      <c r="P127" s="4" t="s">
        <v>33</v>
      </c>
      <c r="Q127" s="4">
        <v>0</v>
      </c>
      <c r="R127" s="9">
        <v>45052.7637847222</v>
      </c>
      <c r="S127" s="6">
        <v>45063</v>
      </c>
      <c r="T127" s="4" t="s">
        <v>34</v>
      </c>
      <c r="U127" s="4">
        <v>3398.52</v>
      </c>
      <c r="V127" s="4">
        <v>0</v>
      </c>
      <c r="W127" s="4">
        <v>0</v>
      </c>
      <c r="X127" s="4" t="s">
        <v>489</v>
      </c>
      <c r="Y127" s="4" t="s">
        <v>490</v>
      </c>
    </row>
    <row r="128" s="4" customFormat="1" spans="1:25">
      <c r="A128" s="4" t="s">
        <v>550</v>
      </c>
      <c r="B128" s="4" t="s">
        <v>26</v>
      </c>
      <c r="C128" s="4" t="s">
        <v>77</v>
      </c>
      <c r="D128" s="4" t="s">
        <v>551</v>
      </c>
      <c r="E128" s="4" t="s">
        <v>552</v>
      </c>
      <c r="F128" s="6">
        <v>45056</v>
      </c>
      <c r="G128" s="6">
        <v>45060</v>
      </c>
      <c r="H128" s="4">
        <v>1</v>
      </c>
      <c r="I128" s="4">
        <v>4</v>
      </c>
      <c r="J128" s="4">
        <v>4</v>
      </c>
      <c r="K128" s="4" t="s">
        <v>30</v>
      </c>
      <c r="L128" s="4">
        <v>-2924</v>
      </c>
      <c r="M128" s="4">
        <v>-2924</v>
      </c>
      <c r="N128" s="4" t="s">
        <v>553</v>
      </c>
      <c r="O128" s="4" t="s">
        <v>32</v>
      </c>
      <c r="P128" s="4" t="s">
        <v>33</v>
      </c>
      <c r="Q128" s="4">
        <v>0</v>
      </c>
      <c r="R128" s="9">
        <v>45053</v>
      </c>
      <c r="S128" s="6">
        <v>45063</v>
      </c>
      <c r="T128" s="4" t="s">
        <v>34</v>
      </c>
      <c r="U128" s="4">
        <v>-2924</v>
      </c>
      <c r="V128" s="4">
        <v>0</v>
      </c>
      <c r="W128" s="4">
        <v>0</v>
      </c>
      <c r="X128" s="4" t="s">
        <v>554</v>
      </c>
      <c r="Y128" s="4" t="s">
        <v>42</v>
      </c>
    </row>
    <row r="129" s="4" customFormat="1" spans="1:25">
      <c r="A129" s="4" t="s">
        <v>674</v>
      </c>
      <c r="B129" s="4" t="s">
        <v>26</v>
      </c>
      <c r="C129" s="4" t="s">
        <v>27</v>
      </c>
      <c r="D129" s="4" t="s">
        <v>675</v>
      </c>
      <c r="E129" s="4" t="s">
        <v>676</v>
      </c>
      <c r="F129" s="6">
        <v>45058</v>
      </c>
      <c r="G129" s="6">
        <v>45060</v>
      </c>
      <c r="H129" s="4">
        <v>1</v>
      </c>
      <c r="I129" s="4">
        <v>2</v>
      </c>
      <c r="J129" s="4">
        <v>2</v>
      </c>
      <c r="K129" s="4" t="s">
        <v>30</v>
      </c>
      <c r="L129" s="4">
        <v>3656</v>
      </c>
      <c r="M129" s="4">
        <v>3656</v>
      </c>
      <c r="N129" s="4" t="s">
        <v>677</v>
      </c>
      <c r="O129" s="4" t="s">
        <v>32</v>
      </c>
      <c r="P129" s="4" t="s">
        <v>33</v>
      </c>
      <c r="Q129" s="4">
        <v>0</v>
      </c>
      <c r="R129" s="9">
        <v>45055</v>
      </c>
      <c r="S129" s="6">
        <v>45063</v>
      </c>
      <c r="T129" s="4" t="s">
        <v>34</v>
      </c>
      <c r="U129" s="4">
        <v>3656</v>
      </c>
      <c r="V129" s="4">
        <v>0</v>
      </c>
      <c r="W129" s="4">
        <v>0</v>
      </c>
      <c r="X129" s="4" t="s">
        <v>678</v>
      </c>
      <c r="Y129" s="4" t="s">
        <v>42</v>
      </c>
    </row>
    <row r="130" s="4" customFormat="1" spans="1:25">
      <c r="A130" s="4" t="s">
        <v>674</v>
      </c>
      <c r="B130" s="4" t="s">
        <v>26</v>
      </c>
      <c r="C130" s="4" t="s">
        <v>77</v>
      </c>
      <c r="D130" s="4" t="s">
        <v>675</v>
      </c>
      <c r="E130" s="4" t="s">
        <v>676</v>
      </c>
      <c r="F130" s="6">
        <v>45058</v>
      </c>
      <c r="G130" s="6">
        <v>45060</v>
      </c>
      <c r="H130" s="4">
        <v>1</v>
      </c>
      <c r="I130" s="4">
        <v>2</v>
      </c>
      <c r="J130" s="4">
        <v>2</v>
      </c>
      <c r="K130" s="4" t="s">
        <v>30</v>
      </c>
      <c r="L130" s="4">
        <v>-3656</v>
      </c>
      <c r="M130" s="4">
        <v>-3656</v>
      </c>
      <c r="N130" s="4" t="s">
        <v>677</v>
      </c>
      <c r="O130" s="4" t="s">
        <v>32</v>
      </c>
      <c r="P130" s="4" t="s">
        <v>33</v>
      </c>
      <c r="Q130" s="4">
        <v>0</v>
      </c>
      <c r="R130" s="9">
        <v>45055</v>
      </c>
      <c r="S130" s="6">
        <v>45063</v>
      </c>
      <c r="T130" s="4" t="s">
        <v>34</v>
      </c>
      <c r="U130" s="4">
        <v>-3656</v>
      </c>
      <c r="V130" s="4">
        <v>0</v>
      </c>
      <c r="W130" s="4">
        <v>0</v>
      </c>
      <c r="X130" s="4" t="s">
        <v>678</v>
      </c>
      <c r="Y130" s="4" t="s">
        <v>42</v>
      </c>
    </row>
    <row r="131" s="4" customFormat="1" spans="1:25">
      <c r="A131" s="4" t="s">
        <v>679</v>
      </c>
      <c r="B131" s="4" t="s">
        <v>26</v>
      </c>
      <c r="C131" s="4" t="s">
        <v>27</v>
      </c>
      <c r="D131" s="4" t="s">
        <v>680</v>
      </c>
      <c r="E131" s="4" t="s">
        <v>681</v>
      </c>
      <c r="F131" s="6">
        <v>45056</v>
      </c>
      <c r="G131" s="6">
        <v>45060</v>
      </c>
      <c r="H131" s="4">
        <v>3</v>
      </c>
      <c r="I131" s="4">
        <v>4</v>
      </c>
      <c r="J131" s="4">
        <v>12</v>
      </c>
      <c r="K131" s="4" t="s">
        <v>30</v>
      </c>
      <c r="L131" s="4">
        <v>2376</v>
      </c>
      <c r="M131" s="4">
        <v>2376</v>
      </c>
      <c r="N131" s="4" t="s">
        <v>682</v>
      </c>
      <c r="O131" s="4" t="s">
        <v>32</v>
      </c>
      <c r="P131" s="4" t="s">
        <v>33</v>
      </c>
      <c r="Q131" s="4">
        <v>0</v>
      </c>
      <c r="R131" s="9">
        <v>45055</v>
      </c>
      <c r="S131" s="6">
        <v>45063</v>
      </c>
      <c r="T131" s="4" t="s">
        <v>34</v>
      </c>
      <c r="U131" s="4">
        <v>2376</v>
      </c>
      <c r="V131" s="4">
        <v>0</v>
      </c>
      <c r="W131" s="4">
        <v>0</v>
      </c>
      <c r="X131" s="4" t="s">
        <v>683</v>
      </c>
      <c r="Y131" s="4" t="s">
        <v>684</v>
      </c>
    </row>
    <row r="132" s="4" customFormat="1" spans="1:25">
      <c r="A132" s="4" t="s">
        <v>685</v>
      </c>
      <c r="B132" s="4" t="s">
        <v>26</v>
      </c>
      <c r="C132" s="4" t="s">
        <v>27</v>
      </c>
      <c r="D132" s="4" t="s">
        <v>686</v>
      </c>
      <c r="E132" s="4" t="s">
        <v>234</v>
      </c>
      <c r="F132" s="6">
        <v>45059</v>
      </c>
      <c r="G132" s="6">
        <v>45060</v>
      </c>
      <c r="H132" s="4">
        <v>1</v>
      </c>
      <c r="I132" s="4">
        <v>1</v>
      </c>
      <c r="J132" s="4">
        <v>1</v>
      </c>
      <c r="K132" s="4" t="s">
        <v>30</v>
      </c>
      <c r="L132" s="4">
        <v>1220</v>
      </c>
      <c r="M132" s="4">
        <v>1220</v>
      </c>
      <c r="N132" s="4" t="s">
        <v>687</v>
      </c>
      <c r="O132" s="4" t="s">
        <v>32</v>
      </c>
      <c r="P132" s="4" t="s">
        <v>33</v>
      </c>
      <c r="Q132" s="4">
        <v>0</v>
      </c>
      <c r="R132" s="9">
        <v>45055</v>
      </c>
      <c r="S132" s="6">
        <v>45063</v>
      </c>
      <c r="T132" s="4" t="s">
        <v>34</v>
      </c>
      <c r="U132" s="4">
        <v>1220</v>
      </c>
      <c r="V132" s="4">
        <v>0</v>
      </c>
      <c r="W132" s="4">
        <v>0</v>
      </c>
      <c r="X132" s="4" t="s">
        <v>688</v>
      </c>
      <c r="Y132" s="4" t="s">
        <v>689</v>
      </c>
    </row>
    <row r="133" s="4" customFormat="1" spans="1:25">
      <c r="A133" s="4" t="s">
        <v>534</v>
      </c>
      <c r="B133" s="4" t="s">
        <v>26</v>
      </c>
      <c r="C133" s="4" t="s">
        <v>77</v>
      </c>
      <c r="D133" s="4" t="s">
        <v>535</v>
      </c>
      <c r="E133" s="4" t="s">
        <v>536</v>
      </c>
      <c r="F133" s="6">
        <v>45059</v>
      </c>
      <c r="G133" s="6">
        <v>45060</v>
      </c>
      <c r="H133" s="4">
        <v>2</v>
      </c>
      <c r="I133" s="4">
        <v>1</v>
      </c>
      <c r="J133" s="4">
        <v>2</v>
      </c>
      <c r="K133" s="4" t="s">
        <v>30</v>
      </c>
      <c r="L133" s="4">
        <v>-4854</v>
      </c>
      <c r="M133" s="4">
        <v>-4854</v>
      </c>
      <c r="N133" s="4" t="s">
        <v>537</v>
      </c>
      <c r="O133" s="4" t="s">
        <v>32</v>
      </c>
      <c r="P133" s="4" t="s">
        <v>33</v>
      </c>
      <c r="Q133" s="4">
        <v>0</v>
      </c>
      <c r="R133" s="9">
        <v>45053</v>
      </c>
      <c r="S133" s="6">
        <v>45063</v>
      </c>
      <c r="T133" s="4" t="s">
        <v>34</v>
      </c>
      <c r="U133" s="4">
        <v>-4854</v>
      </c>
      <c r="V133" s="4">
        <v>0</v>
      </c>
      <c r="W133" s="4">
        <v>0</v>
      </c>
      <c r="X133" s="4" t="s">
        <v>538</v>
      </c>
      <c r="Y133" s="4" t="s">
        <v>539</v>
      </c>
    </row>
    <row r="134" s="4" customFormat="1" spans="1:25">
      <c r="A134" s="4" t="s">
        <v>690</v>
      </c>
      <c r="B134" s="4" t="s">
        <v>26</v>
      </c>
      <c r="C134" s="4" t="s">
        <v>27</v>
      </c>
      <c r="D134" s="4" t="s">
        <v>691</v>
      </c>
      <c r="E134" s="4" t="s">
        <v>692</v>
      </c>
      <c r="F134" s="6">
        <v>45059</v>
      </c>
      <c r="G134" s="6">
        <v>45060</v>
      </c>
      <c r="H134" s="4">
        <v>1</v>
      </c>
      <c r="I134" s="4">
        <v>1</v>
      </c>
      <c r="J134" s="4">
        <v>1</v>
      </c>
      <c r="K134" s="4" t="s">
        <v>30</v>
      </c>
      <c r="L134" s="4">
        <v>94</v>
      </c>
      <c r="M134" s="4">
        <v>94</v>
      </c>
      <c r="N134" s="4" t="s">
        <v>693</v>
      </c>
      <c r="O134" s="4" t="s">
        <v>32</v>
      </c>
      <c r="P134" s="4" t="s">
        <v>33</v>
      </c>
      <c r="Q134" s="4">
        <v>0</v>
      </c>
      <c r="R134" s="9">
        <v>45056</v>
      </c>
      <c r="S134" s="6">
        <v>45063</v>
      </c>
      <c r="T134" s="4" t="s">
        <v>34</v>
      </c>
      <c r="U134" s="4">
        <v>94</v>
      </c>
      <c r="V134" s="4">
        <v>0</v>
      </c>
      <c r="W134" s="4">
        <v>0</v>
      </c>
      <c r="X134" s="4" t="s">
        <v>694</v>
      </c>
      <c r="Y134" s="4" t="s">
        <v>695</v>
      </c>
    </row>
    <row r="135" s="4" customFormat="1" spans="1:25">
      <c r="A135" s="4" t="s">
        <v>696</v>
      </c>
      <c r="B135" s="4" t="s">
        <v>26</v>
      </c>
      <c r="C135" s="4" t="s">
        <v>27</v>
      </c>
      <c r="D135" s="4" t="s">
        <v>697</v>
      </c>
      <c r="E135" s="4" t="s">
        <v>698</v>
      </c>
      <c r="F135" s="6">
        <v>45058</v>
      </c>
      <c r="G135" s="6">
        <v>45060</v>
      </c>
      <c r="H135" s="4">
        <v>1</v>
      </c>
      <c r="I135" s="4">
        <v>2</v>
      </c>
      <c r="J135" s="4">
        <v>2</v>
      </c>
      <c r="K135" s="4" t="s">
        <v>30</v>
      </c>
      <c r="L135" s="4">
        <v>1542</v>
      </c>
      <c r="M135" s="4">
        <v>1542</v>
      </c>
      <c r="N135" s="4" t="s">
        <v>699</v>
      </c>
      <c r="O135" s="4" t="s">
        <v>32</v>
      </c>
      <c r="P135" s="4" t="s">
        <v>33</v>
      </c>
      <c r="Q135" s="4">
        <v>0</v>
      </c>
      <c r="R135" s="9">
        <v>45056</v>
      </c>
      <c r="S135" s="6">
        <v>45063</v>
      </c>
      <c r="T135" s="4" t="s">
        <v>34</v>
      </c>
      <c r="U135" s="4">
        <v>1542</v>
      </c>
      <c r="V135" s="4">
        <v>0</v>
      </c>
      <c r="W135" s="4">
        <v>0</v>
      </c>
      <c r="X135" s="4" t="s">
        <v>700</v>
      </c>
      <c r="Y135" s="4" t="s">
        <v>701</v>
      </c>
    </row>
    <row r="136" s="4" customFormat="1" spans="1:25">
      <c r="A136" s="4" t="s">
        <v>702</v>
      </c>
      <c r="B136" s="4" t="s">
        <v>26</v>
      </c>
      <c r="C136" s="4" t="s">
        <v>27</v>
      </c>
      <c r="D136" s="4" t="s">
        <v>703</v>
      </c>
      <c r="E136" s="4" t="s">
        <v>704</v>
      </c>
      <c r="F136" s="6">
        <v>45058</v>
      </c>
      <c r="G136" s="6">
        <v>45060</v>
      </c>
      <c r="H136" s="4">
        <v>1</v>
      </c>
      <c r="I136" s="4">
        <v>2</v>
      </c>
      <c r="J136" s="4">
        <v>2</v>
      </c>
      <c r="K136" s="4" t="s">
        <v>30</v>
      </c>
      <c r="L136" s="4">
        <v>2652</v>
      </c>
      <c r="M136" s="4">
        <v>2652</v>
      </c>
      <c r="N136" s="4" t="s">
        <v>705</v>
      </c>
      <c r="O136" s="4" t="s">
        <v>32</v>
      </c>
      <c r="P136" s="4" t="s">
        <v>33</v>
      </c>
      <c r="Q136" s="4">
        <v>0</v>
      </c>
      <c r="R136" s="9">
        <v>45056</v>
      </c>
      <c r="S136" s="6">
        <v>45063</v>
      </c>
      <c r="T136" s="4" t="s">
        <v>34</v>
      </c>
      <c r="U136" s="4">
        <v>2652</v>
      </c>
      <c r="V136" s="4">
        <v>0</v>
      </c>
      <c r="W136" s="4">
        <v>0</v>
      </c>
      <c r="X136" s="4" t="s">
        <v>706</v>
      </c>
      <c r="Y136" s="4" t="s">
        <v>707</v>
      </c>
    </row>
    <row r="137" s="4" customFormat="1" spans="1:25">
      <c r="A137" s="4" t="s">
        <v>708</v>
      </c>
      <c r="B137" s="4" t="s">
        <v>26</v>
      </c>
      <c r="C137" s="4" t="s">
        <v>27</v>
      </c>
      <c r="D137" s="4" t="s">
        <v>709</v>
      </c>
      <c r="E137" s="4" t="s">
        <v>710</v>
      </c>
      <c r="F137" s="6">
        <v>45059</v>
      </c>
      <c r="G137" s="6">
        <v>45060</v>
      </c>
      <c r="H137" s="4">
        <v>1</v>
      </c>
      <c r="I137" s="4">
        <v>1</v>
      </c>
      <c r="J137" s="4">
        <v>1</v>
      </c>
      <c r="K137" s="4" t="s">
        <v>30</v>
      </c>
      <c r="L137" s="4">
        <v>1658</v>
      </c>
      <c r="M137" s="4">
        <v>1658</v>
      </c>
      <c r="N137" s="4" t="s">
        <v>711</v>
      </c>
      <c r="O137" s="4" t="s">
        <v>32</v>
      </c>
      <c r="P137" s="4" t="s">
        <v>33</v>
      </c>
      <c r="Q137" s="4">
        <v>0</v>
      </c>
      <c r="R137" s="9">
        <v>45056</v>
      </c>
      <c r="S137" s="6">
        <v>45063</v>
      </c>
      <c r="T137" s="4" t="s">
        <v>34</v>
      </c>
      <c r="U137" s="4">
        <v>1658</v>
      </c>
      <c r="V137" s="4">
        <v>0</v>
      </c>
      <c r="W137" s="4">
        <v>0</v>
      </c>
      <c r="X137" s="4" t="s">
        <v>712</v>
      </c>
      <c r="Y137" s="4" t="s">
        <v>713</v>
      </c>
    </row>
    <row r="138" s="4" customFormat="1" spans="1:25">
      <c r="A138" s="4" t="s">
        <v>714</v>
      </c>
      <c r="B138" s="4" t="s">
        <v>26</v>
      </c>
      <c r="C138" s="4" t="s">
        <v>27</v>
      </c>
      <c r="D138" s="4" t="s">
        <v>715</v>
      </c>
      <c r="E138" s="4" t="s">
        <v>716</v>
      </c>
      <c r="F138" s="6">
        <v>45056</v>
      </c>
      <c r="G138" s="6">
        <v>45060</v>
      </c>
      <c r="H138" s="4">
        <v>1</v>
      </c>
      <c r="I138" s="4">
        <v>4</v>
      </c>
      <c r="J138" s="4">
        <v>4</v>
      </c>
      <c r="K138" s="4" t="s">
        <v>30</v>
      </c>
      <c r="L138" s="4">
        <v>1944</v>
      </c>
      <c r="M138" s="4">
        <v>1944</v>
      </c>
      <c r="N138" s="4" t="s">
        <v>717</v>
      </c>
      <c r="O138" s="4" t="s">
        <v>32</v>
      </c>
      <c r="P138" s="4" t="s">
        <v>33</v>
      </c>
      <c r="Q138" s="4">
        <v>0</v>
      </c>
      <c r="R138" s="9">
        <v>45056</v>
      </c>
      <c r="S138" s="6">
        <v>45063</v>
      </c>
      <c r="T138" s="4" t="s">
        <v>34</v>
      </c>
      <c r="U138" s="4">
        <v>1944</v>
      </c>
      <c r="V138" s="4">
        <v>0</v>
      </c>
      <c r="W138" s="4">
        <v>0</v>
      </c>
      <c r="X138" s="4" t="s">
        <v>718</v>
      </c>
      <c r="Y138" s="4" t="s">
        <v>42</v>
      </c>
    </row>
    <row r="139" s="4" customFormat="1" spans="1:25">
      <c r="A139" s="4" t="s">
        <v>719</v>
      </c>
      <c r="B139" s="4" t="s">
        <v>26</v>
      </c>
      <c r="C139" s="4" t="s">
        <v>27</v>
      </c>
      <c r="D139" s="4" t="s">
        <v>561</v>
      </c>
      <c r="E139" s="4" t="s">
        <v>720</v>
      </c>
      <c r="F139" s="6">
        <v>45058</v>
      </c>
      <c r="G139" s="6">
        <v>45060</v>
      </c>
      <c r="H139" s="4">
        <v>1</v>
      </c>
      <c r="I139" s="4">
        <v>2</v>
      </c>
      <c r="J139" s="4">
        <v>2</v>
      </c>
      <c r="K139" s="4" t="s">
        <v>30</v>
      </c>
      <c r="L139" s="4">
        <v>922</v>
      </c>
      <c r="M139" s="4">
        <v>922</v>
      </c>
      <c r="N139" s="4" t="s">
        <v>721</v>
      </c>
      <c r="O139" s="4" t="s">
        <v>32</v>
      </c>
      <c r="P139" s="4" t="s">
        <v>33</v>
      </c>
      <c r="Q139" s="4">
        <v>0</v>
      </c>
      <c r="R139" s="9">
        <v>45056</v>
      </c>
      <c r="S139" s="6">
        <v>45063</v>
      </c>
      <c r="T139" s="4" t="s">
        <v>34</v>
      </c>
      <c r="U139" s="4">
        <v>922</v>
      </c>
      <c r="V139" s="4">
        <v>0</v>
      </c>
      <c r="W139" s="4">
        <v>0</v>
      </c>
      <c r="X139" s="4" t="s">
        <v>722</v>
      </c>
      <c r="Y139" s="4" t="s">
        <v>723</v>
      </c>
    </row>
    <row r="140" s="4" customFormat="1" spans="1:26">
      <c r="A140" s="4" t="s">
        <v>724</v>
      </c>
      <c r="B140" s="4" t="s">
        <v>26</v>
      </c>
      <c r="C140" s="4" t="s">
        <v>27</v>
      </c>
      <c r="D140" s="4" t="s">
        <v>725</v>
      </c>
      <c r="E140" s="4" t="s">
        <v>726</v>
      </c>
      <c r="F140" s="6">
        <v>45059</v>
      </c>
      <c r="G140" s="6">
        <v>45060</v>
      </c>
      <c r="H140" s="4">
        <v>2</v>
      </c>
      <c r="I140" s="4">
        <v>1</v>
      </c>
      <c r="J140" s="4">
        <v>2</v>
      </c>
      <c r="K140" s="4" t="s">
        <v>30</v>
      </c>
      <c r="L140" s="4">
        <v>376</v>
      </c>
      <c r="M140" s="4">
        <v>376</v>
      </c>
      <c r="N140" s="4" t="s">
        <v>727</v>
      </c>
      <c r="O140" s="4" t="s">
        <v>32</v>
      </c>
      <c r="P140" s="4" t="s">
        <v>33</v>
      </c>
      <c r="Q140" s="4">
        <v>0</v>
      </c>
      <c r="R140" s="9">
        <v>45056</v>
      </c>
      <c r="S140" s="6">
        <v>45063</v>
      </c>
      <c r="T140" s="4" t="s">
        <v>34</v>
      </c>
      <c r="U140" s="4">
        <v>376</v>
      </c>
      <c r="V140" s="4">
        <v>0</v>
      </c>
      <c r="W140" s="4">
        <v>0</v>
      </c>
      <c r="X140" s="4" t="s">
        <v>728</v>
      </c>
      <c r="Y140" s="4">
        <v>6285387</v>
      </c>
      <c r="Z140" s="4" t="s">
        <v>729</v>
      </c>
    </row>
    <row r="141" s="4" customFormat="1" spans="1:25">
      <c r="A141" s="4" t="s">
        <v>730</v>
      </c>
      <c r="B141" s="4" t="s">
        <v>26</v>
      </c>
      <c r="C141" s="4" t="s">
        <v>27</v>
      </c>
      <c r="D141" s="4" t="s">
        <v>365</v>
      </c>
      <c r="E141" s="4" t="s">
        <v>731</v>
      </c>
      <c r="F141" s="6">
        <v>45059</v>
      </c>
      <c r="G141" s="6">
        <v>45060</v>
      </c>
      <c r="H141" s="4">
        <v>1</v>
      </c>
      <c r="I141" s="4">
        <v>1</v>
      </c>
      <c r="J141" s="4">
        <v>1</v>
      </c>
      <c r="K141" s="4" t="s">
        <v>30</v>
      </c>
      <c r="L141" s="4">
        <v>849</v>
      </c>
      <c r="M141" s="4">
        <v>849</v>
      </c>
      <c r="N141" s="4" t="s">
        <v>732</v>
      </c>
      <c r="O141" s="4" t="s">
        <v>32</v>
      </c>
      <c r="P141" s="4" t="s">
        <v>33</v>
      </c>
      <c r="Q141" s="4">
        <v>0</v>
      </c>
      <c r="R141" s="9">
        <v>45056</v>
      </c>
      <c r="S141" s="6">
        <v>45063</v>
      </c>
      <c r="T141" s="4" t="s">
        <v>34</v>
      </c>
      <c r="U141" s="4">
        <v>849</v>
      </c>
      <c r="V141" s="4">
        <v>0</v>
      </c>
      <c r="W141" s="4">
        <v>0</v>
      </c>
      <c r="X141" s="4" t="s">
        <v>733</v>
      </c>
      <c r="Y141" s="4" t="s">
        <v>734</v>
      </c>
    </row>
    <row r="142" s="4" customFormat="1" spans="1:25">
      <c r="A142" s="4" t="s">
        <v>735</v>
      </c>
      <c r="B142" s="4" t="s">
        <v>26</v>
      </c>
      <c r="C142" s="4" t="s">
        <v>27</v>
      </c>
      <c r="D142" s="4" t="s">
        <v>736</v>
      </c>
      <c r="E142" s="4" t="s">
        <v>737</v>
      </c>
      <c r="F142" s="6">
        <v>45059</v>
      </c>
      <c r="G142" s="6">
        <v>45060</v>
      </c>
      <c r="H142" s="4">
        <v>1</v>
      </c>
      <c r="I142" s="4">
        <v>1</v>
      </c>
      <c r="J142" s="4">
        <v>1</v>
      </c>
      <c r="K142" s="4" t="s">
        <v>30</v>
      </c>
      <c r="L142" s="4">
        <v>1818</v>
      </c>
      <c r="M142" s="4">
        <v>1818</v>
      </c>
      <c r="N142" s="4" t="s">
        <v>738</v>
      </c>
      <c r="O142" s="4" t="s">
        <v>32</v>
      </c>
      <c r="P142" s="4" t="s">
        <v>33</v>
      </c>
      <c r="Q142" s="4">
        <v>0</v>
      </c>
      <c r="R142" s="9">
        <v>45056</v>
      </c>
      <c r="S142" s="6">
        <v>45063</v>
      </c>
      <c r="T142" s="4" t="s">
        <v>34</v>
      </c>
      <c r="U142" s="4">
        <v>1818</v>
      </c>
      <c r="V142" s="4">
        <v>0</v>
      </c>
      <c r="W142" s="4">
        <v>0</v>
      </c>
      <c r="X142" s="4" t="s">
        <v>739</v>
      </c>
      <c r="Y142" s="4" t="s">
        <v>42</v>
      </c>
    </row>
    <row r="143" s="4" customFormat="1" spans="1:25">
      <c r="A143" s="4" t="s">
        <v>740</v>
      </c>
      <c r="B143" s="4" t="s">
        <v>26</v>
      </c>
      <c r="C143" s="4" t="s">
        <v>27</v>
      </c>
      <c r="D143" s="4" t="s">
        <v>741</v>
      </c>
      <c r="E143" s="4" t="s">
        <v>742</v>
      </c>
      <c r="F143" s="6">
        <v>45059</v>
      </c>
      <c r="G143" s="6">
        <v>45060</v>
      </c>
      <c r="H143" s="4">
        <v>1</v>
      </c>
      <c r="I143" s="4">
        <v>1</v>
      </c>
      <c r="J143" s="4">
        <v>1</v>
      </c>
      <c r="K143" s="4" t="s">
        <v>30</v>
      </c>
      <c r="L143" s="4">
        <v>450</v>
      </c>
      <c r="M143" s="4">
        <v>450</v>
      </c>
      <c r="N143" s="4" t="s">
        <v>743</v>
      </c>
      <c r="O143" s="4" t="s">
        <v>32</v>
      </c>
      <c r="P143" s="4" t="s">
        <v>33</v>
      </c>
      <c r="Q143" s="4">
        <v>0</v>
      </c>
      <c r="R143" s="9">
        <v>45056</v>
      </c>
      <c r="S143" s="6">
        <v>45063</v>
      </c>
      <c r="T143" s="4" t="s">
        <v>34</v>
      </c>
      <c r="U143" s="4">
        <v>450</v>
      </c>
      <c r="V143" s="4">
        <v>0</v>
      </c>
      <c r="W143" s="4">
        <v>0</v>
      </c>
      <c r="X143" s="4" t="s">
        <v>744</v>
      </c>
      <c r="Y143" s="4" t="s">
        <v>745</v>
      </c>
    </row>
    <row r="144" s="4" customFormat="1" spans="1:25">
      <c r="A144" s="4" t="s">
        <v>746</v>
      </c>
      <c r="B144" s="4" t="s">
        <v>26</v>
      </c>
      <c r="C144" s="4" t="s">
        <v>27</v>
      </c>
      <c r="D144" s="4" t="s">
        <v>747</v>
      </c>
      <c r="E144" s="4" t="s">
        <v>748</v>
      </c>
      <c r="F144" s="6">
        <v>45057</v>
      </c>
      <c r="G144" s="6">
        <v>45060</v>
      </c>
      <c r="H144" s="4">
        <v>2</v>
      </c>
      <c r="I144" s="4">
        <v>3</v>
      </c>
      <c r="J144" s="4">
        <v>6</v>
      </c>
      <c r="K144" s="4" t="s">
        <v>30</v>
      </c>
      <c r="L144" s="4">
        <v>5964</v>
      </c>
      <c r="M144" s="4">
        <v>5964</v>
      </c>
      <c r="N144" s="4" t="s">
        <v>749</v>
      </c>
      <c r="O144" s="4" t="s">
        <v>32</v>
      </c>
      <c r="P144" s="4" t="s">
        <v>33</v>
      </c>
      <c r="Q144" s="4">
        <v>0</v>
      </c>
      <c r="R144" s="9">
        <v>45056</v>
      </c>
      <c r="S144" s="6">
        <v>45063</v>
      </c>
      <c r="T144" s="4" t="s">
        <v>34</v>
      </c>
      <c r="U144" s="4">
        <v>5964</v>
      </c>
      <c r="V144" s="4">
        <v>0</v>
      </c>
      <c r="W144" s="4">
        <v>0</v>
      </c>
      <c r="X144" s="4" t="s">
        <v>750</v>
      </c>
      <c r="Y144" s="4" t="s">
        <v>42</v>
      </c>
    </row>
    <row r="145" s="4" customFormat="1" spans="1:25">
      <c r="A145" s="4" t="s">
        <v>751</v>
      </c>
      <c r="B145" s="4" t="s">
        <v>26</v>
      </c>
      <c r="C145" s="4" t="s">
        <v>27</v>
      </c>
      <c r="D145" s="4" t="s">
        <v>752</v>
      </c>
      <c r="E145" s="4" t="s">
        <v>753</v>
      </c>
      <c r="F145" s="6">
        <v>45059</v>
      </c>
      <c r="G145" s="6">
        <v>45060</v>
      </c>
      <c r="H145" s="4">
        <v>2</v>
      </c>
      <c r="I145" s="4">
        <v>1</v>
      </c>
      <c r="J145" s="4">
        <v>2</v>
      </c>
      <c r="K145" s="4" t="s">
        <v>30</v>
      </c>
      <c r="L145" s="4">
        <v>618</v>
      </c>
      <c r="M145" s="4">
        <v>618</v>
      </c>
      <c r="N145" s="4" t="s">
        <v>754</v>
      </c>
      <c r="O145" s="4" t="s">
        <v>32</v>
      </c>
      <c r="P145" s="4" t="s">
        <v>33</v>
      </c>
      <c r="Q145" s="4">
        <v>0</v>
      </c>
      <c r="R145" s="9">
        <v>45056</v>
      </c>
      <c r="S145" s="6">
        <v>45063</v>
      </c>
      <c r="T145" s="4" t="s">
        <v>34</v>
      </c>
      <c r="U145" s="4">
        <v>618</v>
      </c>
      <c r="V145" s="4">
        <v>0</v>
      </c>
      <c r="W145" s="4">
        <v>0</v>
      </c>
      <c r="X145" s="4" t="s">
        <v>755</v>
      </c>
      <c r="Y145" s="4" t="s">
        <v>42</v>
      </c>
    </row>
    <row r="146" s="4" customFormat="1" spans="1:25">
      <c r="A146" s="4" t="s">
        <v>756</v>
      </c>
      <c r="B146" s="4" t="s">
        <v>26</v>
      </c>
      <c r="C146" s="4" t="s">
        <v>27</v>
      </c>
      <c r="D146" s="4" t="s">
        <v>757</v>
      </c>
      <c r="E146" s="4" t="s">
        <v>758</v>
      </c>
      <c r="F146" s="6">
        <v>45059</v>
      </c>
      <c r="G146" s="6">
        <v>45060</v>
      </c>
      <c r="H146" s="4">
        <v>1</v>
      </c>
      <c r="I146" s="4">
        <v>1</v>
      </c>
      <c r="J146" s="4">
        <v>1</v>
      </c>
      <c r="K146" s="4" t="s">
        <v>30</v>
      </c>
      <c r="L146" s="4">
        <v>1738</v>
      </c>
      <c r="M146" s="4">
        <v>1738</v>
      </c>
      <c r="N146" s="4" t="s">
        <v>759</v>
      </c>
      <c r="O146" s="4" t="s">
        <v>32</v>
      </c>
      <c r="P146" s="4" t="s">
        <v>33</v>
      </c>
      <c r="Q146" s="4">
        <v>0</v>
      </c>
      <c r="R146" s="9">
        <v>45056</v>
      </c>
      <c r="S146" s="6">
        <v>45063</v>
      </c>
      <c r="T146" s="4" t="s">
        <v>34</v>
      </c>
      <c r="U146" s="4">
        <v>1738</v>
      </c>
      <c r="V146" s="4">
        <v>0</v>
      </c>
      <c r="W146" s="4">
        <v>0</v>
      </c>
      <c r="X146" s="4" t="s">
        <v>760</v>
      </c>
      <c r="Y146" s="4" t="s">
        <v>761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763</v>
      </c>
      <c r="E147" s="4" t="s">
        <v>764</v>
      </c>
      <c r="F147" s="6">
        <v>45059</v>
      </c>
      <c r="G147" s="6">
        <v>45060</v>
      </c>
      <c r="H147" s="4">
        <v>1</v>
      </c>
      <c r="I147" s="4">
        <v>1</v>
      </c>
      <c r="J147" s="4">
        <v>1</v>
      </c>
      <c r="K147" s="4" t="s">
        <v>30</v>
      </c>
      <c r="L147" s="4">
        <v>348</v>
      </c>
      <c r="M147" s="4">
        <v>348</v>
      </c>
      <c r="N147" s="4" t="s">
        <v>765</v>
      </c>
      <c r="O147" s="4" t="s">
        <v>32</v>
      </c>
      <c r="P147" s="4" t="s">
        <v>33</v>
      </c>
      <c r="Q147" s="4">
        <v>0</v>
      </c>
      <c r="R147" s="9">
        <v>45056</v>
      </c>
      <c r="S147" s="6">
        <v>45063</v>
      </c>
      <c r="T147" s="4" t="s">
        <v>34</v>
      </c>
      <c r="U147" s="4">
        <v>348</v>
      </c>
      <c r="V147" s="4">
        <v>0</v>
      </c>
      <c r="W147" s="4">
        <v>0</v>
      </c>
      <c r="X147" s="4" t="s">
        <v>766</v>
      </c>
      <c r="Y147" s="4" t="s">
        <v>767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769</v>
      </c>
      <c r="E148" s="4" t="s">
        <v>66</v>
      </c>
      <c r="F148" s="6">
        <v>45059</v>
      </c>
      <c r="G148" s="6">
        <v>45060</v>
      </c>
      <c r="H148" s="4">
        <v>1</v>
      </c>
      <c r="I148" s="4">
        <v>1</v>
      </c>
      <c r="J148" s="4">
        <v>1</v>
      </c>
      <c r="K148" s="4" t="s">
        <v>30</v>
      </c>
      <c r="L148" s="4">
        <v>257</v>
      </c>
      <c r="M148" s="4">
        <v>257</v>
      </c>
      <c r="N148" s="4" t="s">
        <v>770</v>
      </c>
      <c r="O148" s="4" t="s">
        <v>32</v>
      </c>
      <c r="P148" s="4" t="s">
        <v>33</v>
      </c>
      <c r="Q148" s="4">
        <v>0</v>
      </c>
      <c r="R148" s="9">
        <v>45056</v>
      </c>
      <c r="S148" s="6">
        <v>45063</v>
      </c>
      <c r="T148" s="4" t="s">
        <v>34</v>
      </c>
      <c r="U148" s="4">
        <v>257</v>
      </c>
      <c r="V148" s="4">
        <v>0</v>
      </c>
      <c r="W148" s="4">
        <v>0</v>
      </c>
      <c r="X148" s="4" t="s">
        <v>771</v>
      </c>
      <c r="Y148" s="4" t="s">
        <v>772</v>
      </c>
    </row>
    <row r="149" s="4" customFormat="1" spans="1:25">
      <c r="A149" s="4" t="s">
        <v>773</v>
      </c>
      <c r="B149" s="4" t="s">
        <v>26</v>
      </c>
      <c r="C149" s="4" t="s">
        <v>27</v>
      </c>
      <c r="D149" s="4" t="s">
        <v>774</v>
      </c>
      <c r="E149" s="4" t="s">
        <v>775</v>
      </c>
      <c r="F149" s="6">
        <v>45058</v>
      </c>
      <c r="G149" s="6">
        <v>45060</v>
      </c>
      <c r="H149" s="4">
        <v>2</v>
      </c>
      <c r="I149" s="4">
        <v>2</v>
      </c>
      <c r="J149" s="4">
        <v>4</v>
      </c>
      <c r="K149" s="4" t="s">
        <v>30</v>
      </c>
      <c r="L149" s="4">
        <v>640</v>
      </c>
      <c r="M149" s="4">
        <v>640</v>
      </c>
      <c r="N149" s="4" t="s">
        <v>776</v>
      </c>
      <c r="O149" s="4" t="s">
        <v>32</v>
      </c>
      <c r="P149" s="4" t="s">
        <v>33</v>
      </c>
      <c r="Q149" s="4">
        <v>0</v>
      </c>
      <c r="R149" s="9">
        <v>45057</v>
      </c>
      <c r="S149" s="6">
        <v>45063</v>
      </c>
      <c r="T149" s="4" t="s">
        <v>34</v>
      </c>
      <c r="U149" s="4">
        <v>640</v>
      </c>
      <c r="V149" s="4">
        <v>0</v>
      </c>
      <c r="W149" s="4">
        <v>0</v>
      </c>
      <c r="X149" s="4" t="s">
        <v>777</v>
      </c>
      <c r="Y149" s="4" t="s">
        <v>42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300</v>
      </c>
      <c r="F150" s="6">
        <v>45058</v>
      </c>
      <c r="G150" s="6">
        <v>45060</v>
      </c>
      <c r="H150" s="4">
        <v>1</v>
      </c>
      <c r="I150" s="4">
        <v>2</v>
      </c>
      <c r="J150" s="4">
        <v>2</v>
      </c>
      <c r="K150" s="4" t="s">
        <v>30</v>
      </c>
      <c r="L150" s="4">
        <v>1192</v>
      </c>
      <c r="M150" s="4">
        <v>1192</v>
      </c>
      <c r="N150" s="4" t="s">
        <v>780</v>
      </c>
      <c r="O150" s="4" t="s">
        <v>32</v>
      </c>
      <c r="P150" s="4" t="s">
        <v>33</v>
      </c>
      <c r="Q150" s="4">
        <v>0</v>
      </c>
      <c r="R150" s="9">
        <v>45057</v>
      </c>
      <c r="S150" s="6">
        <v>45063</v>
      </c>
      <c r="T150" s="4" t="s">
        <v>34</v>
      </c>
      <c r="U150" s="4">
        <v>1192</v>
      </c>
      <c r="V150" s="4">
        <v>0</v>
      </c>
      <c r="W150" s="4">
        <v>0</v>
      </c>
      <c r="X150" s="4" t="s">
        <v>781</v>
      </c>
      <c r="Y150" s="4" t="s">
        <v>42</v>
      </c>
    </row>
    <row r="151" s="4" customFormat="1" spans="1:25">
      <c r="A151" s="4" t="s">
        <v>782</v>
      </c>
      <c r="B151" s="4" t="s">
        <v>26</v>
      </c>
      <c r="C151" s="4" t="s">
        <v>27</v>
      </c>
      <c r="D151" s="4" t="s">
        <v>459</v>
      </c>
      <c r="E151" s="4" t="s">
        <v>783</v>
      </c>
      <c r="F151" s="6">
        <v>45059</v>
      </c>
      <c r="G151" s="6">
        <v>45060</v>
      </c>
      <c r="H151" s="4">
        <v>1</v>
      </c>
      <c r="I151" s="4">
        <v>1</v>
      </c>
      <c r="J151" s="4">
        <v>1</v>
      </c>
      <c r="K151" s="4" t="s">
        <v>30</v>
      </c>
      <c r="L151" s="4">
        <v>410</v>
      </c>
      <c r="M151" s="4">
        <v>410</v>
      </c>
      <c r="N151" s="4" t="s">
        <v>784</v>
      </c>
      <c r="O151" s="4" t="s">
        <v>32</v>
      </c>
      <c r="P151" s="4" t="s">
        <v>33</v>
      </c>
      <c r="Q151" s="4">
        <v>0</v>
      </c>
      <c r="R151" s="9">
        <v>45057</v>
      </c>
      <c r="S151" s="6">
        <v>45063</v>
      </c>
      <c r="T151" s="4" t="s">
        <v>34</v>
      </c>
      <c r="U151" s="4">
        <v>410</v>
      </c>
      <c r="V151" s="4">
        <v>0</v>
      </c>
      <c r="W151" s="4">
        <v>0</v>
      </c>
      <c r="X151" s="4" t="s">
        <v>785</v>
      </c>
      <c r="Y151" s="4" t="s">
        <v>42</v>
      </c>
    </row>
    <row r="152" s="4" customFormat="1" spans="1:25">
      <c r="A152" s="4" t="s">
        <v>786</v>
      </c>
      <c r="B152" s="4" t="s">
        <v>26</v>
      </c>
      <c r="C152" s="4" t="s">
        <v>27</v>
      </c>
      <c r="D152" s="4" t="s">
        <v>787</v>
      </c>
      <c r="E152" s="4" t="s">
        <v>788</v>
      </c>
      <c r="F152" s="6">
        <v>45058</v>
      </c>
      <c r="G152" s="6">
        <v>45060</v>
      </c>
      <c r="H152" s="4">
        <v>1</v>
      </c>
      <c r="I152" s="4">
        <v>2</v>
      </c>
      <c r="J152" s="4">
        <v>2</v>
      </c>
      <c r="K152" s="4" t="s">
        <v>30</v>
      </c>
      <c r="L152" s="4">
        <v>398</v>
      </c>
      <c r="M152" s="4">
        <v>398</v>
      </c>
      <c r="N152" s="4" t="s">
        <v>789</v>
      </c>
      <c r="O152" s="4" t="s">
        <v>32</v>
      </c>
      <c r="P152" s="4" t="s">
        <v>33</v>
      </c>
      <c r="Q152" s="4">
        <v>0</v>
      </c>
      <c r="R152" s="9">
        <v>45057</v>
      </c>
      <c r="S152" s="6">
        <v>45063</v>
      </c>
      <c r="T152" s="4" t="s">
        <v>34</v>
      </c>
      <c r="U152" s="4">
        <v>398</v>
      </c>
      <c r="V152" s="4">
        <v>0</v>
      </c>
      <c r="W152" s="4">
        <v>0</v>
      </c>
      <c r="X152" s="4" t="s">
        <v>790</v>
      </c>
      <c r="Y152" s="4" t="s">
        <v>791</v>
      </c>
    </row>
    <row r="153" s="4" customFormat="1" spans="1:25">
      <c r="A153" s="4" t="s">
        <v>792</v>
      </c>
      <c r="B153" s="4" t="s">
        <v>26</v>
      </c>
      <c r="C153" s="4" t="s">
        <v>27</v>
      </c>
      <c r="D153" s="4" t="s">
        <v>793</v>
      </c>
      <c r="E153" s="4" t="s">
        <v>794</v>
      </c>
      <c r="F153" s="6">
        <v>45058</v>
      </c>
      <c r="G153" s="6">
        <v>45060</v>
      </c>
      <c r="H153" s="4">
        <v>1</v>
      </c>
      <c r="I153" s="4">
        <v>2</v>
      </c>
      <c r="J153" s="4">
        <v>2</v>
      </c>
      <c r="K153" s="4" t="s">
        <v>30</v>
      </c>
      <c r="L153" s="4">
        <v>1658</v>
      </c>
      <c r="M153" s="4">
        <v>1658</v>
      </c>
      <c r="N153" s="4" t="s">
        <v>795</v>
      </c>
      <c r="O153" s="4" t="s">
        <v>32</v>
      </c>
      <c r="P153" s="4" t="s">
        <v>33</v>
      </c>
      <c r="Q153" s="4">
        <v>0</v>
      </c>
      <c r="R153" s="9">
        <v>45057</v>
      </c>
      <c r="S153" s="6">
        <v>45063</v>
      </c>
      <c r="T153" s="4" t="s">
        <v>34</v>
      </c>
      <c r="U153" s="4">
        <v>1658</v>
      </c>
      <c r="V153" s="4">
        <v>0</v>
      </c>
      <c r="W153" s="4">
        <v>0</v>
      </c>
      <c r="X153" s="4" t="s">
        <v>796</v>
      </c>
      <c r="Y153" s="4" t="s">
        <v>42</v>
      </c>
    </row>
    <row r="154" s="4" customFormat="1" spans="1:25">
      <c r="A154" s="4" t="s">
        <v>797</v>
      </c>
      <c r="B154" s="4" t="s">
        <v>26</v>
      </c>
      <c r="C154" s="4" t="s">
        <v>27</v>
      </c>
      <c r="D154" s="4" t="s">
        <v>798</v>
      </c>
      <c r="E154" s="4" t="s">
        <v>799</v>
      </c>
      <c r="F154" s="6">
        <v>45058</v>
      </c>
      <c r="G154" s="6">
        <v>45060</v>
      </c>
      <c r="H154" s="4">
        <v>1</v>
      </c>
      <c r="I154" s="4">
        <v>2</v>
      </c>
      <c r="J154" s="4">
        <v>2</v>
      </c>
      <c r="K154" s="4" t="s">
        <v>30</v>
      </c>
      <c r="L154" s="4">
        <v>2537</v>
      </c>
      <c r="M154" s="4">
        <v>2537</v>
      </c>
      <c r="N154" s="4" t="s">
        <v>800</v>
      </c>
      <c r="O154" s="4" t="s">
        <v>32</v>
      </c>
      <c r="P154" s="4" t="s">
        <v>33</v>
      </c>
      <c r="Q154" s="4">
        <v>0</v>
      </c>
      <c r="R154" s="9">
        <v>45057</v>
      </c>
      <c r="S154" s="6">
        <v>45063</v>
      </c>
      <c r="T154" s="4" t="s">
        <v>34</v>
      </c>
      <c r="U154" s="4">
        <v>2537</v>
      </c>
      <c r="V154" s="4">
        <v>0</v>
      </c>
      <c r="W154" s="4">
        <v>0</v>
      </c>
      <c r="X154" s="4" t="s">
        <v>801</v>
      </c>
      <c r="Y154" s="4" t="s">
        <v>802</v>
      </c>
    </row>
    <row r="155" s="4" customFormat="1" spans="1:25">
      <c r="A155" s="4" t="s">
        <v>803</v>
      </c>
      <c r="B155" s="4" t="s">
        <v>26</v>
      </c>
      <c r="C155" s="4" t="s">
        <v>27</v>
      </c>
      <c r="D155" s="4" t="s">
        <v>804</v>
      </c>
      <c r="E155" s="4" t="s">
        <v>805</v>
      </c>
      <c r="F155" s="6">
        <v>45057</v>
      </c>
      <c r="G155" s="6">
        <v>45060</v>
      </c>
      <c r="H155" s="4">
        <v>1</v>
      </c>
      <c r="I155" s="4">
        <v>3</v>
      </c>
      <c r="J155" s="4">
        <v>3</v>
      </c>
      <c r="K155" s="4" t="s">
        <v>30</v>
      </c>
      <c r="L155" s="4">
        <v>46943</v>
      </c>
      <c r="M155" s="4">
        <v>46943</v>
      </c>
      <c r="N155" s="4" t="s">
        <v>806</v>
      </c>
      <c r="O155" s="4" t="s">
        <v>32</v>
      </c>
      <c r="P155" s="4" t="s">
        <v>33</v>
      </c>
      <c r="Q155" s="4">
        <v>0</v>
      </c>
      <c r="R155" s="9">
        <v>45057</v>
      </c>
      <c r="S155" s="6">
        <v>45063</v>
      </c>
      <c r="T155" s="4" t="s">
        <v>34</v>
      </c>
      <c r="U155" s="4">
        <v>46943</v>
      </c>
      <c r="V155" s="4">
        <v>0</v>
      </c>
      <c r="W155" s="4">
        <v>0</v>
      </c>
      <c r="X155" s="4" t="s">
        <v>807</v>
      </c>
      <c r="Y155" s="4" t="s">
        <v>808</v>
      </c>
    </row>
    <row r="156" s="4" customFormat="1" spans="1:25">
      <c r="A156" s="4" t="s">
        <v>809</v>
      </c>
      <c r="B156" s="4" t="s">
        <v>26</v>
      </c>
      <c r="C156" s="4" t="s">
        <v>27</v>
      </c>
      <c r="D156" s="4" t="s">
        <v>810</v>
      </c>
      <c r="E156" s="4" t="s">
        <v>811</v>
      </c>
      <c r="F156" s="6">
        <v>45059</v>
      </c>
      <c r="G156" s="6">
        <v>45060</v>
      </c>
      <c r="H156" s="4">
        <v>1</v>
      </c>
      <c r="I156" s="4">
        <v>1</v>
      </c>
      <c r="J156" s="4">
        <v>1</v>
      </c>
      <c r="K156" s="4" t="s">
        <v>30</v>
      </c>
      <c r="L156" s="4">
        <v>871</v>
      </c>
      <c r="M156" s="4">
        <v>871</v>
      </c>
      <c r="N156" s="4" t="s">
        <v>812</v>
      </c>
      <c r="O156" s="4" t="s">
        <v>32</v>
      </c>
      <c r="P156" s="4" t="s">
        <v>33</v>
      </c>
      <c r="Q156" s="4">
        <v>0</v>
      </c>
      <c r="R156" s="9">
        <v>45057</v>
      </c>
      <c r="S156" s="6">
        <v>45063</v>
      </c>
      <c r="T156" s="4" t="s">
        <v>34</v>
      </c>
      <c r="U156" s="4">
        <v>871</v>
      </c>
      <c r="V156" s="4">
        <v>0</v>
      </c>
      <c r="W156" s="4">
        <v>0</v>
      </c>
      <c r="X156" s="4" t="s">
        <v>813</v>
      </c>
      <c r="Y156" s="4" t="s">
        <v>814</v>
      </c>
    </row>
    <row r="157" s="4" customFormat="1" spans="1:25">
      <c r="A157" s="4" t="s">
        <v>815</v>
      </c>
      <c r="B157" s="4" t="s">
        <v>26</v>
      </c>
      <c r="C157" s="4" t="s">
        <v>27</v>
      </c>
      <c r="D157" s="4" t="s">
        <v>816</v>
      </c>
      <c r="E157" s="4" t="s">
        <v>817</v>
      </c>
      <c r="F157" s="6">
        <v>45058</v>
      </c>
      <c r="G157" s="6">
        <v>45060</v>
      </c>
      <c r="H157" s="4">
        <v>1</v>
      </c>
      <c r="I157" s="4">
        <v>2</v>
      </c>
      <c r="J157" s="4">
        <v>2</v>
      </c>
      <c r="K157" s="4" t="s">
        <v>30</v>
      </c>
      <c r="L157" s="4">
        <v>2824</v>
      </c>
      <c r="M157" s="4">
        <v>2824</v>
      </c>
      <c r="N157" s="4" t="s">
        <v>818</v>
      </c>
      <c r="O157" s="4" t="s">
        <v>32</v>
      </c>
      <c r="P157" s="4" t="s">
        <v>33</v>
      </c>
      <c r="Q157" s="4">
        <v>0</v>
      </c>
      <c r="R157" s="9">
        <v>45057</v>
      </c>
      <c r="S157" s="6">
        <v>45063</v>
      </c>
      <c r="T157" s="4" t="s">
        <v>34</v>
      </c>
      <c r="U157" s="4">
        <v>2824</v>
      </c>
      <c r="V157" s="4">
        <v>0</v>
      </c>
      <c r="W157" s="4">
        <v>0</v>
      </c>
      <c r="X157" s="4" t="s">
        <v>819</v>
      </c>
      <c r="Y157" s="4" t="s">
        <v>42</v>
      </c>
    </row>
    <row r="158" s="4" customFormat="1" spans="1:25">
      <c r="A158" s="4" t="s">
        <v>820</v>
      </c>
      <c r="B158" s="4" t="s">
        <v>26</v>
      </c>
      <c r="C158" s="4" t="s">
        <v>27</v>
      </c>
      <c r="D158" s="4" t="s">
        <v>821</v>
      </c>
      <c r="E158" s="4" t="s">
        <v>822</v>
      </c>
      <c r="F158" s="6">
        <v>45057</v>
      </c>
      <c r="G158" s="6">
        <v>45060</v>
      </c>
      <c r="H158" s="4">
        <v>1</v>
      </c>
      <c r="I158" s="4">
        <v>3</v>
      </c>
      <c r="J158" s="4">
        <v>3</v>
      </c>
      <c r="K158" s="4" t="s">
        <v>30</v>
      </c>
      <c r="L158" s="4">
        <v>1923</v>
      </c>
      <c r="M158" s="4">
        <v>1923</v>
      </c>
      <c r="N158" s="4" t="s">
        <v>823</v>
      </c>
      <c r="O158" s="4" t="s">
        <v>32</v>
      </c>
      <c r="P158" s="4" t="s">
        <v>33</v>
      </c>
      <c r="Q158" s="4">
        <v>0</v>
      </c>
      <c r="R158" s="9">
        <v>45057</v>
      </c>
      <c r="S158" s="6">
        <v>45063</v>
      </c>
      <c r="T158" s="4" t="s">
        <v>34</v>
      </c>
      <c r="U158" s="4">
        <v>1923</v>
      </c>
      <c r="V158" s="4">
        <v>0</v>
      </c>
      <c r="W158" s="4">
        <v>0</v>
      </c>
      <c r="X158" s="4" t="s">
        <v>824</v>
      </c>
      <c r="Y158" s="4" t="s">
        <v>825</v>
      </c>
    </row>
    <row r="159" s="4" customFormat="1" spans="1:25">
      <c r="A159" s="4" t="s">
        <v>826</v>
      </c>
      <c r="B159" s="4" t="s">
        <v>26</v>
      </c>
      <c r="C159" s="4" t="s">
        <v>27</v>
      </c>
      <c r="D159" s="4" t="s">
        <v>827</v>
      </c>
      <c r="E159" s="4" t="s">
        <v>828</v>
      </c>
      <c r="F159" s="6">
        <v>45059</v>
      </c>
      <c r="G159" s="6">
        <v>45060</v>
      </c>
      <c r="H159" s="4">
        <v>1</v>
      </c>
      <c r="I159" s="4">
        <v>1</v>
      </c>
      <c r="J159" s="4">
        <v>1</v>
      </c>
      <c r="K159" s="4" t="s">
        <v>30</v>
      </c>
      <c r="L159" s="4">
        <v>477</v>
      </c>
      <c r="M159" s="4">
        <v>477</v>
      </c>
      <c r="N159" s="4" t="s">
        <v>829</v>
      </c>
      <c r="O159" s="4" t="s">
        <v>32</v>
      </c>
      <c r="P159" s="4" t="s">
        <v>33</v>
      </c>
      <c r="Q159" s="4">
        <v>0</v>
      </c>
      <c r="R159" s="9">
        <v>45057</v>
      </c>
      <c r="S159" s="6">
        <v>45063</v>
      </c>
      <c r="T159" s="4" t="s">
        <v>34</v>
      </c>
      <c r="U159" s="4">
        <v>477</v>
      </c>
      <c r="V159" s="4">
        <v>0</v>
      </c>
      <c r="W159" s="4">
        <v>0</v>
      </c>
      <c r="X159" s="4" t="s">
        <v>830</v>
      </c>
      <c r="Y159" s="4" t="s">
        <v>831</v>
      </c>
    </row>
    <row r="160" s="4" customFormat="1" spans="1:25">
      <c r="A160" s="4" t="s">
        <v>832</v>
      </c>
      <c r="B160" s="4" t="s">
        <v>26</v>
      </c>
      <c r="C160" s="4" t="s">
        <v>27</v>
      </c>
      <c r="D160" s="4" t="s">
        <v>833</v>
      </c>
      <c r="E160" s="4" t="s">
        <v>834</v>
      </c>
      <c r="F160" s="6">
        <v>45059</v>
      </c>
      <c r="G160" s="6">
        <v>45060</v>
      </c>
      <c r="H160" s="4">
        <v>1</v>
      </c>
      <c r="I160" s="4">
        <v>1</v>
      </c>
      <c r="J160" s="4">
        <v>1</v>
      </c>
      <c r="K160" s="4" t="s">
        <v>30</v>
      </c>
      <c r="L160" s="4">
        <v>1694</v>
      </c>
      <c r="M160" s="4">
        <v>1694</v>
      </c>
      <c r="N160" s="4" t="s">
        <v>835</v>
      </c>
      <c r="O160" s="4" t="s">
        <v>32</v>
      </c>
      <c r="P160" s="4" t="s">
        <v>33</v>
      </c>
      <c r="Q160" s="4">
        <v>0</v>
      </c>
      <c r="R160" s="9">
        <v>45057</v>
      </c>
      <c r="S160" s="6">
        <v>45063</v>
      </c>
      <c r="T160" s="4" t="s">
        <v>34</v>
      </c>
      <c r="U160" s="4">
        <v>1694</v>
      </c>
      <c r="V160" s="4">
        <v>0</v>
      </c>
      <c r="W160" s="4">
        <v>0</v>
      </c>
      <c r="X160" s="4" t="s">
        <v>42</v>
      </c>
      <c r="Y160" s="4" t="s">
        <v>836</v>
      </c>
    </row>
    <row r="161" s="4" customFormat="1" spans="1:25">
      <c r="A161" s="4" t="s">
        <v>837</v>
      </c>
      <c r="B161" s="4" t="s">
        <v>26</v>
      </c>
      <c r="C161" s="4" t="s">
        <v>27</v>
      </c>
      <c r="D161" s="4" t="s">
        <v>838</v>
      </c>
      <c r="E161" s="4" t="s">
        <v>602</v>
      </c>
      <c r="F161" s="6">
        <v>45058</v>
      </c>
      <c r="G161" s="6">
        <v>45060</v>
      </c>
      <c r="H161" s="4">
        <v>1</v>
      </c>
      <c r="I161" s="4">
        <v>2</v>
      </c>
      <c r="J161" s="4">
        <v>2</v>
      </c>
      <c r="K161" s="4" t="s">
        <v>30</v>
      </c>
      <c r="L161" s="4">
        <v>400</v>
      </c>
      <c r="M161" s="4">
        <v>400</v>
      </c>
      <c r="N161" s="4" t="s">
        <v>839</v>
      </c>
      <c r="O161" s="4" t="s">
        <v>32</v>
      </c>
      <c r="P161" s="4" t="s">
        <v>33</v>
      </c>
      <c r="Q161" s="4">
        <v>0</v>
      </c>
      <c r="R161" s="9">
        <v>45057</v>
      </c>
      <c r="S161" s="6">
        <v>45063</v>
      </c>
      <c r="T161" s="4" t="s">
        <v>34</v>
      </c>
      <c r="U161" s="4">
        <v>400</v>
      </c>
      <c r="V161" s="4">
        <v>0</v>
      </c>
      <c r="W161" s="4">
        <v>0</v>
      </c>
      <c r="X161" s="4" t="s">
        <v>840</v>
      </c>
      <c r="Y161" s="4" t="s">
        <v>841</v>
      </c>
    </row>
    <row r="162" s="4" customFormat="1" spans="1:25">
      <c r="A162" s="4" t="s">
        <v>842</v>
      </c>
      <c r="B162" s="4" t="s">
        <v>26</v>
      </c>
      <c r="C162" s="4" t="s">
        <v>27</v>
      </c>
      <c r="D162" s="4" t="s">
        <v>843</v>
      </c>
      <c r="E162" s="4" t="s">
        <v>217</v>
      </c>
      <c r="F162" s="6">
        <v>45058</v>
      </c>
      <c r="G162" s="6">
        <v>45060</v>
      </c>
      <c r="H162" s="4">
        <v>2</v>
      </c>
      <c r="I162" s="4">
        <v>2</v>
      </c>
      <c r="J162" s="4">
        <v>4</v>
      </c>
      <c r="K162" s="4" t="s">
        <v>30</v>
      </c>
      <c r="L162" s="4">
        <v>3356</v>
      </c>
      <c r="M162" s="4">
        <v>3356</v>
      </c>
      <c r="N162" s="4" t="s">
        <v>844</v>
      </c>
      <c r="O162" s="4" t="s">
        <v>32</v>
      </c>
      <c r="P162" s="4" t="s">
        <v>33</v>
      </c>
      <c r="Q162" s="4">
        <v>0</v>
      </c>
      <c r="R162" s="9">
        <v>45057</v>
      </c>
      <c r="S162" s="6">
        <v>45063</v>
      </c>
      <c r="T162" s="4" t="s">
        <v>34</v>
      </c>
      <c r="U162" s="4">
        <v>3356</v>
      </c>
      <c r="V162" s="4">
        <v>0</v>
      </c>
      <c r="W162" s="4">
        <v>0</v>
      </c>
      <c r="X162" s="4" t="s">
        <v>845</v>
      </c>
      <c r="Y162" s="4" t="s">
        <v>846</v>
      </c>
    </row>
    <row r="163" s="4" customFormat="1" spans="1:25">
      <c r="A163" s="4" t="s">
        <v>847</v>
      </c>
      <c r="B163" s="4" t="s">
        <v>26</v>
      </c>
      <c r="C163" s="4" t="s">
        <v>27</v>
      </c>
      <c r="D163" s="4" t="s">
        <v>848</v>
      </c>
      <c r="E163" s="4" t="s">
        <v>163</v>
      </c>
      <c r="F163" s="6">
        <v>45059</v>
      </c>
      <c r="G163" s="6">
        <v>45060</v>
      </c>
      <c r="H163" s="4">
        <v>1</v>
      </c>
      <c r="I163" s="4">
        <v>1</v>
      </c>
      <c r="J163" s="4">
        <v>1</v>
      </c>
      <c r="K163" s="4" t="s">
        <v>30</v>
      </c>
      <c r="L163" s="4">
        <v>163</v>
      </c>
      <c r="M163" s="4">
        <v>163</v>
      </c>
      <c r="N163" s="4" t="s">
        <v>849</v>
      </c>
      <c r="O163" s="4" t="s">
        <v>32</v>
      </c>
      <c r="P163" s="4" t="s">
        <v>33</v>
      </c>
      <c r="Q163" s="4">
        <v>0</v>
      </c>
      <c r="R163" s="9">
        <v>45057</v>
      </c>
      <c r="S163" s="6">
        <v>45063</v>
      </c>
      <c r="T163" s="4" t="s">
        <v>34</v>
      </c>
      <c r="U163" s="4">
        <v>163</v>
      </c>
      <c r="V163" s="4">
        <v>0</v>
      </c>
      <c r="W163" s="4">
        <v>0</v>
      </c>
      <c r="X163" s="4" t="s">
        <v>850</v>
      </c>
      <c r="Y163" s="4" t="s">
        <v>851</v>
      </c>
    </row>
    <row r="164" s="4" customFormat="1" spans="1:25">
      <c r="A164" s="4" t="s">
        <v>852</v>
      </c>
      <c r="B164" s="4" t="s">
        <v>26</v>
      </c>
      <c r="C164" s="4" t="s">
        <v>27</v>
      </c>
      <c r="D164" s="4" t="s">
        <v>853</v>
      </c>
      <c r="E164" s="4" t="s">
        <v>854</v>
      </c>
      <c r="F164" s="6">
        <v>45058</v>
      </c>
      <c r="G164" s="6">
        <v>45060</v>
      </c>
      <c r="H164" s="4">
        <v>1</v>
      </c>
      <c r="I164" s="4">
        <v>2</v>
      </c>
      <c r="J164" s="4">
        <v>2</v>
      </c>
      <c r="K164" s="4" t="s">
        <v>30</v>
      </c>
      <c r="L164" s="4">
        <v>3003</v>
      </c>
      <c r="M164" s="4">
        <v>3003</v>
      </c>
      <c r="N164" s="4" t="s">
        <v>855</v>
      </c>
      <c r="O164" s="4" t="s">
        <v>32</v>
      </c>
      <c r="P164" s="4" t="s">
        <v>33</v>
      </c>
      <c r="Q164" s="4">
        <v>0</v>
      </c>
      <c r="R164" s="9">
        <v>45057</v>
      </c>
      <c r="S164" s="6">
        <v>45063</v>
      </c>
      <c r="T164" s="4" t="s">
        <v>34</v>
      </c>
      <c r="U164" s="4">
        <v>3003</v>
      </c>
      <c r="V164" s="4">
        <v>0</v>
      </c>
      <c r="W164" s="4">
        <v>0</v>
      </c>
      <c r="X164" s="4" t="s">
        <v>856</v>
      </c>
      <c r="Y164" s="4" t="s">
        <v>857</v>
      </c>
    </row>
    <row r="165" s="4" customFormat="1" spans="1:25">
      <c r="A165" s="4" t="s">
        <v>858</v>
      </c>
      <c r="B165" s="4" t="s">
        <v>26</v>
      </c>
      <c r="C165" s="4" t="s">
        <v>27</v>
      </c>
      <c r="D165" s="4" t="s">
        <v>859</v>
      </c>
      <c r="E165" s="4" t="s">
        <v>860</v>
      </c>
      <c r="F165" s="6">
        <v>45059</v>
      </c>
      <c r="G165" s="6">
        <v>45060</v>
      </c>
      <c r="H165" s="4">
        <v>1</v>
      </c>
      <c r="I165" s="4">
        <v>1</v>
      </c>
      <c r="J165" s="4">
        <v>1</v>
      </c>
      <c r="K165" s="4" t="s">
        <v>30</v>
      </c>
      <c r="L165" s="4">
        <v>163</v>
      </c>
      <c r="M165" s="4">
        <v>163</v>
      </c>
      <c r="N165" s="4" t="s">
        <v>861</v>
      </c>
      <c r="O165" s="4" t="s">
        <v>32</v>
      </c>
      <c r="P165" s="4" t="s">
        <v>33</v>
      </c>
      <c r="Q165" s="4">
        <v>0</v>
      </c>
      <c r="R165" s="9">
        <v>45057</v>
      </c>
      <c r="S165" s="6">
        <v>45063</v>
      </c>
      <c r="T165" s="4" t="s">
        <v>34</v>
      </c>
      <c r="U165" s="4">
        <v>163</v>
      </c>
      <c r="V165" s="4">
        <v>0</v>
      </c>
      <c r="W165" s="4">
        <v>0</v>
      </c>
      <c r="X165" s="4" t="s">
        <v>42</v>
      </c>
      <c r="Y165" s="4" t="s">
        <v>862</v>
      </c>
    </row>
    <row r="166" s="4" customFormat="1" spans="1:25">
      <c r="A166" s="4" t="s">
        <v>863</v>
      </c>
      <c r="B166" s="4" t="s">
        <v>26</v>
      </c>
      <c r="C166" s="4" t="s">
        <v>27</v>
      </c>
      <c r="D166" s="4" t="s">
        <v>864</v>
      </c>
      <c r="E166" s="4" t="s">
        <v>503</v>
      </c>
      <c r="F166" s="6">
        <v>45059</v>
      </c>
      <c r="G166" s="6">
        <v>45060</v>
      </c>
      <c r="H166" s="4">
        <v>1</v>
      </c>
      <c r="I166" s="4">
        <v>1</v>
      </c>
      <c r="J166" s="4">
        <v>1</v>
      </c>
      <c r="K166" s="4" t="s">
        <v>30</v>
      </c>
      <c r="L166" s="4">
        <v>275</v>
      </c>
      <c r="M166" s="4">
        <v>275</v>
      </c>
      <c r="N166" s="4" t="s">
        <v>865</v>
      </c>
      <c r="O166" s="4" t="s">
        <v>32</v>
      </c>
      <c r="P166" s="4" t="s">
        <v>33</v>
      </c>
      <c r="Q166" s="4">
        <v>0</v>
      </c>
      <c r="R166" s="9">
        <v>45057</v>
      </c>
      <c r="S166" s="6">
        <v>45063</v>
      </c>
      <c r="T166" s="4" t="s">
        <v>34</v>
      </c>
      <c r="U166" s="4">
        <v>275</v>
      </c>
      <c r="V166" s="4">
        <v>0</v>
      </c>
      <c r="W166" s="4">
        <v>0</v>
      </c>
      <c r="X166" s="4" t="s">
        <v>866</v>
      </c>
      <c r="Y166" s="4" t="s">
        <v>42</v>
      </c>
    </row>
    <row r="167" s="4" customFormat="1" spans="1:25">
      <c r="A167" s="4" t="s">
        <v>867</v>
      </c>
      <c r="B167" s="4" t="s">
        <v>26</v>
      </c>
      <c r="C167" s="4" t="s">
        <v>27</v>
      </c>
      <c r="D167" s="4" t="s">
        <v>868</v>
      </c>
      <c r="E167" s="4" t="s">
        <v>869</v>
      </c>
      <c r="F167" s="6">
        <v>45058</v>
      </c>
      <c r="G167" s="6">
        <v>45060</v>
      </c>
      <c r="H167" s="4">
        <v>1</v>
      </c>
      <c r="I167" s="4">
        <v>2</v>
      </c>
      <c r="J167" s="4">
        <v>2</v>
      </c>
      <c r="K167" s="4" t="s">
        <v>30</v>
      </c>
      <c r="L167" s="4">
        <v>842</v>
      </c>
      <c r="M167" s="4">
        <v>842</v>
      </c>
      <c r="N167" s="4" t="s">
        <v>870</v>
      </c>
      <c r="O167" s="4" t="s">
        <v>32</v>
      </c>
      <c r="P167" s="4" t="s">
        <v>33</v>
      </c>
      <c r="Q167" s="4">
        <v>0</v>
      </c>
      <c r="R167" s="9">
        <v>45057</v>
      </c>
      <c r="S167" s="6">
        <v>45063</v>
      </c>
      <c r="T167" s="4" t="s">
        <v>34</v>
      </c>
      <c r="U167" s="4">
        <v>842</v>
      </c>
      <c r="V167" s="4">
        <v>0</v>
      </c>
      <c r="W167" s="4">
        <v>0</v>
      </c>
      <c r="X167" s="4" t="s">
        <v>871</v>
      </c>
      <c r="Y167" s="4" t="s">
        <v>872</v>
      </c>
    </row>
    <row r="168" s="4" customFormat="1" spans="1:25">
      <c r="A168" s="4" t="s">
        <v>873</v>
      </c>
      <c r="B168" s="4" t="s">
        <v>26</v>
      </c>
      <c r="C168" s="4" t="s">
        <v>27</v>
      </c>
      <c r="D168" s="4" t="s">
        <v>874</v>
      </c>
      <c r="E168" s="4" t="s">
        <v>875</v>
      </c>
      <c r="F168" s="6">
        <v>45058</v>
      </c>
      <c r="G168" s="6">
        <v>45060</v>
      </c>
      <c r="H168" s="4">
        <v>1</v>
      </c>
      <c r="I168" s="4">
        <v>2</v>
      </c>
      <c r="J168" s="4">
        <v>2</v>
      </c>
      <c r="K168" s="4" t="s">
        <v>30</v>
      </c>
      <c r="L168" s="4">
        <v>722</v>
      </c>
      <c r="M168" s="4">
        <v>722</v>
      </c>
      <c r="N168" s="4" t="s">
        <v>876</v>
      </c>
      <c r="O168" s="4" t="s">
        <v>32</v>
      </c>
      <c r="P168" s="4" t="s">
        <v>33</v>
      </c>
      <c r="Q168" s="4">
        <v>0</v>
      </c>
      <c r="R168" s="9">
        <v>45057</v>
      </c>
      <c r="S168" s="6">
        <v>45063</v>
      </c>
      <c r="T168" s="4" t="s">
        <v>34</v>
      </c>
      <c r="U168" s="4">
        <v>722</v>
      </c>
      <c r="V168" s="4">
        <v>0</v>
      </c>
      <c r="W168" s="4">
        <v>0</v>
      </c>
      <c r="X168" s="4" t="s">
        <v>877</v>
      </c>
      <c r="Y168" s="4" t="s">
        <v>878</v>
      </c>
    </row>
    <row r="169" s="4" customFormat="1" spans="1:25">
      <c r="A169" s="4" t="s">
        <v>879</v>
      </c>
      <c r="B169" s="4" t="s">
        <v>26</v>
      </c>
      <c r="C169" s="4" t="s">
        <v>27</v>
      </c>
      <c r="D169" s="4" t="s">
        <v>880</v>
      </c>
      <c r="E169" s="4" t="s">
        <v>881</v>
      </c>
      <c r="F169" s="6">
        <v>45058</v>
      </c>
      <c r="G169" s="6">
        <v>45060</v>
      </c>
      <c r="H169" s="4">
        <v>1</v>
      </c>
      <c r="I169" s="4">
        <v>2</v>
      </c>
      <c r="J169" s="4">
        <v>2</v>
      </c>
      <c r="K169" s="4" t="s">
        <v>30</v>
      </c>
      <c r="L169" s="4">
        <v>848</v>
      </c>
      <c r="M169" s="4">
        <v>848</v>
      </c>
      <c r="N169" s="4" t="s">
        <v>882</v>
      </c>
      <c r="O169" s="4" t="s">
        <v>32</v>
      </c>
      <c r="P169" s="4" t="s">
        <v>33</v>
      </c>
      <c r="Q169" s="4">
        <v>0</v>
      </c>
      <c r="R169" s="9">
        <v>45057</v>
      </c>
      <c r="S169" s="6">
        <v>45063</v>
      </c>
      <c r="T169" s="4" t="s">
        <v>34</v>
      </c>
      <c r="U169" s="4">
        <v>848</v>
      </c>
      <c r="V169" s="4">
        <v>0</v>
      </c>
      <c r="W169" s="4">
        <v>0</v>
      </c>
      <c r="X169" s="4" t="s">
        <v>883</v>
      </c>
      <c r="Y169" s="4" t="s">
        <v>884</v>
      </c>
    </row>
    <row r="170" s="4" customFormat="1" spans="1:25">
      <c r="A170" s="4" t="s">
        <v>885</v>
      </c>
      <c r="B170" s="4" t="s">
        <v>26</v>
      </c>
      <c r="C170" s="4" t="s">
        <v>27</v>
      </c>
      <c r="D170" s="4" t="s">
        <v>886</v>
      </c>
      <c r="E170" s="4" t="s">
        <v>887</v>
      </c>
      <c r="F170" s="6">
        <v>45059</v>
      </c>
      <c r="G170" s="6">
        <v>45060</v>
      </c>
      <c r="H170" s="4">
        <v>1</v>
      </c>
      <c r="I170" s="4">
        <v>1</v>
      </c>
      <c r="J170" s="4">
        <v>1</v>
      </c>
      <c r="K170" s="4" t="s">
        <v>30</v>
      </c>
      <c r="L170" s="4">
        <v>250</v>
      </c>
      <c r="M170" s="4">
        <v>250</v>
      </c>
      <c r="N170" s="4" t="s">
        <v>888</v>
      </c>
      <c r="O170" s="4" t="s">
        <v>32</v>
      </c>
      <c r="P170" s="4" t="s">
        <v>33</v>
      </c>
      <c r="Q170" s="4">
        <v>0</v>
      </c>
      <c r="R170" s="9">
        <v>45057</v>
      </c>
      <c r="S170" s="6">
        <v>45063</v>
      </c>
      <c r="T170" s="4" t="s">
        <v>34</v>
      </c>
      <c r="U170" s="4">
        <v>250</v>
      </c>
      <c r="V170" s="4">
        <v>0</v>
      </c>
      <c r="W170" s="4">
        <v>0</v>
      </c>
      <c r="X170" s="4" t="s">
        <v>889</v>
      </c>
      <c r="Y170" s="4" t="s">
        <v>890</v>
      </c>
    </row>
    <row r="171" s="4" customFormat="1" spans="1:25">
      <c r="A171" s="4" t="s">
        <v>690</v>
      </c>
      <c r="B171" s="4" t="s">
        <v>26</v>
      </c>
      <c r="C171" s="4" t="s">
        <v>77</v>
      </c>
      <c r="D171" s="4" t="s">
        <v>691</v>
      </c>
      <c r="E171" s="4" t="s">
        <v>692</v>
      </c>
      <c r="F171" s="6">
        <v>45059</v>
      </c>
      <c r="G171" s="6">
        <v>45060</v>
      </c>
      <c r="H171" s="4">
        <v>1</v>
      </c>
      <c r="I171" s="4">
        <v>1</v>
      </c>
      <c r="J171" s="4">
        <v>1</v>
      </c>
      <c r="K171" s="4" t="s">
        <v>30</v>
      </c>
      <c r="L171" s="4">
        <v>-94</v>
      </c>
      <c r="M171" s="4">
        <v>-94</v>
      </c>
      <c r="N171" s="4" t="s">
        <v>693</v>
      </c>
      <c r="O171" s="4" t="s">
        <v>32</v>
      </c>
      <c r="P171" s="4" t="s">
        <v>33</v>
      </c>
      <c r="Q171" s="4">
        <v>0</v>
      </c>
      <c r="R171" s="9">
        <v>45056</v>
      </c>
      <c r="S171" s="6">
        <v>45063</v>
      </c>
      <c r="T171" s="4" t="s">
        <v>34</v>
      </c>
      <c r="U171" s="4">
        <v>-94</v>
      </c>
      <c r="V171" s="4">
        <v>0</v>
      </c>
      <c r="W171" s="4">
        <v>0</v>
      </c>
      <c r="X171" s="4" t="s">
        <v>694</v>
      </c>
      <c r="Y171" s="4" t="s">
        <v>695</v>
      </c>
    </row>
    <row r="172" s="4" customFormat="1" spans="1:25">
      <c r="A172" s="4" t="s">
        <v>891</v>
      </c>
      <c r="B172" s="4" t="s">
        <v>26</v>
      </c>
      <c r="C172" s="4" t="s">
        <v>27</v>
      </c>
      <c r="D172" s="4" t="s">
        <v>892</v>
      </c>
      <c r="E172" s="4" t="s">
        <v>179</v>
      </c>
      <c r="F172" s="6">
        <v>45058</v>
      </c>
      <c r="G172" s="6">
        <v>45060</v>
      </c>
      <c r="H172" s="4">
        <v>1</v>
      </c>
      <c r="I172" s="4">
        <v>2</v>
      </c>
      <c r="J172" s="4">
        <v>2</v>
      </c>
      <c r="K172" s="4" t="s">
        <v>30</v>
      </c>
      <c r="L172" s="4">
        <v>728</v>
      </c>
      <c r="M172" s="4">
        <v>728</v>
      </c>
      <c r="N172" s="4" t="s">
        <v>893</v>
      </c>
      <c r="O172" s="4" t="s">
        <v>32</v>
      </c>
      <c r="P172" s="4" t="s">
        <v>33</v>
      </c>
      <c r="Q172" s="4">
        <v>0</v>
      </c>
      <c r="R172" s="9">
        <v>45057</v>
      </c>
      <c r="S172" s="6">
        <v>45063</v>
      </c>
      <c r="T172" s="4" t="s">
        <v>34</v>
      </c>
      <c r="U172" s="4">
        <v>728</v>
      </c>
      <c r="V172" s="4">
        <v>0</v>
      </c>
      <c r="W172" s="4">
        <v>0</v>
      </c>
      <c r="X172" s="4" t="s">
        <v>894</v>
      </c>
      <c r="Y172" s="4" t="s">
        <v>895</v>
      </c>
    </row>
    <row r="173" s="4" customFormat="1" spans="1:25">
      <c r="A173" s="4" t="s">
        <v>896</v>
      </c>
      <c r="B173" s="4" t="s">
        <v>26</v>
      </c>
      <c r="C173" s="4" t="s">
        <v>27</v>
      </c>
      <c r="D173" s="4" t="s">
        <v>897</v>
      </c>
      <c r="E173" s="4" t="s">
        <v>898</v>
      </c>
      <c r="F173" s="6">
        <v>45058</v>
      </c>
      <c r="G173" s="6">
        <v>45060</v>
      </c>
      <c r="H173" s="4">
        <v>1</v>
      </c>
      <c r="I173" s="4">
        <v>2</v>
      </c>
      <c r="J173" s="4">
        <v>2</v>
      </c>
      <c r="K173" s="4" t="s">
        <v>30</v>
      </c>
      <c r="L173" s="4">
        <v>458</v>
      </c>
      <c r="M173" s="4">
        <v>458</v>
      </c>
      <c r="N173" s="4" t="s">
        <v>899</v>
      </c>
      <c r="O173" s="4" t="s">
        <v>32</v>
      </c>
      <c r="P173" s="4" t="s">
        <v>33</v>
      </c>
      <c r="Q173" s="4">
        <v>0</v>
      </c>
      <c r="R173" s="9">
        <v>45057</v>
      </c>
      <c r="S173" s="6">
        <v>45063</v>
      </c>
      <c r="T173" s="4" t="s">
        <v>34</v>
      </c>
      <c r="U173" s="4">
        <v>458</v>
      </c>
      <c r="V173" s="4">
        <v>0</v>
      </c>
      <c r="W173" s="4">
        <v>0</v>
      </c>
      <c r="X173" s="4" t="s">
        <v>900</v>
      </c>
      <c r="Y173" s="4" t="s">
        <v>901</v>
      </c>
    </row>
    <row r="174" s="4" customFormat="1" spans="1:25">
      <c r="A174" s="4" t="s">
        <v>902</v>
      </c>
      <c r="B174" s="4" t="s">
        <v>26</v>
      </c>
      <c r="C174" s="4" t="s">
        <v>27</v>
      </c>
      <c r="D174" s="4" t="s">
        <v>903</v>
      </c>
      <c r="E174" s="4" t="s">
        <v>904</v>
      </c>
      <c r="F174" s="6">
        <v>45059</v>
      </c>
      <c r="G174" s="6">
        <v>45060</v>
      </c>
      <c r="H174" s="4">
        <v>1</v>
      </c>
      <c r="I174" s="4">
        <v>1</v>
      </c>
      <c r="J174" s="4">
        <v>1</v>
      </c>
      <c r="K174" s="4" t="s">
        <v>30</v>
      </c>
      <c r="L174" s="4">
        <v>3224</v>
      </c>
      <c r="M174" s="4">
        <v>3224</v>
      </c>
      <c r="N174" s="4" t="s">
        <v>905</v>
      </c>
      <c r="O174" s="4" t="s">
        <v>32</v>
      </c>
      <c r="P174" s="4" t="s">
        <v>33</v>
      </c>
      <c r="Q174" s="4">
        <v>0</v>
      </c>
      <c r="R174" s="9">
        <v>45057</v>
      </c>
      <c r="S174" s="6">
        <v>45063</v>
      </c>
      <c r="T174" s="4" t="s">
        <v>34</v>
      </c>
      <c r="U174" s="4">
        <v>3224</v>
      </c>
      <c r="V174" s="4">
        <v>0</v>
      </c>
      <c r="W174" s="4">
        <v>0</v>
      </c>
      <c r="X174" s="4" t="s">
        <v>906</v>
      </c>
      <c r="Y174" s="4" t="s">
        <v>907</v>
      </c>
    </row>
    <row r="175" s="4" customFormat="1" spans="1:25">
      <c r="A175" s="4" t="s">
        <v>908</v>
      </c>
      <c r="B175" s="4" t="s">
        <v>26</v>
      </c>
      <c r="C175" s="4" t="s">
        <v>27</v>
      </c>
      <c r="D175" s="4" t="s">
        <v>909</v>
      </c>
      <c r="E175" s="4" t="s">
        <v>619</v>
      </c>
      <c r="F175" s="6">
        <v>45059</v>
      </c>
      <c r="G175" s="6">
        <v>45060</v>
      </c>
      <c r="H175" s="4">
        <v>1</v>
      </c>
      <c r="I175" s="4">
        <v>1</v>
      </c>
      <c r="J175" s="4">
        <v>1</v>
      </c>
      <c r="K175" s="4" t="s">
        <v>30</v>
      </c>
      <c r="L175" s="4">
        <v>139</v>
      </c>
      <c r="M175" s="4">
        <v>139</v>
      </c>
      <c r="N175" s="4" t="s">
        <v>910</v>
      </c>
      <c r="O175" s="4" t="s">
        <v>32</v>
      </c>
      <c r="P175" s="4" t="s">
        <v>33</v>
      </c>
      <c r="Q175" s="4">
        <v>0</v>
      </c>
      <c r="R175" s="9">
        <v>45057</v>
      </c>
      <c r="S175" s="6">
        <v>45063</v>
      </c>
      <c r="T175" s="4" t="s">
        <v>34</v>
      </c>
      <c r="U175" s="4">
        <v>139</v>
      </c>
      <c r="V175" s="4">
        <v>0</v>
      </c>
      <c r="W175" s="4">
        <v>0</v>
      </c>
      <c r="X175" s="4" t="s">
        <v>911</v>
      </c>
      <c r="Y175" s="4" t="s">
        <v>912</v>
      </c>
    </row>
    <row r="176" s="4" customFormat="1" spans="1:25">
      <c r="A176" s="4" t="s">
        <v>913</v>
      </c>
      <c r="B176" s="4" t="s">
        <v>26</v>
      </c>
      <c r="C176" s="4" t="s">
        <v>27</v>
      </c>
      <c r="D176" s="4" t="s">
        <v>914</v>
      </c>
      <c r="E176" s="4" t="s">
        <v>915</v>
      </c>
      <c r="F176" s="6">
        <v>45058</v>
      </c>
      <c r="G176" s="6">
        <v>45060</v>
      </c>
      <c r="H176" s="4">
        <v>1</v>
      </c>
      <c r="I176" s="4">
        <v>2</v>
      </c>
      <c r="J176" s="4">
        <v>2</v>
      </c>
      <c r="K176" s="4" t="s">
        <v>30</v>
      </c>
      <c r="L176" s="4">
        <v>2843</v>
      </c>
      <c r="M176" s="4">
        <v>2843</v>
      </c>
      <c r="N176" s="4" t="s">
        <v>916</v>
      </c>
      <c r="O176" s="4" t="s">
        <v>32</v>
      </c>
      <c r="P176" s="4" t="s">
        <v>33</v>
      </c>
      <c r="Q176" s="4">
        <v>0</v>
      </c>
      <c r="R176" s="9">
        <v>45057</v>
      </c>
      <c r="S176" s="6">
        <v>45063</v>
      </c>
      <c r="T176" s="4" t="s">
        <v>34</v>
      </c>
      <c r="U176" s="4">
        <v>2843</v>
      </c>
      <c r="V176" s="4">
        <v>0</v>
      </c>
      <c r="W176" s="4">
        <v>0</v>
      </c>
      <c r="X176" s="4" t="s">
        <v>917</v>
      </c>
      <c r="Y176" s="4" t="s">
        <v>918</v>
      </c>
    </row>
    <row r="177" s="4" customFormat="1" spans="1:25">
      <c r="A177" s="4" t="s">
        <v>919</v>
      </c>
      <c r="B177" s="4" t="s">
        <v>26</v>
      </c>
      <c r="C177" s="4" t="s">
        <v>27</v>
      </c>
      <c r="D177" s="4" t="s">
        <v>920</v>
      </c>
      <c r="E177" s="4" t="s">
        <v>921</v>
      </c>
      <c r="F177" s="6">
        <v>45059</v>
      </c>
      <c r="G177" s="6">
        <v>45060</v>
      </c>
      <c r="H177" s="4">
        <v>1</v>
      </c>
      <c r="I177" s="4">
        <v>1</v>
      </c>
      <c r="J177" s="4">
        <v>1</v>
      </c>
      <c r="K177" s="4" t="s">
        <v>30</v>
      </c>
      <c r="L177" s="4">
        <v>642</v>
      </c>
      <c r="M177" s="4">
        <v>642</v>
      </c>
      <c r="N177" s="4" t="s">
        <v>922</v>
      </c>
      <c r="O177" s="4" t="s">
        <v>32</v>
      </c>
      <c r="P177" s="4" t="s">
        <v>33</v>
      </c>
      <c r="Q177" s="4">
        <v>0</v>
      </c>
      <c r="R177" s="9">
        <v>45058</v>
      </c>
      <c r="S177" s="6">
        <v>45063</v>
      </c>
      <c r="T177" s="4" t="s">
        <v>34</v>
      </c>
      <c r="U177" s="4">
        <v>642</v>
      </c>
      <c r="V177" s="4">
        <v>0</v>
      </c>
      <c r="W177" s="4">
        <v>0</v>
      </c>
      <c r="X177" s="4" t="s">
        <v>923</v>
      </c>
      <c r="Y177" s="4" t="s">
        <v>42</v>
      </c>
    </row>
    <row r="178" s="4" customFormat="1" spans="1:25">
      <c r="A178" s="4" t="s">
        <v>924</v>
      </c>
      <c r="B178" s="4" t="s">
        <v>26</v>
      </c>
      <c r="C178" s="4" t="s">
        <v>27</v>
      </c>
      <c r="D178" s="4" t="s">
        <v>925</v>
      </c>
      <c r="E178" s="4" t="s">
        <v>881</v>
      </c>
      <c r="F178" s="6">
        <v>45059</v>
      </c>
      <c r="G178" s="6">
        <v>45060</v>
      </c>
      <c r="H178" s="4">
        <v>1</v>
      </c>
      <c r="I178" s="4">
        <v>1</v>
      </c>
      <c r="J178" s="4">
        <v>1</v>
      </c>
      <c r="K178" s="4" t="s">
        <v>30</v>
      </c>
      <c r="L178" s="4">
        <v>379</v>
      </c>
      <c r="M178" s="4">
        <v>379</v>
      </c>
      <c r="N178" s="4" t="s">
        <v>926</v>
      </c>
      <c r="O178" s="4" t="s">
        <v>32</v>
      </c>
      <c r="P178" s="4" t="s">
        <v>33</v>
      </c>
      <c r="Q178" s="4">
        <v>0</v>
      </c>
      <c r="R178" s="9">
        <v>45058</v>
      </c>
      <c r="S178" s="6">
        <v>45063</v>
      </c>
      <c r="T178" s="4" t="s">
        <v>34</v>
      </c>
      <c r="U178" s="4">
        <v>379</v>
      </c>
      <c r="V178" s="4">
        <v>0</v>
      </c>
      <c r="W178" s="4">
        <v>0</v>
      </c>
      <c r="X178" s="4" t="s">
        <v>927</v>
      </c>
      <c r="Y178" s="4" t="s">
        <v>42</v>
      </c>
    </row>
    <row r="179" s="4" customFormat="1" spans="1:25">
      <c r="A179" s="4" t="s">
        <v>928</v>
      </c>
      <c r="B179" s="4" t="s">
        <v>26</v>
      </c>
      <c r="C179" s="4" t="s">
        <v>27</v>
      </c>
      <c r="D179" s="4" t="s">
        <v>929</v>
      </c>
      <c r="E179" s="4" t="s">
        <v>930</v>
      </c>
      <c r="F179" s="6">
        <v>45059</v>
      </c>
      <c r="G179" s="6">
        <v>45060</v>
      </c>
      <c r="H179" s="4">
        <v>1</v>
      </c>
      <c r="I179" s="4">
        <v>1</v>
      </c>
      <c r="J179" s="4">
        <v>1</v>
      </c>
      <c r="K179" s="4" t="s">
        <v>30</v>
      </c>
      <c r="L179" s="4">
        <v>166</v>
      </c>
      <c r="M179" s="4">
        <v>166</v>
      </c>
      <c r="N179" s="4" t="s">
        <v>931</v>
      </c>
      <c r="O179" s="4" t="s">
        <v>32</v>
      </c>
      <c r="P179" s="4" t="s">
        <v>33</v>
      </c>
      <c r="Q179" s="4">
        <v>0</v>
      </c>
      <c r="R179" s="9">
        <v>45058</v>
      </c>
      <c r="S179" s="6">
        <v>45063</v>
      </c>
      <c r="T179" s="4" t="s">
        <v>34</v>
      </c>
      <c r="U179" s="4">
        <v>166</v>
      </c>
      <c r="V179" s="4">
        <v>0</v>
      </c>
      <c r="W179" s="4">
        <v>0</v>
      </c>
      <c r="X179" s="4" t="s">
        <v>932</v>
      </c>
      <c r="Y179" s="4" t="s">
        <v>933</v>
      </c>
    </row>
    <row r="180" s="4" customFormat="1" spans="1:25">
      <c r="A180" s="4" t="s">
        <v>934</v>
      </c>
      <c r="B180" s="4" t="s">
        <v>26</v>
      </c>
      <c r="C180" s="4" t="s">
        <v>27</v>
      </c>
      <c r="D180" s="4" t="s">
        <v>935</v>
      </c>
      <c r="E180" s="4" t="s">
        <v>300</v>
      </c>
      <c r="F180" s="6">
        <v>45058</v>
      </c>
      <c r="G180" s="6">
        <v>45060</v>
      </c>
      <c r="H180" s="4">
        <v>2</v>
      </c>
      <c r="I180" s="4">
        <v>2</v>
      </c>
      <c r="J180" s="4">
        <v>4</v>
      </c>
      <c r="K180" s="4" t="s">
        <v>30</v>
      </c>
      <c r="L180" s="4">
        <v>1436</v>
      </c>
      <c r="M180" s="4">
        <v>1436</v>
      </c>
      <c r="N180" s="4" t="s">
        <v>936</v>
      </c>
      <c r="O180" s="4" t="s">
        <v>32</v>
      </c>
      <c r="P180" s="4" t="s">
        <v>33</v>
      </c>
      <c r="Q180" s="4">
        <v>0</v>
      </c>
      <c r="R180" s="9">
        <v>45058</v>
      </c>
      <c r="S180" s="6">
        <v>45063</v>
      </c>
      <c r="T180" s="4" t="s">
        <v>34</v>
      </c>
      <c r="U180" s="4">
        <v>1436</v>
      </c>
      <c r="V180" s="4">
        <v>0</v>
      </c>
      <c r="W180" s="4">
        <v>0</v>
      </c>
      <c r="X180" s="4" t="s">
        <v>937</v>
      </c>
      <c r="Y180" s="4" t="s">
        <v>42</v>
      </c>
    </row>
    <row r="181" s="4" customFormat="1" spans="1:25">
      <c r="A181" s="4" t="s">
        <v>938</v>
      </c>
      <c r="B181" s="4" t="s">
        <v>26</v>
      </c>
      <c r="C181" s="4" t="s">
        <v>27</v>
      </c>
      <c r="D181" s="4" t="s">
        <v>939</v>
      </c>
      <c r="E181" s="4" t="s">
        <v>940</v>
      </c>
      <c r="F181" s="6">
        <v>45058</v>
      </c>
      <c r="G181" s="6">
        <v>45060</v>
      </c>
      <c r="H181" s="4">
        <v>1</v>
      </c>
      <c r="I181" s="4">
        <v>2</v>
      </c>
      <c r="J181" s="4">
        <v>2</v>
      </c>
      <c r="K181" s="4" t="s">
        <v>30</v>
      </c>
      <c r="L181" s="4">
        <v>1602</v>
      </c>
      <c r="M181" s="4">
        <v>1602</v>
      </c>
      <c r="N181" s="4" t="s">
        <v>941</v>
      </c>
      <c r="O181" s="4" t="s">
        <v>32</v>
      </c>
      <c r="P181" s="4" t="s">
        <v>33</v>
      </c>
      <c r="Q181" s="4">
        <v>0</v>
      </c>
      <c r="R181" s="9">
        <v>45058</v>
      </c>
      <c r="S181" s="6">
        <v>45063</v>
      </c>
      <c r="T181" s="4" t="s">
        <v>34</v>
      </c>
      <c r="U181" s="4">
        <v>1602</v>
      </c>
      <c r="V181" s="4">
        <v>0</v>
      </c>
      <c r="W181" s="4">
        <v>0</v>
      </c>
      <c r="X181" s="4" t="s">
        <v>942</v>
      </c>
      <c r="Y181" s="4" t="s">
        <v>42</v>
      </c>
    </row>
    <row r="182" s="4" customFormat="1" spans="1:25">
      <c r="A182" s="4" t="s">
        <v>943</v>
      </c>
      <c r="B182" s="4" t="s">
        <v>26</v>
      </c>
      <c r="C182" s="4" t="s">
        <v>27</v>
      </c>
      <c r="D182" s="4" t="s">
        <v>944</v>
      </c>
      <c r="E182" s="4" t="s">
        <v>945</v>
      </c>
      <c r="F182" s="6">
        <v>45059</v>
      </c>
      <c r="G182" s="6">
        <v>45060</v>
      </c>
      <c r="H182" s="4">
        <v>3</v>
      </c>
      <c r="I182" s="4">
        <v>1</v>
      </c>
      <c r="J182" s="4">
        <v>3</v>
      </c>
      <c r="K182" s="4" t="s">
        <v>30</v>
      </c>
      <c r="L182" s="4">
        <v>2832</v>
      </c>
      <c r="M182" s="4">
        <v>2832</v>
      </c>
      <c r="N182" s="4" t="s">
        <v>946</v>
      </c>
      <c r="O182" s="4" t="s">
        <v>32</v>
      </c>
      <c r="P182" s="4" t="s">
        <v>33</v>
      </c>
      <c r="Q182" s="4">
        <v>0</v>
      </c>
      <c r="R182" s="9">
        <v>45058</v>
      </c>
      <c r="S182" s="6">
        <v>45063</v>
      </c>
      <c r="T182" s="4" t="s">
        <v>34</v>
      </c>
      <c r="U182" s="4">
        <v>2832</v>
      </c>
      <c r="V182" s="4">
        <v>0</v>
      </c>
      <c r="W182" s="4">
        <v>0</v>
      </c>
      <c r="X182" s="4" t="s">
        <v>947</v>
      </c>
      <c r="Y182" s="4" t="s">
        <v>948</v>
      </c>
    </row>
    <row r="183" s="4" customFormat="1" spans="1:25">
      <c r="A183" s="4" t="s">
        <v>949</v>
      </c>
      <c r="B183" s="4" t="s">
        <v>26</v>
      </c>
      <c r="C183" s="4" t="s">
        <v>27</v>
      </c>
      <c r="D183" s="4" t="s">
        <v>950</v>
      </c>
      <c r="E183" s="4" t="s">
        <v>951</v>
      </c>
      <c r="F183" s="6">
        <v>45059</v>
      </c>
      <c r="G183" s="6">
        <v>45060</v>
      </c>
      <c r="H183" s="4">
        <v>1</v>
      </c>
      <c r="I183" s="4">
        <v>1</v>
      </c>
      <c r="J183" s="4">
        <v>1</v>
      </c>
      <c r="K183" s="4" t="s">
        <v>30</v>
      </c>
      <c r="L183" s="4">
        <v>302</v>
      </c>
      <c r="M183" s="4">
        <v>302</v>
      </c>
      <c r="N183" s="4" t="s">
        <v>952</v>
      </c>
      <c r="O183" s="4" t="s">
        <v>32</v>
      </c>
      <c r="P183" s="4" t="s">
        <v>33</v>
      </c>
      <c r="Q183" s="4">
        <v>0</v>
      </c>
      <c r="R183" s="9">
        <v>45058</v>
      </c>
      <c r="S183" s="6">
        <v>45063</v>
      </c>
      <c r="T183" s="4" t="s">
        <v>34</v>
      </c>
      <c r="U183" s="4">
        <v>302</v>
      </c>
      <c r="V183" s="4">
        <v>0</v>
      </c>
      <c r="W183" s="4">
        <v>0</v>
      </c>
      <c r="X183" s="4" t="s">
        <v>953</v>
      </c>
      <c r="Y183" s="4" t="s">
        <v>42</v>
      </c>
    </row>
    <row r="184" s="4" customFormat="1" spans="1:25">
      <c r="A184" s="4" t="s">
        <v>954</v>
      </c>
      <c r="B184" s="4" t="s">
        <v>26</v>
      </c>
      <c r="C184" s="4" t="s">
        <v>27</v>
      </c>
      <c r="D184" s="4" t="s">
        <v>955</v>
      </c>
      <c r="E184" s="4" t="s">
        <v>956</v>
      </c>
      <c r="F184" s="6">
        <v>45058</v>
      </c>
      <c r="G184" s="6">
        <v>45060</v>
      </c>
      <c r="H184" s="4">
        <v>1</v>
      </c>
      <c r="I184" s="4">
        <v>2</v>
      </c>
      <c r="J184" s="4">
        <v>2</v>
      </c>
      <c r="K184" s="4" t="s">
        <v>30</v>
      </c>
      <c r="L184" s="4">
        <v>1982</v>
      </c>
      <c r="M184" s="4">
        <v>1982</v>
      </c>
      <c r="N184" s="4" t="s">
        <v>957</v>
      </c>
      <c r="O184" s="4" t="s">
        <v>32</v>
      </c>
      <c r="P184" s="4" t="s">
        <v>33</v>
      </c>
      <c r="Q184" s="4">
        <v>0</v>
      </c>
      <c r="R184" s="9">
        <v>45058</v>
      </c>
      <c r="S184" s="6">
        <v>45063</v>
      </c>
      <c r="T184" s="4" t="s">
        <v>34</v>
      </c>
      <c r="U184" s="4">
        <v>1982</v>
      </c>
      <c r="V184" s="4">
        <v>0</v>
      </c>
      <c r="W184" s="4">
        <v>0</v>
      </c>
      <c r="X184" s="4" t="s">
        <v>958</v>
      </c>
      <c r="Y184" s="4" t="s">
        <v>959</v>
      </c>
    </row>
    <row r="185" s="4" customFormat="1" spans="1:25">
      <c r="A185" s="4" t="s">
        <v>960</v>
      </c>
      <c r="B185" s="4" t="s">
        <v>26</v>
      </c>
      <c r="C185" s="4" t="s">
        <v>27</v>
      </c>
      <c r="D185" s="4" t="s">
        <v>961</v>
      </c>
      <c r="E185" s="4" t="s">
        <v>962</v>
      </c>
      <c r="F185" s="6">
        <v>45058</v>
      </c>
      <c r="G185" s="6">
        <v>45060</v>
      </c>
      <c r="H185" s="4">
        <v>1</v>
      </c>
      <c r="I185" s="4">
        <v>2</v>
      </c>
      <c r="J185" s="4">
        <v>2</v>
      </c>
      <c r="K185" s="4" t="s">
        <v>30</v>
      </c>
      <c r="L185" s="4">
        <v>1044</v>
      </c>
      <c r="M185" s="4">
        <v>1044</v>
      </c>
      <c r="N185" s="4" t="s">
        <v>963</v>
      </c>
      <c r="O185" s="4" t="s">
        <v>32</v>
      </c>
      <c r="P185" s="4" t="s">
        <v>33</v>
      </c>
      <c r="Q185" s="4">
        <v>0</v>
      </c>
      <c r="R185" s="9">
        <v>45058</v>
      </c>
      <c r="S185" s="6">
        <v>45063</v>
      </c>
      <c r="T185" s="4" t="s">
        <v>34</v>
      </c>
      <c r="U185" s="4">
        <v>1044</v>
      </c>
      <c r="V185" s="4">
        <v>0</v>
      </c>
      <c r="W185" s="4">
        <v>0</v>
      </c>
      <c r="X185" s="4" t="s">
        <v>964</v>
      </c>
      <c r="Y185" s="4" t="s">
        <v>965</v>
      </c>
    </row>
    <row r="186" s="4" customFormat="1" spans="1:25">
      <c r="A186" s="4" t="s">
        <v>966</v>
      </c>
      <c r="B186" s="4" t="s">
        <v>26</v>
      </c>
      <c r="C186" s="4" t="s">
        <v>27</v>
      </c>
      <c r="D186" s="4" t="s">
        <v>967</v>
      </c>
      <c r="E186" s="4" t="s">
        <v>968</v>
      </c>
      <c r="F186" s="6">
        <v>45059</v>
      </c>
      <c r="G186" s="6">
        <v>45060</v>
      </c>
      <c r="H186" s="4">
        <v>1</v>
      </c>
      <c r="I186" s="4">
        <v>1</v>
      </c>
      <c r="J186" s="4">
        <v>1</v>
      </c>
      <c r="K186" s="4" t="s">
        <v>30</v>
      </c>
      <c r="L186" s="4">
        <v>837</v>
      </c>
      <c r="M186" s="4">
        <v>837</v>
      </c>
      <c r="N186" s="4" t="s">
        <v>969</v>
      </c>
      <c r="O186" s="4" t="s">
        <v>32</v>
      </c>
      <c r="P186" s="4" t="s">
        <v>33</v>
      </c>
      <c r="Q186" s="4">
        <v>0</v>
      </c>
      <c r="R186" s="9">
        <v>45058</v>
      </c>
      <c r="S186" s="6">
        <v>45063</v>
      </c>
      <c r="T186" s="4" t="s">
        <v>34</v>
      </c>
      <c r="U186" s="4">
        <v>837</v>
      </c>
      <c r="V186" s="4">
        <v>0</v>
      </c>
      <c r="W186" s="4">
        <v>0</v>
      </c>
      <c r="X186" s="4" t="s">
        <v>970</v>
      </c>
      <c r="Y186" s="4" t="s">
        <v>971</v>
      </c>
    </row>
    <row r="187" s="4" customFormat="1" spans="1:25">
      <c r="A187" s="4" t="s">
        <v>972</v>
      </c>
      <c r="B187" s="4" t="s">
        <v>26</v>
      </c>
      <c r="C187" s="4" t="s">
        <v>27</v>
      </c>
      <c r="D187" s="4" t="s">
        <v>973</v>
      </c>
      <c r="E187" s="4" t="s">
        <v>387</v>
      </c>
      <c r="F187" s="6">
        <v>45058</v>
      </c>
      <c r="G187" s="6">
        <v>45060</v>
      </c>
      <c r="H187" s="4">
        <v>1</v>
      </c>
      <c r="I187" s="4">
        <v>2</v>
      </c>
      <c r="J187" s="4">
        <v>2</v>
      </c>
      <c r="K187" s="4" t="s">
        <v>30</v>
      </c>
      <c r="L187" s="4">
        <v>424</v>
      </c>
      <c r="M187" s="4">
        <v>424</v>
      </c>
      <c r="N187" s="4" t="s">
        <v>974</v>
      </c>
      <c r="O187" s="4" t="s">
        <v>32</v>
      </c>
      <c r="P187" s="4" t="s">
        <v>33</v>
      </c>
      <c r="Q187" s="4">
        <v>0</v>
      </c>
      <c r="R187" s="9">
        <v>45058</v>
      </c>
      <c r="S187" s="6">
        <v>45063</v>
      </c>
      <c r="T187" s="4" t="s">
        <v>34</v>
      </c>
      <c r="U187" s="4">
        <v>424</v>
      </c>
      <c r="V187" s="4">
        <v>0</v>
      </c>
      <c r="W187" s="4">
        <v>0</v>
      </c>
      <c r="X187" s="4" t="s">
        <v>975</v>
      </c>
      <c r="Y187" s="4" t="s">
        <v>976</v>
      </c>
    </row>
    <row r="188" s="4" customFormat="1" spans="1:25">
      <c r="A188" s="4" t="s">
        <v>977</v>
      </c>
      <c r="B188" s="4" t="s">
        <v>26</v>
      </c>
      <c r="C188" s="4" t="s">
        <v>27</v>
      </c>
      <c r="D188" s="4" t="s">
        <v>978</v>
      </c>
      <c r="E188" s="4" t="s">
        <v>979</v>
      </c>
      <c r="F188" s="6">
        <v>45059</v>
      </c>
      <c r="G188" s="6">
        <v>45060</v>
      </c>
      <c r="H188" s="4">
        <v>1</v>
      </c>
      <c r="I188" s="4">
        <v>1</v>
      </c>
      <c r="J188" s="4">
        <v>1</v>
      </c>
      <c r="K188" s="4" t="s">
        <v>30</v>
      </c>
      <c r="L188" s="4">
        <v>174</v>
      </c>
      <c r="M188" s="4">
        <v>174</v>
      </c>
      <c r="N188" s="4" t="s">
        <v>980</v>
      </c>
      <c r="O188" s="4" t="s">
        <v>32</v>
      </c>
      <c r="P188" s="4" t="s">
        <v>33</v>
      </c>
      <c r="Q188" s="4">
        <v>0</v>
      </c>
      <c r="R188" s="9">
        <v>45058</v>
      </c>
      <c r="S188" s="6">
        <v>45063</v>
      </c>
      <c r="T188" s="4" t="s">
        <v>34</v>
      </c>
      <c r="U188" s="4">
        <v>174</v>
      </c>
      <c r="V188" s="4">
        <v>0</v>
      </c>
      <c r="W188" s="4">
        <v>0</v>
      </c>
      <c r="X188" s="4" t="s">
        <v>981</v>
      </c>
      <c r="Y188" s="4" t="s">
        <v>982</v>
      </c>
    </row>
    <row r="189" s="4" customFormat="1" spans="1:25">
      <c r="A189" s="4" t="s">
        <v>983</v>
      </c>
      <c r="B189" s="4" t="s">
        <v>26</v>
      </c>
      <c r="C189" s="4" t="s">
        <v>27</v>
      </c>
      <c r="D189" s="4" t="s">
        <v>984</v>
      </c>
      <c r="E189" s="4" t="s">
        <v>985</v>
      </c>
      <c r="F189" s="6">
        <v>45058</v>
      </c>
      <c r="G189" s="6">
        <v>45060</v>
      </c>
      <c r="H189" s="4">
        <v>1</v>
      </c>
      <c r="I189" s="4">
        <v>2</v>
      </c>
      <c r="J189" s="4">
        <v>2</v>
      </c>
      <c r="K189" s="4" t="s">
        <v>30</v>
      </c>
      <c r="L189" s="4">
        <v>4044</v>
      </c>
      <c r="M189" s="4">
        <v>4044</v>
      </c>
      <c r="N189" s="4" t="s">
        <v>986</v>
      </c>
      <c r="O189" s="4" t="s">
        <v>32</v>
      </c>
      <c r="P189" s="4" t="s">
        <v>33</v>
      </c>
      <c r="Q189" s="4">
        <v>0</v>
      </c>
      <c r="R189" s="9">
        <v>45058</v>
      </c>
      <c r="S189" s="6">
        <v>45063</v>
      </c>
      <c r="T189" s="4" t="s">
        <v>34</v>
      </c>
      <c r="U189" s="4">
        <v>4044</v>
      </c>
      <c r="V189" s="4">
        <v>0</v>
      </c>
      <c r="W189" s="4">
        <v>0</v>
      </c>
      <c r="X189" s="4" t="s">
        <v>987</v>
      </c>
      <c r="Y189" s="4" t="s">
        <v>988</v>
      </c>
    </row>
    <row r="190" s="4" customFormat="1" spans="1:25">
      <c r="A190" s="4" t="s">
        <v>989</v>
      </c>
      <c r="B190" s="4" t="s">
        <v>26</v>
      </c>
      <c r="C190" s="4" t="s">
        <v>27</v>
      </c>
      <c r="D190" s="4" t="s">
        <v>990</v>
      </c>
      <c r="E190" s="4" t="s">
        <v>991</v>
      </c>
      <c r="F190" s="6">
        <v>45058</v>
      </c>
      <c r="G190" s="6">
        <v>45060</v>
      </c>
      <c r="H190" s="4">
        <v>1</v>
      </c>
      <c r="I190" s="4">
        <v>2</v>
      </c>
      <c r="J190" s="4">
        <v>2</v>
      </c>
      <c r="K190" s="4" t="s">
        <v>30</v>
      </c>
      <c r="L190" s="4">
        <v>1778</v>
      </c>
      <c r="M190" s="4">
        <v>1778</v>
      </c>
      <c r="N190" s="4" t="s">
        <v>992</v>
      </c>
      <c r="O190" s="4" t="s">
        <v>32</v>
      </c>
      <c r="P190" s="4" t="s">
        <v>33</v>
      </c>
      <c r="Q190" s="4">
        <v>0</v>
      </c>
      <c r="R190" s="9">
        <v>45058</v>
      </c>
      <c r="S190" s="6">
        <v>45063</v>
      </c>
      <c r="T190" s="4" t="s">
        <v>34</v>
      </c>
      <c r="U190" s="4">
        <v>1778</v>
      </c>
      <c r="V190" s="4">
        <v>0</v>
      </c>
      <c r="W190" s="4">
        <v>0</v>
      </c>
      <c r="X190" s="4" t="s">
        <v>993</v>
      </c>
      <c r="Y190" s="4" t="s">
        <v>994</v>
      </c>
    </row>
    <row r="191" s="4" customFormat="1" spans="1:25">
      <c r="A191" s="4" t="s">
        <v>995</v>
      </c>
      <c r="B191" s="4" t="s">
        <v>26</v>
      </c>
      <c r="C191" s="4" t="s">
        <v>27</v>
      </c>
      <c r="D191" s="4" t="s">
        <v>996</v>
      </c>
      <c r="E191" s="4" t="s">
        <v>997</v>
      </c>
      <c r="F191" s="6">
        <v>45058</v>
      </c>
      <c r="G191" s="6">
        <v>45060</v>
      </c>
      <c r="H191" s="4">
        <v>1</v>
      </c>
      <c r="I191" s="4">
        <v>2</v>
      </c>
      <c r="J191" s="4">
        <v>2</v>
      </c>
      <c r="K191" s="4" t="s">
        <v>30</v>
      </c>
      <c r="L191" s="4">
        <v>1254</v>
      </c>
      <c r="M191" s="4">
        <v>1254</v>
      </c>
      <c r="N191" s="4" t="s">
        <v>998</v>
      </c>
      <c r="O191" s="4" t="s">
        <v>32</v>
      </c>
      <c r="P191" s="4" t="s">
        <v>33</v>
      </c>
      <c r="Q191" s="4">
        <v>0</v>
      </c>
      <c r="R191" s="9">
        <v>45058</v>
      </c>
      <c r="S191" s="6">
        <v>45063</v>
      </c>
      <c r="T191" s="4" t="s">
        <v>34</v>
      </c>
      <c r="U191" s="4">
        <v>1254</v>
      </c>
      <c r="V191" s="4">
        <v>0</v>
      </c>
      <c r="W191" s="4">
        <v>0</v>
      </c>
      <c r="X191" s="4" t="s">
        <v>999</v>
      </c>
      <c r="Y191" s="4" t="s">
        <v>42</v>
      </c>
    </row>
    <row r="192" s="4" customFormat="1" spans="1:25">
      <c r="A192" s="4" t="s">
        <v>1000</v>
      </c>
      <c r="B192" s="4" t="s">
        <v>26</v>
      </c>
      <c r="C192" s="4" t="s">
        <v>27</v>
      </c>
      <c r="D192" s="4" t="s">
        <v>1001</v>
      </c>
      <c r="E192" s="4" t="s">
        <v>1002</v>
      </c>
      <c r="F192" s="6">
        <v>45058</v>
      </c>
      <c r="G192" s="6">
        <v>45060</v>
      </c>
      <c r="H192" s="4">
        <v>1</v>
      </c>
      <c r="I192" s="4">
        <v>2</v>
      </c>
      <c r="J192" s="4">
        <v>2</v>
      </c>
      <c r="K192" s="4" t="s">
        <v>30</v>
      </c>
      <c r="L192" s="4">
        <v>1860</v>
      </c>
      <c r="M192" s="4">
        <v>1860</v>
      </c>
      <c r="N192" s="4" t="s">
        <v>1003</v>
      </c>
      <c r="O192" s="4" t="s">
        <v>32</v>
      </c>
      <c r="P192" s="4" t="s">
        <v>33</v>
      </c>
      <c r="Q192" s="4">
        <v>0</v>
      </c>
      <c r="R192" s="9">
        <v>45058</v>
      </c>
      <c r="S192" s="6">
        <v>45063</v>
      </c>
      <c r="T192" s="4" t="s">
        <v>34</v>
      </c>
      <c r="U192" s="4">
        <v>1860</v>
      </c>
      <c r="V192" s="4">
        <v>0</v>
      </c>
      <c r="W192" s="4">
        <v>0</v>
      </c>
      <c r="X192" s="4" t="s">
        <v>1004</v>
      </c>
      <c r="Y192" s="4" t="s">
        <v>1005</v>
      </c>
    </row>
    <row r="193" s="4" customFormat="1" spans="1:25">
      <c r="A193" s="4" t="s">
        <v>1006</v>
      </c>
      <c r="B193" s="4" t="s">
        <v>26</v>
      </c>
      <c r="C193" s="4" t="s">
        <v>27</v>
      </c>
      <c r="D193" s="4" t="s">
        <v>1007</v>
      </c>
      <c r="E193" s="4" t="s">
        <v>1008</v>
      </c>
      <c r="F193" s="6">
        <v>45058</v>
      </c>
      <c r="G193" s="6">
        <v>45060</v>
      </c>
      <c r="H193" s="4">
        <v>1</v>
      </c>
      <c r="I193" s="4">
        <v>2</v>
      </c>
      <c r="J193" s="4">
        <v>2</v>
      </c>
      <c r="K193" s="4" t="s">
        <v>30</v>
      </c>
      <c r="L193" s="4">
        <v>218</v>
      </c>
      <c r="M193" s="4">
        <v>218</v>
      </c>
      <c r="N193" s="4" t="s">
        <v>1009</v>
      </c>
      <c r="O193" s="4" t="s">
        <v>32</v>
      </c>
      <c r="P193" s="4" t="s">
        <v>33</v>
      </c>
      <c r="Q193" s="4">
        <v>0</v>
      </c>
      <c r="R193" s="9">
        <v>45058</v>
      </c>
      <c r="S193" s="6">
        <v>45063</v>
      </c>
      <c r="T193" s="4" t="s">
        <v>34</v>
      </c>
      <c r="U193" s="4">
        <v>218</v>
      </c>
      <c r="V193" s="4">
        <v>0</v>
      </c>
      <c r="W193" s="4">
        <v>0</v>
      </c>
      <c r="X193" s="4" t="s">
        <v>1010</v>
      </c>
      <c r="Y193" s="4" t="s">
        <v>42</v>
      </c>
    </row>
    <row r="194" s="4" customFormat="1" spans="1:25">
      <c r="A194" s="4" t="s">
        <v>1011</v>
      </c>
      <c r="B194" s="4" t="s">
        <v>26</v>
      </c>
      <c r="C194" s="4" t="s">
        <v>27</v>
      </c>
      <c r="D194" s="4" t="s">
        <v>1012</v>
      </c>
      <c r="E194" s="4" t="s">
        <v>1013</v>
      </c>
      <c r="F194" s="6">
        <v>45059</v>
      </c>
      <c r="G194" s="6">
        <v>45060</v>
      </c>
      <c r="H194" s="4">
        <v>1</v>
      </c>
      <c r="I194" s="4">
        <v>1</v>
      </c>
      <c r="J194" s="4">
        <v>1</v>
      </c>
      <c r="K194" s="4" t="s">
        <v>30</v>
      </c>
      <c r="L194" s="4">
        <v>328</v>
      </c>
      <c r="M194" s="4">
        <v>328</v>
      </c>
      <c r="N194" s="4" t="s">
        <v>1014</v>
      </c>
      <c r="O194" s="4" t="s">
        <v>32</v>
      </c>
      <c r="P194" s="4" t="s">
        <v>33</v>
      </c>
      <c r="Q194" s="4">
        <v>0</v>
      </c>
      <c r="R194" s="9">
        <v>45058</v>
      </c>
      <c r="S194" s="6">
        <v>45063</v>
      </c>
      <c r="T194" s="4" t="s">
        <v>34</v>
      </c>
      <c r="U194" s="4">
        <v>328</v>
      </c>
      <c r="V194" s="4">
        <v>0</v>
      </c>
      <c r="W194" s="4">
        <v>0</v>
      </c>
      <c r="X194" s="4" t="s">
        <v>1015</v>
      </c>
      <c r="Y194" s="4" t="s">
        <v>1016</v>
      </c>
    </row>
    <row r="195" s="4" customFormat="1" spans="1:25">
      <c r="A195" s="4" t="s">
        <v>1017</v>
      </c>
      <c r="B195" s="4" t="s">
        <v>26</v>
      </c>
      <c r="C195" s="4" t="s">
        <v>27</v>
      </c>
      <c r="D195" s="4" t="s">
        <v>1018</v>
      </c>
      <c r="E195" s="4" t="s">
        <v>737</v>
      </c>
      <c r="F195" s="6">
        <v>45059</v>
      </c>
      <c r="G195" s="6">
        <v>45060</v>
      </c>
      <c r="H195" s="4">
        <v>1</v>
      </c>
      <c r="I195" s="4">
        <v>1</v>
      </c>
      <c r="J195" s="4">
        <v>1</v>
      </c>
      <c r="K195" s="4" t="s">
        <v>30</v>
      </c>
      <c r="L195" s="4">
        <v>165</v>
      </c>
      <c r="M195" s="4">
        <v>165</v>
      </c>
      <c r="N195" s="4" t="s">
        <v>1019</v>
      </c>
      <c r="O195" s="4" t="s">
        <v>32</v>
      </c>
      <c r="P195" s="4" t="s">
        <v>33</v>
      </c>
      <c r="Q195" s="4">
        <v>0</v>
      </c>
      <c r="R195" s="9">
        <v>45058</v>
      </c>
      <c r="S195" s="6">
        <v>45063</v>
      </c>
      <c r="T195" s="4" t="s">
        <v>34</v>
      </c>
      <c r="U195" s="4">
        <v>165</v>
      </c>
      <c r="V195" s="4">
        <v>0</v>
      </c>
      <c r="W195" s="4">
        <v>0</v>
      </c>
      <c r="X195" s="4" t="s">
        <v>1020</v>
      </c>
      <c r="Y195" s="4" t="s">
        <v>1021</v>
      </c>
    </row>
    <row r="196" s="4" customFormat="1" spans="1:25">
      <c r="A196" s="4" t="s">
        <v>1022</v>
      </c>
      <c r="B196" s="4" t="s">
        <v>26</v>
      </c>
      <c r="C196" s="4" t="s">
        <v>27</v>
      </c>
      <c r="D196" s="4" t="s">
        <v>1023</v>
      </c>
      <c r="E196" s="4" t="s">
        <v>1024</v>
      </c>
      <c r="F196" s="6">
        <v>45058</v>
      </c>
      <c r="G196" s="6">
        <v>45060</v>
      </c>
      <c r="H196" s="4">
        <v>1</v>
      </c>
      <c r="I196" s="4">
        <v>2</v>
      </c>
      <c r="J196" s="4">
        <v>2</v>
      </c>
      <c r="K196" s="4" t="s">
        <v>30</v>
      </c>
      <c r="L196" s="4">
        <v>352</v>
      </c>
      <c r="M196" s="4">
        <v>352</v>
      </c>
      <c r="N196" s="4" t="s">
        <v>1025</v>
      </c>
      <c r="O196" s="4" t="s">
        <v>32</v>
      </c>
      <c r="P196" s="4" t="s">
        <v>33</v>
      </c>
      <c r="Q196" s="4">
        <v>0</v>
      </c>
      <c r="R196" s="9">
        <v>45058</v>
      </c>
      <c r="S196" s="6">
        <v>45063</v>
      </c>
      <c r="T196" s="4" t="s">
        <v>34</v>
      </c>
      <c r="U196" s="4">
        <v>352</v>
      </c>
      <c r="V196" s="4">
        <v>0</v>
      </c>
      <c r="W196" s="4">
        <v>0</v>
      </c>
      <c r="X196" s="4" t="s">
        <v>1026</v>
      </c>
      <c r="Y196" s="4" t="s">
        <v>1027</v>
      </c>
    </row>
    <row r="197" s="4" customFormat="1" spans="1:25">
      <c r="A197" s="4" t="s">
        <v>1028</v>
      </c>
      <c r="B197" s="4" t="s">
        <v>26</v>
      </c>
      <c r="C197" s="4" t="s">
        <v>27</v>
      </c>
      <c r="D197" s="4" t="s">
        <v>1029</v>
      </c>
      <c r="E197" s="4" t="s">
        <v>1030</v>
      </c>
      <c r="F197" s="6">
        <v>45058</v>
      </c>
      <c r="G197" s="6">
        <v>45060</v>
      </c>
      <c r="H197" s="4">
        <v>1</v>
      </c>
      <c r="I197" s="4">
        <v>2</v>
      </c>
      <c r="J197" s="4">
        <v>2</v>
      </c>
      <c r="K197" s="4" t="s">
        <v>30</v>
      </c>
      <c r="L197" s="4">
        <v>922</v>
      </c>
      <c r="M197" s="4">
        <v>922</v>
      </c>
      <c r="N197" s="4" t="s">
        <v>1031</v>
      </c>
      <c r="O197" s="4" t="s">
        <v>32</v>
      </c>
      <c r="P197" s="4" t="s">
        <v>33</v>
      </c>
      <c r="Q197" s="4">
        <v>0</v>
      </c>
      <c r="R197" s="9">
        <v>45058</v>
      </c>
      <c r="S197" s="6">
        <v>45063</v>
      </c>
      <c r="T197" s="4" t="s">
        <v>34</v>
      </c>
      <c r="U197" s="4">
        <v>922</v>
      </c>
      <c r="V197" s="4">
        <v>0</v>
      </c>
      <c r="W197" s="4">
        <v>0</v>
      </c>
      <c r="X197" s="4" t="s">
        <v>1032</v>
      </c>
      <c r="Y197" s="4" t="s">
        <v>1033</v>
      </c>
    </row>
    <row r="198" s="4" customFormat="1" spans="1:25">
      <c r="A198" s="4" t="s">
        <v>1034</v>
      </c>
      <c r="B198" s="4" t="s">
        <v>26</v>
      </c>
      <c r="C198" s="4" t="s">
        <v>27</v>
      </c>
      <c r="D198" s="4" t="s">
        <v>1035</v>
      </c>
      <c r="E198" s="4" t="s">
        <v>1036</v>
      </c>
      <c r="F198" s="6">
        <v>45059</v>
      </c>
      <c r="G198" s="6">
        <v>45060</v>
      </c>
      <c r="H198" s="4">
        <v>1</v>
      </c>
      <c r="I198" s="4">
        <v>1</v>
      </c>
      <c r="J198" s="4">
        <v>1</v>
      </c>
      <c r="K198" s="4" t="s">
        <v>30</v>
      </c>
      <c r="L198" s="4">
        <v>547</v>
      </c>
      <c r="M198" s="4">
        <v>547</v>
      </c>
      <c r="N198" s="4" t="s">
        <v>1037</v>
      </c>
      <c r="O198" s="4" t="s">
        <v>32</v>
      </c>
      <c r="P198" s="4" t="s">
        <v>33</v>
      </c>
      <c r="Q198" s="4">
        <v>0</v>
      </c>
      <c r="R198" s="9">
        <v>45058</v>
      </c>
      <c r="S198" s="6">
        <v>45063</v>
      </c>
      <c r="T198" s="4" t="s">
        <v>34</v>
      </c>
      <c r="U198" s="4">
        <v>547</v>
      </c>
      <c r="V198" s="4">
        <v>0</v>
      </c>
      <c r="W198" s="4">
        <v>0</v>
      </c>
      <c r="X198" s="4" t="s">
        <v>1038</v>
      </c>
      <c r="Y198" s="4" t="s">
        <v>1039</v>
      </c>
    </row>
    <row r="199" s="4" customFormat="1" spans="1:25">
      <c r="A199" s="4" t="s">
        <v>1040</v>
      </c>
      <c r="B199" s="4" t="s">
        <v>26</v>
      </c>
      <c r="C199" s="4" t="s">
        <v>27</v>
      </c>
      <c r="D199" s="4" t="s">
        <v>1041</v>
      </c>
      <c r="E199" s="4" t="s">
        <v>1042</v>
      </c>
      <c r="F199" s="6">
        <v>45059</v>
      </c>
      <c r="G199" s="6">
        <v>45060</v>
      </c>
      <c r="H199" s="4">
        <v>1</v>
      </c>
      <c r="I199" s="4">
        <v>1</v>
      </c>
      <c r="J199" s="4">
        <v>1</v>
      </c>
      <c r="K199" s="4" t="s">
        <v>30</v>
      </c>
      <c r="L199" s="4">
        <v>1111</v>
      </c>
      <c r="M199" s="4">
        <v>1111</v>
      </c>
      <c r="N199" s="4" t="s">
        <v>1043</v>
      </c>
      <c r="O199" s="4" t="s">
        <v>32</v>
      </c>
      <c r="P199" s="4" t="s">
        <v>33</v>
      </c>
      <c r="Q199" s="4">
        <v>0</v>
      </c>
      <c r="R199" s="9">
        <v>45058</v>
      </c>
      <c r="S199" s="6">
        <v>45063</v>
      </c>
      <c r="T199" s="4" t="s">
        <v>34</v>
      </c>
      <c r="U199" s="4">
        <v>1111</v>
      </c>
      <c r="V199" s="4">
        <v>0</v>
      </c>
      <c r="W199" s="4">
        <v>0</v>
      </c>
      <c r="X199" s="4" t="s">
        <v>1044</v>
      </c>
      <c r="Y199" s="4" t="s">
        <v>1045</v>
      </c>
    </row>
    <row r="200" s="4" customFormat="1" spans="1:25">
      <c r="A200" s="4" t="s">
        <v>1046</v>
      </c>
      <c r="B200" s="4" t="s">
        <v>26</v>
      </c>
      <c r="C200" s="4" t="s">
        <v>27</v>
      </c>
      <c r="D200" s="4" t="s">
        <v>1047</v>
      </c>
      <c r="E200" s="4" t="s">
        <v>602</v>
      </c>
      <c r="F200" s="6">
        <v>45059</v>
      </c>
      <c r="G200" s="6">
        <v>45060</v>
      </c>
      <c r="H200" s="4">
        <v>1</v>
      </c>
      <c r="I200" s="4">
        <v>1</v>
      </c>
      <c r="J200" s="4">
        <v>1</v>
      </c>
      <c r="K200" s="4" t="s">
        <v>30</v>
      </c>
      <c r="L200" s="4">
        <v>140</v>
      </c>
      <c r="M200" s="4">
        <v>140</v>
      </c>
      <c r="N200" s="4" t="s">
        <v>1048</v>
      </c>
      <c r="O200" s="4" t="s">
        <v>32</v>
      </c>
      <c r="P200" s="4" t="s">
        <v>33</v>
      </c>
      <c r="Q200" s="4">
        <v>0</v>
      </c>
      <c r="R200" s="9">
        <v>45058</v>
      </c>
      <c r="S200" s="6">
        <v>45063</v>
      </c>
      <c r="T200" s="4" t="s">
        <v>34</v>
      </c>
      <c r="U200" s="4">
        <v>140</v>
      </c>
      <c r="V200" s="4">
        <v>0</v>
      </c>
      <c r="W200" s="4">
        <v>0</v>
      </c>
      <c r="X200" s="4" t="s">
        <v>1049</v>
      </c>
      <c r="Y200" s="4" t="s">
        <v>1050</v>
      </c>
    </row>
    <row r="201" s="4" customFormat="1" spans="1:25">
      <c r="A201" s="4" t="s">
        <v>501</v>
      </c>
      <c r="B201" s="4" t="s">
        <v>26</v>
      </c>
      <c r="C201" s="4" t="s">
        <v>77</v>
      </c>
      <c r="D201" s="4" t="s">
        <v>502</v>
      </c>
      <c r="E201" s="4" t="s">
        <v>503</v>
      </c>
      <c r="F201" s="6">
        <v>45058</v>
      </c>
      <c r="G201" s="6">
        <v>45060</v>
      </c>
      <c r="H201" s="4">
        <v>1</v>
      </c>
      <c r="I201" s="4">
        <v>2</v>
      </c>
      <c r="J201" s="4">
        <v>2</v>
      </c>
      <c r="K201" s="4" t="s">
        <v>30</v>
      </c>
      <c r="L201" s="4">
        <v>-528</v>
      </c>
      <c r="M201" s="4">
        <v>-528</v>
      </c>
      <c r="N201" s="4" t="s">
        <v>504</v>
      </c>
      <c r="O201" s="4" t="s">
        <v>32</v>
      </c>
      <c r="P201" s="4" t="s">
        <v>33</v>
      </c>
      <c r="Q201" s="4">
        <v>0</v>
      </c>
      <c r="R201" s="9">
        <v>45052</v>
      </c>
      <c r="S201" s="6">
        <v>45063</v>
      </c>
      <c r="T201" s="4" t="s">
        <v>34</v>
      </c>
      <c r="U201" s="4">
        <v>-528</v>
      </c>
      <c r="V201" s="4">
        <v>0</v>
      </c>
      <c r="W201" s="4">
        <v>0</v>
      </c>
      <c r="X201" s="4" t="s">
        <v>505</v>
      </c>
      <c r="Y201" s="4" t="s">
        <v>506</v>
      </c>
    </row>
    <row r="202" s="4" customFormat="1" spans="1:25">
      <c r="A202" s="4" t="s">
        <v>1051</v>
      </c>
      <c r="B202" s="4" t="s">
        <v>26</v>
      </c>
      <c r="C202" s="4" t="s">
        <v>27</v>
      </c>
      <c r="D202" s="4" t="s">
        <v>1052</v>
      </c>
      <c r="E202" s="4" t="s">
        <v>1053</v>
      </c>
      <c r="F202" s="6">
        <v>45059</v>
      </c>
      <c r="G202" s="6">
        <v>45060</v>
      </c>
      <c r="H202" s="4">
        <v>1</v>
      </c>
      <c r="I202" s="4">
        <v>1</v>
      </c>
      <c r="J202" s="4">
        <v>1</v>
      </c>
      <c r="K202" s="4" t="s">
        <v>30</v>
      </c>
      <c r="L202" s="4">
        <v>461</v>
      </c>
      <c r="M202" s="4">
        <v>461</v>
      </c>
      <c r="N202" s="4" t="s">
        <v>1054</v>
      </c>
      <c r="O202" s="4" t="s">
        <v>32</v>
      </c>
      <c r="P202" s="4" t="s">
        <v>33</v>
      </c>
      <c r="Q202" s="4">
        <v>0</v>
      </c>
      <c r="R202" s="9">
        <v>45058</v>
      </c>
      <c r="S202" s="6">
        <v>45063</v>
      </c>
      <c r="T202" s="4" t="s">
        <v>34</v>
      </c>
      <c r="U202" s="4">
        <v>461</v>
      </c>
      <c r="V202" s="4">
        <v>0</v>
      </c>
      <c r="W202" s="4">
        <v>0</v>
      </c>
      <c r="X202" s="4" t="s">
        <v>1055</v>
      </c>
      <c r="Y202" s="4" t="s">
        <v>1056</v>
      </c>
    </row>
    <row r="203" s="4" customFormat="1" spans="1:26">
      <c r="A203" s="4" t="s">
        <v>1057</v>
      </c>
      <c r="B203" s="4" t="s">
        <v>26</v>
      </c>
      <c r="C203" s="4" t="s">
        <v>27</v>
      </c>
      <c r="D203" s="4" t="s">
        <v>1058</v>
      </c>
      <c r="E203" s="4" t="s">
        <v>1059</v>
      </c>
      <c r="F203" s="6">
        <v>45058</v>
      </c>
      <c r="G203" s="6">
        <v>45060</v>
      </c>
      <c r="H203" s="4">
        <v>2</v>
      </c>
      <c r="I203" s="4">
        <v>2</v>
      </c>
      <c r="J203" s="4">
        <v>4</v>
      </c>
      <c r="K203" s="4" t="s">
        <v>30</v>
      </c>
      <c r="L203" s="4">
        <v>6290</v>
      </c>
      <c r="M203" s="4">
        <v>6290</v>
      </c>
      <c r="N203" s="4" t="s">
        <v>1060</v>
      </c>
      <c r="O203" s="4" t="s">
        <v>32</v>
      </c>
      <c r="P203" s="4" t="s">
        <v>33</v>
      </c>
      <c r="Q203" s="4">
        <v>0</v>
      </c>
      <c r="R203" s="9">
        <v>45058</v>
      </c>
      <c r="S203" s="6">
        <v>45063</v>
      </c>
      <c r="T203" s="4" t="s">
        <v>34</v>
      </c>
      <c r="U203" s="4">
        <v>6290</v>
      </c>
      <c r="V203" s="4">
        <v>0</v>
      </c>
      <c r="W203" s="4">
        <v>0</v>
      </c>
      <c r="X203" s="4" t="s">
        <v>1061</v>
      </c>
      <c r="Y203" s="4">
        <v>-7639358</v>
      </c>
      <c r="Z203" s="4" t="s">
        <v>1062</v>
      </c>
    </row>
    <row r="204" s="4" customFormat="1" spans="1:25">
      <c r="A204" s="4" t="s">
        <v>1063</v>
      </c>
      <c r="B204" s="4" t="s">
        <v>26</v>
      </c>
      <c r="C204" s="4" t="s">
        <v>27</v>
      </c>
      <c r="D204" s="4" t="s">
        <v>1064</v>
      </c>
      <c r="E204" s="4" t="s">
        <v>1065</v>
      </c>
      <c r="F204" s="6">
        <v>45059</v>
      </c>
      <c r="G204" s="6">
        <v>45060</v>
      </c>
      <c r="H204" s="4">
        <v>1</v>
      </c>
      <c r="I204" s="4">
        <v>1</v>
      </c>
      <c r="J204" s="4">
        <v>1</v>
      </c>
      <c r="K204" s="4" t="s">
        <v>30</v>
      </c>
      <c r="L204" s="4">
        <v>1099</v>
      </c>
      <c r="M204" s="4">
        <v>1099</v>
      </c>
      <c r="N204" s="4" t="s">
        <v>1066</v>
      </c>
      <c r="O204" s="4" t="s">
        <v>32</v>
      </c>
      <c r="P204" s="4" t="s">
        <v>33</v>
      </c>
      <c r="Q204" s="4">
        <v>0</v>
      </c>
      <c r="R204" s="9">
        <v>45058</v>
      </c>
      <c r="S204" s="6">
        <v>45063</v>
      </c>
      <c r="T204" s="4" t="s">
        <v>34</v>
      </c>
      <c r="U204" s="4">
        <v>1099</v>
      </c>
      <c r="V204" s="4">
        <v>0</v>
      </c>
      <c r="W204" s="4">
        <v>0</v>
      </c>
      <c r="X204" s="4" t="s">
        <v>1067</v>
      </c>
      <c r="Y204" s="4" t="s">
        <v>1068</v>
      </c>
    </row>
    <row r="205" s="4" customFormat="1" spans="1:25">
      <c r="A205" s="4" t="s">
        <v>1069</v>
      </c>
      <c r="B205" s="4" t="s">
        <v>26</v>
      </c>
      <c r="C205" s="4" t="s">
        <v>27</v>
      </c>
      <c r="D205" s="4" t="s">
        <v>1070</v>
      </c>
      <c r="E205" s="4" t="s">
        <v>602</v>
      </c>
      <c r="F205" s="6">
        <v>45059</v>
      </c>
      <c r="G205" s="6">
        <v>45060</v>
      </c>
      <c r="H205" s="4">
        <v>1</v>
      </c>
      <c r="I205" s="4">
        <v>1</v>
      </c>
      <c r="J205" s="4">
        <v>1</v>
      </c>
      <c r="K205" s="4" t="s">
        <v>30</v>
      </c>
      <c r="L205" s="4">
        <v>186</v>
      </c>
      <c r="M205" s="4">
        <v>186</v>
      </c>
      <c r="N205" s="4" t="s">
        <v>1071</v>
      </c>
      <c r="O205" s="4" t="s">
        <v>32</v>
      </c>
      <c r="P205" s="4" t="s">
        <v>33</v>
      </c>
      <c r="Q205" s="4">
        <v>0</v>
      </c>
      <c r="R205" s="9">
        <v>45058</v>
      </c>
      <c r="S205" s="6">
        <v>45063</v>
      </c>
      <c r="T205" s="4" t="s">
        <v>34</v>
      </c>
      <c r="U205" s="4">
        <v>186</v>
      </c>
      <c r="V205" s="4">
        <v>0</v>
      </c>
      <c r="W205" s="4">
        <v>0</v>
      </c>
      <c r="X205" s="4" t="s">
        <v>1072</v>
      </c>
      <c r="Y205" s="4" t="s">
        <v>1073</v>
      </c>
    </row>
    <row r="206" s="4" customFormat="1" spans="1:25">
      <c r="A206" s="4" t="s">
        <v>1074</v>
      </c>
      <c r="B206" s="4" t="s">
        <v>26</v>
      </c>
      <c r="C206" s="4" t="s">
        <v>27</v>
      </c>
      <c r="D206" s="4" t="s">
        <v>1075</v>
      </c>
      <c r="E206" s="4" t="s">
        <v>1076</v>
      </c>
      <c r="F206" s="6">
        <v>45059</v>
      </c>
      <c r="G206" s="6">
        <v>45060</v>
      </c>
      <c r="H206" s="4">
        <v>1</v>
      </c>
      <c r="I206" s="4">
        <v>1</v>
      </c>
      <c r="J206" s="4">
        <v>1</v>
      </c>
      <c r="K206" s="4" t="s">
        <v>30</v>
      </c>
      <c r="L206" s="4">
        <v>419</v>
      </c>
      <c r="M206" s="4">
        <v>419</v>
      </c>
      <c r="N206" s="4" t="s">
        <v>1077</v>
      </c>
      <c r="O206" s="4" t="s">
        <v>32</v>
      </c>
      <c r="P206" s="4" t="s">
        <v>33</v>
      </c>
      <c r="Q206" s="4">
        <v>0</v>
      </c>
      <c r="R206" s="9">
        <v>45058</v>
      </c>
      <c r="S206" s="6">
        <v>45063</v>
      </c>
      <c r="T206" s="4" t="s">
        <v>34</v>
      </c>
      <c r="U206" s="4">
        <v>419</v>
      </c>
      <c r="V206" s="4">
        <v>0</v>
      </c>
      <c r="W206" s="4">
        <v>0</v>
      </c>
      <c r="X206" s="4" t="s">
        <v>1078</v>
      </c>
      <c r="Y206" s="4" t="s">
        <v>1079</v>
      </c>
    </row>
    <row r="207" s="4" customFormat="1" spans="1:25">
      <c r="A207" s="4" t="s">
        <v>1080</v>
      </c>
      <c r="B207" s="4" t="s">
        <v>26</v>
      </c>
      <c r="C207" s="4" t="s">
        <v>27</v>
      </c>
      <c r="D207" s="4" t="s">
        <v>925</v>
      </c>
      <c r="E207" s="4" t="s">
        <v>602</v>
      </c>
      <c r="F207" s="6">
        <v>45059</v>
      </c>
      <c r="G207" s="6">
        <v>45060</v>
      </c>
      <c r="H207" s="4">
        <v>2</v>
      </c>
      <c r="I207" s="4">
        <v>1</v>
      </c>
      <c r="J207" s="4">
        <v>2</v>
      </c>
      <c r="K207" s="4" t="s">
        <v>30</v>
      </c>
      <c r="L207" s="4">
        <v>784</v>
      </c>
      <c r="M207" s="4">
        <v>784</v>
      </c>
      <c r="N207" s="4" t="s">
        <v>1081</v>
      </c>
      <c r="O207" s="4" t="s">
        <v>32</v>
      </c>
      <c r="P207" s="4" t="s">
        <v>33</v>
      </c>
      <c r="Q207" s="4">
        <v>0</v>
      </c>
      <c r="R207" s="9">
        <v>45058</v>
      </c>
      <c r="S207" s="6">
        <v>45063</v>
      </c>
      <c r="T207" s="4" t="s">
        <v>34</v>
      </c>
      <c r="U207" s="4">
        <v>784</v>
      </c>
      <c r="V207" s="4">
        <v>0</v>
      </c>
      <c r="W207" s="4">
        <v>0</v>
      </c>
      <c r="X207" s="4" t="s">
        <v>1082</v>
      </c>
      <c r="Y207" s="4" t="s">
        <v>1083</v>
      </c>
    </row>
    <row r="208" s="4" customFormat="1" spans="1:25">
      <c r="A208" s="4" t="s">
        <v>1084</v>
      </c>
      <c r="B208" s="4" t="s">
        <v>26</v>
      </c>
      <c r="C208" s="4" t="s">
        <v>27</v>
      </c>
      <c r="D208" s="4" t="s">
        <v>1085</v>
      </c>
      <c r="E208" s="4" t="s">
        <v>1086</v>
      </c>
      <c r="F208" s="6">
        <v>45059</v>
      </c>
      <c r="G208" s="6">
        <v>45060</v>
      </c>
      <c r="H208" s="4">
        <v>1</v>
      </c>
      <c r="I208" s="4">
        <v>1</v>
      </c>
      <c r="J208" s="4">
        <v>1</v>
      </c>
      <c r="K208" s="4" t="s">
        <v>30</v>
      </c>
      <c r="L208" s="4">
        <v>520</v>
      </c>
      <c r="M208" s="4">
        <v>520</v>
      </c>
      <c r="N208" s="4" t="s">
        <v>1087</v>
      </c>
      <c r="O208" s="4" t="s">
        <v>32</v>
      </c>
      <c r="P208" s="4" t="s">
        <v>33</v>
      </c>
      <c r="Q208" s="4">
        <v>0</v>
      </c>
      <c r="R208" s="9">
        <v>45058</v>
      </c>
      <c r="S208" s="6">
        <v>45063</v>
      </c>
      <c r="T208" s="4" t="s">
        <v>34</v>
      </c>
      <c r="U208" s="4">
        <v>520</v>
      </c>
      <c r="V208" s="4">
        <v>0</v>
      </c>
      <c r="W208" s="4">
        <v>0</v>
      </c>
      <c r="X208" s="4" t="s">
        <v>1088</v>
      </c>
      <c r="Y208" s="4" t="s">
        <v>42</v>
      </c>
    </row>
    <row r="209" s="4" customFormat="1" spans="1:25">
      <c r="A209" s="4" t="s">
        <v>1089</v>
      </c>
      <c r="B209" s="4" t="s">
        <v>26</v>
      </c>
      <c r="C209" s="4" t="s">
        <v>27</v>
      </c>
      <c r="D209" s="4" t="s">
        <v>1090</v>
      </c>
      <c r="E209" s="4" t="s">
        <v>1091</v>
      </c>
      <c r="F209" s="6">
        <v>45059</v>
      </c>
      <c r="G209" s="6">
        <v>45060</v>
      </c>
      <c r="H209" s="4">
        <v>1</v>
      </c>
      <c r="I209" s="4">
        <v>1</v>
      </c>
      <c r="J209" s="4">
        <v>1</v>
      </c>
      <c r="K209" s="4" t="s">
        <v>30</v>
      </c>
      <c r="L209" s="4">
        <v>260</v>
      </c>
      <c r="M209" s="4">
        <v>260</v>
      </c>
      <c r="N209" s="4" t="s">
        <v>1092</v>
      </c>
      <c r="O209" s="4" t="s">
        <v>32</v>
      </c>
      <c r="P209" s="4" t="s">
        <v>33</v>
      </c>
      <c r="Q209" s="4">
        <v>0</v>
      </c>
      <c r="R209" s="9">
        <v>45058</v>
      </c>
      <c r="S209" s="6">
        <v>45063</v>
      </c>
      <c r="T209" s="4" t="s">
        <v>34</v>
      </c>
      <c r="U209" s="4">
        <v>260</v>
      </c>
      <c r="V209" s="4">
        <v>0</v>
      </c>
      <c r="W209" s="4">
        <v>0</v>
      </c>
      <c r="X209" s="4" t="s">
        <v>1093</v>
      </c>
      <c r="Y209" s="4" t="s">
        <v>1094</v>
      </c>
    </row>
    <row r="210" s="4" customFormat="1" spans="1:25">
      <c r="A210" s="4" t="s">
        <v>1095</v>
      </c>
      <c r="B210" s="4" t="s">
        <v>26</v>
      </c>
      <c r="C210" s="4" t="s">
        <v>27</v>
      </c>
      <c r="D210" s="4" t="s">
        <v>1096</v>
      </c>
      <c r="E210" s="4" t="s">
        <v>330</v>
      </c>
      <c r="F210" s="6">
        <v>45059</v>
      </c>
      <c r="G210" s="6">
        <v>45060</v>
      </c>
      <c r="H210" s="4">
        <v>1</v>
      </c>
      <c r="I210" s="4">
        <v>1</v>
      </c>
      <c r="J210" s="4">
        <v>1</v>
      </c>
      <c r="K210" s="4" t="s">
        <v>30</v>
      </c>
      <c r="L210" s="4">
        <v>278</v>
      </c>
      <c r="M210" s="4">
        <v>278</v>
      </c>
      <c r="N210" s="4" t="s">
        <v>1097</v>
      </c>
      <c r="O210" s="4" t="s">
        <v>32</v>
      </c>
      <c r="P210" s="4" t="s">
        <v>33</v>
      </c>
      <c r="Q210" s="4">
        <v>0</v>
      </c>
      <c r="R210" s="9">
        <v>45058</v>
      </c>
      <c r="S210" s="6">
        <v>45063</v>
      </c>
      <c r="T210" s="4" t="s">
        <v>34</v>
      </c>
      <c r="U210" s="4">
        <v>278</v>
      </c>
      <c r="V210" s="4">
        <v>0</v>
      </c>
      <c r="W210" s="4">
        <v>0</v>
      </c>
      <c r="X210" s="4" t="s">
        <v>1098</v>
      </c>
      <c r="Y210" s="4" t="s">
        <v>42</v>
      </c>
    </row>
    <row r="211" s="4" customFormat="1" spans="1:25">
      <c r="A211" s="4" t="s">
        <v>1099</v>
      </c>
      <c r="B211" s="4" t="s">
        <v>26</v>
      </c>
      <c r="C211" s="4" t="s">
        <v>27</v>
      </c>
      <c r="D211" s="4" t="s">
        <v>892</v>
      </c>
      <c r="E211" s="4" t="s">
        <v>179</v>
      </c>
      <c r="F211" s="6">
        <v>45058</v>
      </c>
      <c r="G211" s="6">
        <v>45060</v>
      </c>
      <c r="H211" s="4">
        <v>1</v>
      </c>
      <c r="I211" s="4">
        <v>2</v>
      </c>
      <c r="J211" s="4">
        <v>2</v>
      </c>
      <c r="K211" s="4" t="s">
        <v>30</v>
      </c>
      <c r="L211" s="4">
        <v>722</v>
      </c>
      <c r="M211" s="4">
        <v>722</v>
      </c>
      <c r="N211" s="4" t="s">
        <v>1100</v>
      </c>
      <c r="O211" s="4" t="s">
        <v>32</v>
      </c>
      <c r="P211" s="4" t="s">
        <v>33</v>
      </c>
      <c r="Q211" s="4">
        <v>0</v>
      </c>
      <c r="R211" s="9">
        <v>45058</v>
      </c>
      <c r="S211" s="6">
        <v>45063</v>
      </c>
      <c r="T211" s="4" t="s">
        <v>34</v>
      </c>
      <c r="U211" s="4">
        <v>722</v>
      </c>
      <c r="V211" s="4">
        <v>0</v>
      </c>
      <c r="W211" s="4">
        <v>0</v>
      </c>
      <c r="X211" s="4" t="s">
        <v>1101</v>
      </c>
      <c r="Y211" s="4" t="s">
        <v>1102</v>
      </c>
    </row>
    <row r="212" s="4" customFormat="1" spans="1:25">
      <c r="A212" s="4" t="s">
        <v>1103</v>
      </c>
      <c r="B212" s="4" t="s">
        <v>26</v>
      </c>
      <c r="C212" s="4" t="s">
        <v>27</v>
      </c>
      <c r="D212" s="4" t="s">
        <v>1090</v>
      </c>
      <c r="E212" s="4" t="s">
        <v>1104</v>
      </c>
      <c r="F212" s="6">
        <v>45059</v>
      </c>
      <c r="G212" s="6">
        <v>45060</v>
      </c>
      <c r="H212" s="4">
        <v>1</v>
      </c>
      <c r="I212" s="4">
        <v>1</v>
      </c>
      <c r="J212" s="4">
        <v>1</v>
      </c>
      <c r="K212" s="4" t="s">
        <v>30</v>
      </c>
      <c r="L212" s="4">
        <v>262</v>
      </c>
      <c r="M212" s="4">
        <v>262</v>
      </c>
      <c r="N212" s="4" t="s">
        <v>1092</v>
      </c>
      <c r="O212" s="4" t="s">
        <v>32</v>
      </c>
      <c r="P212" s="4" t="s">
        <v>33</v>
      </c>
      <c r="Q212" s="4">
        <v>0</v>
      </c>
      <c r="R212" s="9">
        <v>45058</v>
      </c>
      <c r="S212" s="6">
        <v>45063</v>
      </c>
      <c r="T212" s="4" t="s">
        <v>34</v>
      </c>
      <c r="U212" s="4">
        <v>262</v>
      </c>
      <c r="V212" s="4">
        <v>0</v>
      </c>
      <c r="W212" s="4">
        <v>0</v>
      </c>
      <c r="X212" s="4" t="s">
        <v>1105</v>
      </c>
      <c r="Y212" s="4" t="s">
        <v>42</v>
      </c>
    </row>
    <row r="213" s="4" customFormat="1" spans="1:25">
      <c r="A213" s="4" t="s">
        <v>1106</v>
      </c>
      <c r="B213" s="4" t="s">
        <v>26</v>
      </c>
      <c r="C213" s="4" t="s">
        <v>27</v>
      </c>
      <c r="D213" s="4" t="s">
        <v>1107</v>
      </c>
      <c r="E213" s="4" t="s">
        <v>163</v>
      </c>
      <c r="F213" s="6">
        <v>45059</v>
      </c>
      <c r="G213" s="6">
        <v>45060</v>
      </c>
      <c r="H213" s="4">
        <v>1</v>
      </c>
      <c r="I213" s="4">
        <v>1</v>
      </c>
      <c r="J213" s="4">
        <v>1</v>
      </c>
      <c r="K213" s="4" t="s">
        <v>30</v>
      </c>
      <c r="L213" s="4">
        <v>119</v>
      </c>
      <c r="M213" s="4">
        <v>119</v>
      </c>
      <c r="N213" s="4" t="s">
        <v>1108</v>
      </c>
      <c r="O213" s="4" t="s">
        <v>32</v>
      </c>
      <c r="P213" s="4" t="s">
        <v>33</v>
      </c>
      <c r="Q213" s="4">
        <v>0</v>
      </c>
      <c r="R213" s="9">
        <v>45058</v>
      </c>
      <c r="S213" s="6">
        <v>45063</v>
      </c>
      <c r="T213" s="4" t="s">
        <v>34</v>
      </c>
      <c r="U213" s="4">
        <v>119</v>
      </c>
      <c r="V213" s="4">
        <v>0</v>
      </c>
      <c r="W213" s="4">
        <v>0</v>
      </c>
      <c r="X213" s="4" t="s">
        <v>1109</v>
      </c>
      <c r="Y213" s="4" t="s">
        <v>42</v>
      </c>
    </row>
    <row r="214" s="4" customFormat="1" spans="1:25">
      <c r="A214" s="4" t="s">
        <v>1110</v>
      </c>
      <c r="B214" s="4" t="s">
        <v>26</v>
      </c>
      <c r="C214" s="4" t="s">
        <v>27</v>
      </c>
      <c r="D214" s="4" t="s">
        <v>365</v>
      </c>
      <c r="E214" s="4" t="s">
        <v>731</v>
      </c>
      <c r="F214" s="6">
        <v>45059</v>
      </c>
      <c r="G214" s="6">
        <v>45060</v>
      </c>
      <c r="H214" s="4">
        <v>1</v>
      </c>
      <c r="I214" s="4">
        <v>1</v>
      </c>
      <c r="J214" s="4">
        <v>1</v>
      </c>
      <c r="K214" s="4" t="s">
        <v>30</v>
      </c>
      <c r="L214" s="4">
        <v>856</v>
      </c>
      <c r="M214" s="4">
        <v>856</v>
      </c>
      <c r="N214" s="4" t="s">
        <v>1111</v>
      </c>
      <c r="O214" s="4" t="s">
        <v>32</v>
      </c>
      <c r="P214" s="4" t="s">
        <v>33</v>
      </c>
      <c r="Q214" s="4">
        <v>0</v>
      </c>
      <c r="R214" s="9">
        <v>45058</v>
      </c>
      <c r="S214" s="6">
        <v>45063</v>
      </c>
      <c r="T214" s="4" t="s">
        <v>34</v>
      </c>
      <c r="U214" s="4">
        <v>856</v>
      </c>
      <c r="V214" s="4">
        <v>0</v>
      </c>
      <c r="W214" s="4">
        <v>0</v>
      </c>
      <c r="X214" s="4" t="s">
        <v>1112</v>
      </c>
      <c r="Y214" s="4" t="s">
        <v>1113</v>
      </c>
    </row>
    <row r="215" s="4" customFormat="1" spans="1:25">
      <c r="A215" s="4" t="s">
        <v>1114</v>
      </c>
      <c r="B215" s="4" t="s">
        <v>26</v>
      </c>
      <c r="C215" s="4" t="s">
        <v>27</v>
      </c>
      <c r="D215" s="4" t="s">
        <v>1115</v>
      </c>
      <c r="E215" s="4" t="s">
        <v>1116</v>
      </c>
      <c r="F215" s="6">
        <v>45058</v>
      </c>
      <c r="G215" s="6">
        <v>45060</v>
      </c>
      <c r="H215" s="4">
        <v>1</v>
      </c>
      <c r="I215" s="4">
        <v>2</v>
      </c>
      <c r="J215" s="4">
        <v>2</v>
      </c>
      <c r="K215" s="4" t="s">
        <v>30</v>
      </c>
      <c r="L215" s="4">
        <v>482</v>
      </c>
      <c r="M215" s="4">
        <v>482</v>
      </c>
      <c r="N215" s="4" t="s">
        <v>1117</v>
      </c>
      <c r="O215" s="4" t="s">
        <v>32</v>
      </c>
      <c r="P215" s="4" t="s">
        <v>33</v>
      </c>
      <c r="Q215" s="4">
        <v>0</v>
      </c>
      <c r="R215" s="9">
        <v>45058</v>
      </c>
      <c r="S215" s="6">
        <v>45063</v>
      </c>
      <c r="T215" s="4" t="s">
        <v>34</v>
      </c>
      <c r="U215" s="4">
        <v>482</v>
      </c>
      <c r="V215" s="4">
        <v>0</v>
      </c>
      <c r="W215" s="4">
        <v>0</v>
      </c>
      <c r="X215" s="4" t="s">
        <v>1118</v>
      </c>
      <c r="Y215" s="4" t="s">
        <v>42</v>
      </c>
    </row>
    <row r="216" s="4" customFormat="1" spans="1:25">
      <c r="A216" s="4" t="s">
        <v>1119</v>
      </c>
      <c r="B216" s="4" t="s">
        <v>26</v>
      </c>
      <c r="C216" s="4" t="s">
        <v>27</v>
      </c>
      <c r="D216" s="4" t="s">
        <v>1120</v>
      </c>
      <c r="E216" s="4" t="s">
        <v>103</v>
      </c>
      <c r="F216" s="6">
        <v>45058</v>
      </c>
      <c r="G216" s="6">
        <v>45060</v>
      </c>
      <c r="H216" s="4">
        <v>1</v>
      </c>
      <c r="I216" s="4">
        <v>2</v>
      </c>
      <c r="J216" s="4">
        <v>2</v>
      </c>
      <c r="K216" s="4" t="s">
        <v>30</v>
      </c>
      <c r="L216" s="4">
        <v>416</v>
      </c>
      <c r="M216" s="4">
        <v>416</v>
      </c>
      <c r="N216" s="4" t="s">
        <v>1121</v>
      </c>
      <c r="O216" s="4" t="s">
        <v>32</v>
      </c>
      <c r="P216" s="4" t="s">
        <v>33</v>
      </c>
      <c r="Q216" s="4">
        <v>0</v>
      </c>
      <c r="R216" s="9">
        <v>45058</v>
      </c>
      <c r="S216" s="6">
        <v>45063</v>
      </c>
      <c r="T216" s="4" t="s">
        <v>34</v>
      </c>
      <c r="U216" s="4">
        <v>416</v>
      </c>
      <c r="V216" s="4">
        <v>0</v>
      </c>
      <c r="W216" s="4">
        <v>0</v>
      </c>
      <c r="X216" s="4" t="s">
        <v>1122</v>
      </c>
      <c r="Y216" s="4" t="s">
        <v>1123</v>
      </c>
    </row>
    <row r="217" s="4" customFormat="1" spans="1:25">
      <c r="A217" s="4" t="s">
        <v>1124</v>
      </c>
      <c r="B217" s="4" t="s">
        <v>26</v>
      </c>
      <c r="C217" s="4" t="s">
        <v>27</v>
      </c>
      <c r="D217" s="4" t="s">
        <v>1125</v>
      </c>
      <c r="E217" s="4" t="s">
        <v>300</v>
      </c>
      <c r="F217" s="6">
        <v>45059</v>
      </c>
      <c r="G217" s="6">
        <v>45060</v>
      </c>
      <c r="H217" s="4">
        <v>1</v>
      </c>
      <c r="I217" s="4">
        <v>1</v>
      </c>
      <c r="J217" s="4">
        <v>1</v>
      </c>
      <c r="K217" s="4" t="s">
        <v>30</v>
      </c>
      <c r="L217" s="4">
        <v>280</v>
      </c>
      <c r="M217" s="4">
        <v>280</v>
      </c>
      <c r="N217" s="4" t="s">
        <v>1126</v>
      </c>
      <c r="O217" s="4" t="s">
        <v>32</v>
      </c>
      <c r="P217" s="4" t="s">
        <v>33</v>
      </c>
      <c r="Q217" s="4">
        <v>0</v>
      </c>
      <c r="R217" s="9">
        <v>45058</v>
      </c>
      <c r="S217" s="6">
        <v>45063</v>
      </c>
      <c r="T217" s="4" t="s">
        <v>34</v>
      </c>
      <c r="U217" s="4">
        <v>280</v>
      </c>
      <c r="V217" s="4">
        <v>0</v>
      </c>
      <c r="W217" s="4">
        <v>0</v>
      </c>
      <c r="X217" s="4" t="s">
        <v>1127</v>
      </c>
      <c r="Y217" s="4" t="s">
        <v>42</v>
      </c>
    </row>
    <row r="218" s="4" customFormat="1" spans="1:25">
      <c r="A218" s="4" t="s">
        <v>1128</v>
      </c>
      <c r="B218" s="4" t="s">
        <v>26</v>
      </c>
      <c r="C218" s="4" t="s">
        <v>27</v>
      </c>
      <c r="D218" s="4" t="s">
        <v>1041</v>
      </c>
      <c r="E218" s="4" t="s">
        <v>1042</v>
      </c>
      <c r="F218" s="6">
        <v>45059</v>
      </c>
      <c r="G218" s="6">
        <v>45060</v>
      </c>
      <c r="H218" s="4">
        <v>1</v>
      </c>
      <c r="I218" s="4">
        <v>1</v>
      </c>
      <c r="J218" s="4">
        <v>1</v>
      </c>
      <c r="K218" s="4" t="s">
        <v>30</v>
      </c>
      <c r="L218" s="4">
        <v>1111</v>
      </c>
      <c r="M218" s="4">
        <v>1111</v>
      </c>
      <c r="N218" s="4" t="s">
        <v>1129</v>
      </c>
      <c r="O218" s="4" t="s">
        <v>32</v>
      </c>
      <c r="P218" s="4" t="s">
        <v>33</v>
      </c>
      <c r="Q218" s="4">
        <v>0</v>
      </c>
      <c r="R218" s="9">
        <v>45058</v>
      </c>
      <c r="S218" s="6">
        <v>45063</v>
      </c>
      <c r="T218" s="4" t="s">
        <v>34</v>
      </c>
      <c r="U218" s="4">
        <v>1111</v>
      </c>
      <c r="V218" s="4">
        <v>0</v>
      </c>
      <c r="W218" s="4">
        <v>0</v>
      </c>
      <c r="X218" s="4" t="s">
        <v>1130</v>
      </c>
      <c r="Y218" s="4" t="s">
        <v>1131</v>
      </c>
    </row>
    <row r="219" s="4" customFormat="1" spans="1:25">
      <c r="A219" s="4" t="s">
        <v>1132</v>
      </c>
      <c r="B219" s="4" t="s">
        <v>26</v>
      </c>
      <c r="C219" s="4" t="s">
        <v>27</v>
      </c>
      <c r="D219" s="4" t="s">
        <v>1133</v>
      </c>
      <c r="E219" s="4" t="s">
        <v>1134</v>
      </c>
      <c r="F219" s="6">
        <v>45059</v>
      </c>
      <c r="G219" s="6">
        <v>45060</v>
      </c>
      <c r="H219" s="4">
        <v>1</v>
      </c>
      <c r="I219" s="4">
        <v>1</v>
      </c>
      <c r="J219" s="4">
        <v>1</v>
      </c>
      <c r="K219" s="4" t="s">
        <v>30</v>
      </c>
      <c r="L219" s="4">
        <v>454</v>
      </c>
      <c r="M219" s="4">
        <v>454</v>
      </c>
      <c r="N219" s="4" t="s">
        <v>1135</v>
      </c>
      <c r="O219" s="4" t="s">
        <v>32</v>
      </c>
      <c r="P219" s="4" t="s">
        <v>33</v>
      </c>
      <c r="Q219" s="4">
        <v>0</v>
      </c>
      <c r="R219" s="9">
        <v>45058</v>
      </c>
      <c r="S219" s="6">
        <v>45063</v>
      </c>
      <c r="T219" s="4" t="s">
        <v>34</v>
      </c>
      <c r="U219" s="4">
        <v>454</v>
      </c>
      <c r="V219" s="4">
        <v>0</v>
      </c>
      <c r="W219" s="4">
        <v>0</v>
      </c>
      <c r="X219" s="4" t="s">
        <v>1136</v>
      </c>
      <c r="Y219" s="4" t="s">
        <v>42</v>
      </c>
    </row>
    <row r="220" s="4" customFormat="1" spans="1:25">
      <c r="A220" s="4" t="s">
        <v>1137</v>
      </c>
      <c r="B220" s="4" t="s">
        <v>26</v>
      </c>
      <c r="C220" s="4" t="s">
        <v>27</v>
      </c>
      <c r="D220" s="4" t="s">
        <v>1138</v>
      </c>
      <c r="E220" s="4" t="s">
        <v>1139</v>
      </c>
      <c r="F220" s="6">
        <v>45059</v>
      </c>
      <c r="G220" s="6">
        <v>45060</v>
      </c>
      <c r="H220" s="4">
        <v>1</v>
      </c>
      <c r="I220" s="4">
        <v>1</v>
      </c>
      <c r="J220" s="4">
        <v>1</v>
      </c>
      <c r="K220" s="4" t="s">
        <v>30</v>
      </c>
      <c r="L220" s="4">
        <v>850</v>
      </c>
      <c r="M220" s="4">
        <v>850</v>
      </c>
      <c r="N220" s="4" t="s">
        <v>1140</v>
      </c>
      <c r="O220" s="4" t="s">
        <v>32</v>
      </c>
      <c r="P220" s="4" t="s">
        <v>33</v>
      </c>
      <c r="Q220" s="4">
        <v>0</v>
      </c>
      <c r="R220" s="9">
        <v>45058</v>
      </c>
      <c r="S220" s="6">
        <v>45063</v>
      </c>
      <c r="T220" s="4" t="s">
        <v>34</v>
      </c>
      <c r="U220" s="4">
        <v>850</v>
      </c>
      <c r="V220" s="4">
        <v>0</v>
      </c>
      <c r="W220" s="4">
        <v>0</v>
      </c>
      <c r="X220" s="4" t="s">
        <v>1141</v>
      </c>
      <c r="Y220" s="4" t="s">
        <v>42</v>
      </c>
    </row>
    <row r="221" s="4" customFormat="1" spans="1:25">
      <c r="A221" s="4" t="s">
        <v>1142</v>
      </c>
      <c r="B221" s="4" t="s">
        <v>26</v>
      </c>
      <c r="C221" s="4" t="s">
        <v>27</v>
      </c>
      <c r="D221" s="4" t="s">
        <v>1143</v>
      </c>
      <c r="E221" s="4" t="s">
        <v>435</v>
      </c>
      <c r="F221" s="6">
        <v>45059</v>
      </c>
      <c r="G221" s="6">
        <v>45060</v>
      </c>
      <c r="H221" s="4">
        <v>1</v>
      </c>
      <c r="I221" s="4">
        <v>1</v>
      </c>
      <c r="J221" s="4">
        <v>1</v>
      </c>
      <c r="K221" s="4" t="s">
        <v>30</v>
      </c>
      <c r="L221" s="4">
        <v>291</v>
      </c>
      <c r="M221" s="4">
        <v>291</v>
      </c>
      <c r="N221" s="4" t="s">
        <v>1144</v>
      </c>
      <c r="O221" s="4" t="s">
        <v>32</v>
      </c>
      <c r="P221" s="4" t="s">
        <v>33</v>
      </c>
      <c r="Q221" s="4">
        <v>0</v>
      </c>
      <c r="R221" s="9">
        <v>45058</v>
      </c>
      <c r="S221" s="6">
        <v>45063</v>
      </c>
      <c r="T221" s="4" t="s">
        <v>34</v>
      </c>
      <c r="U221" s="4">
        <v>291</v>
      </c>
      <c r="V221" s="4">
        <v>0</v>
      </c>
      <c r="W221" s="4">
        <v>0</v>
      </c>
      <c r="X221" s="4" t="s">
        <v>1145</v>
      </c>
      <c r="Y221" s="4" t="s">
        <v>42</v>
      </c>
    </row>
    <row r="222" s="4" customFormat="1" spans="1:25">
      <c r="A222" s="4" t="s">
        <v>1146</v>
      </c>
      <c r="B222" s="4" t="s">
        <v>26</v>
      </c>
      <c r="C222" s="4" t="s">
        <v>27</v>
      </c>
      <c r="D222" s="4" t="s">
        <v>1147</v>
      </c>
      <c r="E222" s="4" t="s">
        <v>318</v>
      </c>
      <c r="F222" s="6">
        <v>45059</v>
      </c>
      <c r="G222" s="6">
        <v>45060</v>
      </c>
      <c r="H222" s="4">
        <v>1</v>
      </c>
      <c r="I222" s="4">
        <v>1</v>
      </c>
      <c r="J222" s="4">
        <v>1</v>
      </c>
      <c r="K222" s="4" t="s">
        <v>30</v>
      </c>
      <c r="L222" s="4">
        <v>189</v>
      </c>
      <c r="M222" s="4">
        <v>189</v>
      </c>
      <c r="N222" s="4" t="s">
        <v>1148</v>
      </c>
      <c r="O222" s="4" t="s">
        <v>32</v>
      </c>
      <c r="P222" s="4" t="s">
        <v>33</v>
      </c>
      <c r="Q222" s="4">
        <v>0</v>
      </c>
      <c r="R222" s="9">
        <v>45058</v>
      </c>
      <c r="S222" s="6">
        <v>45063</v>
      </c>
      <c r="T222" s="4" t="s">
        <v>34</v>
      </c>
      <c r="U222" s="4">
        <v>189</v>
      </c>
      <c r="V222" s="4">
        <v>0</v>
      </c>
      <c r="W222" s="4">
        <v>0</v>
      </c>
      <c r="X222" s="4" t="s">
        <v>1149</v>
      </c>
      <c r="Y222" s="4" t="s">
        <v>1150</v>
      </c>
    </row>
    <row r="223" s="4" customFormat="1" spans="1:25">
      <c r="A223" s="4" t="s">
        <v>1151</v>
      </c>
      <c r="B223" s="4" t="s">
        <v>26</v>
      </c>
      <c r="C223" s="4" t="s">
        <v>27</v>
      </c>
      <c r="D223" s="4" t="s">
        <v>1152</v>
      </c>
      <c r="E223" s="4" t="s">
        <v>1153</v>
      </c>
      <c r="F223" s="6">
        <v>45059</v>
      </c>
      <c r="G223" s="6">
        <v>45060</v>
      </c>
      <c r="H223" s="4">
        <v>1</v>
      </c>
      <c r="I223" s="4">
        <v>1</v>
      </c>
      <c r="J223" s="4">
        <v>1</v>
      </c>
      <c r="K223" s="4" t="s">
        <v>30</v>
      </c>
      <c r="L223" s="4">
        <v>549</v>
      </c>
      <c r="M223" s="4">
        <v>549</v>
      </c>
      <c r="N223" s="4" t="s">
        <v>1154</v>
      </c>
      <c r="O223" s="4" t="s">
        <v>32</v>
      </c>
      <c r="P223" s="4" t="s">
        <v>33</v>
      </c>
      <c r="Q223" s="4">
        <v>0</v>
      </c>
      <c r="R223" s="9">
        <v>45058</v>
      </c>
      <c r="S223" s="6">
        <v>45063</v>
      </c>
      <c r="T223" s="4" t="s">
        <v>34</v>
      </c>
      <c r="U223" s="4">
        <v>549</v>
      </c>
      <c r="V223" s="4">
        <v>0</v>
      </c>
      <c r="W223" s="4">
        <v>0</v>
      </c>
      <c r="X223" s="4" t="s">
        <v>1155</v>
      </c>
      <c r="Y223" s="4" t="s">
        <v>1156</v>
      </c>
    </row>
    <row r="224" s="4" customFormat="1" spans="1:25">
      <c r="A224" s="4" t="s">
        <v>1157</v>
      </c>
      <c r="B224" s="4" t="s">
        <v>26</v>
      </c>
      <c r="C224" s="4" t="s">
        <v>27</v>
      </c>
      <c r="D224" s="4" t="s">
        <v>1158</v>
      </c>
      <c r="E224" s="4" t="s">
        <v>387</v>
      </c>
      <c r="F224" s="6">
        <v>45059</v>
      </c>
      <c r="G224" s="6">
        <v>45060</v>
      </c>
      <c r="H224" s="4">
        <v>1</v>
      </c>
      <c r="I224" s="4">
        <v>1</v>
      </c>
      <c r="J224" s="4">
        <v>1</v>
      </c>
      <c r="K224" s="4" t="s">
        <v>30</v>
      </c>
      <c r="L224" s="4">
        <v>1221</v>
      </c>
      <c r="M224" s="4">
        <v>1221</v>
      </c>
      <c r="N224" s="4" t="s">
        <v>1159</v>
      </c>
      <c r="O224" s="4" t="s">
        <v>32</v>
      </c>
      <c r="P224" s="4" t="s">
        <v>33</v>
      </c>
      <c r="Q224" s="4">
        <v>0</v>
      </c>
      <c r="R224" s="9">
        <v>45059</v>
      </c>
      <c r="S224" s="6">
        <v>45063</v>
      </c>
      <c r="T224" s="4" t="s">
        <v>34</v>
      </c>
      <c r="U224" s="4">
        <v>1221</v>
      </c>
      <c r="V224" s="4">
        <v>0</v>
      </c>
      <c r="W224" s="4">
        <v>0</v>
      </c>
      <c r="X224" s="4" t="s">
        <v>1160</v>
      </c>
      <c r="Y224" s="4" t="s">
        <v>42</v>
      </c>
    </row>
    <row r="225" s="4" customFormat="1" spans="1:25">
      <c r="A225" s="4" t="s">
        <v>1161</v>
      </c>
      <c r="B225" s="4" t="s">
        <v>26</v>
      </c>
      <c r="C225" s="4" t="s">
        <v>27</v>
      </c>
      <c r="D225" s="4" t="s">
        <v>1162</v>
      </c>
      <c r="E225" s="4" t="s">
        <v>1163</v>
      </c>
      <c r="F225" s="6">
        <v>45059</v>
      </c>
      <c r="G225" s="6">
        <v>45060</v>
      </c>
      <c r="H225" s="4">
        <v>1</v>
      </c>
      <c r="I225" s="4">
        <v>1</v>
      </c>
      <c r="J225" s="4">
        <v>1</v>
      </c>
      <c r="K225" s="4" t="s">
        <v>30</v>
      </c>
      <c r="L225" s="4">
        <v>137</v>
      </c>
      <c r="M225" s="4">
        <v>137</v>
      </c>
      <c r="N225" s="4" t="s">
        <v>1164</v>
      </c>
      <c r="O225" s="4" t="s">
        <v>32</v>
      </c>
      <c r="P225" s="4" t="s">
        <v>33</v>
      </c>
      <c r="Q225" s="4">
        <v>0</v>
      </c>
      <c r="R225" s="9">
        <v>45059</v>
      </c>
      <c r="S225" s="6">
        <v>45063</v>
      </c>
      <c r="T225" s="4" t="s">
        <v>34</v>
      </c>
      <c r="U225" s="4">
        <v>137</v>
      </c>
      <c r="V225" s="4">
        <v>0</v>
      </c>
      <c r="W225" s="4">
        <v>0</v>
      </c>
      <c r="X225" s="4" t="s">
        <v>1165</v>
      </c>
      <c r="Y225" s="4" t="s">
        <v>42</v>
      </c>
    </row>
    <row r="226" s="4" customFormat="1" spans="1:25">
      <c r="A226" s="4" t="s">
        <v>1166</v>
      </c>
      <c r="B226" s="4" t="s">
        <v>26</v>
      </c>
      <c r="C226" s="4" t="s">
        <v>27</v>
      </c>
      <c r="D226" s="4" t="s">
        <v>1167</v>
      </c>
      <c r="E226" s="4" t="s">
        <v>1168</v>
      </c>
      <c r="F226" s="6">
        <v>45059</v>
      </c>
      <c r="G226" s="6">
        <v>45060</v>
      </c>
      <c r="H226" s="4">
        <v>1</v>
      </c>
      <c r="I226" s="4">
        <v>1</v>
      </c>
      <c r="J226" s="4">
        <v>1</v>
      </c>
      <c r="K226" s="4" t="s">
        <v>30</v>
      </c>
      <c r="L226" s="4">
        <v>1130</v>
      </c>
      <c r="M226" s="4">
        <v>1130</v>
      </c>
      <c r="N226" s="4" t="s">
        <v>1169</v>
      </c>
      <c r="O226" s="4" t="s">
        <v>32</v>
      </c>
      <c r="P226" s="4" t="s">
        <v>33</v>
      </c>
      <c r="Q226" s="4">
        <v>0</v>
      </c>
      <c r="R226" s="9">
        <v>45059</v>
      </c>
      <c r="S226" s="6">
        <v>45063</v>
      </c>
      <c r="T226" s="4" t="s">
        <v>34</v>
      </c>
      <c r="U226" s="4">
        <v>1130</v>
      </c>
      <c r="V226" s="4">
        <v>0</v>
      </c>
      <c r="W226" s="4">
        <v>0</v>
      </c>
      <c r="X226" s="4" t="s">
        <v>1170</v>
      </c>
      <c r="Y226" s="4" t="s">
        <v>1171</v>
      </c>
    </row>
    <row r="227" s="4" customFormat="1" spans="1:25">
      <c r="A227" s="4" t="s">
        <v>1172</v>
      </c>
      <c r="B227" s="4" t="s">
        <v>26</v>
      </c>
      <c r="C227" s="4" t="s">
        <v>27</v>
      </c>
      <c r="D227" s="4" t="s">
        <v>973</v>
      </c>
      <c r="E227" s="4" t="s">
        <v>387</v>
      </c>
      <c r="F227" s="6">
        <v>45059</v>
      </c>
      <c r="G227" s="6">
        <v>45060</v>
      </c>
      <c r="H227" s="4">
        <v>1</v>
      </c>
      <c r="I227" s="4">
        <v>1</v>
      </c>
      <c r="J227" s="4">
        <v>1</v>
      </c>
      <c r="K227" s="4" t="s">
        <v>30</v>
      </c>
      <c r="L227" s="4">
        <v>212</v>
      </c>
      <c r="M227" s="4">
        <v>212</v>
      </c>
      <c r="N227" s="4" t="s">
        <v>1173</v>
      </c>
      <c r="O227" s="4" t="s">
        <v>32</v>
      </c>
      <c r="P227" s="4" t="s">
        <v>33</v>
      </c>
      <c r="Q227" s="4">
        <v>0</v>
      </c>
      <c r="R227" s="9">
        <v>45059</v>
      </c>
      <c r="S227" s="6">
        <v>45063</v>
      </c>
      <c r="T227" s="4" t="s">
        <v>34</v>
      </c>
      <c r="U227" s="4">
        <v>212</v>
      </c>
      <c r="V227" s="4">
        <v>0</v>
      </c>
      <c r="W227" s="4">
        <v>0</v>
      </c>
      <c r="X227" s="4" t="s">
        <v>1174</v>
      </c>
      <c r="Y227" s="4" t="s">
        <v>1175</v>
      </c>
    </row>
    <row r="228" s="4" customFormat="1" spans="1:25">
      <c r="A228" s="4" t="s">
        <v>1176</v>
      </c>
      <c r="B228" s="4" t="s">
        <v>26</v>
      </c>
      <c r="C228" s="4" t="s">
        <v>27</v>
      </c>
      <c r="D228" s="4" t="s">
        <v>1177</v>
      </c>
      <c r="E228" s="4" t="s">
        <v>1178</v>
      </c>
      <c r="F228" s="6">
        <v>45059</v>
      </c>
      <c r="G228" s="6">
        <v>45060</v>
      </c>
      <c r="H228" s="4">
        <v>1</v>
      </c>
      <c r="I228" s="4">
        <v>1</v>
      </c>
      <c r="J228" s="4">
        <v>1</v>
      </c>
      <c r="K228" s="4" t="s">
        <v>30</v>
      </c>
      <c r="L228" s="4">
        <v>989</v>
      </c>
      <c r="M228" s="4">
        <v>989</v>
      </c>
      <c r="N228" s="4" t="s">
        <v>1179</v>
      </c>
      <c r="O228" s="4" t="s">
        <v>32</v>
      </c>
      <c r="P228" s="4" t="s">
        <v>33</v>
      </c>
      <c r="Q228" s="4">
        <v>0</v>
      </c>
      <c r="R228" s="9">
        <v>45059</v>
      </c>
      <c r="S228" s="6">
        <v>45063</v>
      </c>
      <c r="T228" s="4" t="s">
        <v>34</v>
      </c>
      <c r="U228" s="4">
        <v>989</v>
      </c>
      <c r="V228" s="4">
        <v>0</v>
      </c>
      <c r="W228" s="4">
        <v>0</v>
      </c>
      <c r="X228" s="4" t="s">
        <v>1180</v>
      </c>
      <c r="Y228" s="4" t="s">
        <v>1181</v>
      </c>
    </row>
    <row r="229" s="4" customFormat="1" spans="1:25">
      <c r="A229" s="4" t="s">
        <v>1182</v>
      </c>
      <c r="B229" s="4" t="s">
        <v>26</v>
      </c>
      <c r="C229" s="4" t="s">
        <v>27</v>
      </c>
      <c r="D229" s="4" t="s">
        <v>1183</v>
      </c>
      <c r="E229" s="4" t="s">
        <v>1184</v>
      </c>
      <c r="F229" s="6">
        <v>45059</v>
      </c>
      <c r="G229" s="6">
        <v>45060</v>
      </c>
      <c r="H229" s="4">
        <v>1</v>
      </c>
      <c r="I229" s="4">
        <v>1</v>
      </c>
      <c r="J229" s="4">
        <v>1</v>
      </c>
      <c r="K229" s="4" t="s">
        <v>30</v>
      </c>
      <c r="L229" s="4">
        <v>431</v>
      </c>
      <c r="M229" s="4">
        <v>431</v>
      </c>
      <c r="N229" s="4" t="s">
        <v>1185</v>
      </c>
      <c r="O229" s="4" t="s">
        <v>32</v>
      </c>
      <c r="P229" s="4" t="s">
        <v>33</v>
      </c>
      <c r="Q229" s="4">
        <v>0</v>
      </c>
      <c r="R229" s="9">
        <v>45059</v>
      </c>
      <c r="S229" s="6">
        <v>45063</v>
      </c>
      <c r="T229" s="4" t="s">
        <v>34</v>
      </c>
      <c r="U229" s="4">
        <v>431</v>
      </c>
      <c r="V229" s="4">
        <v>0</v>
      </c>
      <c r="W229" s="4">
        <v>0</v>
      </c>
      <c r="X229" s="4" t="s">
        <v>1186</v>
      </c>
      <c r="Y229" s="4" t="s">
        <v>1187</v>
      </c>
    </row>
    <row r="230" s="4" customFormat="1" spans="1:25">
      <c r="A230" s="4" t="s">
        <v>1188</v>
      </c>
      <c r="B230" s="4" t="s">
        <v>26</v>
      </c>
      <c r="C230" s="4" t="s">
        <v>27</v>
      </c>
      <c r="D230" s="4" t="s">
        <v>1189</v>
      </c>
      <c r="E230" s="4" t="s">
        <v>217</v>
      </c>
      <c r="F230" s="6">
        <v>45059</v>
      </c>
      <c r="G230" s="6">
        <v>45060</v>
      </c>
      <c r="H230" s="4">
        <v>1</v>
      </c>
      <c r="I230" s="4">
        <v>1</v>
      </c>
      <c r="J230" s="4">
        <v>1</v>
      </c>
      <c r="K230" s="4" t="s">
        <v>30</v>
      </c>
      <c r="L230" s="4">
        <v>275</v>
      </c>
      <c r="M230" s="4">
        <v>275</v>
      </c>
      <c r="N230" s="4" t="s">
        <v>1190</v>
      </c>
      <c r="O230" s="4" t="s">
        <v>32</v>
      </c>
      <c r="P230" s="4" t="s">
        <v>33</v>
      </c>
      <c r="Q230" s="4">
        <v>0</v>
      </c>
      <c r="R230" s="9">
        <v>45059</v>
      </c>
      <c r="S230" s="6">
        <v>45063</v>
      </c>
      <c r="T230" s="4" t="s">
        <v>34</v>
      </c>
      <c r="U230" s="4">
        <v>275</v>
      </c>
      <c r="V230" s="4">
        <v>0</v>
      </c>
      <c r="W230" s="4">
        <v>0</v>
      </c>
      <c r="X230" s="4" t="s">
        <v>1191</v>
      </c>
      <c r="Y230" s="4" t="s">
        <v>42</v>
      </c>
    </row>
    <row r="231" s="4" customFormat="1" spans="1:25">
      <c r="A231" s="4" t="s">
        <v>1192</v>
      </c>
      <c r="B231" s="4" t="s">
        <v>26</v>
      </c>
      <c r="C231" s="4" t="s">
        <v>27</v>
      </c>
      <c r="D231" s="4" t="s">
        <v>1193</v>
      </c>
      <c r="E231" s="4" t="s">
        <v>1194</v>
      </c>
      <c r="F231" s="6">
        <v>45059</v>
      </c>
      <c r="G231" s="6">
        <v>45060</v>
      </c>
      <c r="H231" s="4">
        <v>1</v>
      </c>
      <c r="I231" s="4">
        <v>1</v>
      </c>
      <c r="J231" s="4">
        <v>1</v>
      </c>
      <c r="K231" s="4" t="s">
        <v>30</v>
      </c>
      <c r="L231" s="4">
        <v>1071</v>
      </c>
      <c r="M231" s="4">
        <v>1071</v>
      </c>
      <c r="N231" s="4" t="s">
        <v>1195</v>
      </c>
      <c r="O231" s="4" t="s">
        <v>32</v>
      </c>
      <c r="P231" s="4" t="s">
        <v>33</v>
      </c>
      <c r="Q231" s="4">
        <v>0</v>
      </c>
      <c r="R231" s="9">
        <v>45059</v>
      </c>
      <c r="S231" s="6">
        <v>45063</v>
      </c>
      <c r="T231" s="4" t="s">
        <v>34</v>
      </c>
      <c r="U231" s="4">
        <v>1071</v>
      </c>
      <c r="V231" s="4">
        <v>0</v>
      </c>
      <c r="W231" s="4">
        <v>0</v>
      </c>
      <c r="X231" s="4" t="s">
        <v>1196</v>
      </c>
      <c r="Y231" s="4" t="s">
        <v>1197</v>
      </c>
    </row>
    <row r="232" s="4" customFormat="1" spans="1:25">
      <c r="A232" s="4" t="s">
        <v>1198</v>
      </c>
      <c r="B232" s="4" t="s">
        <v>26</v>
      </c>
      <c r="C232" s="4" t="s">
        <v>27</v>
      </c>
      <c r="D232" s="4" t="s">
        <v>1199</v>
      </c>
      <c r="E232" s="4" t="s">
        <v>1200</v>
      </c>
      <c r="F232" s="6">
        <v>45059</v>
      </c>
      <c r="G232" s="6">
        <v>45060</v>
      </c>
      <c r="H232" s="4">
        <v>1</v>
      </c>
      <c r="I232" s="4">
        <v>1</v>
      </c>
      <c r="J232" s="4">
        <v>1</v>
      </c>
      <c r="K232" s="4" t="s">
        <v>30</v>
      </c>
      <c r="L232" s="4">
        <v>1418</v>
      </c>
      <c r="M232" s="4">
        <v>1418</v>
      </c>
      <c r="N232" s="4" t="s">
        <v>1201</v>
      </c>
      <c r="O232" s="4" t="s">
        <v>32</v>
      </c>
      <c r="P232" s="4" t="s">
        <v>33</v>
      </c>
      <c r="Q232" s="4">
        <v>0</v>
      </c>
      <c r="R232" s="9">
        <v>45059</v>
      </c>
      <c r="S232" s="6">
        <v>45063</v>
      </c>
      <c r="T232" s="4" t="s">
        <v>34</v>
      </c>
      <c r="U232" s="4">
        <v>1418</v>
      </c>
      <c r="V232" s="4">
        <v>0</v>
      </c>
      <c r="W232" s="4">
        <v>0</v>
      </c>
      <c r="X232" s="4" t="s">
        <v>1202</v>
      </c>
      <c r="Y232" s="4" t="s">
        <v>1203</v>
      </c>
    </row>
    <row r="233" s="4" customFormat="1" spans="1:25">
      <c r="A233" s="4" t="s">
        <v>1204</v>
      </c>
      <c r="B233" s="4" t="s">
        <v>26</v>
      </c>
      <c r="C233" s="4" t="s">
        <v>27</v>
      </c>
      <c r="D233" s="4" t="s">
        <v>1205</v>
      </c>
      <c r="E233" s="4" t="s">
        <v>1206</v>
      </c>
      <c r="F233" s="6">
        <v>45059</v>
      </c>
      <c r="G233" s="6">
        <v>45060</v>
      </c>
      <c r="H233" s="4">
        <v>1</v>
      </c>
      <c r="I233" s="4">
        <v>1</v>
      </c>
      <c r="J233" s="4">
        <v>1</v>
      </c>
      <c r="K233" s="4" t="s">
        <v>30</v>
      </c>
      <c r="L233" s="4">
        <v>288</v>
      </c>
      <c r="M233" s="4">
        <v>288</v>
      </c>
      <c r="N233" s="4" t="s">
        <v>1207</v>
      </c>
      <c r="O233" s="4" t="s">
        <v>32</v>
      </c>
      <c r="P233" s="4" t="s">
        <v>33</v>
      </c>
      <c r="Q233" s="4">
        <v>0</v>
      </c>
      <c r="R233" s="9">
        <v>45059</v>
      </c>
      <c r="S233" s="6">
        <v>45063</v>
      </c>
      <c r="T233" s="4" t="s">
        <v>34</v>
      </c>
      <c r="U233" s="4">
        <v>288</v>
      </c>
      <c r="V233" s="4">
        <v>0</v>
      </c>
      <c r="W233" s="4">
        <v>0</v>
      </c>
      <c r="X233" s="4" t="s">
        <v>1208</v>
      </c>
      <c r="Y233" s="4" t="s">
        <v>1209</v>
      </c>
    </row>
    <row r="234" s="4" customFormat="1" spans="1:25">
      <c r="A234" s="4" t="s">
        <v>1210</v>
      </c>
      <c r="B234" s="4" t="s">
        <v>26</v>
      </c>
      <c r="C234" s="4" t="s">
        <v>27</v>
      </c>
      <c r="D234" s="4" t="s">
        <v>1211</v>
      </c>
      <c r="E234" s="4" t="s">
        <v>1212</v>
      </c>
      <c r="F234" s="6">
        <v>45059</v>
      </c>
      <c r="G234" s="6">
        <v>45060</v>
      </c>
      <c r="H234" s="4">
        <v>1</v>
      </c>
      <c r="I234" s="4">
        <v>1</v>
      </c>
      <c r="J234" s="4">
        <v>1</v>
      </c>
      <c r="K234" s="4" t="s">
        <v>30</v>
      </c>
      <c r="L234" s="4">
        <v>459</v>
      </c>
      <c r="M234" s="4">
        <v>459</v>
      </c>
      <c r="N234" s="4" t="s">
        <v>1213</v>
      </c>
      <c r="O234" s="4" t="s">
        <v>32</v>
      </c>
      <c r="P234" s="4" t="s">
        <v>33</v>
      </c>
      <c r="Q234" s="4">
        <v>0</v>
      </c>
      <c r="R234" s="9">
        <v>45059</v>
      </c>
      <c r="S234" s="6">
        <v>45063</v>
      </c>
      <c r="T234" s="4" t="s">
        <v>34</v>
      </c>
      <c r="U234" s="4">
        <v>459</v>
      </c>
      <c r="V234" s="4">
        <v>0</v>
      </c>
      <c r="W234" s="4">
        <v>0</v>
      </c>
      <c r="X234" s="4" t="s">
        <v>1214</v>
      </c>
      <c r="Y234" s="4" t="s">
        <v>42</v>
      </c>
    </row>
    <row r="235" s="4" customFormat="1" spans="1:25">
      <c r="A235" s="4" t="s">
        <v>1215</v>
      </c>
      <c r="B235" s="4" t="s">
        <v>26</v>
      </c>
      <c r="C235" s="4" t="s">
        <v>27</v>
      </c>
      <c r="D235" s="4" t="s">
        <v>1216</v>
      </c>
      <c r="E235" s="4" t="s">
        <v>435</v>
      </c>
      <c r="F235" s="6">
        <v>45059</v>
      </c>
      <c r="G235" s="6">
        <v>45060</v>
      </c>
      <c r="H235" s="4">
        <v>2</v>
      </c>
      <c r="I235" s="4">
        <v>1</v>
      </c>
      <c r="J235" s="4">
        <v>2</v>
      </c>
      <c r="K235" s="4" t="s">
        <v>30</v>
      </c>
      <c r="L235" s="4">
        <v>612</v>
      </c>
      <c r="M235" s="4">
        <v>612</v>
      </c>
      <c r="N235" s="4" t="s">
        <v>1217</v>
      </c>
      <c r="O235" s="4" t="s">
        <v>32</v>
      </c>
      <c r="P235" s="4" t="s">
        <v>33</v>
      </c>
      <c r="Q235" s="4">
        <v>0</v>
      </c>
      <c r="R235" s="9">
        <v>45059</v>
      </c>
      <c r="S235" s="6">
        <v>45063</v>
      </c>
      <c r="T235" s="4" t="s">
        <v>34</v>
      </c>
      <c r="U235" s="4">
        <v>612</v>
      </c>
      <c r="V235" s="4">
        <v>0</v>
      </c>
      <c r="W235" s="4">
        <v>0</v>
      </c>
      <c r="X235" s="4" t="s">
        <v>1218</v>
      </c>
      <c r="Y235" s="4" t="s">
        <v>1219</v>
      </c>
    </row>
    <row r="236" s="4" customFormat="1" spans="1:25">
      <c r="A236" s="4" t="s">
        <v>1220</v>
      </c>
      <c r="B236" s="4" t="s">
        <v>26</v>
      </c>
      <c r="C236" s="4" t="s">
        <v>27</v>
      </c>
      <c r="D236" s="4" t="s">
        <v>1221</v>
      </c>
      <c r="E236" s="4" t="s">
        <v>234</v>
      </c>
      <c r="F236" s="6">
        <v>45059</v>
      </c>
      <c r="G236" s="6">
        <v>45060</v>
      </c>
      <c r="H236" s="4">
        <v>1</v>
      </c>
      <c r="I236" s="4">
        <v>1</v>
      </c>
      <c r="J236" s="4">
        <v>1</v>
      </c>
      <c r="K236" s="4" t="s">
        <v>30</v>
      </c>
      <c r="L236" s="4">
        <v>325</v>
      </c>
      <c r="M236" s="4">
        <v>325</v>
      </c>
      <c r="N236" s="4" t="s">
        <v>1222</v>
      </c>
      <c r="O236" s="4" t="s">
        <v>32</v>
      </c>
      <c r="P236" s="4" t="s">
        <v>33</v>
      </c>
      <c r="Q236" s="4">
        <v>0</v>
      </c>
      <c r="R236" s="9">
        <v>45059</v>
      </c>
      <c r="S236" s="6">
        <v>45063</v>
      </c>
      <c r="T236" s="4" t="s">
        <v>34</v>
      </c>
      <c r="U236" s="4">
        <v>325</v>
      </c>
      <c r="V236" s="4">
        <v>0</v>
      </c>
      <c r="W236" s="4">
        <v>0</v>
      </c>
      <c r="X236" s="4" t="s">
        <v>1223</v>
      </c>
      <c r="Y236" s="4" t="s">
        <v>1224</v>
      </c>
    </row>
    <row r="237" s="4" customFormat="1" spans="1:25">
      <c r="A237" s="4" t="s">
        <v>1225</v>
      </c>
      <c r="B237" s="4" t="s">
        <v>26</v>
      </c>
      <c r="C237" s="4" t="s">
        <v>27</v>
      </c>
      <c r="D237" s="4" t="s">
        <v>1226</v>
      </c>
      <c r="E237" s="4" t="s">
        <v>1227</v>
      </c>
      <c r="F237" s="6">
        <v>45059</v>
      </c>
      <c r="G237" s="6">
        <v>45060</v>
      </c>
      <c r="H237" s="4">
        <v>1</v>
      </c>
      <c r="I237" s="4">
        <v>1</v>
      </c>
      <c r="J237" s="4">
        <v>1</v>
      </c>
      <c r="K237" s="4" t="s">
        <v>30</v>
      </c>
      <c r="L237" s="4">
        <v>1893</v>
      </c>
      <c r="M237" s="4">
        <v>1893</v>
      </c>
      <c r="N237" s="4" t="s">
        <v>1228</v>
      </c>
      <c r="O237" s="4" t="s">
        <v>32</v>
      </c>
      <c r="P237" s="4" t="s">
        <v>33</v>
      </c>
      <c r="Q237" s="4">
        <v>0</v>
      </c>
      <c r="R237" s="9">
        <v>45059</v>
      </c>
      <c r="S237" s="6">
        <v>45063</v>
      </c>
      <c r="T237" s="4" t="s">
        <v>34</v>
      </c>
      <c r="U237" s="4">
        <v>1893</v>
      </c>
      <c r="V237" s="4">
        <v>0</v>
      </c>
      <c r="W237" s="4">
        <v>0</v>
      </c>
      <c r="X237" s="4" t="s">
        <v>1229</v>
      </c>
      <c r="Y237" s="4" t="s">
        <v>1230</v>
      </c>
    </row>
    <row r="238" s="4" customFormat="1" spans="1:25">
      <c r="A238" s="4" t="s">
        <v>1231</v>
      </c>
      <c r="B238" s="4" t="s">
        <v>26</v>
      </c>
      <c r="C238" s="4" t="s">
        <v>27</v>
      </c>
      <c r="D238" s="4" t="s">
        <v>1232</v>
      </c>
      <c r="E238" s="4" t="s">
        <v>447</v>
      </c>
      <c r="F238" s="6">
        <v>45059</v>
      </c>
      <c r="G238" s="6">
        <v>45060</v>
      </c>
      <c r="H238" s="4">
        <v>4</v>
      </c>
      <c r="I238" s="4">
        <v>1</v>
      </c>
      <c r="J238" s="4">
        <v>4</v>
      </c>
      <c r="K238" s="4" t="s">
        <v>30</v>
      </c>
      <c r="L238" s="4">
        <v>1236</v>
      </c>
      <c r="M238" s="4">
        <v>1236</v>
      </c>
      <c r="N238" s="4" t="s">
        <v>1233</v>
      </c>
      <c r="O238" s="4" t="s">
        <v>32</v>
      </c>
      <c r="P238" s="4" t="s">
        <v>33</v>
      </c>
      <c r="Q238" s="4">
        <v>0</v>
      </c>
      <c r="R238" s="9">
        <v>45059</v>
      </c>
      <c r="S238" s="6">
        <v>45063</v>
      </c>
      <c r="T238" s="4" t="s">
        <v>34</v>
      </c>
      <c r="U238" s="4">
        <v>1236</v>
      </c>
      <c r="V238" s="4">
        <v>0</v>
      </c>
      <c r="W238" s="4">
        <v>0</v>
      </c>
      <c r="X238" s="4" t="s">
        <v>1234</v>
      </c>
      <c r="Y238" s="4" t="s">
        <v>1235</v>
      </c>
    </row>
    <row r="239" s="4" customFormat="1" spans="1:25">
      <c r="A239" s="4" t="s">
        <v>1236</v>
      </c>
      <c r="B239" s="4" t="s">
        <v>26</v>
      </c>
      <c r="C239" s="4" t="s">
        <v>27</v>
      </c>
      <c r="D239" s="4" t="s">
        <v>1237</v>
      </c>
      <c r="E239" s="4" t="s">
        <v>1238</v>
      </c>
      <c r="F239" s="6">
        <v>45059</v>
      </c>
      <c r="G239" s="6">
        <v>45060</v>
      </c>
      <c r="H239" s="4">
        <v>1</v>
      </c>
      <c r="I239" s="4">
        <v>1</v>
      </c>
      <c r="J239" s="4">
        <v>1</v>
      </c>
      <c r="K239" s="4" t="s">
        <v>30</v>
      </c>
      <c r="L239" s="4">
        <v>768</v>
      </c>
      <c r="M239" s="4">
        <v>768</v>
      </c>
      <c r="N239" s="4" t="s">
        <v>1239</v>
      </c>
      <c r="O239" s="4" t="s">
        <v>32</v>
      </c>
      <c r="P239" s="4" t="s">
        <v>33</v>
      </c>
      <c r="Q239" s="4">
        <v>0</v>
      </c>
      <c r="R239" s="9">
        <v>45059</v>
      </c>
      <c r="S239" s="6">
        <v>45063</v>
      </c>
      <c r="T239" s="4" t="s">
        <v>34</v>
      </c>
      <c r="U239" s="4">
        <v>768</v>
      </c>
      <c r="V239" s="4">
        <v>0</v>
      </c>
      <c r="W239" s="4">
        <v>0</v>
      </c>
      <c r="X239" s="4" t="s">
        <v>1240</v>
      </c>
      <c r="Y239" s="4" t="s">
        <v>1241</v>
      </c>
    </row>
    <row r="240" s="4" customFormat="1" spans="1:25">
      <c r="A240" s="4" t="s">
        <v>1242</v>
      </c>
      <c r="B240" s="4" t="s">
        <v>26</v>
      </c>
      <c r="C240" s="4" t="s">
        <v>27</v>
      </c>
      <c r="D240" s="4" t="s">
        <v>1243</v>
      </c>
      <c r="E240" s="4" t="s">
        <v>1244</v>
      </c>
      <c r="F240" s="6">
        <v>45059</v>
      </c>
      <c r="G240" s="6">
        <v>45060</v>
      </c>
      <c r="H240" s="4">
        <v>1</v>
      </c>
      <c r="I240" s="4">
        <v>1</v>
      </c>
      <c r="J240" s="4">
        <v>1</v>
      </c>
      <c r="K240" s="4" t="s">
        <v>30</v>
      </c>
      <c r="L240" s="4">
        <v>1826</v>
      </c>
      <c r="M240" s="4">
        <v>1826</v>
      </c>
      <c r="N240" s="4" t="s">
        <v>1245</v>
      </c>
      <c r="O240" s="4" t="s">
        <v>32</v>
      </c>
      <c r="P240" s="4" t="s">
        <v>33</v>
      </c>
      <c r="Q240" s="4">
        <v>0</v>
      </c>
      <c r="R240" s="9">
        <v>45059</v>
      </c>
      <c r="S240" s="6">
        <v>45063</v>
      </c>
      <c r="T240" s="4" t="s">
        <v>34</v>
      </c>
      <c r="U240" s="4">
        <v>1826</v>
      </c>
      <c r="V240" s="4">
        <v>0</v>
      </c>
      <c r="W240" s="4">
        <v>0</v>
      </c>
      <c r="X240" s="4" t="s">
        <v>1246</v>
      </c>
      <c r="Y240" s="4" t="s">
        <v>1247</v>
      </c>
    </row>
    <row r="241" s="4" customFormat="1" spans="1:25">
      <c r="A241" s="4" t="s">
        <v>1248</v>
      </c>
      <c r="B241" s="4" t="s">
        <v>26</v>
      </c>
      <c r="C241" s="4" t="s">
        <v>27</v>
      </c>
      <c r="D241" s="4" t="s">
        <v>1249</v>
      </c>
      <c r="E241" s="4" t="s">
        <v>217</v>
      </c>
      <c r="F241" s="6">
        <v>45059</v>
      </c>
      <c r="G241" s="6">
        <v>45060</v>
      </c>
      <c r="H241" s="4">
        <v>1</v>
      </c>
      <c r="I241" s="4">
        <v>1</v>
      </c>
      <c r="J241" s="4">
        <v>1</v>
      </c>
      <c r="K241" s="4" t="s">
        <v>30</v>
      </c>
      <c r="L241" s="4">
        <v>261</v>
      </c>
      <c r="M241" s="4">
        <v>261</v>
      </c>
      <c r="N241" s="4" t="s">
        <v>1250</v>
      </c>
      <c r="O241" s="4" t="s">
        <v>32</v>
      </c>
      <c r="P241" s="4" t="s">
        <v>33</v>
      </c>
      <c r="Q241" s="4">
        <v>0</v>
      </c>
      <c r="R241" s="9">
        <v>45059</v>
      </c>
      <c r="S241" s="6">
        <v>45063</v>
      </c>
      <c r="T241" s="4" t="s">
        <v>34</v>
      </c>
      <c r="U241" s="4">
        <v>261</v>
      </c>
      <c r="V241" s="4">
        <v>0</v>
      </c>
      <c r="W241" s="4">
        <v>0</v>
      </c>
      <c r="X241" s="4" t="s">
        <v>1251</v>
      </c>
      <c r="Y241" s="4" t="s">
        <v>42</v>
      </c>
    </row>
    <row r="242" s="4" customFormat="1" spans="1:27">
      <c r="A242" s="4" t="s">
        <v>1252</v>
      </c>
      <c r="B242" s="4" t="s">
        <v>26</v>
      </c>
      <c r="C242" s="4" t="s">
        <v>27</v>
      </c>
      <c r="D242" s="4" t="s">
        <v>1253</v>
      </c>
      <c r="E242" s="4" t="s">
        <v>447</v>
      </c>
      <c r="F242" s="6">
        <v>45059</v>
      </c>
      <c r="G242" s="6">
        <v>45060</v>
      </c>
      <c r="H242" s="4">
        <v>3</v>
      </c>
      <c r="I242" s="4">
        <v>1</v>
      </c>
      <c r="J242" s="4">
        <v>3</v>
      </c>
      <c r="K242" s="4" t="s">
        <v>30</v>
      </c>
      <c r="L242" s="4">
        <v>945</v>
      </c>
      <c r="M242" s="4">
        <v>945</v>
      </c>
      <c r="N242" s="4" t="s">
        <v>1254</v>
      </c>
      <c r="O242" s="4" t="s">
        <v>32</v>
      </c>
      <c r="P242" s="4" t="s">
        <v>33</v>
      </c>
      <c r="Q242" s="4">
        <v>0</v>
      </c>
      <c r="R242" s="9">
        <v>45059</v>
      </c>
      <c r="S242" s="6">
        <v>45063</v>
      </c>
      <c r="T242" s="4" t="s">
        <v>34</v>
      </c>
      <c r="U242" s="4">
        <v>945</v>
      </c>
      <c r="V242" s="4">
        <v>0</v>
      </c>
      <c r="W242" s="4">
        <v>0</v>
      </c>
      <c r="X242" s="4" t="s">
        <v>1255</v>
      </c>
      <c r="Y242" s="4">
        <v>26172495</v>
      </c>
      <c r="Z242" s="4">
        <v>26172497</v>
      </c>
      <c r="AA242" s="4" t="s">
        <v>1256</v>
      </c>
    </row>
    <row r="243" s="4" customFormat="1" spans="1:25">
      <c r="A243" s="4" t="s">
        <v>1257</v>
      </c>
      <c r="B243" s="4" t="s">
        <v>26</v>
      </c>
      <c r="C243" s="4" t="s">
        <v>27</v>
      </c>
      <c r="D243" s="4" t="s">
        <v>629</v>
      </c>
      <c r="E243" s="4" t="s">
        <v>1258</v>
      </c>
      <c r="F243" s="6">
        <v>45059</v>
      </c>
      <c r="G243" s="6">
        <v>45060</v>
      </c>
      <c r="H243" s="4">
        <v>1</v>
      </c>
      <c r="I243" s="4">
        <v>1</v>
      </c>
      <c r="J243" s="4">
        <v>1</v>
      </c>
      <c r="K243" s="4" t="s">
        <v>30</v>
      </c>
      <c r="L243" s="4">
        <v>343</v>
      </c>
      <c r="M243" s="4">
        <v>343</v>
      </c>
      <c r="N243" s="4" t="s">
        <v>1259</v>
      </c>
      <c r="O243" s="4" t="s">
        <v>32</v>
      </c>
      <c r="P243" s="4" t="s">
        <v>33</v>
      </c>
      <c r="Q243" s="4">
        <v>0</v>
      </c>
      <c r="R243" s="9">
        <v>45059</v>
      </c>
      <c r="S243" s="6">
        <v>45063</v>
      </c>
      <c r="T243" s="4" t="s">
        <v>34</v>
      </c>
      <c r="U243" s="4">
        <v>343</v>
      </c>
      <c r="V243" s="4">
        <v>0</v>
      </c>
      <c r="W243" s="4">
        <v>0</v>
      </c>
      <c r="X243" s="4" t="s">
        <v>1260</v>
      </c>
      <c r="Y243" s="4" t="s">
        <v>1261</v>
      </c>
    </row>
    <row r="244" s="4" customFormat="1" spans="1:25">
      <c r="A244" s="4" t="s">
        <v>1262</v>
      </c>
      <c r="B244" s="4" t="s">
        <v>26</v>
      </c>
      <c r="C244" s="4" t="s">
        <v>27</v>
      </c>
      <c r="D244" s="4" t="s">
        <v>1263</v>
      </c>
      <c r="E244" s="4" t="s">
        <v>1264</v>
      </c>
      <c r="F244" s="6">
        <v>45059</v>
      </c>
      <c r="G244" s="6">
        <v>45060</v>
      </c>
      <c r="H244" s="4">
        <v>1</v>
      </c>
      <c r="I244" s="4">
        <v>1</v>
      </c>
      <c r="J244" s="4">
        <v>1</v>
      </c>
      <c r="K244" s="4" t="s">
        <v>30</v>
      </c>
      <c r="L244" s="4">
        <v>945</v>
      </c>
      <c r="M244" s="4">
        <v>945</v>
      </c>
      <c r="N244" s="4" t="s">
        <v>1265</v>
      </c>
      <c r="O244" s="4" t="s">
        <v>32</v>
      </c>
      <c r="P244" s="4" t="s">
        <v>33</v>
      </c>
      <c r="Q244" s="4">
        <v>0</v>
      </c>
      <c r="R244" s="9">
        <v>45059</v>
      </c>
      <c r="S244" s="6">
        <v>45063</v>
      </c>
      <c r="T244" s="4" t="s">
        <v>34</v>
      </c>
      <c r="U244" s="4">
        <v>945</v>
      </c>
      <c r="V244" s="4">
        <v>0</v>
      </c>
      <c r="W244" s="4">
        <v>0</v>
      </c>
      <c r="X244" s="4" t="s">
        <v>1266</v>
      </c>
      <c r="Y244" s="4" t="s">
        <v>42</v>
      </c>
    </row>
    <row r="245" s="4" customFormat="1" spans="1:25">
      <c r="A245" s="4" t="s">
        <v>1267</v>
      </c>
      <c r="B245" s="4" t="s">
        <v>26</v>
      </c>
      <c r="C245" s="4" t="s">
        <v>27</v>
      </c>
      <c r="D245" s="4" t="s">
        <v>1268</v>
      </c>
      <c r="E245" s="4" t="s">
        <v>217</v>
      </c>
      <c r="F245" s="6">
        <v>45059</v>
      </c>
      <c r="G245" s="6">
        <v>45060</v>
      </c>
      <c r="H245" s="4">
        <v>1</v>
      </c>
      <c r="I245" s="4">
        <v>1</v>
      </c>
      <c r="J245" s="4">
        <v>1</v>
      </c>
      <c r="K245" s="4" t="s">
        <v>30</v>
      </c>
      <c r="L245" s="4">
        <v>295</v>
      </c>
      <c r="M245" s="4">
        <v>295</v>
      </c>
      <c r="N245" s="4" t="s">
        <v>1269</v>
      </c>
      <c r="O245" s="4" t="s">
        <v>32</v>
      </c>
      <c r="P245" s="4" t="s">
        <v>33</v>
      </c>
      <c r="Q245" s="4">
        <v>0</v>
      </c>
      <c r="R245" s="9">
        <v>45059</v>
      </c>
      <c r="S245" s="6">
        <v>45063</v>
      </c>
      <c r="T245" s="4" t="s">
        <v>34</v>
      </c>
      <c r="U245" s="4">
        <v>295</v>
      </c>
      <c r="V245" s="4">
        <v>0</v>
      </c>
      <c r="W245" s="4">
        <v>0</v>
      </c>
      <c r="X245" s="4" t="s">
        <v>1270</v>
      </c>
      <c r="Y245" s="4" t="s">
        <v>42</v>
      </c>
    </row>
    <row r="246" s="4" customFormat="1" spans="1:25">
      <c r="A246" s="4" t="s">
        <v>1271</v>
      </c>
      <c r="B246" s="4" t="s">
        <v>26</v>
      </c>
      <c r="C246" s="4" t="s">
        <v>27</v>
      </c>
      <c r="D246" s="4" t="s">
        <v>1272</v>
      </c>
      <c r="E246" s="4" t="s">
        <v>1273</v>
      </c>
      <c r="F246" s="6">
        <v>45059</v>
      </c>
      <c r="G246" s="6">
        <v>45060</v>
      </c>
      <c r="H246" s="4">
        <v>2</v>
      </c>
      <c r="I246" s="4">
        <v>1</v>
      </c>
      <c r="J246" s="4">
        <v>2</v>
      </c>
      <c r="K246" s="4" t="s">
        <v>30</v>
      </c>
      <c r="L246" s="4">
        <v>1282</v>
      </c>
      <c r="M246" s="4">
        <v>1282</v>
      </c>
      <c r="N246" s="4" t="s">
        <v>1274</v>
      </c>
      <c r="O246" s="4" t="s">
        <v>32</v>
      </c>
      <c r="P246" s="4" t="s">
        <v>33</v>
      </c>
      <c r="Q246" s="4">
        <v>0</v>
      </c>
      <c r="R246" s="9">
        <v>45059</v>
      </c>
      <c r="S246" s="6">
        <v>45063</v>
      </c>
      <c r="T246" s="4" t="s">
        <v>34</v>
      </c>
      <c r="U246" s="4">
        <v>1282</v>
      </c>
      <c r="V246" s="4">
        <v>0</v>
      </c>
      <c r="W246" s="4">
        <v>0</v>
      </c>
      <c r="X246" s="4" t="s">
        <v>1275</v>
      </c>
      <c r="Y246" s="4" t="s">
        <v>42</v>
      </c>
    </row>
    <row r="247" s="4" customFormat="1" spans="1:25">
      <c r="A247" s="4" t="s">
        <v>1276</v>
      </c>
      <c r="B247" s="4" t="s">
        <v>26</v>
      </c>
      <c r="C247" s="4" t="s">
        <v>27</v>
      </c>
      <c r="D247" s="4" t="s">
        <v>1277</v>
      </c>
      <c r="E247" s="4" t="s">
        <v>148</v>
      </c>
      <c r="F247" s="6">
        <v>45059</v>
      </c>
      <c r="G247" s="6">
        <v>45060</v>
      </c>
      <c r="H247" s="4">
        <v>1</v>
      </c>
      <c r="I247" s="4">
        <v>1</v>
      </c>
      <c r="J247" s="4">
        <v>1</v>
      </c>
      <c r="K247" s="4" t="s">
        <v>30</v>
      </c>
      <c r="L247" s="4">
        <v>758</v>
      </c>
      <c r="M247" s="4">
        <v>758</v>
      </c>
      <c r="N247" s="4" t="s">
        <v>1278</v>
      </c>
      <c r="O247" s="4" t="s">
        <v>32</v>
      </c>
      <c r="P247" s="4" t="s">
        <v>33</v>
      </c>
      <c r="Q247" s="4">
        <v>0</v>
      </c>
      <c r="R247" s="9">
        <v>45059</v>
      </c>
      <c r="S247" s="6">
        <v>45063</v>
      </c>
      <c r="T247" s="4" t="s">
        <v>34</v>
      </c>
      <c r="U247" s="4">
        <v>758</v>
      </c>
      <c r="V247" s="4">
        <v>0</v>
      </c>
      <c r="W247" s="4">
        <v>0</v>
      </c>
      <c r="X247" s="4" t="s">
        <v>1279</v>
      </c>
      <c r="Y247" s="4" t="s">
        <v>42</v>
      </c>
    </row>
    <row r="248" s="4" customFormat="1" spans="1:25">
      <c r="A248" s="4" t="s">
        <v>1280</v>
      </c>
      <c r="B248" s="4" t="s">
        <v>26</v>
      </c>
      <c r="C248" s="4" t="s">
        <v>27</v>
      </c>
      <c r="D248" s="4" t="s">
        <v>1281</v>
      </c>
      <c r="E248" s="4" t="s">
        <v>1282</v>
      </c>
      <c r="F248" s="6">
        <v>45059</v>
      </c>
      <c r="G248" s="6">
        <v>45060</v>
      </c>
      <c r="H248" s="4">
        <v>1</v>
      </c>
      <c r="I248" s="4">
        <v>1</v>
      </c>
      <c r="J248" s="4">
        <v>1</v>
      </c>
      <c r="K248" s="4" t="s">
        <v>30</v>
      </c>
      <c r="L248" s="4">
        <v>682</v>
      </c>
      <c r="M248" s="4">
        <v>682</v>
      </c>
      <c r="N248" s="4" t="s">
        <v>1283</v>
      </c>
      <c r="O248" s="4" t="s">
        <v>32</v>
      </c>
      <c r="P248" s="4" t="s">
        <v>33</v>
      </c>
      <c r="Q248" s="4">
        <v>0</v>
      </c>
      <c r="R248" s="9">
        <v>45059</v>
      </c>
      <c r="S248" s="6">
        <v>45063</v>
      </c>
      <c r="T248" s="4" t="s">
        <v>34</v>
      </c>
      <c r="U248" s="4">
        <v>682</v>
      </c>
      <c r="V248" s="4">
        <v>0</v>
      </c>
      <c r="W248" s="4">
        <v>0</v>
      </c>
      <c r="X248" s="4" t="s">
        <v>1284</v>
      </c>
      <c r="Y248" s="4" t="s">
        <v>1285</v>
      </c>
    </row>
    <row r="249" s="4" customFormat="1" spans="1:25">
      <c r="A249" s="4" t="s">
        <v>1286</v>
      </c>
      <c r="B249" s="4" t="s">
        <v>26</v>
      </c>
      <c r="C249" s="4" t="s">
        <v>27</v>
      </c>
      <c r="D249" s="4" t="s">
        <v>1287</v>
      </c>
      <c r="E249" s="4" t="s">
        <v>1288</v>
      </c>
      <c r="F249" s="6">
        <v>45059</v>
      </c>
      <c r="G249" s="6">
        <v>45060</v>
      </c>
      <c r="H249" s="4">
        <v>1</v>
      </c>
      <c r="I249" s="4">
        <v>1</v>
      </c>
      <c r="J249" s="4">
        <v>1</v>
      </c>
      <c r="K249" s="4" t="s">
        <v>30</v>
      </c>
      <c r="L249" s="4">
        <v>578</v>
      </c>
      <c r="M249" s="4">
        <v>578</v>
      </c>
      <c r="N249" s="4" t="s">
        <v>1289</v>
      </c>
      <c r="O249" s="4" t="s">
        <v>32</v>
      </c>
      <c r="P249" s="4" t="s">
        <v>33</v>
      </c>
      <c r="Q249" s="4">
        <v>0</v>
      </c>
      <c r="R249" s="9">
        <v>45059</v>
      </c>
      <c r="S249" s="6">
        <v>45063</v>
      </c>
      <c r="T249" s="4" t="s">
        <v>34</v>
      </c>
      <c r="U249" s="4">
        <v>578</v>
      </c>
      <c r="V249" s="4">
        <v>0</v>
      </c>
      <c r="W249" s="4">
        <v>0</v>
      </c>
      <c r="X249" s="4" t="s">
        <v>1290</v>
      </c>
      <c r="Y249" s="4" t="s">
        <v>42</v>
      </c>
    </row>
    <row r="250" s="4" customFormat="1" spans="1:25">
      <c r="A250" s="4" t="s">
        <v>1291</v>
      </c>
      <c r="B250" s="4" t="s">
        <v>26</v>
      </c>
      <c r="C250" s="4" t="s">
        <v>27</v>
      </c>
      <c r="D250" s="4" t="s">
        <v>1292</v>
      </c>
      <c r="E250" s="4" t="s">
        <v>1293</v>
      </c>
      <c r="F250" s="6">
        <v>45059</v>
      </c>
      <c r="G250" s="6">
        <v>45060</v>
      </c>
      <c r="H250" s="4">
        <v>1</v>
      </c>
      <c r="I250" s="4">
        <v>1</v>
      </c>
      <c r="J250" s="4">
        <v>1</v>
      </c>
      <c r="K250" s="4" t="s">
        <v>30</v>
      </c>
      <c r="L250" s="4">
        <v>1205</v>
      </c>
      <c r="M250" s="4">
        <v>1205</v>
      </c>
      <c r="N250" s="4" t="s">
        <v>1294</v>
      </c>
      <c r="O250" s="4" t="s">
        <v>32</v>
      </c>
      <c r="P250" s="4" t="s">
        <v>33</v>
      </c>
      <c r="Q250" s="4">
        <v>0</v>
      </c>
      <c r="R250" s="9">
        <v>45059</v>
      </c>
      <c r="S250" s="6">
        <v>45063</v>
      </c>
      <c r="T250" s="4" t="s">
        <v>34</v>
      </c>
      <c r="U250" s="4">
        <v>1205</v>
      </c>
      <c r="V250" s="4">
        <v>0</v>
      </c>
      <c r="W250" s="4">
        <v>0</v>
      </c>
      <c r="X250" s="4" t="s">
        <v>1295</v>
      </c>
      <c r="Y250" s="4" t="s">
        <v>1296</v>
      </c>
    </row>
    <row r="251" s="4" customFormat="1" spans="1:25">
      <c r="A251" s="4" t="s">
        <v>1297</v>
      </c>
      <c r="B251" s="4" t="s">
        <v>26</v>
      </c>
      <c r="C251" s="4" t="s">
        <v>27</v>
      </c>
      <c r="D251" s="4" t="s">
        <v>1298</v>
      </c>
      <c r="E251" s="4" t="s">
        <v>1299</v>
      </c>
      <c r="F251" s="6">
        <v>45059</v>
      </c>
      <c r="G251" s="6">
        <v>45060</v>
      </c>
      <c r="H251" s="4">
        <v>1</v>
      </c>
      <c r="I251" s="4">
        <v>1</v>
      </c>
      <c r="J251" s="4">
        <v>1</v>
      </c>
      <c r="K251" s="4" t="s">
        <v>30</v>
      </c>
      <c r="L251" s="4">
        <v>456</v>
      </c>
      <c r="M251" s="4">
        <v>456</v>
      </c>
      <c r="N251" s="4" t="s">
        <v>1300</v>
      </c>
      <c r="O251" s="4" t="s">
        <v>32</v>
      </c>
      <c r="P251" s="4" t="s">
        <v>33</v>
      </c>
      <c r="Q251" s="4">
        <v>0</v>
      </c>
      <c r="R251" s="9">
        <v>45059</v>
      </c>
      <c r="S251" s="6">
        <v>45063</v>
      </c>
      <c r="T251" s="4" t="s">
        <v>34</v>
      </c>
      <c r="U251" s="4">
        <v>456</v>
      </c>
      <c r="V251" s="4">
        <v>0</v>
      </c>
      <c r="W251" s="4">
        <v>0</v>
      </c>
      <c r="X251" s="4" t="s">
        <v>1301</v>
      </c>
      <c r="Y251" s="4" t="s">
        <v>1302</v>
      </c>
    </row>
    <row r="252" s="4" customFormat="1" spans="1:25">
      <c r="A252" s="4" t="s">
        <v>1303</v>
      </c>
      <c r="B252" s="4" t="s">
        <v>26</v>
      </c>
      <c r="C252" s="4" t="s">
        <v>27</v>
      </c>
      <c r="D252" s="4" t="s">
        <v>1304</v>
      </c>
      <c r="E252" s="4" t="s">
        <v>602</v>
      </c>
      <c r="F252" s="6">
        <v>45059</v>
      </c>
      <c r="G252" s="6">
        <v>45060</v>
      </c>
      <c r="H252" s="4">
        <v>1</v>
      </c>
      <c r="I252" s="4">
        <v>1</v>
      </c>
      <c r="J252" s="4">
        <v>1</v>
      </c>
      <c r="K252" s="4" t="s">
        <v>30</v>
      </c>
      <c r="L252" s="4">
        <v>144</v>
      </c>
      <c r="M252" s="4">
        <v>144</v>
      </c>
      <c r="N252" s="4" t="s">
        <v>1305</v>
      </c>
      <c r="O252" s="4" t="s">
        <v>32</v>
      </c>
      <c r="P252" s="4" t="s">
        <v>33</v>
      </c>
      <c r="Q252" s="4">
        <v>0</v>
      </c>
      <c r="R252" s="9">
        <v>45059</v>
      </c>
      <c r="S252" s="6">
        <v>45063</v>
      </c>
      <c r="T252" s="4" t="s">
        <v>34</v>
      </c>
      <c r="U252" s="4">
        <v>144</v>
      </c>
      <c r="V252" s="4">
        <v>0</v>
      </c>
      <c r="W252" s="4">
        <v>0</v>
      </c>
      <c r="X252" s="4" t="s">
        <v>1306</v>
      </c>
      <c r="Y252" s="4" t="s">
        <v>1307</v>
      </c>
    </row>
    <row r="253" s="4" customFormat="1" spans="1:25">
      <c r="A253" s="4" t="s">
        <v>1308</v>
      </c>
      <c r="B253" s="4" t="s">
        <v>26</v>
      </c>
      <c r="C253" s="4" t="s">
        <v>27</v>
      </c>
      <c r="D253" s="4" t="s">
        <v>1309</v>
      </c>
      <c r="E253" s="4" t="s">
        <v>1310</v>
      </c>
      <c r="F253" s="6">
        <v>45059</v>
      </c>
      <c r="G253" s="6">
        <v>45060</v>
      </c>
      <c r="H253" s="4">
        <v>1</v>
      </c>
      <c r="I253" s="4">
        <v>1</v>
      </c>
      <c r="J253" s="4">
        <v>1</v>
      </c>
      <c r="K253" s="4" t="s">
        <v>30</v>
      </c>
      <c r="L253" s="4">
        <v>244</v>
      </c>
      <c r="M253" s="4">
        <v>244</v>
      </c>
      <c r="N253" s="4" t="s">
        <v>1311</v>
      </c>
      <c r="O253" s="4" t="s">
        <v>32</v>
      </c>
      <c r="P253" s="4" t="s">
        <v>33</v>
      </c>
      <c r="Q253" s="4">
        <v>0</v>
      </c>
      <c r="R253" s="9">
        <v>45059</v>
      </c>
      <c r="S253" s="6">
        <v>45063</v>
      </c>
      <c r="T253" s="4" t="s">
        <v>34</v>
      </c>
      <c r="U253" s="4">
        <v>244</v>
      </c>
      <c r="V253" s="4">
        <v>0</v>
      </c>
      <c r="W253" s="4">
        <v>0</v>
      </c>
      <c r="X253" s="4" t="s">
        <v>1312</v>
      </c>
      <c r="Y253" s="4" t="s">
        <v>1313</v>
      </c>
    </row>
    <row r="254" s="4" customFormat="1" spans="1:25">
      <c r="A254" s="4" t="s">
        <v>1314</v>
      </c>
      <c r="B254" s="4" t="s">
        <v>26</v>
      </c>
      <c r="C254" s="4" t="s">
        <v>27</v>
      </c>
      <c r="D254" s="4" t="s">
        <v>1315</v>
      </c>
      <c r="E254" s="4" t="s">
        <v>1316</v>
      </c>
      <c r="F254" s="6">
        <v>45059</v>
      </c>
      <c r="G254" s="6">
        <v>45060</v>
      </c>
      <c r="H254" s="4">
        <v>1</v>
      </c>
      <c r="I254" s="4">
        <v>1</v>
      </c>
      <c r="J254" s="4">
        <v>1</v>
      </c>
      <c r="K254" s="4" t="s">
        <v>30</v>
      </c>
      <c r="L254" s="4">
        <v>274</v>
      </c>
      <c r="M254" s="4">
        <v>274</v>
      </c>
      <c r="N254" s="4" t="s">
        <v>1317</v>
      </c>
      <c r="O254" s="4" t="s">
        <v>32</v>
      </c>
      <c r="P254" s="4" t="s">
        <v>33</v>
      </c>
      <c r="Q254" s="4">
        <v>0</v>
      </c>
      <c r="R254" s="9">
        <v>45059</v>
      </c>
      <c r="S254" s="6">
        <v>45063</v>
      </c>
      <c r="T254" s="4" t="s">
        <v>34</v>
      </c>
      <c r="U254" s="4">
        <v>274</v>
      </c>
      <c r="V254" s="4">
        <v>0</v>
      </c>
      <c r="W254" s="4">
        <v>0</v>
      </c>
      <c r="X254" s="4" t="s">
        <v>1318</v>
      </c>
      <c r="Y254" s="4" t="s">
        <v>1319</v>
      </c>
    </row>
    <row r="255" s="4" customFormat="1" spans="1:25">
      <c r="A255" s="4" t="s">
        <v>1320</v>
      </c>
      <c r="B255" s="4" t="s">
        <v>26</v>
      </c>
      <c r="C255" s="4" t="s">
        <v>27</v>
      </c>
      <c r="D255" s="4" t="s">
        <v>1321</v>
      </c>
      <c r="E255" s="4" t="s">
        <v>1322</v>
      </c>
      <c r="F255" s="6">
        <v>45059</v>
      </c>
      <c r="G255" s="6">
        <v>45060</v>
      </c>
      <c r="H255" s="4">
        <v>1</v>
      </c>
      <c r="I255" s="4">
        <v>1</v>
      </c>
      <c r="J255" s="4">
        <v>1</v>
      </c>
      <c r="K255" s="4" t="s">
        <v>30</v>
      </c>
      <c r="L255" s="4">
        <v>622</v>
      </c>
      <c r="M255" s="4">
        <v>622</v>
      </c>
      <c r="N255" s="4" t="s">
        <v>1323</v>
      </c>
      <c r="O255" s="4" t="s">
        <v>32</v>
      </c>
      <c r="P255" s="4" t="s">
        <v>33</v>
      </c>
      <c r="Q255" s="4">
        <v>0</v>
      </c>
      <c r="R255" s="9">
        <v>45059</v>
      </c>
      <c r="S255" s="6">
        <v>45063</v>
      </c>
      <c r="T255" s="4" t="s">
        <v>34</v>
      </c>
      <c r="U255" s="4">
        <v>622</v>
      </c>
      <c r="V255" s="4">
        <v>0</v>
      </c>
      <c r="W255" s="4">
        <v>0</v>
      </c>
      <c r="X255" s="4" t="s">
        <v>1324</v>
      </c>
      <c r="Y255" s="4" t="s">
        <v>1325</v>
      </c>
    </row>
    <row r="256" s="4" customFormat="1" spans="1:26">
      <c r="A256" s="4" t="s">
        <v>1326</v>
      </c>
      <c r="B256" s="4" t="s">
        <v>26</v>
      </c>
      <c r="C256" s="4" t="s">
        <v>27</v>
      </c>
      <c r="D256" s="4" t="s">
        <v>1327</v>
      </c>
      <c r="E256" s="4" t="s">
        <v>1328</v>
      </c>
      <c r="F256" s="6">
        <v>45059</v>
      </c>
      <c r="G256" s="6">
        <v>45060</v>
      </c>
      <c r="H256" s="4">
        <v>2</v>
      </c>
      <c r="I256" s="4">
        <v>1</v>
      </c>
      <c r="J256" s="4">
        <v>2</v>
      </c>
      <c r="K256" s="4" t="s">
        <v>30</v>
      </c>
      <c r="L256" s="4">
        <v>1684</v>
      </c>
      <c r="M256" s="4">
        <v>1684</v>
      </c>
      <c r="N256" s="4" t="s">
        <v>1329</v>
      </c>
      <c r="O256" s="4" t="s">
        <v>32</v>
      </c>
      <c r="P256" s="4" t="s">
        <v>33</v>
      </c>
      <c r="Q256" s="4">
        <v>0</v>
      </c>
      <c r="R256" s="9">
        <v>45059</v>
      </c>
      <c r="S256" s="6">
        <v>45063</v>
      </c>
      <c r="T256" s="4" t="s">
        <v>34</v>
      </c>
      <c r="U256" s="4">
        <v>1684</v>
      </c>
      <c r="V256" s="4">
        <v>0</v>
      </c>
      <c r="W256" s="4">
        <v>0</v>
      </c>
      <c r="X256" s="4" t="s">
        <v>1330</v>
      </c>
      <c r="Y256" s="4" t="s">
        <v>1331</v>
      </c>
      <c r="Z256" s="4" t="s">
        <v>1332</v>
      </c>
    </row>
    <row r="257" s="4" customFormat="1" spans="1:25">
      <c r="A257" s="4" t="s">
        <v>1333</v>
      </c>
      <c r="B257" s="4" t="s">
        <v>26</v>
      </c>
      <c r="C257" s="4" t="s">
        <v>27</v>
      </c>
      <c r="D257" s="4" t="s">
        <v>1334</v>
      </c>
      <c r="E257" s="4" t="s">
        <v>1335</v>
      </c>
      <c r="F257" s="6">
        <v>45059</v>
      </c>
      <c r="G257" s="6">
        <v>45060</v>
      </c>
      <c r="H257" s="4">
        <v>1</v>
      </c>
      <c r="I257" s="4">
        <v>1</v>
      </c>
      <c r="J257" s="4">
        <v>1</v>
      </c>
      <c r="K257" s="4" t="s">
        <v>30</v>
      </c>
      <c r="L257" s="4">
        <v>124</v>
      </c>
      <c r="M257" s="4">
        <v>124</v>
      </c>
      <c r="N257" s="4" t="s">
        <v>1336</v>
      </c>
      <c r="O257" s="4" t="s">
        <v>32</v>
      </c>
      <c r="P257" s="4" t="s">
        <v>33</v>
      </c>
      <c r="Q257" s="4">
        <v>0</v>
      </c>
      <c r="R257" s="9">
        <v>45059</v>
      </c>
      <c r="S257" s="6">
        <v>45063</v>
      </c>
      <c r="T257" s="4" t="s">
        <v>34</v>
      </c>
      <c r="U257" s="4">
        <v>124</v>
      </c>
      <c r="V257" s="4">
        <v>0</v>
      </c>
      <c r="W257" s="4">
        <v>0</v>
      </c>
      <c r="X257" s="4" t="s">
        <v>1337</v>
      </c>
      <c r="Y257" s="4" t="s">
        <v>42</v>
      </c>
    </row>
    <row r="258" s="4" customFormat="1" spans="1:25">
      <c r="A258" s="4" t="s">
        <v>1338</v>
      </c>
      <c r="B258" s="4" t="s">
        <v>26</v>
      </c>
      <c r="C258" s="4" t="s">
        <v>27</v>
      </c>
      <c r="D258" s="4" t="s">
        <v>1339</v>
      </c>
      <c r="E258" s="4" t="s">
        <v>1116</v>
      </c>
      <c r="F258" s="6">
        <v>45059</v>
      </c>
      <c r="G258" s="6">
        <v>45060</v>
      </c>
      <c r="H258" s="4">
        <v>1</v>
      </c>
      <c r="I258" s="4">
        <v>1</v>
      </c>
      <c r="J258" s="4">
        <v>1</v>
      </c>
      <c r="K258" s="4" t="s">
        <v>30</v>
      </c>
      <c r="L258" s="4">
        <v>443</v>
      </c>
      <c r="M258" s="4">
        <v>443</v>
      </c>
      <c r="N258" s="4" t="s">
        <v>1340</v>
      </c>
      <c r="O258" s="4" t="s">
        <v>32</v>
      </c>
      <c r="P258" s="4" t="s">
        <v>33</v>
      </c>
      <c r="Q258" s="4">
        <v>0</v>
      </c>
      <c r="R258" s="9">
        <v>45059</v>
      </c>
      <c r="S258" s="6">
        <v>45063</v>
      </c>
      <c r="T258" s="4" t="s">
        <v>34</v>
      </c>
      <c r="U258" s="4">
        <v>443</v>
      </c>
      <c r="V258" s="4">
        <v>0</v>
      </c>
      <c r="W258" s="4">
        <v>0</v>
      </c>
      <c r="X258" s="4" t="s">
        <v>1341</v>
      </c>
      <c r="Y258" s="4" t="s">
        <v>42</v>
      </c>
    </row>
    <row r="259" s="4" customFormat="1" spans="1:25">
      <c r="A259" s="4" t="s">
        <v>1342</v>
      </c>
      <c r="B259" s="4" t="s">
        <v>26</v>
      </c>
      <c r="C259" s="4" t="s">
        <v>27</v>
      </c>
      <c r="D259" s="4" t="s">
        <v>1343</v>
      </c>
      <c r="E259" s="4" t="s">
        <v>1344</v>
      </c>
      <c r="F259" s="6">
        <v>45059</v>
      </c>
      <c r="G259" s="6">
        <v>45060</v>
      </c>
      <c r="H259" s="4">
        <v>1</v>
      </c>
      <c r="I259" s="4">
        <v>1</v>
      </c>
      <c r="J259" s="4">
        <v>1</v>
      </c>
      <c r="K259" s="4" t="s">
        <v>30</v>
      </c>
      <c r="L259" s="4">
        <v>1095</v>
      </c>
      <c r="M259" s="4">
        <v>1095</v>
      </c>
      <c r="N259" s="4" t="s">
        <v>1345</v>
      </c>
      <c r="O259" s="4" t="s">
        <v>32</v>
      </c>
      <c r="P259" s="4" t="s">
        <v>33</v>
      </c>
      <c r="Q259" s="4">
        <v>0</v>
      </c>
      <c r="R259" s="9">
        <v>45059</v>
      </c>
      <c r="S259" s="6">
        <v>45063</v>
      </c>
      <c r="T259" s="4" t="s">
        <v>34</v>
      </c>
      <c r="U259" s="4">
        <v>1095</v>
      </c>
      <c r="V259" s="4">
        <v>0</v>
      </c>
      <c r="W259" s="4">
        <v>0</v>
      </c>
      <c r="X259" s="4" t="s">
        <v>1346</v>
      </c>
      <c r="Y259" s="4" t="s">
        <v>1347</v>
      </c>
    </row>
    <row r="260" s="4" customFormat="1" spans="1:25">
      <c r="A260" s="4" t="s">
        <v>1348</v>
      </c>
      <c r="B260" s="4" t="s">
        <v>26</v>
      </c>
      <c r="C260" s="4" t="s">
        <v>27</v>
      </c>
      <c r="D260" s="4" t="s">
        <v>1349</v>
      </c>
      <c r="E260" s="4" t="s">
        <v>1350</v>
      </c>
      <c r="F260" s="6">
        <v>45059</v>
      </c>
      <c r="G260" s="6">
        <v>45060</v>
      </c>
      <c r="H260" s="4">
        <v>1</v>
      </c>
      <c r="I260" s="4">
        <v>1</v>
      </c>
      <c r="J260" s="4">
        <v>1</v>
      </c>
      <c r="K260" s="4" t="s">
        <v>30</v>
      </c>
      <c r="L260" s="4">
        <v>1519</v>
      </c>
      <c r="M260" s="4">
        <v>1519</v>
      </c>
      <c r="N260" s="4" t="s">
        <v>1351</v>
      </c>
      <c r="O260" s="4" t="s">
        <v>32</v>
      </c>
      <c r="P260" s="4" t="s">
        <v>33</v>
      </c>
      <c r="Q260" s="4">
        <v>0</v>
      </c>
      <c r="R260" s="9">
        <v>45059</v>
      </c>
      <c r="S260" s="6">
        <v>45063</v>
      </c>
      <c r="T260" s="4" t="s">
        <v>34</v>
      </c>
      <c r="U260" s="4">
        <v>1519</v>
      </c>
      <c r="V260" s="4">
        <v>0</v>
      </c>
      <c r="W260" s="4">
        <v>0</v>
      </c>
      <c r="X260" s="4" t="s">
        <v>1352</v>
      </c>
      <c r="Y260" s="4" t="s">
        <v>1353</v>
      </c>
    </row>
    <row r="261" s="4" customFormat="1" spans="1:25">
      <c r="A261" s="4" t="s">
        <v>1354</v>
      </c>
      <c r="B261" s="4" t="s">
        <v>26</v>
      </c>
      <c r="C261" s="4" t="s">
        <v>27</v>
      </c>
      <c r="D261" s="4" t="s">
        <v>1355</v>
      </c>
      <c r="E261" s="4" t="s">
        <v>1356</v>
      </c>
      <c r="F261" s="6">
        <v>45059</v>
      </c>
      <c r="G261" s="6">
        <v>45060</v>
      </c>
      <c r="H261" s="4">
        <v>1</v>
      </c>
      <c r="I261" s="4">
        <v>1</v>
      </c>
      <c r="J261" s="4">
        <v>1</v>
      </c>
      <c r="K261" s="4" t="s">
        <v>30</v>
      </c>
      <c r="L261" s="4">
        <v>1123</v>
      </c>
      <c r="M261" s="4">
        <v>1123</v>
      </c>
      <c r="N261" s="4" t="s">
        <v>1357</v>
      </c>
      <c r="O261" s="4" t="s">
        <v>32</v>
      </c>
      <c r="P261" s="4" t="s">
        <v>33</v>
      </c>
      <c r="Q261" s="4">
        <v>0</v>
      </c>
      <c r="R261" s="9">
        <v>45059.0000115741</v>
      </c>
      <c r="S261" s="6">
        <v>45063</v>
      </c>
      <c r="T261" s="4" t="s">
        <v>34</v>
      </c>
      <c r="U261" s="4">
        <v>1123</v>
      </c>
      <c r="V261" s="4">
        <v>0</v>
      </c>
      <c r="W261" s="4">
        <v>0</v>
      </c>
      <c r="X261" s="4" t="s">
        <v>1358</v>
      </c>
      <c r="Y261" s="4" t="s">
        <v>1359</v>
      </c>
    </row>
    <row r="262" s="4" customFormat="1" spans="1:25">
      <c r="A262" s="4" t="s">
        <v>1360</v>
      </c>
      <c r="B262" s="4" t="s">
        <v>26</v>
      </c>
      <c r="C262" s="4" t="s">
        <v>27</v>
      </c>
      <c r="D262" s="4" t="s">
        <v>1361</v>
      </c>
      <c r="E262" s="4" t="s">
        <v>387</v>
      </c>
      <c r="F262" s="6">
        <v>45059</v>
      </c>
      <c r="G262" s="6">
        <v>45060</v>
      </c>
      <c r="H262" s="4">
        <v>1</v>
      </c>
      <c r="I262" s="4">
        <v>1</v>
      </c>
      <c r="J262" s="4">
        <v>1</v>
      </c>
      <c r="K262" s="4" t="s">
        <v>30</v>
      </c>
      <c r="L262" s="4">
        <v>308</v>
      </c>
      <c r="M262" s="4">
        <v>308</v>
      </c>
      <c r="N262" s="4" t="s">
        <v>1362</v>
      </c>
      <c r="O262" s="4" t="s">
        <v>32</v>
      </c>
      <c r="P262" s="4" t="s">
        <v>33</v>
      </c>
      <c r="Q262" s="4">
        <v>0</v>
      </c>
      <c r="R262" s="9">
        <v>45059</v>
      </c>
      <c r="S262" s="6">
        <v>45063</v>
      </c>
      <c r="T262" s="4" t="s">
        <v>34</v>
      </c>
      <c r="U262" s="4">
        <v>308</v>
      </c>
      <c r="V262" s="4">
        <v>0</v>
      </c>
      <c r="W262" s="4">
        <v>0</v>
      </c>
      <c r="X262" s="4" t="s">
        <v>1363</v>
      </c>
      <c r="Y262" s="4" t="s">
        <v>1364</v>
      </c>
    </row>
    <row r="263" s="4" customFormat="1" spans="1:25">
      <c r="A263" s="4" t="s">
        <v>1365</v>
      </c>
      <c r="B263" s="4" t="s">
        <v>26</v>
      </c>
      <c r="C263" s="4" t="s">
        <v>27</v>
      </c>
      <c r="D263" s="4" t="s">
        <v>1366</v>
      </c>
      <c r="E263" s="4" t="s">
        <v>860</v>
      </c>
      <c r="F263" s="6">
        <v>45059</v>
      </c>
      <c r="G263" s="6">
        <v>45060</v>
      </c>
      <c r="H263" s="4">
        <v>1</v>
      </c>
      <c r="I263" s="4">
        <v>1</v>
      </c>
      <c r="J263" s="4">
        <v>1</v>
      </c>
      <c r="K263" s="4" t="s">
        <v>30</v>
      </c>
      <c r="L263" s="4">
        <v>166</v>
      </c>
      <c r="M263" s="4">
        <v>166</v>
      </c>
      <c r="N263" s="4" t="s">
        <v>1367</v>
      </c>
      <c r="O263" s="4" t="s">
        <v>32</v>
      </c>
      <c r="P263" s="4" t="s">
        <v>33</v>
      </c>
      <c r="Q263" s="4">
        <v>0</v>
      </c>
      <c r="R263" s="9">
        <v>45059</v>
      </c>
      <c r="S263" s="6">
        <v>45063</v>
      </c>
      <c r="T263" s="4" t="s">
        <v>34</v>
      </c>
      <c r="U263" s="4">
        <v>166</v>
      </c>
      <c r="V263" s="4">
        <v>0</v>
      </c>
      <c r="W263" s="4">
        <v>0</v>
      </c>
      <c r="X263" s="4" t="s">
        <v>1368</v>
      </c>
      <c r="Y263" s="4" t="s">
        <v>42</v>
      </c>
    </row>
    <row r="264" s="4" customFormat="1" spans="1:25">
      <c r="A264" s="4" t="s">
        <v>1369</v>
      </c>
      <c r="B264" s="4" t="s">
        <v>26</v>
      </c>
      <c r="C264" s="4" t="s">
        <v>27</v>
      </c>
      <c r="D264" s="4" t="s">
        <v>1070</v>
      </c>
      <c r="E264" s="4" t="s">
        <v>217</v>
      </c>
      <c r="F264" s="6">
        <v>45059</v>
      </c>
      <c r="G264" s="6">
        <v>45060</v>
      </c>
      <c r="H264" s="4">
        <v>1</v>
      </c>
      <c r="I264" s="4">
        <v>1</v>
      </c>
      <c r="J264" s="4">
        <v>1</v>
      </c>
      <c r="K264" s="4" t="s">
        <v>30</v>
      </c>
      <c r="L264" s="4">
        <v>218</v>
      </c>
      <c r="M264" s="4">
        <v>218</v>
      </c>
      <c r="N264" s="4" t="s">
        <v>1370</v>
      </c>
      <c r="O264" s="4" t="s">
        <v>32</v>
      </c>
      <c r="P264" s="4" t="s">
        <v>33</v>
      </c>
      <c r="Q264" s="4">
        <v>0</v>
      </c>
      <c r="R264" s="9">
        <v>45059</v>
      </c>
      <c r="S264" s="6">
        <v>45063</v>
      </c>
      <c r="T264" s="4" t="s">
        <v>34</v>
      </c>
      <c r="U264" s="4">
        <v>218</v>
      </c>
      <c r="V264" s="4">
        <v>0</v>
      </c>
      <c r="W264" s="4">
        <v>0</v>
      </c>
      <c r="X264" s="4" t="s">
        <v>1371</v>
      </c>
      <c r="Y264" s="4" t="s">
        <v>42</v>
      </c>
    </row>
    <row r="265" s="4" customFormat="1" spans="1:25">
      <c r="A265" s="4" t="s">
        <v>1372</v>
      </c>
      <c r="B265" s="4" t="s">
        <v>26</v>
      </c>
      <c r="C265" s="4" t="s">
        <v>27</v>
      </c>
      <c r="D265" s="4" t="s">
        <v>1373</v>
      </c>
      <c r="E265" s="4" t="s">
        <v>300</v>
      </c>
      <c r="F265" s="6">
        <v>45059</v>
      </c>
      <c r="G265" s="6">
        <v>45060</v>
      </c>
      <c r="H265" s="4">
        <v>1</v>
      </c>
      <c r="I265" s="4">
        <v>1</v>
      </c>
      <c r="J265" s="4">
        <v>1</v>
      </c>
      <c r="K265" s="4" t="s">
        <v>30</v>
      </c>
      <c r="L265" s="4">
        <v>166</v>
      </c>
      <c r="M265" s="4">
        <v>166</v>
      </c>
      <c r="N265" s="4" t="s">
        <v>1374</v>
      </c>
      <c r="O265" s="4" t="s">
        <v>32</v>
      </c>
      <c r="P265" s="4" t="s">
        <v>33</v>
      </c>
      <c r="Q265" s="4">
        <v>0</v>
      </c>
      <c r="R265" s="9">
        <v>45059</v>
      </c>
      <c r="S265" s="6">
        <v>45063</v>
      </c>
      <c r="T265" s="4" t="s">
        <v>34</v>
      </c>
      <c r="U265" s="4">
        <v>166</v>
      </c>
      <c r="V265" s="4">
        <v>0</v>
      </c>
      <c r="W265" s="4">
        <v>0</v>
      </c>
      <c r="X265" s="4" t="s">
        <v>1375</v>
      </c>
      <c r="Y265" s="4" t="s">
        <v>42</v>
      </c>
    </row>
    <row r="266" s="4" customFormat="1" spans="1:26">
      <c r="A266" s="4" t="s">
        <v>1376</v>
      </c>
      <c r="B266" s="4" t="s">
        <v>26</v>
      </c>
      <c r="C266" s="4" t="s">
        <v>27</v>
      </c>
      <c r="D266" s="4" t="s">
        <v>1377</v>
      </c>
      <c r="E266" s="4" t="s">
        <v>300</v>
      </c>
      <c r="F266" s="6">
        <v>45059</v>
      </c>
      <c r="G266" s="6">
        <v>45060</v>
      </c>
      <c r="H266" s="4">
        <v>2</v>
      </c>
      <c r="I266" s="4">
        <v>1</v>
      </c>
      <c r="J266" s="4">
        <v>2</v>
      </c>
      <c r="K266" s="4" t="s">
        <v>30</v>
      </c>
      <c r="L266" s="4">
        <v>288</v>
      </c>
      <c r="M266" s="4">
        <v>288</v>
      </c>
      <c r="N266" s="4" t="s">
        <v>1378</v>
      </c>
      <c r="O266" s="4" t="s">
        <v>32</v>
      </c>
      <c r="P266" s="4" t="s">
        <v>33</v>
      </c>
      <c r="Q266" s="4">
        <v>0</v>
      </c>
      <c r="R266" s="9">
        <v>45059</v>
      </c>
      <c r="S266" s="6">
        <v>45063</v>
      </c>
      <c r="T266" s="4" t="s">
        <v>34</v>
      </c>
      <c r="U266" s="4">
        <v>288</v>
      </c>
      <c r="V266" s="4">
        <v>0</v>
      </c>
      <c r="W266" s="4">
        <v>0</v>
      </c>
      <c r="X266" s="4" t="s">
        <v>1379</v>
      </c>
      <c r="Y266" s="4">
        <v>7852616</v>
      </c>
      <c r="Z266" s="4" t="s">
        <v>1380</v>
      </c>
    </row>
    <row r="267" s="4" customFormat="1" spans="1:25">
      <c r="A267" s="4" t="s">
        <v>1381</v>
      </c>
      <c r="B267" s="4" t="s">
        <v>26</v>
      </c>
      <c r="C267" s="4" t="s">
        <v>27</v>
      </c>
      <c r="D267" s="4" t="s">
        <v>1232</v>
      </c>
      <c r="E267" s="4" t="s">
        <v>447</v>
      </c>
      <c r="F267" s="6">
        <v>45059</v>
      </c>
      <c r="G267" s="6">
        <v>45060</v>
      </c>
      <c r="H267" s="4">
        <v>1</v>
      </c>
      <c r="I267" s="4">
        <v>1</v>
      </c>
      <c r="J267" s="4">
        <v>1</v>
      </c>
      <c r="K267" s="4" t="s">
        <v>30</v>
      </c>
      <c r="L267" s="4">
        <v>310</v>
      </c>
      <c r="M267" s="4">
        <v>310</v>
      </c>
      <c r="N267" s="4" t="s">
        <v>1382</v>
      </c>
      <c r="O267" s="4" t="s">
        <v>32</v>
      </c>
      <c r="P267" s="4" t="s">
        <v>33</v>
      </c>
      <c r="Q267" s="4">
        <v>0</v>
      </c>
      <c r="R267" s="9">
        <v>45059</v>
      </c>
      <c r="S267" s="6">
        <v>45063</v>
      </c>
      <c r="T267" s="4" t="s">
        <v>34</v>
      </c>
      <c r="U267" s="4">
        <v>310</v>
      </c>
      <c r="V267" s="4">
        <v>0</v>
      </c>
      <c r="W267" s="4">
        <v>0</v>
      </c>
      <c r="X267" s="4" t="s">
        <v>1383</v>
      </c>
      <c r="Y267" s="4" t="s">
        <v>1384</v>
      </c>
    </row>
    <row r="268" s="4" customFormat="1" spans="1:25">
      <c r="A268" s="4" t="s">
        <v>1385</v>
      </c>
      <c r="B268" s="4" t="s">
        <v>26</v>
      </c>
      <c r="C268" s="4" t="s">
        <v>27</v>
      </c>
      <c r="D268" s="4" t="s">
        <v>1386</v>
      </c>
      <c r="E268" s="4" t="s">
        <v>234</v>
      </c>
      <c r="F268" s="6">
        <v>45059</v>
      </c>
      <c r="G268" s="6">
        <v>45060</v>
      </c>
      <c r="H268" s="4">
        <v>1</v>
      </c>
      <c r="I268" s="4">
        <v>1</v>
      </c>
      <c r="J268" s="4">
        <v>1</v>
      </c>
      <c r="K268" s="4" t="s">
        <v>30</v>
      </c>
      <c r="L268" s="4">
        <v>1509</v>
      </c>
      <c r="M268" s="4">
        <v>1509</v>
      </c>
      <c r="N268" s="4" t="s">
        <v>1387</v>
      </c>
      <c r="O268" s="4" t="s">
        <v>32</v>
      </c>
      <c r="P268" s="4" t="s">
        <v>33</v>
      </c>
      <c r="Q268" s="4">
        <v>0</v>
      </c>
      <c r="R268" s="9">
        <v>45059</v>
      </c>
      <c r="S268" s="6">
        <v>45063</v>
      </c>
      <c r="T268" s="4" t="s">
        <v>34</v>
      </c>
      <c r="U268" s="4">
        <v>1509</v>
      </c>
      <c r="V268" s="4">
        <v>0</v>
      </c>
      <c r="W268" s="4">
        <v>0</v>
      </c>
      <c r="X268" s="4" t="s">
        <v>1388</v>
      </c>
      <c r="Y268" s="4" t="s">
        <v>1389</v>
      </c>
    </row>
    <row r="269" s="4" customFormat="1" spans="1:25">
      <c r="A269" s="4" t="s">
        <v>1390</v>
      </c>
      <c r="B269" s="4" t="s">
        <v>26</v>
      </c>
      <c r="C269" s="4" t="s">
        <v>27</v>
      </c>
      <c r="D269" s="4" t="s">
        <v>1391</v>
      </c>
      <c r="E269" s="4" t="s">
        <v>205</v>
      </c>
      <c r="F269" s="6">
        <v>45059</v>
      </c>
      <c r="G269" s="6">
        <v>45060</v>
      </c>
      <c r="H269" s="4">
        <v>1</v>
      </c>
      <c r="I269" s="4">
        <v>1</v>
      </c>
      <c r="J269" s="4">
        <v>1</v>
      </c>
      <c r="K269" s="4" t="s">
        <v>30</v>
      </c>
      <c r="L269" s="4">
        <v>272</v>
      </c>
      <c r="M269" s="4">
        <v>272</v>
      </c>
      <c r="N269" s="4" t="s">
        <v>1392</v>
      </c>
      <c r="O269" s="4" t="s">
        <v>32</v>
      </c>
      <c r="P269" s="4" t="s">
        <v>33</v>
      </c>
      <c r="Q269" s="4">
        <v>0</v>
      </c>
      <c r="R269" s="9">
        <v>45059</v>
      </c>
      <c r="S269" s="6">
        <v>45063</v>
      </c>
      <c r="T269" s="4" t="s">
        <v>34</v>
      </c>
      <c r="U269" s="4">
        <v>272</v>
      </c>
      <c r="V269" s="4">
        <v>0</v>
      </c>
      <c r="W269" s="4">
        <v>0</v>
      </c>
      <c r="X269" s="4" t="s">
        <v>1393</v>
      </c>
      <c r="Y269" s="4" t="s">
        <v>42</v>
      </c>
    </row>
    <row r="270" s="4" customFormat="1" spans="1:25">
      <c r="A270" s="4" t="s">
        <v>1394</v>
      </c>
      <c r="B270" s="4" t="s">
        <v>26</v>
      </c>
      <c r="C270" s="4" t="s">
        <v>27</v>
      </c>
      <c r="D270" s="4" t="s">
        <v>1395</v>
      </c>
      <c r="E270" s="4" t="s">
        <v>619</v>
      </c>
      <c r="F270" s="6">
        <v>45059</v>
      </c>
      <c r="G270" s="6">
        <v>45060</v>
      </c>
      <c r="H270" s="4">
        <v>1</v>
      </c>
      <c r="I270" s="4">
        <v>1</v>
      </c>
      <c r="J270" s="4">
        <v>1</v>
      </c>
      <c r="K270" s="4" t="s">
        <v>30</v>
      </c>
      <c r="L270" s="4">
        <v>728</v>
      </c>
      <c r="M270" s="4">
        <v>728</v>
      </c>
      <c r="N270" s="4" t="s">
        <v>1396</v>
      </c>
      <c r="O270" s="4" t="s">
        <v>32</v>
      </c>
      <c r="P270" s="4" t="s">
        <v>33</v>
      </c>
      <c r="Q270" s="4">
        <v>0</v>
      </c>
      <c r="R270" s="9">
        <v>45059</v>
      </c>
      <c r="S270" s="6">
        <v>45063</v>
      </c>
      <c r="T270" s="4" t="s">
        <v>34</v>
      </c>
      <c r="U270" s="4">
        <v>728</v>
      </c>
      <c r="V270" s="4">
        <v>0</v>
      </c>
      <c r="W270" s="4">
        <v>0</v>
      </c>
      <c r="X270" s="4" t="s">
        <v>1397</v>
      </c>
      <c r="Y270" s="4" t="s">
        <v>42</v>
      </c>
    </row>
    <row r="271" s="4" customFormat="1" spans="1:25">
      <c r="A271" s="4" t="s">
        <v>1398</v>
      </c>
      <c r="B271" s="4" t="s">
        <v>26</v>
      </c>
      <c r="C271" s="4" t="s">
        <v>27</v>
      </c>
      <c r="D271" s="4" t="s">
        <v>1399</v>
      </c>
      <c r="E271" s="4" t="s">
        <v>300</v>
      </c>
      <c r="F271" s="6">
        <v>45059</v>
      </c>
      <c r="G271" s="6">
        <v>45060</v>
      </c>
      <c r="H271" s="4">
        <v>1</v>
      </c>
      <c r="I271" s="4">
        <v>1</v>
      </c>
      <c r="J271" s="4">
        <v>1</v>
      </c>
      <c r="K271" s="4" t="s">
        <v>30</v>
      </c>
      <c r="L271" s="4">
        <v>230</v>
      </c>
      <c r="M271" s="4">
        <v>230</v>
      </c>
      <c r="N271" s="4" t="s">
        <v>1400</v>
      </c>
      <c r="O271" s="4" t="s">
        <v>32</v>
      </c>
      <c r="P271" s="4" t="s">
        <v>33</v>
      </c>
      <c r="Q271" s="4">
        <v>0</v>
      </c>
      <c r="R271" s="9">
        <v>45059</v>
      </c>
      <c r="S271" s="6">
        <v>45063</v>
      </c>
      <c r="T271" s="4" t="s">
        <v>34</v>
      </c>
      <c r="U271" s="4">
        <v>230</v>
      </c>
      <c r="V271" s="4">
        <v>0</v>
      </c>
      <c r="W271" s="4">
        <v>0</v>
      </c>
      <c r="X271" s="4" t="s">
        <v>1401</v>
      </c>
      <c r="Y271" s="4" t="s">
        <v>42</v>
      </c>
    </row>
    <row r="272" s="4" customFormat="1" spans="1:25">
      <c r="A272" s="4" t="s">
        <v>1402</v>
      </c>
      <c r="B272" s="4" t="s">
        <v>26</v>
      </c>
      <c r="C272" s="4" t="s">
        <v>27</v>
      </c>
      <c r="D272" s="4" t="s">
        <v>1403</v>
      </c>
      <c r="E272" s="4" t="s">
        <v>1404</v>
      </c>
      <c r="F272" s="6">
        <v>45059</v>
      </c>
      <c r="G272" s="6">
        <v>45060</v>
      </c>
      <c r="H272" s="4">
        <v>1</v>
      </c>
      <c r="I272" s="4">
        <v>1</v>
      </c>
      <c r="J272" s="4">
        <v>1</v>
      </c>
      <c r="K272" s="4" t="s">
        <v>30</v>
      </c>
      <c r="L272" s="4">
        <v>896</v>
      </c>
      <c r="M272" s="4">
        <v>896</v>
      </c>
      <c r="N272" s="4" t="s">
        <v>1405</v>
      </c>
      <c r="O272" s="4" t="s">
        <v>32</v>
      </c>
      <c r="P272" s="4" t="s">
        <v>33</v>
      </c>
      <c r="Q272" s="4">
        <v>0</v>
      </c>
      <c r="R272" s="9">
        <v>45059</v>
      </c>
      <c r="S272" s="6">
        <v>45063</v>
      </c>
      <c r="T272" s="4" t="s">
        <v>34</v>
      </c>
      <c r="U272" s="4">
        <v>896</v>
      </c>
      <c r="V272" s="4">
        <v>0</v>
      </c>
      <c r="W272" s="4">
        <v>0</v>
      </c>
      <c r="X272" s="4" t="s">
        <v>1406</v>
      </c>
      <c r="Y272" s="4" t="s">
        <v>42</v>
      </c>
    </row>
    <row r="273" s="4" customFormat="1" spans="1:25">
      <c r="A273" s="4" t="s">
        <v>1407</v>
      </c>
      <c r="B273" s="4" t="s">
        <v>26</v>
      </c>
      <c r="C273" s="4" t="s">
        <v>27</v>
      </c>
      <c r="D273" s="4" t="s">
        <v>1408</v>
      </c>
      <c r="E273" s="4" t="s">
        <v>619</v>
      </c>
      <c r="F273" s="6">
        <v>45059</v>
      </c>
      <c r="G273" s="6">
        <v>45060</v>
      </c>
      <c r="H273" s="4">
        <v>1</v>
      </c>
      <c r="I273" s="4">
        <v>1</v>
      </c>
      <c r="J273" s="4">
        <v>1</v>
      </c>
      <c r="K273" s="4" t="s">
        <v>30</v>
      </c>
      <c r="L273" s="4">
        <v>144</v>
      </c>
      <c r="M273" s="4">
        <v>144</v>
      </c>
      <c r="N273" s="4" t="s">
        <v>1409</v>
      </c>
      <c r="O273" s="4" t="s">
        <v>32</v>
      </c>
      <c r="P273" s="4" t="s">
        <v>33</v>
      </c>
      <c r="Q273" s="4">
        <v>0</v>
      </c>
      <c r="R273" s="9">
        <v>45059</v>
      </c>
      <c r="S273" s="6">
        <v>45063</v>
      </c>
      <c r="T273" s="4" t="s">
        <v>34</v>
      </c>
      <c r="U273" s="4">
        <v>144</v>
      </c>
      <c r="V273" s="4">
        <v>0</v>
      </c>
      <c r="W273" s="4">
        <v>0</v>
      </c>
      <c r="X273" s="4" t="s">
        <v>1410</v>
      </c>
      <c r="Y273" s="4" t="s">
        <v>42</v>
      </c>
    </row>
    <row r="274" s="4" customFormat="1" spans="1:25">
      <c r="A274" s="4" t="s">
        <v>1411</v>
      </c>
      <c r="B274" s="4" t="s">
        <v>26</v>
      </c>
      <c r="C274" s="4" t="s">
        <v>27</v>
      </c>
      <c r="D274" s="4" t="s">
        <v>1412</v>
      </c>
      <c r="E274" s="4" t="s">
        <v>45</v>
      </c>
      <c r="F274" s="6">
        <v>45059</v>
      </c>
      <c r="G274" s="6">
        <v>45060</v>
      </c>
      <c r="H274" s="4">
        <v>1</v>
      </c>
      <c r="I274" s="4">
        <v>1</v>
      </c>
      <c r="J274" s="4">
        <v>1</v>
      </c>
      <c r="K274" s="4" t="s">
        <v>30</v>
      </c>
      <c r="L274" s="4">
        <v>521</v>
      </c>
      <c r="M274" s="4">
        <v>521</v>
      </c>
      <c r="N274" s="4" t="s">
        <v>1413</v>
      </c>
      <c r="O274" s="4" t="s">
        <v>32</v>
      </c>
      <c r="P274" s="4" t="s">
        <v>33</v>
      </c>
      <c r="Q274" s="4">
        <v>0</v>
      </c>
      <c r="R274" s="9">
        <v>45059</v>
      </c>
      <c r="S274" s="6">
        <v>45063</v>
      </c>
      <c r="T274" s="4" t="s">
        <v>34</v>
      </c>
      <c r="U274" s="4">
        <v>521</v>
      </c>
      <c r="V274" s="4">
        <v>0</v>
      </c>
      <c r="W274" s="4">
        <v>0</v>
      </c>
      <c r="X274" s="4" t="s">
        <v>1414</v>
      </c>
      <c r="Y274" s="4" t="s">
        <v>42</v>
      </c>
    </row>
    <row r="275" s="4" customFormat="1" spans="1:25">
      <c r="A275" s="4" t="s">
        <v>1415</v>
      </c>
      <c r="B275" s="4" t="s">
        <v>26</v>
      </c>
      <c r="C275" s="4" t="s">
        <v>27</v>
      </c>
      <c r="D275" s="4" t="s">
        <v>1416</v>
      </c>
      <c r="E275" s="4" t="s">
        <v>1417</v>
      </c>
      <c r="F275" s="6">
        <v>45059</v>
      </c>
      <c r="G275" s="6">
        <v>45060</v>
      </c>
      <c r="H275" s="4">
        <v>1</v>
      </c>
      <c r="I275" s="4">
        <v>1</v>
      </c>
      <c r="J275" s="4">
        <v>1</v>
      </c>
      <c r="K275" s="4" t="s">
        <v>30</v>
      </c>
      <c r="L275" s="4">
        <v>552</v>
      </c>
      <c r="M275" s="4">
        <v>552</v>
      </c>
      <c r="N275" s="4" t="s">
        <v>1418</v>
      </c>
      <c r="O275" s="4" t="s">
        <v>32</v>
      </c>
      <c r="P275" s="4" t="s">
        <v>33</v>
      </c>
      <c r="Q275" s="4">
        <v>0</v>
      </c>
      <c r="R275" s="9">
        <v>45059</v>
      </c>
      <c r="S275" s="6">
        <v>45063</v>
      </c>
      <c r="T275" s="4" t="s">
        <v>34</v>
      </c>
      <c r="U275" s="4">
        <v>552</v>
      </c>
      <c r="V275" s="4">
        <v>0</v>
      </c>
      <c r="W275" s="4">
        <v>0</v>
      </c>
      <c r="X275" s="4" t="s">
        <v>1419</v>
      </c>
      <c r="Y275" s="4" t="s">
        <v>1420</v>
      </c>
    </row>
    <row r="276" s="4" customFormat="1" spans="1:25">
      <c r="A276" s="4" t="s">
        <v>1421</v>
      </c>
      <c r="B276" s="4" t="s">
        <v>26</v>
      </c>
      <c r="C276" s="4" t="s">
        <v>1422</v>
      </c>
      <c r="D276" s="4" t="s">
        <v>1423</v>
      </c>
      <c r="E276" s="4" t="s">
        <v>1424</v>
      </c>
      <c r="F276" s="6">
        <v>44911</v>
      </c>
      <c r="G276" s="6">
        <v>44913</v>
      </c>
      <c r="H276" s="4">
        <v>1</v>
      </c>
      <c r="I276" s="4">
        <v>2</v>
      </c>
      <c r="J276" s="4">
        <v>2</v>
      </c>
      <c r="K276" s="4" t="s">
        <v>30</v>
      </c>
      <c r="L276" s="4">
        <v>1120</v>
      </c>
      <c r="M276" s="4">
        <v>1120</v>
      </c>
      <c r="N276" s="4" t="s">
        <v>1425</v>
      </c>
      <c r="O276" s="4" t="s">
        <v>32</v>
      </c>
      <c r="P276" s="4" t="s">
        <v>33</v>
      </c>
      <c r="Q276" s="4">
        <v>0</v>
      </c>
      <c r="R276" s="9">
        <v>44909.6944444444</v>
      </c>
      <c r="S276" s="6">
        <v>45063</v>
      </c>
      <c r="T276" s="4" t="s">
        <v>34</v>
      </c>
      <c r="U276" s="4">
        <v>1120</v>
      </c>
      <c r="V276" s="4">
        <v>0</v>
      </c>
      <c r="W276" s="4">
        <v>0</v>
      </c>
      <c r="X276" s="4" t="s">
        <v>1426</v>
      </c>
      <c r="Y276" s="4" t="s">
        <v>1427</v>
      </c>
    </row>
    <row r="277" s="4" customFormat="1" spans="1:25">
      <c r="A277" s="4" t="s">
        <v>1297</v>
      </c>
      <c r="B277" s="4" t="s">
        <v>26</v>
      </c>
      <c r="C277" s="4" t="s">
        <v>122</v>
      </c>
      <c r="D277" s="4" t="s">
        <v>1298</v>
      </c>
      <c r="E277" s="4" t="s">
        <v>1299</v>
      </c>
      <c r="F277" s="6">
        <v>45059</v>
      </c>
      <c r="G277" s="6">
        <v>45060</v>
      </c>
      <c r="H277" s="4">
        <v>1</v>
      </c>
      <c r="I277" s="4">
        <v>1</v>
      </c>
      <c r="J277" s="4">
        <v>1</v>
      </c>
      <c r="K277" s="4" t="s">
        <v>30</v>
      </c>
      <c r="L277" s="4">
        <v>-114.76</v>
      </c>
      <c r="M277" s="4">
        <v>-114.76</v>
      </c>
      <c r="N277" s="4" t="s">
        <v>1300</v>
      </c>
      <c r="O277" s="4" t="s">
        <v>32</v>
      </c>
      <c r="P277" s="4" t="s">
        <v>33</v>
      </c>
      <c r="Q277" s="4">
        <v>0</v>
      </c>
      <c r="R277" s="9">
        <v>45059.6848726852</v>
      </c>
      <c r="S277" s="6">
        <v>45063</v>
      </c>
      <c r="T277" s="4" t="s">
        <v>34</v>
      </c>
      <c r="U277" s="4">
        <v>-114.76</v>
      </c>
      <c r="V277" s="4">
        <v>0</v>
      </c>
      <c r="W277" s="4">
        <v>0</v>
      </c>
      <c r="X277" s="4" t="s">
        <v>1301</v>
      </c>
      <c r="Y277" s="4" t="s">
        <v>1302</v>
      </c>
    </row>
    <row r="278" s="4" customFormat="1" spans="1:25">
      <c r="A278" s="4" t="s">
        <v>1428</v>
      </c>
      <c r="B278" s="4" t="s">
        <v>26</v>
      </c>
      <c r="C278" s="4" t="s">
        <v>1429</v>
      </c>
      <c r="D278" s="4" t="s">
        <v>1430</v>
      </c>
      <c r="E278" s="4" t="s">
        <v>1431</v>
      </c>
      <c r="F278" s="6">
        <v>44937</v>
      </c>
      <c r="G278" s="6">
        <v>44939</v>
      </c>
      <c r="H278" s="4">
        <v>1</v>
      </c>
      <c r="I278" s="4">
        <v>2</v>
      </c>
      <c r="J278" s="4">
        <v>2</v>
      </c>
      <c r="K278" s="4" t="s">
        <v>30</v>
      </c>
      <c r="L278" s="4">
        <v>318</v>
      </c>
      <c r="M278" s="4">
        <v>318</v>
      </c>
      <c r="N278" s="4" t="s">
        <v>1432</v>
      </c>
      <c r="O278" s="4" t="s">
        <v>32</v>
      </c>
      <c r="P278" s="4" t="s">
        <v>33</v>
      </c>
      <c r="Q278" s="4">
        <v>0</v>
      </c>
      <c r="R278" s="9">
        <v>44937.6368055556</v>
      </c>
      <c r="S278" s="6">
        <v>45063</v>
      </c>
      <c r="U278" s="4">
        <v>0</v>
      </c>
      <c r="V278" s="4">
        <v>0</v>
      </c>
      <c r="W278" s="4">
        <v>0</v>
      </c>
      <c r="X278" s="4" t="s">
        <v>1433</v>
      </c>
      <c r="Y278" s="4" t="s">
        <v>1434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70"/>
  <sheetViews>
    <sheetView tabSelected="1" workbookViewId="0">
      <selection activeCell="D277" sqref="D277"/>
    </sheetView>
  </sheetViews>
  <sheetFormatPr defaultColWidth="10" defaultRowHeight="14.4"/>
  <cols>
    <col min="1" max="1" width="12.8888888888889" style="4"/>
    <col min="2" max="2" width="10" style="4"/>
    <col min="3" max="4" width="11.8888888888889" style="4"/>
    <col min="5" max="5" width="10.6666666666667" style="4"/>
    <col min="6" max="7" width="10" style="4"/>
    <col min="8" max="8" width="10.6666666666667" style="4"/>
    <col min="9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1435</v>
      </c>
    </row>
    <row r="2" s="4" customFormat="1" hidden="1" spans="1:10">
      <c r="A2" s="5">
        <v>999221993010838</v>
      </c>
      <c r="B2" s="4" t="s">
        <v>27</v>
      </c>
      <c r="C2" s="6">
        <v>45059</v>
      </c>
      <c r="D2" s="6">
        <v>45060</v>
      </c>
      <c r="E2" s="4">
        <v>1841</v>
      </c>
      <c r="F2" s="4" t="str">
        <f>VLOOKUP(A2,HOP!A:L,12,0)</f>
        <v>1841.00</v>
      </c>
      <c r="G2" s="4" t="str">
        <f>VLOOKUP(A2,HOP!A:C,3,0)</f>
        <v>2897498</v>
      </c>
      <c r="H2" s="4">
        <f>E2-F2</f>
        <v>0</v>
      </c>
      <c r="I2" s="4" t="str">
        <f>$I$1&amp;G2</f>
        <v>,2897498</v>
      </c>
      <c r="J2" s="4" t="str">
        <f>VLOOKUP(A2,HOP!A:U,21,0)</f>
        <v>直采</v>
      </c>
    </row>
    <row r="3" s="4" customFormat="1" hidden="1" spans="1:10">
      <c r="A3" s="5">
        <v>999222491668172</v>
      </c>
      <c r="B3" s="4" t="s">
        <v>27</v>
      </c>
      <c r="C3" s="6">
        <v>45059</v>
      </c>
      <c r="D3" s="6">
        <v>45060</v>
      </c>
      <c r="E3" s="4">
        <v>2092</v>
      </c>
      <c r="F3" s="4" t="str">
        <f>VLOOKUP(A3,HOP!A:L,12,0)</f>
        <v>2092.00</v>
      </c>
      <c r="G3" s="4" t="str">
        <f>VLOOKUP(A3,HOP!A:C,3,0)</f>
        <v>2998839</v>
      </c>
      <c r="H3" s="4">
        <f t="shared" ref="H3:H66" si="0">E3-F3</f>
        <v>0</v>
      </c>
      <c r="I3" s="4" t="str">
        <f t="shared" ref="I3:I66" si="1">$I$1&amp;G3</f>
        <v>,2998839</v>
      </c>
      <c r="J3" s="4" t="str">
        <f>VLOOKUP(A3,HOP!A:U,21,0)</f>
        <v>直连</v>
      </c>
    </row>
    <row r="4" s="4" customFormat="1" hidden="1" spans="1:10">
      <c r="A4" s="5">
        <v>999222555202606</v>
      </c>
      <c r="B4" s="4" t="s">
        <v>27</v>
      </c>
      <c r="C4" s="6">
        <v>45058</v>
      </c>
      <c r="D4" s="6">
        <v>45060</v>
      </c>
      <c r="E4" s="4">
        <v>1996</v>
      </c>
      <c r="F4" s="4" t="str">
        <f>VLOOKUP(A4,HOP!A:L,12,0)</f>
        <v>1996.00</v>
      </c>
      <c r="G4" s="4" t="str">
        <f>VLOOKUP(A4,HOP!A:C,3,0)</f>
        <v>3007810</v>
      </c>
      <c r="H4" s="4">
        <f t="shared" si="0"/>
        <v>0</v>
      </c>
      <c r="I4" s="4" t="str">
        <f t="shared" si="1"/>
        <v>,3007810</v>
      </c>
      <c r="J4" s="4" t="str">
        <f>VLOOKUP(A4,HOP!A:U,21,0)</f>
        <v>直采</v>
      </c>
    </row>
    <row r="5" s="4" customFormat="1" hidden="1" spans="1:10">
      <c r="A5" s="5">
        <v>999222935554505</v>
      </c>
      <c r="B5" s="4" t="s">
        <v>27</v>
      </c>
      <c r="C5" s="6">
        <v>45059</v>
      </c>
      <c r="D5" s="6">
        <v>45060</v>
      </c>
      <c r="E5" s="4">
        <v>405</v>
      </c>
      <c r="F5" s="4" t="str">
        <f>VLOOKUP(A5,HOP!A:L,12,0)</f>
        <v>405.00</v>
      </c>
      <c r="G5" s="4" t="str">
        <f>VLOOKUP(A5,HOP!A:C,3,0)</f>
        <v>3066375</v>
      </c>
      <c r="H5" s="4">
        <f t="shared" si="0"/>
        <v>0</v>
      </c>
      <c r="I5" s="4" t="str">
        <f t="shared" si="1"/>
        <v>,3066375</v>
      </c>
      <c r="J5" s="4" t="str">
        <f>VLOOKUP(A5,HOP!A:U,21,0)</f>
        <v>直连</v>
      </c>
    </row>
    <row r="6" s="4" customFormat="1" hidden="1" spans="1:10">
      <c r="A6" s="5">
        <v>999223260891685</v>
      </c>
      <c r="B6" s="4" t="s">
        <v>27</v>
      </c>
      <c r="C6" s="6">
        <v>45057</v>
      </c>
      <c r="D6" s="6">
        <v>45060</v>
      </c>
      <c r="E6" s="4">
        <v>2244</v>
      </c>
      <c r="F6" s="4" t="str">
        <f>VLOOKUP(A6,HOP!A:L,12,0)</f>
        <v>2244.00</v>
      </c>
      <c r="G6" s="4" t="str">
        <f>VLOOKUP(A6,HOP!A:C,3,0)</f>
        <v>3154967</v>
      </c>
      <c r="H6" s="4">
        <f t="shared" si="0"/>
        <v>0</v>
      </c>
      <c r="I6" s="4" t="str">
        <f t="shared" si="1"/>
        <v>,3154967</v>
      </c>
      <c r="J6" s="4" t="str">
        <f>VLOOKUP(A6,HOP!A:U,21,0)</f>
        <v>直采</v>
      </c>
    </row>
    <row r="7" s="4" customFormat="1" hidden="1" spans="1:10">
      <c r="A7" s="5">
        <v>999223292907414</v>
      </c>
      <c r="B7" s="4" t="s">
        <v>27</v>
      </c>
      <c r="C7" s="6">
        <v>45059</v>
      </c>
      <c r="D7" s="6">
        <v>45060</v>
      </c>
      <c r="E7" s="4">
        <v>1201</v>
      </c>
      <c r="F7" s="4" t="str">
        <f>VLOOKUP(A7,HOP!A:L,12,0)</f>
        <v>1201.00</v>
      </c>
      <c r="G7" s="4" t="str">
        <f>VLOOKUP(A7,HOP!A:C,3,0)</f>
        <v>3162194</v>
      </c>
      <c r="H7" s="4">
        <f t="shared" si="0"/>
        <v>0</v>
      </c>
      <c r="I7" s="4" t="str">
        <f t="shared" si="1"/>
        <v>,3162194</v>
      </c>
      <c r="J7" s="4" t="str">
        <f>VLOOKUP(A7,HOP!A:U,21,0)</f>
        <v>直连</v>
      </c>
    </row>
    <row r="8" s="4" customFormat="1" hidden="1" spans="1:10">
      <c r="A8" s="5">
        <v>999223330379126</v>
      </c>
      <c r="B8" s="4" t="s">
        <v>27</v>
      </c>
      <c r="C8" s="6">
        <v>45059</v>
      </c>
      <c r="D8" s="6">
        <v>45060</v>
      </c>
      <c r="E8" s="4">
        <v>624</v>
      </c>
      <c r="F8" s="4" t="str">
        <f>VLOOKUP(A8,HOP!A:L,12,0)</f>
        <v>624.00</v>
      </c>
      <c r="G8" s="4" t="str">
        <f>VLOOKUP(A8,HOP!A:C,3,0)</f>
        <v>3168745</v>
      </c>
      <c r="H8" s="4">
        <f t="shared" si="0"/>
        <v>0</v>
      </c>
      <c r="I8" s="4" t="str">
        <f t="shared" si="1"/>
        <v>,3168745</v>
      </c>
      <c r="J8" s="4" t="str">
        <f>VLOOKUP(A8,HOP!A:U,21,0)</f>
        <v>直连</v>
      </c>
    </row>
    <row r="9" s="4" customFormat="1" hidden="1" spans="1:10">
      <c r="A9" s="5">
        <v>999223339125781</v>
      </c>
      <c r="B9" s="4" t="s">
        <v>27</v>
      </c>
      <c r="C9" s="6">
        <v>45059</v>
      </c>
      <c r="D9" s="6">
        <v>45060</v>
      </c>
      <c r="E9" s="4">
        <v>1248</v>
      </c>
      <c r="F9" s="4" t="str">
        <f>VLOOKUP(A9,HOP!A:L,12,0)</f>
        <v>1248.00</v>
      </c>
      <c r="G9" s="4" t="str">
        <f>VLOOKUP(A9,HOP!A:C,3,0)</f>
        <v>3170308</v>
      </c>
      <c r="H9" s="4">
        <f t="shared" si="0"/>
        <v>0</v>
      </c>
      <c r="I9" s="4" t="str">
        <f t="shared" si="1"/>
        <v>,3170308</v>
      </c>
      <c r="J9" s="4" t="str">
        <f>VLOOKUP(A9,HOP!A:U,21,0)</f>
        <v>直连</v>
      </c>
    </row>
    <row r="10" s="4" customFormat="1" hidden="1" spans="1:10">
      <c r="A10" s="5">
        <v>999223620796846</v>
      </c>
      <c r="B10" s="4" t="s">
        <v>27</v>
      </c>
      <c r="C10" s="6">
        <v>45059</v>
      </c>
      <c r="D10" s="6">
        <v>45060</v>
      </c>
      <c r="E10" s="4">
        <v>0</v>
      </c>
      <c r="F10" s="4" t="e">
        <f>VLOOKUP(A10,HOP!A:L,12,0)</f>
        <v>#N/A</v>
      </c>
      <c r="G10" s="4" t="e">
        <f>VLOOKUP(A10,HOP!A:C,3,0)</f>
        <v>#N/A</v>
      </c>
      <c r="H10" s="4" t="e">
        <f t="shared" si="0"/>
        <v>#N/A</v>
      </c>
      <c r="I10" s="4" t="e">
        <f t="shared" si="1"/>
        <v>#N/A</v>
      </c>
      <c r="J10" s="4" t="e">
        <f>VLOOKUP(A10,HOP!A:U,21,0)</f>
        <v>#N/A</v>
      </c>
    </row>
    <row r="11" s="4" customFormat="1" hidden="1" spans="1:10">
      <c r="A11" s="5">
        <v>999223642867263</v>
      </c>
      <c r="B11" s="4" t="s">
        <v>27</v>
      </c>
      <c r="C11" s="6">
        <v>45058</v>
      </c>
      <c r="D11" s="6">
        <v>45060</v>
      </c>
      <c r="E11" s="4">
        <v>16428</v>
      </c>
      <c r="F11" s="4" t="str">
        <f>VLOOKUP(A11,HOP!A:L,12,0)</f>
        <v>16428.00</v>
      </c>
      <c r="G11" s="4" t="str">
        <f>VLOOKUP(A11,HOP!A:C,3,0)</f>
        <v>3226406</v>
      </c>
      <c r="H11" s="4">
        <f t="shared" si="0"/>
        <v>0</v>
      </c>
      <c r="I11" s="4" t="str">
        <f t="shared" si="1"/>
        <v>,3226406</v>
      </c>
      <c r="J11" s="4" t="str">
        <f>VLOOKUP(A11,HOP!A:U,21,0)</f>
        <v>直连</v>
      </c>
    </row>
    <row r="12" s="4" customFormat="1" hidden="1" spans="1:10">
      <c r="A12" s="5">
        <v>999223658400540</v>
      </c>
      <c r="B12" s="4" t="s">
        <v>27</v>
      </c>
      <c r="C12" s="6">
        <v>45058</v>
      </c>
      <c r="D12" s="6">
        <v>45060</v>
      </c>
      <c r="E12" s="4">
        <v>1724</v>
      </c>
      <c r="F12" s="4" t="str">
        <f>VLOOKUP(A12,HOP!A:L,12,0)</f>
        <v>1724.00</v>
      </c>
      <c r="G12" s="4" t="str">
        <f>VLOOKUP(A12,HOP!A:C,3,0)</f>
        <v>3229920</v>
      </c>
      <c r="H12" s="4">
        <f t="shared" si="0"/>
        <v>0</v>
      </c>
      <c r="I12" s="4" t="str">
        <f t="shared" si="1"/>
        <v>,3229920</v>
      </c>
      <c r="J12" s="4" t="str">
        <f>VLOOKUP(A12,HOP!A:U,21,0)</f>
        <v>直连</v>
      </c>
    </row>
    <row r="13" s="4" customFormat="1" hidden="1" spans="1:10">
      <c r="A13" s="5">
        <v>999223678671909</v>
      </c>
      <c r="B13" s="4" t="s">
        <v>27</v>
      </c>
      <c r="C13" s="6">
        <v>45058</v>
      </c>
      <c r="D13" s="6">
        <v>45060</v>
      </c>
      <c r="E13" s="4">
        <v>1258</v>
      </c>
      <c r="F13" s="4" t="str">
        <f>VLOOKUP(A13,HOP!A:L,12,0)</f>
        <v>1258.00</v>
      </c>
      <c r="G13" s="4" t="str">
        <f>VLOOKUP(A13,HOP!A:C,3,0)</f>
        <v>3232395</v>
      </c>
      <c r="H13" s="4">
        <f t="shared" si="0"/>
        <v>0</v>
      </c>
      <c r="I13" s="4" t="str">
        <f t="shared" si="1"/>
        <v>,3232395</v>
      </c>
      <c r="J13" s="4" t="str">
        <f>VLOOKUP(A13,HOP!A:U,21,0)</f>
        <v>直连</v>
      </c>
    </row>
    <row r="14" s="4" customFormat="1" hidden="1" spans="1:10">
      <c r="A14" s="5">
        <v>999223683864439</v>
      </c>
      <c r="B14" s="4" t="s">
        <v>27</v>
      </c>
      <c r="C14" s="6">
        <v>45059</v>
      </c>
      <c r="D14" s="6">
        <v>45060</v>
      </c>
      <c r="E14" s="4">
        <v>1601</v>
      </c>
      <c r="F14" s="4" t="str">
        <f>VLOOKUP(A14,HOP!A:L,12,0)</f>
        <v>1601.00</v>
      </c>
      <c r="G14" s="4" t="str">
        <f>VLOOKUP(A14,HOP!A:C,3,0)</f>
        <v>3233312</v>
      </c>
      <c r="H14" s="4">
        <f t="shared" si="0"/>
        <v>0</v>
      </c>
      <c r="I14" s="4" t="str">
        <f t="shared" si="1"/>
        <v>,3233312</v>
      </c>
      <c r="J14" s="4" t="str">
        <f>VLOOKUP(A14,HOP!A:U,21,0)</f>
        <v>直连</v>
      </c>
    </row>
    <row r="15" s="4" customFormat="1" hidden="1" spans="1:10">
      <c r="A15" s="5">
        <v>999223695416067</v>
      </c>
      <c r="B15" s="4" t="s">
        <v>27</v>
      </c>
      <c r="C15" s="6">
        <v>45057</v>
      </c>
      <c r="D15" s="6">
        <v>45060</v>
      </c>
      <c r="E15" s="4">
        <v>879</v>
      </c>
      <c r="F15" s="4" t="str">
        <f>VLOOKUP(A15,HOP!A:L,12,0)</f>
        <v>879.00</v>
      </c>
      <c r="G15" s="4" t="str">
        <f>VLOOKUP(A15,HOP!A:C,3,0)</f>
        <v>3235379</v>
      </c>
      <c r="H15" s="4">
        <f t="shared" si="0"/>
        <v>0</v>
      </c>
      <c r="I15" s="4" t="str">
        <f t="shared" si="1"/>
        <v>,3235379</v>
      </c>
      <c r="J15" s="4" t="str">
        <f>VLOOKUP(A15,HOP!A:U,21,0)</f>
        <v>直连</v>
      </c>
    </row>
    <row r="16" s="4" customFormat="1" hidden="1" spans="1:10">
      <c r="A16" s="5">
        <v>999223722632958</v>
      </c>
      <c r="B16" s="4" t="s">
        <v>27</v>
      </c>
      <c r="C16" s="6">
        <v>45057</v>
      </c>
      <c r="D16" s="6">
        <v>45060</v>
      </c>
      <c r="E16" s="4">
        <v>6595</v>
      </c>
      <c r="F16" s="4" t="str">
        <f>VLOOKUP(A16,HOP!A:L,12,0)</f>
        <v>6595.00</v>
      </c>
      <c r="G16" s="4" t="str">
        <f>VLOOKUP(A16,HOP!A:C,3,0)</f>
        <v>3244227</v>
      </c>
      <c r="H16" s="4">
        <f t="shared" si="0"/>
        <v>0</v>
      </c>
      <c r="I16" s="4" t="str">
        <f t="shared" si="1"/>
        <v>,3244227</v>
      </c>
      <c r="J16" s="4" t="str">
        <f>VLOOKUP(A16,HOP!A:U,21,0)</f>
        <v>直连</v>
      </c>
    </row>
    <row r="17" s="4" customFormat="1" hidden="1" spans="1:10">
      <c r="A17" s="5">
        <v>999223751292920</v>
      </c>
      <c r="B17" s="4" t="s">
        <v>27</v>
      </c>
      <c r="C17" s="6">
        <v>45059</v>
      </c>
      <c r="D17" s="6">
        <v>45060</v>
      </c>
      <c r="E17" s="4">
        <v>654</v>
      </c>
      <c r="F17" s="4" t="str">
        <f>VLOOKUP(A17,HOP!A:L,12,0)</f>
        <v>654.00</v>
      </c>
      <c r="G17" s="4" t="str">
        <f>VLOOKUP(A17,HOP!A:C,3,0)</f>
        <v>3256704</v>
      </c>
      <c r="H17" s="4">
        <f t="shared" si="0"/>
        <v>0</v>
      </c>
      <c r="I17" s="4" t="str">
        <f t="shared" si="1"/>
        <v>,3256704</v>
      </c>
      <c r="J17" s="4" t="str">
        <f>VLOOKUP(A17,HOP!A:U,21,0)</f>
        <v>直连</v>
      </c>
    </row>
    <row r="18" s="4" customFormat="1" spans="1:11">
      <c r="A18" s="5">
        <v>999223755223471</v>
      </c>
      <c r="B18" s="4" t="s">
        <v>27</v>
      </c>
      <c r="C18" s="6">
        <v>45055</v>
      </c>
      <c r="D18" s="6">
        <v>45060</v>
      </c>
      <c r="E18" s="4">
        <v>341.74</v>
      </c>
      <c r="F18" s="4">
        <v>341.18</v>
      </c>
      <c r="G18" s="4" t="str">
        <f>VLOOKUP(A18,HOP!A:C,3,0)</f>
        <v>3260420</v>
      </c>
      <c r="H18" s="4">
        <f t="shared" si="0"/>
        <v>0.560000000000002</v>
      </c>
      <c r="I18" s="4" t="str">
        <f t="shared" si="1"/>
        <v>,3260420</v>
      </c>
      <c r="J18" s="4" t="str">
        <f>VLOOKUP(A18,HOP!A:U,21,0)</f>
        <v>直连</v>
      </c>
      <c r="K18" s="7"/>
    </row>
    <row r="19" s="4" customFormat="1" hidden="1" spans="1:10">
      <c r="A19" s="5">
        <v>999223758661861</v>
      </c>
      <c r="B19" s="4" t="s">
        <v>27</v>
      </c>
      <c r="C19" s="6">
        <v>45057</v>
      </c>
      <c r="D19" s="6">
        <v>45060</v>
      </c>
      <c r="E19" s="4">
        <v>3207</v>
      </c>
      <c r="F19" s="4" t="str">
        <f>VLOOKUP(A19,HOP!A:L,12,0)</f>
        <v>3207.00</v>
      </c>
      <c r="G19" s="4" t="str">
        <f>VLOOKUP(A19,HOP!A:C,3,0)</f>
        <v>3262435</v>
      </c>
      <c r="H19" s="4">
        <f t="shared" si="0"/>
        <v>0</v>
      </c>
      <c r="I19" s="4" t="str">
        <f t="shared" si="1"/>
        <v>,3262435</v>
      </c>
      <c r="J19" s="4" t="str">
        <f>VLOOKUP(A19,HOP!A:U,21,0)</f>
        <v>直连</v>
      </c>
    </row>
    <row r="20" s="4" customFormat="1" hidden="1" spans="1:10">
      <c r="A20" s="5">
        <v>999223767281327</v>
      </c>
      <c r="B20" s="4" t="s">
        <v>27</v>
      </c>
      <c r="C20" s="6">
        <v>45059</v>
      </c>
      <c r="D20" s="6">
        <v>45060</v>
      </c>
      <c r="E20" s="4">
        <v>2066</v>
      </c>
      <c r="F20" s="4" t="str">
        <f>VLOOKUP(A20,HOP!A:L,12,0)</f>
        <v>2066.00</v>
      </c>
      <c r="G20" s="4" t="str">
        <f>VLOOKUP(A20,HOP!A:C,3,0)</f>
        <v>3263962</v>
      </c>
      <c r="H20" s="4">
        <f t="shared" si="0"/>
        <v>0</v>
      </c>
      <c r="I20" s="4" t="str">
        <f t="shared" si="1"/>
        <v>,3263962</v>
      </c>
      <c r="J20" s="4" t="str">
        <f>VLOOKUP(A20,HOP!A:U,21,0)</f>
        <v>直连</v>
      </c>
    </row>
    <row r="21" s="4" customFormat="1" hidden="1" spans="1:10">
      <c r="A21" s="5">
        <v>999223768048819</v>
      </c>
      <c r="B21" s="4" t="s">
        <v>27</v>
      </c>
      <c r="C21" s="6">
        <v>45059</v>
      </c>
      <c r="D21" s="6">
        <v>45060</v>
      </c>
      <c r="E21" s="4">
        <v>965</v>
      </c>
      <c r="F21" s="4" t="str">
        <f>VLOOKUP(A21,HOP!A:L,12,0)</f>
        <v>965.00</v>
      </c>
      <c r="G21" s="4" t="str">
        <f>VLOOKUP(A21,HOP!A:C,3,0)</f>
        <v>3264232</v>
      </c>
      <c r="H21" s="4">
        <f t="shared" si="0"/>
        <v>0</v>
      </c>
      <c r="I21" s="4" t="str">
        <f t="shared" si="1"/>
        <v>,3264232</v>
      </c>
      <c r="J21" s="4" t="str">
        <f>VLOOKUP(A21,HOP!A:U,21,0)</f>
        <v>直连</v>
      </c>
    </row>
    <row r="22" s="4" customFormat="1" hidden="1" spans="1:10">
      <c r="A22" s="5">
        <v>999223769611756</v>
      </c>
      <c r="B22" s="4" t="s">
        <v>27</v>
      </c>
      <c r="C22" s="6">
        <v>45058</v>
      </c>
      <c r="D22" s="6">
        <v>45060</v>
      </c>
      <c r="E22" s="4">
        <v>2086</v>
      </c>
      <c r="F22" s="4" t="str">
        <f>VLOOKUP(A22,HOP!A:L,12,0)</f>
        <v>2086.00</v>
      </c>
      <c r="G22" s="4" t="str">
        <f>VLOOKUP(A22,HOP!A:C,3,0)</f>
        <v>3264851</v>
      </c>
      <c r="H22" s="4">
        <f t="shared" si="0"/>
        <v>0</v>
      </c>
      <c r="I22" s="4" t="str">
        <f t="shared" si="1"/>
        <v>,3264851</v>
      </c>
      <c r="J22" s="4" t="str">
        <f>VLOOKUP(A22,HOP!A:U,21,0)</f>
        <v>直连</v>
      </c>
    </row>
    <row r="23" s="4" customFormat="1" hidden="1" spans="1:10">
      <c r="A23" s="5">
        <v>999223781662686</v>
      </c>
      <c r="B23" s="4" t="s">
        <v>27</v>
      </c>
      <c r="C23" s="6">
        <v>45058</v>
      </c>
      <c r="D23" s="6">
        <v>45060</v>
      </c>
      <c r="E23" s="4">
        <v>3780</v>
      </c>
      <c r="F23" s="4" t="str">
        <f>VLOOKUP(A23,HOP!A:L,12,0)</f>
        <v>3780.00</v>
      </c>
      <c r="G23" s="4" t="str">
        <f>VLOOKUP(A23,HOP!A:C,3,0)</f>
        <v>3269814</v>
      </c>
      <c r="H23" s="4">
        <f t="shared" si="0"/>
        <v>0</v>
      </c>
      <c r="I23" s="4" t="str">
        <f t="shared" si="1"/>
        <v>,3269814</v>
      </c>
      <c r="J23" s="4" t="str">
        <f>VLOOKUP(A23,HOP!A:U,21,0)</f>
        <v>直连</v>
      </c>
    </row>
    <row r="24" s="4" customFormat="1" hidden="1" spans="1:10">
      <c r="A24" s="5">
        <v>999223783724563</v>
      </c>
      <c r="B24" s="4" t="s">
        <v>27</v>
      </c>
      <c r="C24" s="6">
        <v>45059</v>
      </c>
      <c r="D24" s="6">
        <v>45060</v>
      </c>
      <c r="E24" s="4">
        <v>919</v>
      </c>
      <c r="F24" s="4" t="str">
        <f>VLOOKUP(A24,HOP!A:L,12,0)</f>
        <v>919.00</v>
      </c>
      <c r="G24" s="4" t="str">
        <f>VLOOKUP(A24,HOP!A:C,3,0)</f>
        <v>3270227</v>
      </c>
      <c r="H24" s="4">
        <f t="shared" si="0"/>
        <v>0</v>
      </c>
      <c r="I24" s="4" t="str">
        <f t="shared" si="1"/>
        <v>,3270227</v>
      </c>
      <c r="J24" s="4" t="str">
        <f>VLOOKUP(A24,HOP!A:U,21,0)</f>
        <v>直连</v>
      </c>
    </row>
    <row r="25" s="4" customFormat="1" hidden="1" spans="1:10">
      <c r="A25" s="5">
        <v>999223786889892</v>
      </c>
      <c r="B25" s="4" t="s">
        <v>27</v>
      </c>
      <c r="C25" s="6">
        <v>45058</v>
      </c>
      <c r="D25" s="6">
        <v>45060</v>
      </c>
      <c r="E25" s="4">
        <v>262</v>
      </c>
      <c r="F25" s="4" t="str">
        <f>VLOOKUP(A25,HOP!A:L,12,0)</f>
        <v>262.00</v>
      </c>
      <c r="G25" s="4" t="str">
        <f>VLOOKUP(A25,HOP!A:C,3,0)</f>
        <v>3271787</v>
      </c>
      <c r="H25" s="4">
        <f t="shared" si="0"/>
        <v>0</v>
      </c>
      <c r="I25" s="4" t="str">
        <f t="shared" si="1"/>
        <v>,3271787</v>
      </c>
      <c r="J25" s="4" t="str">
        <f>VLOOKUP(A25,HOP!A:U,21,0)</f>
        <v>直连</v>
      </c>
    </row>
    <row r="26" s="4" customFormat="1" hidden="1" spans="1:10">
      <c r="A26" s="5">
        <v>999223792204998</v>
      </c>
      <c r="B26" s="4" t="s">
        <v>27</v>
      </c>
      <c r="C26" s="6">
        <v>45055</v>
      </c>
      <c r="D26" s="6">
        <v>45060</v>
      </c>
      <c r="E26" s="4">
        <v>5593</v>
      </c>
      <c r="F26" s="4" t="str">
        <f>VLOOKUP(A26,HOP!A:L,12,0)</f>
        <v>5593.00</v>
      </c>
      <c r="G26" s="4" t="str">
        <f>VLOOKUP(A26,HOP!A:C,3,0)</f>
        <v>3272926</v>
      </c>
      <c r="H26" s="4">
        <f t="shared" si="0"/>
        <v>0</v>
      </c>
      <c r="I26" s="4" t="str">
        <f t="shared" si="1"/>
        <v>,3272926</v>
      </c>
      <c r="J26" s="4" t="str">
        <f>VLOOKUP(A26,HOP!A:U,21,0)</f>
        <v>直连</v>
      </c>
    </row>
    <row r="27" s="4" customFormat="1" spans="1:10">
      <c r="A27" s="5">
        <v>23798773887</v>
      </c>
      <c r="B27" s="4" t="s">
        <v>27</v>
      </c>
      <c r="C27" s="6">
        <v>45059</v>
      </c>
      <c r="D27" s="6">
        <v>45060</v>
      </c>
      <c r="E27" s="4">
        <v>227.74</v>
      </c>
      <c r="F27" s="4" t="str">
        <f>VLOOKUP(A27,HOP!A:L,12,0)</f>
        <v>227.20</v>
      </c>
      <c r="G27" s="4" t="str">
        <f>VLOOKUP(A27,HOP!A:C,3,0)</f>
        <v>3274445</v>
      </c>
      <c r="H27" s="4">
        <f t="shared" si="0"/>
        <v>0.54000000000002</v>
      </c>
      <c r="I27" s="4" t="str">
        <f t="shared" si="1"/>
        <v>,3274445</v>
      </c>
      <c r="J27" s="4" t="str">
        <f>VLOOKUP(A27,HOP!A:U,21,0)</f>
        <v>直连</v>
      </c>
    </row>
    <row r="28" s="4" customFormat="1" hidden="1" spans="1:10">
      <c r="A28" s="5">
        <v>999223814663130</v>
      </c>
      <c r="B28" s="4" t="s">
        <v>27</v>
      </c>
      <c r="C28" s="6">
        <v>45058</v>
      </c>
      <c r="D28" s="6">
        <v>45060</v>
      </c>
      <c r="E28" s="4">
        <v>2884</v>
      </c>
      <c r="F28" s="4" t="str">
        <f>VLOOKUP(A28,HOP!A:L,12,0)</f>
        <v>2884.00</v>
      </c>
      <c r="G28" s="4" t="str">
        <f>VLOOKUP(A28,HOP!A:C,3,0)</f>
        <v>3279400</v>
      </c>
      <c r="H28" s="4">
        <f t="shared" si="0"/>
        <v>0</v>
      </c>
      <c r="I28" s="4" t="str">
        <f t="shared" si="1"/>
        <v>,3279400</v>
      </c>
      <c r="J28" s="4" t="str">
        <f>VLOOKUP(A28,HOP!A:U,21,0)</f>
        <v>直连</v>
      </c>
    </row>
    <row r="29" s="4" customFormat="1" hidden="1" spans="1:10">
      <c r="A29" s="5">
        <v>999223815585836</v>
      </c>
      <c r="B29" s="4" t="s">
        <v>27</v>
      </c>
      <c r="C29" s="6">
        <v>45059</v>
      </c>
      <c r="D29" s="6">
        <v>45060</v>
      </c>
      <c r="E29" s="4">
        <v>2297</v>
      </c>
      <c r="F29" s="4" t="str">
        <f>VLOOKUP(A29,HOP!A:L,12,0)</f>
        <v>2297.00</v>
      </c>
      <c r="G29" s="4" t="str">
        <f>VLOOKUP(A29,HOP!A:C,3,0)</f>
        <v>3279760</v>
      </c>
      <c r="H29" s="4">
        <f t="shared" si="0"/>
        <v>0</v>
      </c>
      <c r="I29" s="4" t="str">
        <f t="shared" si="1"/>
        <v>,3279760</v>
      </c>
      <c r="J29" s="4" t="str">
        <f>VLOOKUP(A29,HOP!A:U,21,0)</f>
        <v>直连</v>
      </c>
    </row>
    <row r="30" s="4" customFormat="1" hidden="1" spans="1:10">
      <c r="A30" s="5">
        <v>999223816928772</v>
      </c>
      <c r="B30" s="4" t="s">
        <v>27</v>
      </c>
      <c r="C30" s="6">
        <v>45057</v>
      </c>
      <c r="D30" s="6">
        <v>45060</v>
      </c>
      <c r="E30" s="4">
        <v>8319</v>
      </c>
      <c r="F30" s="4" t="str">
        <f>VLOOKUP(A30,HOP!A:L,12,0)</f>
        <v>8319.00</v>
      </c>
      <c r="G30" s="4" t="str">
        <f>VLOOKUP(A30,HOP!A:C,3,0)</f>
        <v>3280288</v>
      </c>
      <c r="H30" s="4">
        <f t="shared" si="0"/>
        <v>0</v>
      </c>
      <c r="I30" s="4" t="str">
        <f t="shared" si="1"/>
        <v>,3280288</v>
      </c>
      <c r="J30" s="4" t="str">
        <f>VLOOKUP(A30,HOP!A:U,21,0)</f>
        <v>直连</v>
      </c>
    </row>
    <row r="31" s="4" customFormat="1" hidden="1" spans="1:10">
      <c r="A31" s="5">
        <v>999223818302407</v>
      </c>
      <c r="B31" s="4" t="s">
        <v>27</v>
      </c>
      <c r="C31" s="6">
        <v>45056</v>
      </c>
      <c r="D31" s="6">
        <v>45060</v>
      </c>
      <c r="E31" s="4">
        <v>2502</v>
      </c>
      <c r="F31" s="4" t="str">
        <f>VLOOKUP(A31,HOP!A:L,12,0)</f>
        <v>2502.00</v>
      </c>
      <c r="G31" s="4" t="str">
        <f>VLOOKUP(A31,HOP!A:C,3,0)</f>
        <v>3280903</v>
      </c>
      <c r="H31" s="4">
        <f t="shared" si="0"/>
        <v>0</v>
      </c>
      <c r="I31" s="4" t="str">
        <f t="shared" si="1"/>
        <v>,3280903</v>
      </c>
      <c r="J31" s="4" t="str">
        <f>VLOOKUP(A31,HOP!A:U,21,0)</f>
        <v>直连</v>
      </c>
    </row>
    <row r="32" s="4" customFormat="1" hidden="1" spans="1:10">
      <c r="A32" s="5">
        <v>999223825249608</v>
      </c>
      <c r="B32" s="4" t="s">
        <v>27</v>
      </c>
      <c r="C32" s="6">
        <v>45059</v>
      </c>
      <c r="D32" s="6">
        <v>45060</v>
      </c>
      <c r="E32" s="4">
        <v>105</v>
      </c>
      <c r="F32" s="4" t="str">
        <f>VLOOKUP(A32,HOP!A:L,12,0)</f>
        <v>105.00</v>
      </c>
      <c r="G32" s="4" t="str">
        <f>VLOOKUP(A32,HOP!A:C,3,0)</f>
        <v>3282267</v>
      </c>
      <c r="H32" s="4">
        <f t="shared" si="0"/>
        <v>0</v>
      </c>
      <c r="I32" s="4" t="str">
        <f t="shared" si="1"/>
        <v>,3282267</v>
      </c>
      <c r="J32" s="4" t="str">
        <f>VLOOKUP(A32,HOP!A:U,21,0)</f>
        <v>直连</v>
      </c>
    </row>
    <row r="33" s="4" customFormat="1" hidden="1" spans="1:10">
      <c r="A33" s="5">
        <v>999223832014199</v>
      </c>
      <c r="B33" s="4" t="s">
        <v>27</v>
      </c>
      <c r="C33" s="6">
        <v>45058</v>
      </c>
      <c r="D33" s="6">
        <v>45060</v>
      </c>
      <c r="E33" s="4">
        <v>2902</v>
      </c>
      <c r="F33" s="4" t="str">
        <f>VLOOKUP(A33,HOP!A:L,12,0)</f>
        <v>2902.00</v>
      </c>
      <c r="G33" s="4" t="str">
        <f>VLOOKUP(A33,HOP!A:C,3,0)</f>
        <v>3284038</v>
      </c>
      <c r="H33" s="4">
        <f t="shared" si="0"/>
        <v>0</v>
      </c>
      <c r="I33" s="4" t="str">
        <f t="shared" si="1"/>
        <v>,3284038</v>
      </c>
      <c r="J33" s="4" t="str">
        <f>VLOOKUP(A33,HOP!A:U,21,0)</f>
        <v>直连</v>
      </c>
    </row>
    <row r="34" s="4" customFormat="1" hidden="1" spans="1:10">
      <c r="A34" s="5">
        <v>999223834407158</v>
      </c>
      <c r="B34" s="4" t="s">
        <v>27</v>
      </c>
      <c r="C34" s="6">
        <v>45059</v>
      </c>
      <c r="D34" s="6">
        <v>45060</v>
      </c>
      <c r="E34" s="4">
        <v>735</v>
      </c>
      <c r="F34" s="4" t="str">
        <f>VLOOKUP(A34,HOP!A:L,12,0)</f>
        <v>735.00</v>
      </c>
      <c r="G34" s="4" t="str">
        <f>VLOOKUP(A34,HOP!A:C,3,0)</f>
        <v>3285518</v>
      </c>
      <c r="H34" s="4">
        <f t="shared" si="0"/>
        <v>0</v>
      </c>
      <c r="I34" s="4" t="str">
        <f t="shared" si="1"/>
        <v>,3285518</v>
      </c>
      <c r="J34" s="4" t="str">
        <f>VLOOKUP(A34,HOP!A:U,21,0)</f>
        <v>直连</v>
      </c>
    </row>
    <row r="35" s="4" customFormat="1" hidden="1" spans="1:10">
      <c r="A35" s="5">
        <v>999223838937817</v>
      </c>
      <c r="B35" s="4" t="s">
        <v>27</v>
      </c>
      <c r="C35" s="6">
        <v>45058</v>
      </c>
      <c r="D35" s="6">
        <v>45060</v>
      </c>
      <c r="E35" s="4">
        <v>1472</v>
      </c>
      <c r="F35" s="4" t="str">
        <f>VLOOKUP(A35,HOP!A:L,12,0)</f>
        <v>1472.00</v>
      </c>
      <c r="G35" s="4" t="str">
        <f>VLOOKUP(A35,HOP!A:C,3,0)</f>
        <v>3286402</v>
      </c>
      <c r="H35" s="4">
        <f t="shared" si="0"/>
        <v>0</v>
      </c>
      <c r="I35" s="4" t="str">
        <f t="shared" si="1"/>
        <v>,3286402</v>
      </c>
      <c r="J35" s="4" t="str">
        <f>VLOOKUP(A35,HOP!A:U,21,0)</f>
        <v>直连</v>
      </c>
    </row>
    <row r="36" s="4" customFormat="1" hidden="1" spans="1:10">
      <c r="A36" s="5">
        <v>999223845874168</v>
      </c>
      <c r="B36" s="4" t="s">
        <v>27</v>
      </c>
      <c r="C36" s="6">
        <v>45056</v>
      </c>
      <c r="D36" s="6">
        <v>45060</v>
      </c>
      <c r="E36" s="4">
        <v>3568</v>
      </c>
      <c r="F36" s="4" t="str">
        <f>VLOOKUP(A36,HOP!A:L,12,0)</f>
        <v>3568.00</v>
      </c>
      <c r="G36" s="4" t="str">
        <f>VLOOKUP(A36,HOP!A:C,3,0)</f>
        <v>3288864</v>
      </c>
      <c r="H36" s="4">
        <f t="shared" si="0"/>
        <v>0</v>
      </c>
      <c r="I36" s="4" t="str">
        <f t="shared" si="1"/>
        <v>,3288864</v>
      </c>
      <c r="J36" s="4" t="str">
        <f>VLOOKUP(A36,HOP!A:U,21,0)</f>
        <v>直连</v>
      </c>
    </row>
    <row r="37" s="4" customFormat="1" hidden="1" spans="1:10">
      <c r="A37" s="5">
        <v>999223860614698</v>
      </c>
      <c r="B37" s="4" t="s">
        <v>27</v>
      </c>
      <c r="C37" s="6">
        <v>45056</v>
      </c>
      <c r="D37" s="6">
        <v>45060</v>
      </c>
      <c r="E37" s="4">
        <v>3044</v>
      </c>
      <c r="F37" s="4" t="str">
        <f>VLOOKUP(A37,HOP!A:L,12,0)</f>
        <v>3044.00</v>
      </c>
      <c r="G37" s="4" t="str">
        <f>VLOOKUP(A37,HOP!A:C,3,0)</f>
        <v>3292931</v>
      </c>
      <c r="H37" s="4">
        <f t="shared" si="0"/>
        <v>0</v>
      </c>
      <c r="I37" s="4" t="str">
        <f t="shared" si="1"/>
        <v>,3292931</v>
      </c>
      <c r="J37" s="4" t="str">
        <f>VLOOKUP(A37,HOP!A:U,21,0)</f>
        <v>直采</v>
      </c>
    </row>
    <row r="38" s="4" customFormat="1" hidden="1" spans="1:10">
      <c r="A38" s="5">
        <v>999223872244511</v>
      </c>
      <c r="B38" s="4" t="s">
        <v>27</v>
      </c>
      <c r="C38" s="6">
        <v>45059</v>
      </c>
      <c r="D38" s="6">
        <v>45060</v>
      </c>
      <c r="E38" s="4">
        <v>0</v>
      </c>
      <c r="F38" s="4" t="e">
        <f>VLOOKUP(A38,HOP!A:L,12,0)</f>
        <v>#N/A</v>
      </c>
      <c r="G38" s="4" t="e">
        <f>VLOOKUP(A38,HOP!A:C,3,0)</f>
        <v>#N/A</v>
      </c>
      <c r="H38" s="4" t="e">
        <f t="shared" si="0"/>
        <v>#N/A</v>
      </c>
      <c r="I38" s="4" t="e">
        <f t="shared" si="1"/>
        <v>#N/A</v>
      </c>
      <c r="J38" s="4" t="e">
        <f>VLOOKUP(A38,HOP!A:U,21,0)</f>
        <v>#N/A</v>
      </c>
    </row>
    <row r="39" s="4" customFormat="1" hidden="1" spans="1:10">
      <c r="A39" s="5">
        <v>999223876843983</v>
      </c>
      <c r="B39" s="4" t="s">
        <v>27</v>
      </c>
      <c r="C39" s="6">
        <v>45059</v>
      </c>
      <c r="D39" s="6">
        <v>45060</v>
      </c>
      <c r="E39" s="4">
        <v>155</v>
      </c>
      <c r="F39" s="4" t="str">
        <f>VLOOKUP(A39,HOP!A:L,12,0)</f>
        <v>155.00</v>
      </c>
      <c r="G39" s="4" t="str">
        <f>VLOOKUP(A39,HOP!A:C,3,0)</f>
        <v>3297729</v>
      </c>
      <c r="H39" s="4">
        <f t="shared" si="0"/>
        <v>0</v>
      </c>
      <c r="I39" s="4" t="str">
        <f t="shared" si="1"/>
        <v>,3297729</v>
      </c>
      <c r="J39" s="4" t="str">
        <f>VLOOKUP(A39,HOP!A:U,21,0)</f>
        <v>直采</v>
      </c>
    </row>
    <row r="40" s="4" customFormat="1" hidden="1" spans="1:10">
      <c r="A40" s="5">
        <v>999223890519357</v>
      </c>
      <c r="B40" s="4" t="s">
        <v>27</v>
      </c>
      <c r="C40" s="6">
        <v>45059</v>
      </c>
      <c r="D40" s="6">
        <v>45060</v>
      </c>
      <c r="E40" s="4">
        <v>172</v>
      </c>
      <c r="F40" s="4" t="str">
        <f>VLOOKUP(A40,HOP!A:L,12,0)</f>
        <v>172.00</v>
      </c>
      <c r="G40" s="4" t="str">
        <f>VLOOKUP(A40,HOP!A:C,3,0)</f>
        <v>3299653</v>
      </c>
      <c r="H40" s="4">
        <f t="shared" si="0"/>
        <v>0</v>
      </c>
      <c r="I40" s="4" t="str">
        <f t="shared" si="1"/>
        <v>,3299653</v>
      </c>
      <c r="J40" s="4" t="str">
        <f>VLOOKUP(A40,HOP!A:U,21,0)</f>
        <v>直连</v>
      </c>
    </row>
    <row r="41" s="4" customFormat="1" hidden="1" spans="1:10">
      <c r="A41" s="5">
        <v>999223893729419</v>
      </c>
      <c r="B41" s="4" t="s">
        <v>27</v>
      </c>
      <c r="C41" s="6">
        <v>45059</v>
      </c>
      <c r="D41" s="6">
        <v>45060</v>
      </c>
      <c r="E41" s="4">
        <v>2160</v>
      </c>
      <c r="F41" s="4" t="str">
        <f>VLOOKUP(A41,HOP!A:L,12,0)</f>
        <v>2160.00</v>
      </c>
      <c r="G41" s="4" t="str">
        <f>VLOOKUP(A41,HOP!A:C,3,0)</f>
        <v>3300307</v>
      </c>
      <c r="H41" s="4">
        <f t="shared" si="0"/>
        <v>0</v>
      </c>
      <c r="I41" s="4" t="str">
        <f t="shared" si="1"/>
        <v>,3300307</v>
      </c>
      <c r="J41" s="4" t="str">
        <f>VLOOKUP(A41,HOP!A:U,21,0)</f>
        <v>直连</v>
      </c>
    </row>
    <row r="42" s="4" customFormat="1" hidden="1" spans="1:10">
      <c r="A42" s="5">
        <v>999223894467071</v>
      </c>
      <c r="B42" s="4" t="s">
        <v>27</v>
      </c>
      <c r="C42" s="6">
        <v>45057</v>
      </c>
      <c r="D42" s="6">
        <v>45060</v>
      </c>
      <c r="E42" s="4">
        <v>8688</v>
      </c>
      <c r="F42" s="4" t="str">
        <f>VLOOKUP(A42,HOP!A:L,12,0)</f>
        <v>8688.00</v>
      </c>
      <c r="G42" s="4" t="str">
        <f>VLOOKUP(A42,HOP!A:C,3,0)</f>
        <v>3300455</v>
      </c>
      <c r="H42" s="4">
        <f t="shared" si="0"/>
        <v>0</v>
      </c>
      <c r="I42" s="4" t="str">
        <f t="shared" si="1"/>
        <v>,3300455</v>
      </c>
      <c r="J42" s="4" t="str">
        <f>VLOOKUP(A42,HOP!A:U,21,0)</f>
        <v>直连</v>
      </c>
    </row>
    <row r="43" s="4" customFormat="1" hidden="1" spans="1:10">
      <c r="A43" s="5">
        <v>999223897173079</v>
      </c>
      <c r="B43" s="4" t="s">
        <v>27</v>
      </c>
      <c r="C43" s="6">
        <v>45059</v>
      </c>
      <c r="D43" s="6">
        <v>45060</v>
      </c>
      <c r="E43" s="4">
        <v>117</v>
      </c>
      <c r="F43" s="4" t="str">
        <f>VLOOKUP(A43,HOP!A:L,12,0)</f>
        <v>117.00</v>
      </c>
      <c r="G43" s="4" t="str">
        <f>VLOOKUP(A43,HOP!A:C,3,0)</f>
        <v>3301176</v>
      </c>
      <c r="H43" s="4">
        <f t="shared" si="0"/>
        <v>0</v>
      </c>
      <c r="I43" s="4" t="str">
        <f t="shared" si="1"/>
        <v>,3301176</v>
      </c>
      <c r="J43" s="4" t="str">
        <f>VLOOKUP(A43,HOP!A:U,21,0)</f>
        <v>直连</v>
      </c>
    </row>
    <row r="44" s="4" customFormat="1" hidden="1" spans="1:10">
      <c r="A44" s="5">
        <v>999223897695698</v>
      </c>
      <c r="B44" s="4" t="s">
        <v>27</v>
      </c>
      <c r="C44" s="6">
        <v>45057</v>
      </c>
      <c r="D44" s="6">
        <v>45060</v>
      </c>
      <c r="E44" s="4">
        <v>3525</v>
      </c>
      <c r="F44" s="4" t="str">
        <f>VLOOKUP(A44,HOP!A:L,12,0)</f>
        <v>3525.00</v>
      </c>
      <c r="G44" s="4" t="str">
        <f>VLOOKUP(A44,HOP!A:C,3,0)</f>
        <v>3301362</v>
      </c>
      <c r="H44" s="4">
        <f t="shared" si="0"/>
        <v>0</v>
      </c>
      <c r="I44" s="4" t="str">
        <f t="shared" si="1"/>
        <v>,3301362</v>
      </c>
      <c r="J44" s="4" t="str">
        <f>VLOOKUP(A44,HOP!A:U,21,0)</f>
        <v>直采</v>
      </c>
    </row>
    <row r="45" s="4" customFormat="1" hidden="1" spans="1:10">
      <c r="A45" s="5">
        <v>999223900267616</v>
      </c>
      <c r="B45" s="4" t="s">
        <v>27</v>
      </c>
      <c r="C45" s="6">
        <v>45057</v>
      </c>
      <c r="D45" s="6">
        <v>45060</v>
      </c>
      <c r="E45" s="4">
        <v>7998</v>
      </c>
      <c r="F45" s="4" t="str">
        <f>VLOOKUP(A45,HOP!A:L,12,0)</f>
        <v>7998.00</v>
      </c>
      <c r="G45" s="4" t="str">
        <f>VLOOKUP(A45,HOP!A:C,3,0)</f>
        <v>3302114</v>
      </c>
      <c r="H45" s="4">
        <f t="shared" si="0"/>
        <v>0</v>
      </c>
      <c r="I45" s="4" t="str">
        <f t="shared" si="1"/>
        <v>,3302114</v>
      </c>
      <c r="J45" s="4" t="str">
        <f>VLOOKUP(A45,HOP!A:U,21,0)</f>
        <v>直连</v>
      </c>
    </row>
    <row r="46" s="4" customFormat="1" hidden="1" spans="1:10">
      <c r="A46" s="5">
        <v>999223901035266</v>
      </c>
      <c r="B46" s="4" t="s">
        <v>27</v>
      </c>
      <c r="C46" s="6">
        <v>45057</v>
      </c>
      <c r="D46" s="6">
        <v>45060</v>
      </c>
      <c r="E46" s="4">
        <v>1635</v>
      </c>
      <c r="F46" s="4" t="str">
        <f>VLOOKUP(A46,HOP!A:L,12,0)</f>
        <v>1635.00</v>
      </c>
      <c r="G46" s="4" t="str">
        <f>VLOOKUP(A46,HOP!A:C,3,0)</f>
        <v>3302289</v>
      </c>
      <c r="H46" s="4">
        <f t="shared" si="0"/>
        <v>0</v>
      </c>
      <c r="I46" s="4" t="str">
        <f t="shared" si="1"/>
        <v>,3302289</v>
      </c>
      <c r="J46" s="4" t="str">
        <f>VLOOKUP(A46,HOP!A:U,21,0)</f>
        <v>直连</v>
      </c>
    </row>
    <row r="47" s="4" customFormat="1" hidden="1" spans="1:10">
      <c r="A47" s="5">
        <v>999223901228515</v>
      </c>
      <c r="B47" s="4" t="s">
        <v>27</v>
      </c>
      <c r="C47" s="6">
        <v>45057</v>
      </c>
      <c r="D47" s="6">
        <v>45060</v>
      </c>
      <c r="E47" s="4">
        <v>1635</v>
      </c>
      <c r="F47" s="4" t="str">
        <f>VLOOKUP(A47,HOP!A:L,12,0)</f>
        <v>1635.00</v>
      </c>
      <c r="G47" s="4" t="str">
        <f>VLOOKUP(A47,HOP!A:C,3,0)</f>
        <v>3302423</v>
      </c>
      <c r="H47" s="4">
        <f t="shared" si="0"/>
        <v>0</v>
      </c>
      <c r="I47" s="4" t="str">
        <f t="shared" si="1"/>
        <v>,3302423</v>
      </c>
      <c r="J47" s="4" t="str">
        <f>VLOOKUP(A47,HOP!A:U,21,0)</f>
        <v>直连</v>
      </c>
    </row>
    <row r="48" s="4" customFormat="1" hidden="1" spans="1:10">
      <c r="A48" s="5">
        <v>999223903413734</v>
      </c>
      <c r="B48" s="4" t="s">
        <v>27</v>
      </c>
      <c r="C48" s="6">
        <v>45057</v>
      </c>
      <c r="D48" s="6">
        <v>45060</v>
      </c>
      <c r="E48" s="4">
        <v>6102</v>
      </c>
      <c r="F48" s="4" t="str">
        <f>VLOOKUP(A48,HOP!A:L,12,0)</f>
        <v>6102.00</v>
      </c>
      <c r="G48" s="4" t="str">
        <f>VLOOKUP(A48,HOP!A:C,3,0)</f>
        <v>3303208</v>
      </c>
      <c r="H48" s="4">
        <f t="shared" si="0"/>
        <v>0</v>
      </c>
      <c r="I48" s="4" t="str">
        <f t="shared" si="1"/>
        <v>,3303208</v>
      </c>
      <c r="J48" s="4" t="str">
        <f>VLOOKUP(A48,HOP!A:U,21,0)</f>
        <v>直连</v>
      </c>
    </row>
    <row r="49" s="4" customFormat="1" hidden="1" spans="1:10">
      <c r="A49" s="5">
        <v>999223907379847</v>
      </c>
      <c r="B49" s="4" t="s">
        <v>27</v>
      </c>
      <c r="C49" s="6">
        <v>45059</v>
      </c>
      <c r="D49" s="6">
        <v>45060</v>
      </c>
      <c r="E49" s="4">
        <v>915</v>
      </c>
      <c r="F49" s="4" t="str">
        <f>VLOOKUP(A49,HOP!A:L,12,0)</f>
        <v>915.00</v>
      </c>
      <c r="G49" s="4" t="str">
        <f>VLOOKUP(A49,HOP!A:C,3,0)</f>
        <v>3304716</v>
      </c>
      <c r="H49" s="4">
        <f t="shared" si="0"/>
        <v>0</v>
      </c>
      <c r="I49" s="4" t="str">
        <f t="shared" si="1"/>
        <v>,3304716</v>
      </c>
      <c r="J49" s="4" t="str">
        <f>VLOOKUP(A49,HOP!A:U,21,0)</f>
        <v>直连</v>
      </c>
    </row>
    <row r="50" s="4" customFormat="1" hidden="1" spans="1:10">
      <c r="A50" s="5">
        <v>999223917020329</v>
      </c>
      <c r="B50" s="4" t="s">
        <v>27</v>
      </c>
      <c r="C50" s="6">
        <v>45059</v>
      </c>
      <c r="D50" s="6">
        <v>45060</v>
      </c>
      <c r="E50" s="4">
        <v>1432</v>
      </c>
      <c r="F50" s="4" t="str">
        <f>VLOOKUP(A50,HOP!A:L,12,0)</f>
        <v>1432.00</v>
      </c>
      <c r="G50" s="4" t="str">
        <f>VLOOKUP(A50,HOP!A:C,3,0)</f>
        <v>3305488</v>
      </c>
      <c r="H50" s="4">
        <f t="shared" si="0"/>
        <v>0</v>
      </c>
      <c r="I50" s="4" t="str">
        <f t="shared" si="1"/>
        <v>,3305488</v>
      </c>
      <c r="J50" s="4" t="str">
        <f>VLOOKUP(A50,HOP!A:U,21,0)</f>
        <v>直连</v>
      </c>
    </row>
    <row r="51" s="4" customFormat="1" hidden="1" spans="1:10">
      <c r="A51" s="5">
        <v>999223930164001</v>
      </c>
      <c r="B51" s="4" t="s">
        <v>27</v>
      </c>
      <c r="C51" s="6">
        <v>45055</v>
      </c>
      <c r="D51" s="6">
        <v>45060</v>
      </c>
      <c r="E51" s="4">
        <v>2682</v>
      </c>
      <c r="F51" s="4" t="str">
        <f>VLOOKUP(A51,HOP!A:L,12,0)</f>
        <v>2682.00</v>
      </c>
      <c r="G51" s="4" t="str">
        <f>VLOOKUP(A51,HOP!A:C,3,0)</f>
        <v>3307601</v>
      </c>
      <c r="H51" s="4">
        <f t="shared" si="0"/>
        <v>0</v>
      </c>
      <c r="I51" s="4" t="str">
        <f t="shared" si="1"/>
        <v>,3307601</v>
      </c>
      <c r="J51" s="4" t="str">
        <f>VLOOKUP(A51,HOP!A:U,21,0)</f>
        <v>直连</v>
      </c>
    </row>
    <row r="52" s="4" customFormat="1" hidden="1" spans="1:10">
      <c r="A52" s="5">
        <v>999223941433192</v>
      </c>
      <c r="B52" s="4" t="s">
        <v>27</v>
      </c>
      <c r="C52" s="6">
        <v>45058</v>
      </c>
      <c r="D52" s="6">
        <v>45060</v>
      </c>
      <c r="E52" s="4">
        <v>3854</v>
      </c>
      <c r="F52" s="4" t="str">
        <f>VLOOKUP(A52,HOP!A:L,12,0)</f>
        <v>3854.00</v>
      </c>
      <c r="G52" s="4" t="str">
        <f>VLOOKUP(A52,HOP!A:C,3,0)</f>
        <v>3309669</v>
      </c>
      <c r="H52" s="4">
        <f t="shared" si="0"/>
        <v>0</v>
      </c>
      <c r="I52" s="4" t="str">
        <f t="shared" si="1"/>
        <v>,3309669</v>
      </c>
      <c r="J52" s="4" t="str">
        <f>VLOOKUP(A52,HOP!A:U,21,0)</f>
        <v>直连</v>
      </c>
    </row>
    <row r="53" s="4" customFormat="1" hidden="1" spans="1:10">
      <c r="A53" s="5">
        <v>999223941923709</v>
      </c>
      <c r="B53" s="4" t="s">
        <v>27</v>
      </c>
      <c r="C53" s="6">
        <v>45058</v>
      </c>
      <c r="D53" s="6">
        <v>45060</v>
      </c>
      <c r="E53" s="4">
        <v>1988</v>
      </c>
      <c r="F53" s="4" t="str">
        <f>VLOOKUP(A53,HOP!A:L,12,0)</f>
        <v>1988.00</v>
      </c>
      <c r="G53" s="4" t="str">
        <f>VLOOKUP(A53,HOP!A:C,3,0)</f>
        <v>3309884</v>
      </c>
      <c r="H53" s="4">
        <f t="shared" si="0"/>
        <v>0</v>
      </c>
      <c r="I53" s="4" t="str">
        <f t="shared" si="1"/>
        <v>,3309884</v>
      </c>
      <c r="J53" s="4" t="str">
        <f>VLOOKUP(A53,HOP!A:U,21,0)</f>
        <v>直连</v>
      </c>
    </row>
    <row r="54" s="4" customFormat="1" hidden="1" spans="1:10">
      <c r="A54" s="5">
        <v>999223942399906</v>
      </c>
      <c r="B54" s="4" t="s">
        <v>27</v>
      </c>
      <c r="C54" s="6">
        <v>45059</v>
      </c>
      <c r="D54" s="6">
        <v>45060</v>
      </c>
      <c r="E54" s="4">
        <v>1248</v>
      </c>
      <c r="F54" s="4" t="str">
        <f>VLOOKUP(A54,HOP!A:L,12,0)</f>
        <v>1248.00</v>
      </c>
      <c r="G54" s="4" t="str">
        <f>VLOOKUP(A54,HOP!A:C,3,0)</f>
        <v>3309969</v>
      </c>
      <c r="H54" s="4">
        <f t="shared" si="0"/>
        <v>0</v>
      </c>
      <c r="I54" s="4" t="str">
        <f t="shared" si="1"/>
        <v>,3309969</v>
      </c>
      <c r="J54" s="4" t="str">
        <f>VLOOKUP(A54,HOP!A:U,21,0)</f>
        <v>直连</v>
      </c>
    </row>
    <row r="55" s="4" customFormat="1" hidden="1" spans="1:10">
      <c r="A55" s="5">
        <v>999223942635622</v>
      </c>
      <c r="B55" s="4" t="s">
        <v>27</v>
      </c>
      <c r="C55" s="6">
        <v>45057</v>
      </c>
      <c r="D55" s="6">
        <v>45060</v>
      </c>
      <c r="E55" s="4">
        <v>3134</v>
      </c>
      <c r="F55" s="4" t="str">
        <f>VLOOKUP(A55,HOP!A:L,12,0)</f>
        <v>3134.00</v>
      </c>
      <c r="G55" s="4" t="str">
        <f>VLOOKUP(A55,HOP!A:C,3,0)</f>
        <v>3310126</v>
      </c>
      <c r="H55" s="4">
        <f t="shared" si="0"/>
        <v>0</v>
      </c>
      <c r="I55" s="4" t="str">
        <f t="shared" si="1"/>
        <v>,3310126</v>
      </c>
      <c r="J55" s="4" t="str">
        <f>VLOOKUP(A55,HOP!A:U,21,0)</f>
        <v>直连</v>
      </c>
    </row>
    <row r="56" s="4" customFormat="1" hidden="1" spans="1:10">
      <c r="A56" s="5">
        <v>999223951795258</v>
      </c>
      <c r="B56" s="4" t="s">
        <v>27</v>
      </c>
      <c r="C56" s="6">
        <v>45058</v>
      </c>
      <c r="D56" s="6">
        <v>45060</v>
      </c>
      <c r="E56" s="4">
        <v>1452</v>
      </c>
      <c r="F56" s="4" t="str">
        <f>VLOOKUP(A56,HOP!A:L,12,0)</f>
        <v>1452.00</v>
      </c>
      <c r="G56" s="4" t="str">
        <f>VLOOKUP(A56,HOP!A:C,3,0)</f>
        <v>3311650</v>
      </c>
      <c r="H56" s="4">
        <f t="shared" si="0"/>
        <v>0</v>
      </c>
      <c r="I56" s="4" t="str">
        <f t="shared" si="1"/>
        <v>,3311650</v>
      </c>
      <c r="J56" s="4" t="str">
        <f>VLOOKUP(A56,HOP!A:U,21,0)</f>
        <v>直连</v>
      </c>
    </row>
    <row r="57" s="4" customFormat="1" hidden="1" spans="1:10">
      <c r="A57" s="5">
        <v>999223955914573</v>
      </c>
      <c r="B57" s="4" t="s">
        <v>27</v>
      </c>
      <c r="C57" s="6">
        <v>45057</v>
      </c>
      <c r="D57" s="6">
        <v>45060</v>
      </c>
      <c r="E57" s="4">
        <v>1520</v>
      </c>
      <c r="F57" s="4" t="str">
        <f>VLOOKUP(A57,HOP!A:L,12,0)</f>
        <v>1520.00</v>
      </c>
      <c r="G57" s="4" t="str">
        <f>VLOOKUP(A57,HOP!A:C,3,0)</f>
        <v>3312761</v>
      </c>
      <c r="H57" s="4">
        <f t="shared" si="0"/>
        <v>0</v>
      </c>
      <c r="I57" s="4" t="str">
        <f t="shared" si="1"/>
        <v>,3312761</v>
      </c>
      <c r="J57" s="4" t="str">
        <f>VLOOKUP(A57,HOP!A:U,21,0)</f>
        <v>直连</v>
      </c>
    </row>
    <row r="58" s="4" customFormat="1" hidden="1" spans="1:10">
      <c r="A58" s="5">
        <v>999223965309780</v>
      </c>
      <c r="B58" s="4" t="s">
        <v>27</v>
      </c>
      <c r="C58" s="6">
        <v>45057</v>
      </c>
      <c r="D58" s="6">
        <v>45060</v>
      </c>
      <c r="E58" s="4">
        <v>2448</v>
      </c>
      <c r="F58" s="4" t="str">
        <f>VLOOKUP(A58,HOP!A:L,12,0)</f>
        <v>2448.00</v>
      </c>
      <c r="G58" s="4" t="str">
        <f>VLOOKUP(A58,HOP!A:C,3,0)</f>
        <v>3314813</v>
      </c>
      <c r="H58" s="4">
        <f t="shared" si="0"/>
        <v>0</v>
      </c>
      <c r="I58" s="4" t="str">
        <f t="shared" si="1"/>
        <v>,3314813</v>
      </c>
      <c r="J58" s="4" t="str">
        <f>VLOOKUP(A58,HOP!A:U,21,0)</f>
        <v>直采</v>
      </c>
    </row>
    <row r="59" s="4" customFormat="1" hidden="1" spans="1:10">
      <c r="A59" s="5">
        <v>999223965562865</v>
      </c>
      <c r="B59" s="4" t="s">
        <v>27</v>
      </c>
      <c r="C59" s="6">
        <v>45058</v>
      </c>
      <c r="D59" s="6">
        <v>45060</v>
      </c>
      <c r="E59" s="4">
        <v>978</v>
      </c>
      <c r="F59" s="4" t="str">
        <f>VLOOKUP(A59,HOP!A:L,12,0)</f>
        <v>978.00</v>
      </c>
      <c r="G59" s="4" t="str">
        <f>VLOOKUP(A59,HOP!A:C,3,0)</f>
        <v>3314872</v>
      </c>
      <c r="H59" s="4">
        <f t="shared" si="0"/>
        <v>0</v>
      </c>
      <c r="I59" s="4" t="str">
        <f t="shared" si="1"/>
        <v>,3314872</v>
      </c>
      <c r="J59" s="4" t="str">
        <f>VLOOKUP(A59,HOP!A:U,21,0)</f>
        <v>直连</v>
      </c>
    </row>
    <row r="60" s="4" customFormat="1" hidden="1" spans="1:10">
      <c r="A60" s="5">
        <v>999223966022737</v>
      </c>
      <c r="B60" s="4" t="s">
        <v>27</v>
      </c>
      <c r="C60" s="6">
        <v>45059</v>
      </c>
      <c r="D60" s="6">
        <v>45060</v>
      </c>
      <c r="E60" s="4">
        <v>2187</v>
      </c>
      <c r="F60" s="4" t="str">
        <f>VLOOKUP(A60,HOP!A:L,12,0)</f>
        <v>2187.00</v>
      </c>
      <c r="G60" s="4" t="str">
        <f>VLOOKUP(A60,HOP!A:C,3,0)</f>
        <v>3315064</v>
      </c>
      <c r="H60" s="4">
        <f t="shared" si="0"/>
        <v>0</v>
      </c>
      <c r="I60" s="4" t="str">
        <f t="shared" si="1"/>
        <v>,3315064</v>
      </c>
      <c r="J60" s="4" t="str">
        <f>VLOOKUP(A60,HOP!A:U,21,0)</f>
        <v>直连</v>
      </c>
    </row>
    <row r="61" s="4" customFormat="1" hidden="1" spans="1:10">
      <c r="A61" s="5">
        <v>999223966053342</v>
      </c>
      <c r="B61" s="4" t="s">
        <v>27</v>
      </c>
      <c r="C61" s="6">
        <v>45059</v>
      </c>
      <c r="D61" s="6">
        <v>45060</v>
      </c>
      <c r="E61" s="4">
        <v>0</v>
      </c>
      <c r="F61" s="4" t="e">
        <f>VLOOKUP(A61,HOP!A:L,12,0)</f>
        <v>#N/A</v>
      </c>
      <c r="G61" s="4" t="e">
        <f>VLOOKUP(A61,HOP!A:C,3,0)</f>
        <v>#N/A</v>
      </c>
      <c r="H61" s="4" t="e">
        <f t="shared" si="0"/>
        <v>#N/A</v>
      </c>
      <c r="I61" s="4" t="e">
        <f t="shared" si="1"/>
        <v>#N/A</v>
      </c>
      <c r="J61" s="4" t="e">
        <f>VLOOKUP(A61,HOP!A:U,21,0)</f>
        <v>#N/A</v>
      </c>
    </row>
    <row r="62" s="4" customFormat="1" hidden="1" spans="1:10">
      <c r="A62" s="5">
        <v>999223968128051</v>
      </c>
      <c r="B62" s="4" t="s">
        <v>27</v>
      </c>
      <c r="C62" s="6">
        <v>45059</v>
      </c>
      <c r="D62" s="6">
        <v>45060</v>
      </c>
      <c r="E62" s="4">
        <v>1730</v>
      </c>
      <c r="F62" s="4" t="str">
        <f>VLOOKUP(A62,HOP!A:L,12,0)</f>
        <v>1730.00</v>
      </c>
      <c r="G62" s="4" t="str">
        <f>VLOOKUP(A62,HOP!A:C,3,0)</f>
        <v>3315705</v>
      </c>
      <c r="H62" s="4">
        <f t="shared" si="0"/>
        <v>0</v>
      </c>
      <c r="I62" s="4" t="str">
        <f t="shared" si="1"/>
        <v>,3315705</v>
      </c>
      <c r="J62" s="4" t="str">
        <f>VLOOKUP(A62,HOP!A:U,21,0)</f>
        <v>直连</v>
      </c>
    </row>
    <row r="63" s="4" customFormat="1" hidden="1" spans="1:10">
      <c r="A63" s="5">
        <v>999223976955879</v>
      </c>
      <c r="B63" s="4" t="s">
        <v>27</v>
      </c>
      <c r="C63" s="6">
        <v>45057</v>
      </c>
      <c r="D63" s="6">
        <v>45060</v>
      </c>
      <c r="E63" s="4">
        <v>3522</v>
      </c>
      <c r="F63" s="4" t="str">
        <f>VLOOKUP(A63,HOP!A:L,12,0)</f>
        <v>3522.00</v>
      </c>
      <c r="G63" s="4" t="str">
        <f>VLOOKUP(A63,HOP!A:C,3,0)</f>
        <v>3317515</v>
      </c>
      <c r="H63" s="4">
        <f t="shared" si="0"/>
        <v>0</v>
      </c>
      <c r="I63" s="4" t="str">
        <f t="shared" si="1"/>
        <v>,3317515</v>
      </c>
      <c r="J63" s="4" t="str">
        <f>VLOOKUP(A63,HOP!A:U,21,0)</f>
        <v>直采</v>
      </c>
    </row>
    <row r="64" s="4" customFormat="1" hidden="1" spans="1:10">
      <c r="A64" s="5">
        <v>999223980898947</v>
      </c>
      <c r="B64" s="4" t="s">
        <v>27</v>
      </c>
      <c r="C64" s="6">
        <v>45059</v>
      </c>
      <c r="D64" s="6">
        <v>45060</v>
      </c>
      <c r="E64" s="4">
        <v>878</v>
      </c>
      <c r="F64" s="4" t="str">
        <f>VLOOKUP(A64,HOP!A:L,12,0)</f>
        <v>878.00</v>
      </c>
      <c r="G64" s="4" t="str">
        <f>VLOOKUP(A64,HOP!A:C,3,0)</f>
        <v>3318765</v>
      </c>
      <c r="H64" s="4">
        <f t="shared" si="0"/>
        <v>0</v>
      </c>
      <c r="I64" s="4" t="str">
        <f t="shared" si="1"/>
        <v>,3318765</v>
      </c>
      <c r="J64" s="4" t="str">
        <f>VLOOKUP(A64,HOP!A:U,21,0)</f>
        <v>直连</v>
      </c>
    </row>
    <row r="65" s="4" customFormat="1" hidden="1" spans="1:10">
      <c r="A65" s="5">
        <v>999223983501661</v>
      </c>
      <c r="B65" s="4" t="s">
        <v>27</v>
      </c>
      <c r="C65" s="6">
        <v>45059</v>
      </c>
      <c r="D65" s="6">
        <v>45060</v>
      </c>
      <c r="E65" s="4">
        <v>559</v>
      </c>
      <c r="F65" s="4" t="str">
        <f>VLOOKUP(A65,HOP!A:L,12,0)</f>
        <v>559.00</v>
      </c>
      <c r="G65" s="4" t="str">
        <f>VLOOKUP(A65,HOP!A:C,3,0)</f>
        <v>3319839</v>
      </c>
      <c r="H65" s="4">
        <f t="shared" si="0"/>
        <v>0</v>
      </c>
      <c r="I65" s="4" t="str">
        <f t="shared" si="1"/>
        <v>,3319839</v>
      </c>
      <c r="J65" s="4" t="str">
        <f>VLOOKUP(A65,HOP!A:U,21,0)</f>
        <v>直连</v>
      </c>
    </row>
    <row r="66" s="4" customFormat="1" hidden="1" spans="1:10">
      <c r="A66" s="5">
        <v>999223983592460</v>
      </c>
      <c r="B66" s="4" t="s">
        <v>27</v>
      </c>
      <c r="C66" s="6">
        <v>45058</v>
      </c>
      <c r="D66" s="6">
        <v>45060</v>
      </c>
      <c r="E66" s="4">
        <v>950</v>
      </c>
      <c r="F66" s="4" t="str">
        <f>VLOOKUP(A66,HOP!A:L,12,0)</f>
        <v>950.00</v>
      </c>
      <c r="G66" s="4" t="str">
        <f>VLOOKUP(A66,HOP!A:C,3,0)</f>
        <v>3319863</v>
      </c>
      <c r="H66" s="4">
        <f t="shared" si="0"/>
        <v>0</v>
      </c>
      <c r="I66" s="4" t="str">
        <f t="shared" si="1"/>
        <v>,3319863</v>
      </c>
      <c r="J66" s="4" t="str">
        <f>VLOOKUP(A66,HOP!A:U,21,0)</f>
        <v>直采</v>
      </c>
    </row>
    <row r="67" s="4" customFormat="1" hidden="1" spans="1:10">
      <c r="A67" s="5">
        <v>999223983850592</v>
      </c>
      <c r="B67" s="4" t="s">
        <v>27</v>
      </c>
      <c r="C67" s="6">
        <v>45059</v>
      </c>
      <c r="D67" s="6">
        <v>45060</v>
      </c>
      <c r="E67" s="4">
        <v>0</v>
      </c>
      <c r="F67" s="4" t="e">
        <f>VLOOKUP(A67,HOP!A:L,12,0)</f>
        <v>#N/A</v>
      </c>
      <c r="G67" s="4" t="e">
        <f>VLOOKUP(A67,HOP!A:C,3,0)</f>
        <v>#N/A</v>
      </c>
      <c r="H67" s="4" t="e">
        <f t="shared" ref="H67:H130" si="2">E67-F67</f>
        <v>#N/A</v>
      </c>
      <c r="I67" s="4" t="e">
        <f t="shared" ref="I67:I130" si="3">$I$1&amp;G67</f>
        <v>#N/A</v>
      </c>
      <c r="J67" s="4" t="e">
        <f>VLOOKUP(A67,HOP!A:U,21,0)</f>
        <v>#N/A</v>
      </c>
    </row>
    <row r="68" s="4" customFormat="1" hidden="1" spans="1:10">
      <c r="A68" s="5">
        <v>999223984307680</v>
      </c>
      <c r="B68" s="4" t="s">
        <v>27</v>
      </c>
      <c r="C68" s="6">
        <v>45057</v>
      </c>
      <c r="D68" s="6">
        <v>45060</v>
      </c>
      <c r="E68" s="4">
        <v>1389</v>
      </c>
      <c r="F68" s="4" t="str">
        <f>VLOOKUP(A68,HOP!A:L,12,0)</f>
        <v>1389.00</v>
      </c>
      <c r="G68" s="4" t="str">
        <f>VLOOKUP(A68,HOP!A:C,3,0)</f>
        <v>3320133</v>
      </c>
      <c r="H68" s="4">
        <f t="shared" si="2"/>
        <v>0</v>
      </c>
      <c r="I68" s="4" t="str">
        <f t="shared" si="3"/>
        <v>,3320133</v>
      </c>
      <c r="J68" s="4" t="str">
        <f>VLOOKUP(A68,HOP!A:U,21,0)</f>
        <v>直连</v>
      </c>
    </row>
    <row r="69" s="4" customFormat="1" hidden="1" spans="1:10">
      <c r="A69" s="5">
        <v>999223985520250</v>
      </c>
      <c r="B69" s="4" t="s">
        <v>27</v>
      </c>
      <c r="C69" s="6">
        <v>45059</v>
      </c>
      <c r="D69" s="6">
        <v>45060</v>
      </c>
      <c r="E69" s="4">
        <v>560</v>
      </c>
      <c r="F69" s="4" t="str">
        <f>VLOOKUP(A69,HOP!A:L,12,0)</f>
        <v>560.00</v>
      </c>
      <c r="G69" s="4" t="str">
        <f>VLOOKUP(A69,HOP!A:C,3,0)</f>
        <v>3321011</v>
      </c>
      <c r="H69" s="4">
        <f t="shared" si="2"/>
        <v>0</v>
      </c>
      <c r="I69" s="4" t="str">
        <f t="shared" si="3"/>
        <v>,3321011</v>
      </c>
      <c r="J69" s="4" t="str">
        <f>VLOOKUP(A69,HOP!A:U,21,0)</f>
        <v>直连</v>
      </c>
    </row>
    <row r="70" s="4" customFormat="1" hidden="1" spans="1:10">
      <c r="A70" s="5">
        <v>999224000184581</v>
      </c>
      <c r="B70" s="4" t="s">
        <v>27</v>
      </c>
      <c r="C70" s="6">
        <v>45059</v>
      </c>
      <c r="D70" s="6">
        <v>45060</v>
      </c>
      <c r="E70" s="4">
        <v>0</v>
      </c>
      <c r="F70" s="4" t="str">
        <f>VLOOKUP(A70,HOP!A:L,12,0)</f>
        <v>0.00</v>
      </c>
      <c r="G70" s="4" t="str">
        <f>VLOOKUP(A70,HOP!A:C,3,0)</f>
        <v>3325535</v>
      </c>
      <c r="H70" s="4">
        <f t="shared" si="2"/>
        <v>0</v>
      </c>
      <c r="I70" s="4" t="str">
        <f t="shared" si="3"/>
        <v>,3325535</v>
      </c>
      <c r="J70" s="4" t="str">
        <f>VLOOKUP(A70,HOP!A:U,21,0)</f>
        <v>直连</v>
      </c>
    </row>
    <row r="71" s="4" customFormat="1" hidden="1" spans="1:10">
      <c r="A71" s="5">
        <v>999224001009520</v>
      </c>
      <c r="B71" s="4" t="s">
        <v>27</v>
      </c>
      <c r="C71" s="6">
        <v>45059</v>
      </c>
      <c r="D71" s="6">
        <v>45060</v>
      </c>
      <c r="E71" s="4">
        <v>188</v>
      </c>
      <c r="F71" s="4" t="str">
        <f>VLOOKUP(A71,HOP!A:L,12,0)</f>
        <v>188.00</v>
      </c>
      <c r="G71" s="4" t="str">
        <f>VLOOKUP(A71,HOP!A:C,3,0)</f>
        <v>3325997</v>
      </c>
      <c r="H71" s="4">
        <f t="shared" si="2"/>
        <v>0</v>
      </c>
      <c r="I71" s="4" t="str">
        <f t="shared" si="3"/>
        <v>,3325997</v>
      </c>
      <c r="J71" s="4" t="str">
        <f>VLOOKUP(A71,HOP!A:U,21,0)</f>
        <v>直连</v>
      </c>
    </row>
    <row r="72" s="4" customFormat="1" hidden="1" spans="1:10">
      <c r="A72" s="5">
        <v>999224006039255</v>
      </c>
      <c r="B72" s="4" t="s">
        <v>27</v>
      </c>
      <c r="C72" s="6">
        <v>45058</v>
      </c>
      <c r="D72" s="6">
        <v>45060</v>
      </c>
      <c r="E72" s="4">
        <v>592</v>
      </c>
      <c r="F72" s="4" t="str">
        <f>VLOOKUP(A72,HOP!A:L,12,0)</f>
        <v>592.00</v>
      </c>
      <c r="G72" s="4" t="str">
        <f>VLOOKUP(A72,HOP!A:C,3,0)</f>
        <v>3327180</v>
      </c>
      <c r="H72" s="4">
        <f t="shared" si="2"/>
        <v>0</v>
      </c>
      <c r="I72" s="4" t="str">
        <f t="shared" si="3"/>
        <v>,3327180</v>
      </c>
      <c r="J72" s="4" t="str">
        <f>VLOOKUP(A72,HOP!A:U,21,0)</f>
        <v>直连</v>
      </c>
    </row>
    <row r="73" s="4" customFormat="1" hidden="1" spans="1:10">
      <c r="A73" s="5">
        <v>999224012500949</v>
      </c>
      <c r="B73" s="4" t="s">
        <v>27</v>
      </c>
      <c r="C73" s="6">
        <v>45055</v>
      </c>
      <c r="D73" s="6">
        <v>45060</v>
      </c>
      <c r="E73" s="4">
        <v>7134</v>
      </c>
      <c r="F73" s="4" t="str">
        <f>VLOOKUP(A73,HOP!A:L,12,0)</f>
        <v>7134.00</v>
      </c>
      <c r="G73" s="4" t="str">
        <f>VLOOKUP(A73,HOP!A:C,3,0)</f>
        <v>3329125</v>
      </c>
      <c r="H73" s="4">
        <f t="shared" si="2"/>
        <v>0</v>
      </c>
      <c r="I73" s="4" t="str">
        <f t="shared" si="3"/>
        <v>,3329125</v>
      </c>
      <c r="J73" s="4" t="str">
        <f>VLOOKUP(A73,HOP!A:U,21,0)</f>
        <v>直连</v>
      </c>
    </row>
    <row r="74" s="4" customFormat="1" hidden="1" spans="1:10">
      <c r="A74" s="5">
        <v>999224012556617</v>
      </c>
      <c r="B74" s="4" t="s">
        <v>27</v>
      </c>
      <c r="C74" s="6">
        <v>45057</v>
      </c>
      <c r="D74" s="6">
        <v>45060</v>
      </c>
      <c r="E74" s="4">
        <v>3531</v>
      </c>
      <c r="F74" s="4" t="str">
        <f>VLOOKUP(A74,HOP!A:L,12,0)</f>
        <v>3531.00</v>
      </c>
      <c r="G74" s="4" t="str">
        <f>VLOOKUP(A74,HOP!A:C,3,0)</f>
        <v>3329140</v>
      </c>
      <c r="H74" s="4">
        <f t="shared" si="2"/>
        <v>0</v>
      </c>
      <c r="I74" s="4" t="str">
        <f t="shared" si="3"/>
        <v>,3329140</v>
      </c>
      <c r="J74" s="4" t="str">
        <f>VLOOKUP(A74,HOP!A:U,21,0)</f>
        <v>直采</v>
      </c>
    </row>
    <row r="75" s="4" customFormat="1" hidden="1" spans="1:10">
      <c r="A75" s="5">
        <v>999224013317047</v>
      </c>
      <c r="B75" s="4" t="s">
        <v>27</v>
      </c>
      <c r="C75" s="6">
        <v>45056</v>
      </c>
      <c r="D75" s="6">
        <v>45060</v>
      </c>
      <c r="E75" s="4">
        <v>2024</v>
      </c>
      <c r="F75" s="4" t="str">
        <f>VLOOKUP(A75,HOP!A:L,12,0)</f>
        <v>2024.00</v>
      </c>
      <c r="G75" s="4" t="str">
        <f>VLOOKUP(A75,HOP!A:C,3,0)</f>
        <v>3329544</v>
      </c>
      <c r="H75" s="4">
        <f t="shared" si="2"/>
        <v>0</v>
      </c>
      <c r="I75" s="4" t="str">
        <f t="shared" si="3"/>
        <v>,3329544</v>
      </c>
      <c r="J75" s="4" t="str">
        <f>VLOOKUP(A75,HOP!A:U,21,0)</f>
        <v>直采</v>
      </c>
    </row>
    <row r="76" s="4" customFormat="1" hidden="1" spans="1:10">
      <c r="A76" s="5">
        <v>999224015903059</v>
      </c>
      <c r="B76" s="4" t="s">
        <v>27</v>
      </c>
      <c r="C76" s="6">
        <v>45059</v>
      </c>
      <c r="D76" s="6">
        <v>45060</v>
      </c>
      <c r="E76" s="4">
        <v>1116</v>
      </c>
      <c r="F76" s="4" t="str">
        <f>VLOOKUP(A76,HOP!A:L,12,0)</f>
        <v>1116.00</v>
      </c>
      <c r="G76" s="4" t="str">
        <f>VLOOKUP(A76,HOP!A:C,3,0)</f>
        <v>3330713</v>
      </c>
      <c r="H76" s="4">
        <f t="shared" si="2"/>
        <v>0</v>
      </c>
      <c r="I76" s="4" t="str">
        <f t="shared" si="3"/>
        <v>,3330713</v>
      </c>
      <c r="J76" s="4" t="str">
        <f>VLOOKUP(A76,HOP!A:U,21,0)</f>
        <v>直连</v>
      </c>
    </row>
    <row r="77" s="4" customFormat="1" hidden="1" spans="1:10">
      <c r="A77" s="5">
        <v>999224017010774</v>
      </c>
      <c r="B77" s="4" t="s">
        <v>27</v>
      </c>
      <c r="C77" s="6">
        <v>45056</v>
      </c>
      <c r="D77" s="6">
        <v>45060</v>
      </c>
      <c r="E77" s="4">
        <v>2552</v>
      </c>
      <c r="F77" s="4" t="str">
        <f>VLOOKUP(A77,HOP!A:L,12,0)</f>
        <v>2552.00</v>
      </c>
      <c r="G77" s="4" t="str">
        <f>VLOOKUP(A77,HOP!A:C,3,0)</f>
        <v>3331525</v>
      </c>
      <c r="H77" s="4">
        <f t="shared" si="2"/>
        <v>0</v>
      </c>
      <c r="I77" s="4" t="str">
        <f t="shared" si="3"/>
        <v>,3331525</v>
      </c>
      <c r="J77" s="4" t="str">
        <f>VLOOKUP(A77,HOP!A:U,21,0)</f>
        <v>直连</v>
      </c>
    </row>
    <row r="78" s="4" customFormat="1" hidden="1" spans="1:10">
      <c r="A78" s="5">
        <v>999224017344118</v>
      </c>
      <c r="B78" s="4" t="s">
        <v>27</v>
      </c>
      <c r="C78" s="6">
        <v>45059</v>
      </c>
      <c r="D78" s="6">
        <v>45060</v>
      </c>
      <c r="E78" s="4">
        <v>2532</v>
      </c>
      <c r="F78" s="4" t="str">
        <f>VLOOKUP(A78,HOP!A:L,12,0)</f>
        <v>2532.00</v>
      </c>
      <c r="G78" s="4" t="str">
        <f>VLOOKUP(A78,HOP!A:C,3,0)</f>
        <v>3331730</v>
      </c>
      <c r="H78" s="4">
        <f t="shared" si="2"/>
        <v>0</v>
      </c>
      <c r="I78" s="4" t="str">
        <f t="shared" si="3"/>
        <v>,3331730</v>
      </c>
      <c r="J78" s="4" t="str">
        <f>VLOOKUP(A78,HOP!A:U,21,0)</f>
        <v>直连</v>
      </c>
    </row>
    <row r="79" s="4" customFormat="1" hidden="1" spans="1:10">
      <c r="A79" s="5">
        <v>999224017499199</v>
      </c>
      <c r="B79" s="4" t="s">
        <v>27</v>
      </c>
      <c r="C79" s="6">
        <v>45059</v>
      </c>
      <c r="D79" s="6">
        <v>45060</v>
      </c>
      <c r="E79" s="4">
        <v>514</v>
      </c>
      <c r="F79" s="4" t="str">
        <f>VLOOKUP(A79,HOP!A:L,12,0)</f>
        <v>514.00</v>
      </c>
      <c r="G79" s="4" t="str">
        <f>VLOOKUP(A79,HOP!A:C,3,0)</f>
        <v>3331889</v>
      </c>
      <c r="H79" s="4">
        <f t="shared" si="2"/>
        <v>0</v>
      </c>
      <c r="I79" s="4" t="str">
        <f t="shared" si="3"/>
        <v>,3331889</v>
      </c>
      <c r="J79" s="4" t="str">
        <f>VLOOKUP(A79,HOP!A:U,21,0)</f>
        <v>直连</v>
      </c>
    </row>
    <row r="80" s="4" customFormat="1" hidden="1" spans="1:10">
      <c r="A80" s="5">
        <v>999224017505652</v>
      </c>
      <c r="B80" s="4" t="s">
        <v>27</v>
      </c>
      <c r="C80" s="6">
        <v>45058</v>
      </c>
      <c r="D80" s="6">
        <v>45060</v>
      </c>
      <c r="E80" s="4">
        <v>0</v>
      </c>
      <c r="F80" s="4" t="e">
        <f>VLOOKUP(A80,HOP!A:L,12,0)</f>
        <v>#N/A</v>
      </c>
      <c r="G80" s="4" t="e">
        <f>VLOOKUP(A80,HOP!A:C,3,0)</f>
        <v>#N/A</v>
      </c>
      <c r="H80" s="4" t="e">
        <f t="shared" si="2"/>
        <v>#N/A</v>
      </c>
      <c r="I80" s="4" t="e">
        <f t="shared" si="3"/>
        <v>#N/A</v>
      </c>
      <c r="J80" s="4" t="e">
        <f>VLOOKUP(A80,HOP!A:U,21,0)</f>
        <v>#N/A</v>
      </c>
    </row>
    <row r="81" s="4" customFormat="1" hidden="1" spans="1:10">
      <c r="A81" s="5">
        <v>999224023969529</v>
      </c>
      <c r="B81" s="4" t="s">
        <v>27</v>
      </c>
      <c r="C81" s="6">
        <v>45059</v>
      </c>
      <c r="D81" s="6">
        <v>45060</v>
      </c>
      <c r="E81" s="4">
        <v>940</v>
      </c>
      <c r="F81" s="4" t="str">
        <f>VLOOKUP(A81,HOP!A:L,12,0)</f>
        <v>940.00</v>
      </c>
      <c r="G81" s="4" t="str">
        <f>VLOOKUP(A81,HOP!A:C,3,0)</f>
        <v>3332927</v>
      </c>
      <c r="H81" s="4">
        <f t="shared" si="2"/>
        <v>0</v>
      </c>
      <c r="I81" s="4" t="str">
        <f t="shared" si="3"/>
        <v>,3332927</v>
      </c>
      <c r="J81" s="4" t="str">
        <f>VLOOKUP(A81,HOP!A:U,21,0)</f>
        <v>直采</v>
      </c>
    </row>
    <row r="82" s="4" customFormat="1" hidden="1" spans="1:10">
      <c r="A82" s="5">
        <v>999224025788196</v>
      </c>
      <c r="B82" s="4" t="s">
        <v>27</v>
      </c>
      <c r="C82" s="6">
        <v>45058</v>
      </c>
      <c r="D82" s="6">
        <v>45060</v>
      </c>
      <c r="E82" s="4">
        <v>1176</v>
      </c>
      <c r="F82" s="4" t="str">
        <f>VLOOKUP(A82,HOP!A:L,12,0)</f>
        <v>1176.00</v>
      </c>
      <c r="G82" s="4" t="str">
        <f>VLOOKUP(A82,HOP!A:C,3,0)</f>
        <v>3333404</v>
      </c>
      <c r="H82" s="4">
        <f t="shared" si="2"/>
        <v>0</v>
      </c>
      <c r="I82" s="4" t="str">
        <f t="shared" si="3"/>
        <v>,3333404</v>
      </c>
      <c r="J82" s="4" t="str">
        <f>VLOOKUP(A82,HOP!A:U,21,0)</f>
        <v>直连</v>
      </c>
    </row>
    <row r="83" s="4" customFormat="1" hidden="1" spans="1:10">
      <c r="A83" s="5">
        <v>999224027758672</v>
      </c>
      <c r="B83" s="4" t="s">
        <v>27</v>
      </c>
      <c r="C83" s="6">
        <v>45059</v>
      </c>
      <c r="D83" s="6">
        <v>45060</v>
      </c>
      <c r="E83" s="4">
        <v>1026</v>
      </c>
      <c r="F83" s="4" t="str">
        <f>VLOOKUP(A83,HOP!A:L,12,0)</f>
        <v>1026.00</v>
      </c>
      <c r="G83" s="4" t="str">
        <f>VLOOKUP(A83,HOP!A:C,3,0)</f>
        <v>3333970</v>
      </c>
      <c r="H83" s="4">
        <f t="shared" si="2"/>
        <v>0</v>
      </c>
      <c r="I83" s="4" t="str">
        <f t="shared" si="3"/>
        <v>,3333970</v>
      </c>
      <c r="J83" s="4" t="str">
        <f>VLOOKUP(A83,HOP!A:U,21,0)</f>
        <v>直连</v>
      </c>
    </row>
    <row r="84" s="4" customFormat="1" hidden="1" spans="1:10">
      <c r="A84" s="5">
        <v>999224030158882</v>
      </c>
      <c r="B84" s="4" t="s">
        <v>27</v>
      </c>
      <c r="C84" s="6">
        <v>45059</v>
      </c>
      <c r="D84" s="6">
        <v>45060</v>
      </c>
      <c r="E84" s="4">
        <v>1131</v>
      </c>
      <c r="F84" s="4" t="str">
        <f>VLOOKUP(A84,HOP!A:L,12,0)</f>
        <v>1131.00</v>
      </c>
      <c r="G84" s="4" t="str">
        <f>VLOOKUP(A84,HOP!A:C,3,0)</f>
        <v>3334602</v>
      </c>
      <c r="H84" s="4">
        <f t="shared" si="2"/>
        <v>0</v>
      </c>
      <c r="I84" s="4" t="str">
        <f t="shared" si="3"/>
        <v>,3334602</v>
      </c>
      <c r="J84" s="4" t="str">
        <f>VLOOKUP(A84,HOP!A:U,21,0)</f>
        <v>直连</v>
      </c>
    </row>
    <row r="85" s="4" customFormat="1" hidden="1" spans="1:10">
      <c r="A85" s="5">
        <v>999224031126722</v>
      </c>
      <c r="B85" s="4" t="s">
        <v>27</v>
      </c>
      <c r="C85" s="6">
        <v>45057</v>
      </c>
      <c r="D85" s="6">
        <v>45060</v>
      </c>
      <c r="E85" s="4">
        <v>1884</v>
      </c>
      <c r="F85" s="4" t="str">
        <f>VLOOKUP(A85,HOP!A:L,12,0)</f>
        <v>1884.00</v>
      </c>
      <c r="G85" s="4" t="str">
        <f>VLOOKUP(A85,HOP!A:C,3,0)</f>
        <v>3334970</v>
      </c>
      <c r="H85" s="4">
        <f t="shared" si="2"/>
        <v>0</v>
      </c>
      <c r="I85" s="4" t="str">
        <f t="shared" si="3"/>
        <v>,3334970</v>
      </c>
      <c r="J85" s="4" t="str">
        <f>VLOOKUP(A85,HOP!A:U,21,0)</f>
        <v>直连</v>
      </c>
    </row>
    <row r="86" s="4" customFormat="1" hidden="1" spans="1:10">
      <c r="A86" s="5">
        <v>999224032390395</v>
      </c>
      <c r="B86" s="4" t="s">
        <v>27</v>
      </c>
      <c r="C86" s="6">
        <v>45058</v>
      </c>
      <c r="D86" s="6">
        <v>45060</v>
      </c>
      <c r="E86" s="4">
        <v>0</v>
      </c>
      <c r="F86" s="4" t="str">
        <f>VLOOKUP(A86,HOP!A:L,12,0)</f>
        <v>0.00</v>
      </c>
      <c r="G86" s="4" t="str">
        <f>VLOOKUP(A86,HOP!A:C,3,0)</f>
        <v>3335331</v>
      </c>
      <c r="H86" s="4">
        <f t="shared" si="2"/>
        <v>0</v>
      </c>
      <c r="I86" s="4" t="str">
        <f t="shared" si="3"/>
        <v>,3335331</v>
      </c>
      <c r="J86" s="4" t="str">
        <f>VLOOKUP(A86,HOP!A:U,21,0)</f>
        <v>直采</v>
      </c>
    </row>
    <row r="87" s="4" customFormat="1" hidden="1" spans="1:10">
      <c r="A87" s="5">
        <v>999224033350473</v>
      </c>
      <c r="B87" s="4" t="s">
        <v>27</v>
      </c>
      <c r="C87" s="6">
        <v>45058</v>
      </c>
      <c r="D87" s="6">
        <v>45060</v>
      </c>
      <c r="E87" s="4">
        <v>1534</v>
      </c>
      <c r="F87" s="4" t="str">
        <f>VLOOKUP(A87,HOP!A:L,12,0)</f>
        <v>1534.00</v>
      </c>
      <c r="G87" s="4" t="str">
        <f>VLOOKUP(A87,HOP!A:C,3,0)</f>
        <v>3335739</v>
      </c>
      <c r="H87" s="4">
        <f t="shared" si="2"/>
        <v>0</v>
      </c>
      <c r="I87" s="4" t="str">
        <f t="shared" si="3"/>
        <v>,3335739</v>
      </c>
      <c r="J87" s="4" t="str">
        <f>VLOOKUP(A87,HOP!A:U,21,0)</f>
        <v>直连</v>
      </c>
    </row>
    <row r="88" s="4" customFormat="1" hidden="1" spans="1:10">
      <c r="A88" s="5">
        <v>999224033382206</v>
      </c>
      <c r="B88" s="4" t="s">
        <v>27</v>
      </c>
      <c r="C88" s="6">
        <v>45059</v>
      </c>
      <c r="D88" s="6">
        <v>45060</v>
      </c>
      <c r="E88" s="4">
        <v>887</v>
      </c>
      <c r="F88" s="4" t="str">
        <f>VLOOKUP(A88,HOP!A:L,12,0)</f>
        <v>887.00</v>
      </c>
      <c r="G88" s="4" t="str">
        <f>VLOOKUP(A88,HOP!A:C,3,0)</f>
        <v>3335749</v>
      </c>
      <c r="H88" s="4">
        <f t="shared" si="2"/>
        <v>0</v>
      </c>
      <c r="I88" s="4" t="str">
        <f t="shared" si="3"/>
        <v>,3335749</v>
      </c>
      <c r="J88" s="4" t="str">
        <f>VLOOKUP(A88,HOP!A:U,21,0)</f>
        <v>直连</v>
      </c>
    </row>
    <row r="89" s="4" customFormat="1" hidden="1" spans="1:10">
      <c r="A89" s="5">
        <v>999224033659518</v>
      </c>
      <c r="B89" s="4" t="s">
        <v>27</v>
      </c>
      <c r="C89" s="6">
        <v>45058</v>
      </c>
      <c r="D89" s="6">
        <v>45060</v>
      </c>
      <c r="E89" s="4">
        <v>800</v>
      </c>
      <c r="F89" s="4" t="str">
        <f>VLOOKUP(A89,HOP!A:L,12,0)</f>
        <v>800.00</v>
      </c>
      <c r="G89" s="4" t="str">
        <f>VLOOKUP(A89,HOP!A:C,3,0)</f>
        <v>3335846</v>
      </c>
      <c r="H89" s="4">
        <f t="shared" si="2"/>
        <v>0</v>
      </c>
      <c r="I89" s="4" t="str">
        <f t="shared" si="3"/>
        <v>,3335846</v>
      </c>
      <c r="J89" s="4" t="str">
        <f>VLOOKUP(A89,HOP!A:U,21,0)</f>
        <v>直连</v>
      </c>
    </row>
    <row r="90" s="4" customFormat="1" hidden="1" spans="1:10">
      <c r="A90" s="5">
        <v>999224033683843</v>
      </c>
      <c r="B90" s="4" t="s">
        <v>27</v>
      </c>
      <c r="C90" s="6">
        <v>45057</v>
      </c>
      <c r="D90" s="6">
        <v>45060</v>
      </c>
      <c r="E90" s="4">
        <v>768</v>
      </c>
      <c r="F90" s="4" t="str">
        <f>VLOOKUP(A90,HOP!A:L,12,0)</f>
        <v>768.00</v>
      </c>
      <c r="G90" s="4" t="str">
        <f>VLOOKUP(A90,HOP!A:C,3,0)</f>
        <v>3335864</v>
      </c>
      <c r="H90" s="4">
        <f t="shared" si="2"/>
        <v>0</v>
      </c>
      <c r="I90" s="4" t="str">
        <f t="shared" si="3"/>
        <v>,3335864</v>
      </c>
      <c r="J90" s="4" t="str">
        <f>VLOOKUP(A90,HOP!A:U,21,0)</f>
        <v>直连</v>
      </c>
    </row>
    <row r="91" s="4" customFormat="1" hidden="1" spans="1:10">
      <c r="A91" s="5">
        <v>999224033846218</v>
      </c>
      <c r="B91" s="4" t="s">
        <v>27</v>
      </c>
      <c r="C91" s="6">
        <v>45057</v>
      </c>
      <c r="D91" s="6">
        <v>45060</v>
      </c>
      <c r="E91" s="4">
        <v>1142</v>
      </c>
      <c r="F91" s="4" t="str">
        <f>VLOOKUP(A91,HOP!A:L,12,0)</f>
        <v>1142.00</v>
      </c>
      <c r="G91" s="4" t="str">
        <f>VLOOKUP(A91,HOP!A:C,3,0)</f>
        <v>3335982</v>
      </c>
      <c r="H91" s="4">
        <f t="shared" si="2"/>
        <v>0</v>
      </c>
      <c r="I91" s="4" t="str">
        <f t="shared" si="3"/>
        <v>,3335982</v>
      </c>
      <c r="J91" s="4" t="str">
        <f>VLOOKUP(A91,HOP!A:U,21,0)</f>
        <v>直连</v>
      </c>
    </row>
    <row r="92" s="4" customFormat="1" hidden="1" spans="1:10">
      <c r="A92" s="5">
        <v>999224034117265</v>
      </c>
      <c r="B92" s="4" t="s">
        <v>27</v>
      </c>
      <c r="C92" s="6">
        <v>45059</v>
      </c>
      <c r="D92" s="6">
        <v>45060</v>
      </c>
      <c r="E92" s="4">
        <v>0</v>
      </c>
      <c r="F92" s="4" t="str">
        <f>VLOOKUP(A92,HOP!A:L,12,0)</f>
        <v>4854.00</v>
      </c>
      <c r="G92" s="4" t="str">
        <f>VLOOKUP(A92,HOP!A:C,3,0)</f>
        <v>3336148</v>
      </c>
      <c r="H92" s="4">
        <f t="shared" si="2"/>
        <v>-4854</v>
      </c>
      <c r="I92" s="4" t="str">
        <f t="shared" si="3"/>
        <v>,3336148</v>
      </c>
      <c r="J92" s="4" t="str">
        <f>VLOOKUP(A92,HOP!A:U,21,0)</f>
        <v>直连</v>
      </c>
    </row>
    <row r="93" s="4" customFormat="1" hidden="1" spans="1:10">
      <c r="A93" s="5">
        <v>999224034457605</v>
      </c>
      <c r="B93" s="4" t="s">
        <v>27</v>
      </c>
      <c r="C93" s="6">
        <v>45059</v>
      </c>
      <c r="D93" s="6">
        <v>45060</v>
      </c>
      <c r="E93" s="4">
        <v>2370</v>
      </c>
      <c r="F93" s="4" t="str">
        <f>VLOOKUP(A93,HOP!A:L,12,0)</f>
        <v>2370.00</v>
      </c>
      <c r="G93" s="4" t="str">
        <f>VLOOKUP(A93,HOP!A:C,3,0)</f>
        <v>3336276</v>
      </c>
      <c r="H93" s="4">
        <f t="shared" si="2"/>
        <v>0</v>
      </c>
      <c r="I93" s="4" t="str">
        <f t="shared" si="3"/>
        <v>,3336276</v>
      </c>
      <c r="J93" s="4" t="str">
        <f>VLOOKUP(A93,HOP!A:U,21,0)</f>
        <v>直连</v>
      </c>
    </row>
    <row r="94" s="4" customFormat="1" hidden="1" spans="1:10">
      <c r="A94" s="5">
        <v>24034466104</v>
      </c>
      <c r="B94" s="4" t="s">
        <v>27</v>
      </c>
      <c r="C94" s="6">
        <v>45057</v>
      </c>
      <c r="D94" s="6">
        <v>45060</v>
      </c>
      <c r="E94" s="4">
        <v>4314</v>
      </c>
      <c r="F94" s="4" t="str">
        <f>VLOOKUP(A94,HOP!A:L,12,0)</f>
        <v>4314.00</v>
      </c>
      <c r="G94" s="4" t="str">
        <f>VLOOKUP(A94,HOP!A:C,3,0)</f>
        <v>3336280</v>
      </c>
      <c r="H94" s="4">
        <f t="shared" si="2"/>
        <v>0</v>
      </c>
      <c r="I94" s="4" t="str">
        <f t="shared" si="3"/>
        <v>,3336280</v>
      </c>
      <c r="J94" s="4" t="str">
        <f>VLOOKUP(A94,HOP!A:U,21,0)</f>
        <v>直连</v>
      </c>
    </row>
    <row r="95" s="4" customFormat="1" hidden="1" spans="1:10">
      <c r="A95" s="5">
        <v>999224034916088</v>
      </c>
      <c r="B95" s="4" t="s">
        <v>27</v>
      </c>
      <c r="C95" s="6">
        <v>45056</v>
      </c>
      <c r="D95" s="6">
        <v>45060</v>
      </c>
      <c r="E95" s="4">
        <v>0</v>
      </c>
      <c r="F95" s="4" t="str">
        <f>VLOOKUP(A95,HOP!A:L,12,0)</f>
        <v>2928.00</v>
      </c>
      <c r="G95" s="4" t="str">
        <f>VLOOKUP(A95,HOP!A:C,3,0)</f>
        <v>3336525</v>
      </c>
      <c r="H95" s="4">
        <f t="shared" si="2"/>
        <v>-2928</v>
      </c>
      <c r="I95" s="4" t="str">
        <f t="shared" si="3"/>
        <v>,3336525</v>
      </c>
      <c r="J95" s="4" t="str">
        <f>VLOOKUP(A95,HOP!A:U,21,0)</f>
        <v>直连</v>
      </c>
    </row>
    <row r="96" s="4" customFormat="1" hidden="1" spans="1:10">
      <c r="A96" s="5">
        <v>999224035989970</v>
      </c>
      <c r="B96" s="4" t="s">
        <v>27</v>
      </c>
      <c r="C96" s="6">
        <v>45056</v>
      </c>
      <c r="D96" s="6">
        <v>45060</v>
      </c>
      <c r="E96" s="4">
        <v>17183</v>
      </c>
      <c r="F96" s="4" t="str">
        <f>VLOOKUP(A96,HOP!A:L,12,0)</f>
        <v>17183.00</v>
      </c>
      <c r="G96" s="4" t="str">
        <f>VLOOKUP(A96,HOP!A:C,3,0)</f>
        <v>3337026</v>
      </c>
      <c r="H96" s="4">
        <f t="shared" si="2"/>
        <v>0</v>
      </c>
      <c r="I96" s="4" t="str">
        <f t="shared" si="3"/>
        <v>,3337026</v>
      </c>
      <c r="J96" s="4" t="str">
        <f>VLOOKUP(A96,HOP!A:U,21,0)</f>
        <v>直连</v>
      </c>
    </row>
    <row r="97" s="4" customFormat="1" hidden="1" spans="1:10">
      <c r="A97" s="5">
        <v>999224046437509</v>
      </c>
      <c r="B97" s="4" t="s">
        <v>27</v>
      </c>
      <c r="C97" s="6">
        <v>45058</v>
      </c>
      <c r="D97" s="6">
        <v>45060</v>
      </c>
      <c r="E97" s="4">
        <v>892</v>
      </c>
      <c r="F97" s="4" t="str">
        <f>VLOOKUP(A97,HOP!A:L,12,0)</f>
        <v>892.00</v>
      </c>
      <c r="G97" s="4" t="str">
        <f>VLOOKUP(A97,HOP!A:C,3,0)</f>
        <v>3339289</v>
      </c>
      <c r="H97" s="4">
        <f t="shared" si="2"/>
        <v>0</v>
      </c>
      <c r="I97" s="4" t="str">
        <f t="shared" si="3"/>
        <v>,3339289</v>
      </c>
      <c r="J97" s="4" t="str">
        <f>VLOOKUP(A97,HOP!A:U,21,0)</f>
        <v>直连</v>
      </c>
    </row>
    <row r="98" s="4" customFormat="1" hidden="1" spans="1:10">
      <c r="A98" s="5">
        <v>999224047527277</v>
      </c>
      <c r="B98" s="4" t="s">
        <v>27</v>
      </c>
      <c r="C98" s="6">
        <v>45058</v>
      </c>
      <c r="D98" s="6">
        <v>45060</v>
      </c>
      <c r="E98" s="4">
        <v>3568</v>
      </c>
      <c r="F98" s="4" t="str">
        <f>VLOOKUP(A98,HOP!A:L,12,0)</f>
        <v>3568.00</v>
      </c>
      <c r="G98" s="4" t="str">
        <f>VLOOKUP(A98,HOP!A:C,3,0)</f>
        <v>3339722</v>
      </c>
      <c r="H98" s="4">
        <f t="shared" si="2"/>
        <v>0</v>
      </c>
      <c r="I98" s="4" t="str">
        <f t="shared" si="3"/>
        <v>,3339722</v>
      </c>
      <c r="J98" s="4" t="str">
        <f>VLOOKUP(A98,HOP!A:U,21,0)</f>
        <v>直连</v>
      </c>
    </row>
    <row r="99" s="4" customFormat="1" hidden="1" spans="1:10">
      <c r="A99" s="5">
        <v>999224047940204</v>
      </c>
      <c r="B99" s="4" t="s">
        <v>27</v>
      </c>
      <c r="C99" s="6">
        <v>45059</v>
      </c>
      <c r="D99" s="6">
        <v>45060</v>
      </c>
      <c r="E99" s="4">
        <v>657</v>
      </c>
      <c r="F99" s="4" t="str">
        <f>VLOOKUP(A99,HOP!A:L,12,0)</f>
        <v>657.00</v>
      </c>
      <c r="G99" s="4" t="str">
        <f>VLOOKUP(A99,HOP!A:C,3,0)</f>
        <v>3339915</v>
      </c>
      <c r="H99" s="4">
        <f t="shared" si="2"/>
        <v>0</v>
      </c>
      <c r="I99" s="4" t="str">
        <f t="shared" si="3"/>
        <v>,3339915</v>
      </c>
      <c r="J99" s="4" t="str">
        <f>VLOOKUP(A99,HOP!A:U,21,0)</f>
        <v>直连</v>
      </c>
    </row>
    <row r="100" s="4" customFormat="1" hidden="1" spans="1:10">
      <c r="A100" s="5">
        <v>999224048008085</v>
      </c>
      <c r="B100" s="4" t="s">
        <v>27</v>
      </c>
      <c r="C100" s="6">
        <v>45059</v>
      </c>
      <c r="D100" s="6">
        <v>45060</v>
      </c>
      <c r="E100" s="4">
        <v>455</v>
      </c>
      <c r="F100" s="4" t="str">
        <f>VLOOKUP(A100,HOP!A:L,12,0)</f>
        <v>455.00</v>
      </c>
      <c r="G100" s="4" t="str">
        <f>VLOOKUP(A100,HOP!A:C,3,0)</f>
        <v>3339975</v>
      </c>
      <c r="H100" s="4">
        <f t="shared" si="2"/>
        <v>0</v>
      </c>
      <c r="I100" s="4" t="str">
        <f t="shared" si="3"/>
        <v>,3339975</v>
      </c>
      <c r="J100" s="4" t="str">
        <f>VLOOKUP(A100,HOP!A:U,21,0)</f>
        <v>直连</v>
      </c>
    </row>
    <row r="101" s="4" customFormat="1" hidden="1" spans="1:10">
      <c r="A101" s="5">
        <v>999224048143002</v>
      </c>
      <c r="B101" s="4" t="s">
        <v>27</v>
      </c>
      <c r="C101" s="6">
        <v>45058</v>
      </c>
      <c r="D101" s="6">
        <v>45060</v>
      </c>
      <c r="E101" s="4">
        <v>1040</v>
      </c>
      <c r="F101" s="4" t="str">
        <f>VLOOKUP(A101,HOP!A:L,12,0)</f>
        <v>1040.00</v>
      </c>
      <c r="G101" s="4" t="str">
        <f>VLOOKUP(A101,HOP!A:C,3,0)</f>
        <v>3340054</v>
      </c>
      <c r="H101" s="4">
        <f t="shared" si="2"/>
        <v>0</v>
      </c>
      <c r="I101" s="4" t="str">
        <f t="shared" si="3"/>
        <v>,3340054</v>
      </c>
      <c r="J101" s="4" t="str">
        <f>VLOOKUP(A101,HOP!A:U,21,0)</f>
        <v>直连</v>
      </c>
    </row>
    <row r="102" s="4" customFormat="1" hidden="1" spans="1:10">
      <c r="A102" s="5">
        <v>999224049691537</v>
      </c>
      <c r="B102" s="4" t="s">
        <v>27</v>
      </c>
      <c r="C102" s="6">
        <v>45055</v>
      </c>
      <c r="D102" s="6">
        <v>45060</v>
      </c>
      <c r="E102" s="4">
        <v>2627</v>
      </c>
      <c r="F102" s="4" t="str">
        <f>VLOOKUP(A102,HOP!A:L,12,0)</f>
        <v>2627.00</v>
      </c>
      <c r="G102" s="4" t="str">
        <f>VLOOKUP(A102,HOP!A:C,3,0)</f>
        <v>3340603</v>
      </c>
      <c r="H102" s="4">
        <f t="shared" si="2"/>
        <v>0</v>
      </c>
      <c r="I102" s="4" t="str">
        <f t="shared" si="3"/>
        <v>,3340603</v>
      </c>
      <c r="J102" s="4" t="str">
        <f>VLOOKUP(A102,HOP!A:U,21,0)</f>
        <v>直连</v>
      </c>
    </row>
    <row r="103" s="4" customFormat="1" hidden="1" spans="1:10">
      <c r="A103" s="5">
        <v>999224051098081</v>
      </c>
      <c r="B103" s="4" t="s">
        <v>27</v>
      </c>
      <c r="C103" s="6">
        <v>45059</v>
      </c>
      <c r="D103" s="6">
        <v>45060</v>
      </c>
      <c r="E103" s="4">
        <v>288</v>
      </c>
      <c r="F103" s="4" t="str">
        <f>VLOOKUP(A103,HOP!A:L,12,0)</f>
        <v>288.00</v>
      </c>
      <c r="G103" s="4" t="str">
        <f>VLOOKUP(A103,HOP!A:C,3,0)</f>
        <v>3341131</v>
      </c>
      <c r="H103" s="4">
        <f t="shared" si="2"/>
        <v>0</v>
      </c>
      <c r="I103" s="4" t="str">
        <f t="shared" si="3"/>
        <v>,3341131</v>
      </c>
      <c r="J103" s="4" t="str">
        <f>VLOOKUP(A103,HOP!A:U,21,0)</f>
        <v>直连</v>
      </c>
    </row>
    <row r="104" s="4" customFormat="1" hidden="1" spans="1:10">
      <c r="A104" s="5">
        <v>999224052833085</v>
      </c>
      <c r="B104" s="4" t="s">
        <v>27</v>
      </c>
      <c r="C104" s="6">
        <v>45055</v>
      </c>
      <c r="D104" s="6">
        <v>45060</v>
      </c>
      <c r="E104" s="4">
        <v>985</v>
      </c>
      <c r="F104" s="4" t="str">
        <f>VLOOKUP(A104,HOP!A:L,12,0)</f>
        <v>985.00</v>
      </c>
      <c r="G104" s="4" t="str">
        <f>VLOOKUP(A104,HOP!A:C,3,0)</f>
        <v>3342186</v>
      </c>
      <c r="H104" s="4">
        <f t="shared" si="2"/>
        <v>0</v>
      </c>
      <c r="I104" s="4" t="str">
        <f t="shared" si="3"/>
        <v>,3342186</v>
      </c>
      <c r="J104" s="4" t="str">
        <f>VLOOKUP(A104,HOP!A:U,21,0)</f>
        <v>直连</v>
      </c>
    </row>
    <row r="105" s="4" customFormat="1" hidden="1" spans="1:10">
      <c r="A105" s="5">
        <v>999224056002967</v>
      </c>
      <c r="B105" s="4" t="s">
        <v>27</v>
      </c>
      <c r="C105" s="6">
        <v>45059</v>
      </c>
      <c r="D105" s="6">
        <v>45060</v>
      </c>
      <c r="E105" s="4">
        <v>167</v>
      </c>
      <c r="F105" s="4" t="str">
        <f>VLOOKUP(A105,HOP!A:L,12,0)</f>
        <v>167.00</v>
      </c>
      <c r="G105" s="4" t="str">
        <f>VLOOKUP(A105,HOP!A:C,3,0)</f>
        <v>3342592</v>
      </c>
      <c r="H105" s="4">
        <f t="shared" si="2"/>
        <v>0</v>
      </c>
      <c r="I105" s="4" t="str">
        <f t="shared" si="3"/>
        <v>,3342592</v>
      </c>
      <c r="J105" s="4" t="str">
        <f>VLOOKUP(A105,HOP!A:U,21,0)</f>
        <v>直连</v>
      </c>
    </row>
    <row r="106" s="4" customFormat="1" hidden="1" spans="1:10">
      <c r="A106" s="5">
        <v>999224057861527</v>
      </c>
      <c r="B106" s="4" t="s">
        <v>27</v>
      </c>
      <c r="C106" s="6">
        <v>45059</v>
      </c>
      <c r="D106" s="6">
        <v>45060</v>
      </c>
      <c r="E106" s="4">
        <v>571</v>
      </c>
      <c r="F106" s="4" t="str">
        <f>VLOOKUP(A106,HOP!A:L,12,0)</f>
        <v>571.00</v>
      </c>
      <c r="G106" s="4" t="str">
        <f>VLOOKUP(A106,HOP!A:C,3,0)</f>
        <v>3342936</v>
      </c>
      <c r="H106" s="4">
        <f t="shared" si="2"/>
        <v>0</v>
      </c>
      <c r="I106" s="4" t="str">
        <f t="shared" si="3"/>
        <v>,3342936</v>
      </c>
      <c r="J106" s="4" t="str">
        <f>VLOOKUP(A106,HOP!A:U,21,0)</f>
        <v>直连</v>
      </c>
    </row>
    <row r="107" s="4" customFormat="1" hidden="1" spans="1:10">
      <c r="A107" s="5">
        <v>999224058185226</v>
      </c>
      <c r="B107" s="4" t="s">
        <v>27</v>
      </c>
      <c r="C107" s="6">
        <v>45058</v>
      </c>
      <c r="D107" s="6">
        <v>45060</v>
      </c>
      <c r="E107" s="4">
        <v>1634</v>
      </c>
      <c r="F107" s="4" t="str">
        <f>VLOOKUP(A107,HOP!A:L,12,0)</f>
        <v>1634.00</v>
      </c>
      <c r="G107" s="4" t="str">
        <f>VLOOKUP(A107,HOP!A:C,3,0)</f>
        <v>3343110</v>
      </c>
      <c r="H107" s="4">
        <f t="shared" si="2"/>
        <v>0</v>
      </c>
      <c r="I107" s="4" t="str">
        <f t="shared" si="3"/>
        <v>,3343110</v>
      </c>
      <c r="J107" s="4" t="str">
        <f>VLOOKUP(A107,HOP!A:U,21,0)</f>
        <v>直连</v>
      </c>
    </row>
    <row r="108" s="4" customFormat="1" hidden="1" spans="1:10">
      <c r="A108" s="5">
        <v>999224058358387</v>
      </c>
      <c r="B108" s="4" t="s">
        <v>27</v>
      </c>
      <c r="C108" s="6">
        <v>45058</v>
      </c>
      <c r="D108" s="6">
        <v>45060</v>
      </c>
      <c r="E108" s="4">
        <v>324</v>
      </c>
      <c r="F108" s="4" t="str">
        <f>VLOOKUP(A108,HOP!A:L,12,0)</f>
        <v>324.00</v>
      </c>
      <c r="G108" s="4" t="str">
        <f>VLOOKUP(A108,HOP!A:C,3,0)</f>
        <v>3343132</v>
      </c>
      <c r="H108" s="4">
        <f t="shared" si="2"/>
        <v>0</v>
      </c>
      <c r="I108" s="4" t="str">
        <f t="shared" si="3"/>
        <v>,3343132</v>
      </c>
      <c r="J108" s="4" t="str">
        <f>VLOOKUP(A108,HOP!A:U,21,0)</f>
        <v>直连</v>
      </c>
    </row>
    <row r="109" s="4" customFormat="1" hidden="1" spans="1:10">
      <c r="A109" s="5">
        <v>999224058629398</v>
      </c>
      <c r="B109" s="4" t="s">
        <v>27</v>
      </c>
      <c r="C109" s="6">
        <v>45059</v>
      </c>
      <c r="D109" s="6">
        <v>45060</v>
      </c>
      <c r="E109" s="4">
        <v>367</v>
      </c>
      <c r="F109" s="4" t="str">
        <f>VLOOKUP(A109,HOP!A:L,12,0)</f>
        <v>367.00</v>
      </c>
      <c r="G109" s="4" t="str">
        <f>VLOOKUP(A109,HOP!A:C,3,0)</f>
        <v>3343182</v>
      </c>
      <c r="H109" s="4">
        <f t="shared" si="2"/>
        <v>0</v>
      </c>
      <c r="I109" s="4" t="str">
        <f t="shared" si="3"/>
        <v>,3343182</v>
      </c>
      <c r="J109" s="4" t="str">
        <f>VLOOKUP(A109,HOP!A:U,21,0)</f>
        <v>直连</v>
      </c>
    </row>
    <row r="110" s="4" customFormat="1" hidden="1" spans="1:10">
      <c r="A110" s="5">
        <v>999224059436987</v>
      </c>
      <c r="B110" s="4" t="s">
        <v>27</v>
      </c>
      <c r="C110" s="6">
        <v>45059</v>
      </c>
      <c r="D110" s="6">
        <v>45060</v>
      </c>
      <c r="E110" s="4">
        <v>1830</v>
      </c>
      <c r="F110" s="4" t="str">
        <f>VLOOKUP(A110,HOP!A:L,12,0)</f>
        <v>1830.00</v>
      </c>
      <c r="G110" s="4" t="str">
        <f>VLOOKUP(A110,HOP!A:C,3,0)</f>
        <v>3343343</v>
      </c>
      <c r="H110" s="4">
        <f t="shared" si="2"/>
        <v>0</v>
      </c>
      <c r="I110" s="4" t="str">
        <f t="shared" si="3"/>
        <v>,3343343</v>
      </c>
      <c r="J110" s="4" t="str">
        <f>VLOOKUP(A110,HOP!A:U,21,0)</f>
        <v>直连</v>
      </c>
    </row>
    <row r="111" s="4" customFormat="1" hidden="1" spans="1:10">
      <c r="A111" s="5">
        <v>999224060171883</v>
      </c>
      <c r="B111" s="4" t="s">
        <v>27</v>
      </c>
      <c r="C111" s="6">
        <v>45055</v>
      </c>
      <c r="D111" s="6">
        <v>45060</v>
      </c>
      <c r="E111" s="4">
        <v>1556</v>
      </c>
      <c r="F111" s="4" t="str">
        <f>VLOOKUP(A111,HOP!A:L,12,0)</f>
        <v>1556.00</v>
      </c>
      <c r="G111" s="4" t="str">
        <f>VLOOKUP(A111,HOP!A:C,3,0)</f>
        <v>3343566</v>
      </c>
      <c r="H111" s="4">
        <f t="shared" si="2"/>
        <v>0</v>
      </c>
      <c r="I111" s="4" t="str">
        <f t="shared" si="3"/>
        <v>,3343566</v>
      </c>
      <c r="J111" s="4" t="str">
        <f>VLOOKUP(A111,HOP!A:U,21,0)</f>
        <v>直连</v>
      </c>
    </row>
    <row r="112" s="4" customFormat="1" hidden="1" spans="1:10">
      <c r="A112" s="5">
        <v>999224061950776</v>
      </c>
      <c r="B112" s="4" t="s">
        <v>27</v>
      </c>
      <c r="C112" s="6">
        <v>45059</v>
      </c>
      <c r="D112" s="6">
        <v>45060</v>
      </c>
      <c r="E112" s="4">
        <v>999</v>
      </c>
      <c r="F112" s="4" t="str">
        <f>VLOOKUP(A112,HOP!A:L,12,0)</f>
        <v>999.00</v>
      </c>
      <c r="G112" s="4" t="str">
        <f>VLOOKUP(A112,HOP!A:C,3,0)</f>
        <v>3344262</v>
      </c>
      <c r="H112" s="4">
        <f t="shared" si="2"/>
        <v>0</v>
      </c>
      <c r="I112" s="4" t="str">
        <f t="shared" si="3"/>
        <v>,3344262</v>
      </c>
      <c r="J112" s="4" t="str">
        <f>VLOOKUP(A112,HOP!A:U,21,0)</f>
        <v>直连</v>
      </c>
    </row>
    <row r="113" s="4" customFormat="1" hidden="1" spans="1:10">
      <c r="A113" s="5">
        <v>999224065185321</v>
      </c>
      <c r="B113" s="4" t="s">
        <v>27</v>
      </c>
      <c r="C113" s="6">
        <v>45058</v>
      </c>
      <c r="D113" s="6">
        <v>45060</v>
      </c>
      <c r="E113" s="4">
        <v>546</v>
      </c>
      <c r="F113" s="4" t="str">
        <f>VLOOKUP(A113,HOP!A:L,12,0)</f>
        <v>546.00</v>
      </c>
      <c r="G113" s="4" t="str">
        <f>VLOOKUP(A113,HOP!A:C,3,0)</f>
        <v>3345293</v>
      </c>
      <c r="H113" s="4">
        <f t="shared" si="2"/>
        <v>0</v>
      </c>
      <c r="I113" s="4" t="str">
        <f t="shared" si="3"/>
        <v>,3345293</v>
      </c>
      <c r="J113" s="4" t="str">
        <f>VLOOKUP(A113,HOP!A:U,21,0)</f>
        <v>直连</v>
      </c>
    </row>
    <row r="114" s="4" customFormat="1" hidden="1" spans="1:10">
      <c r="A114" s="5">
        <v>999224065362957</v>
      </c>
      <c r="B114" s="4" t="s">
        <v>27</v>
      </c>
      <c r="C114" s="6">
        <v>45058</v>
      </c>
      <c r="D114" s="6">
        <v>45060</v>
      </c>
      <c r="E114" s="4">
        <v>708</v>
      </c>
      <c r="F114" s="4" t="str">
        <f>VLOOKUP(A114,HOP!A:L,12,0)</f>
        <v>708.00</v>
      </c>
      <c r="G114" s="4" t="str">
        <f>VLOOKUP(A114,HOP!A:C,3,0)</f>
        <v>3345336</v>
      </c>
      <c r="H114" s="4">
        <f t="shared" si="2"/>
        <v>0</v>
      </c>
      <c r="I114" s="4" t="str">
        <f t="shared" si="3"/>
        <v>,3345336</v>
      </c>
      <c r="J114" s="4" t="str">
        <f>VLOOKUP(A114,HOP!A:U,21,0)</f>
        <v>直连</v>
      </c>
    </row>
    <row r="115" s="4" customFormat="1" hidden="1" spans="1:10">
      <c r="A115" s="5">
        <v>999224065669958</v>
      </c>
      <c r="B115" s="4" t="s">
        <v>27</v>
      </c>
      <c r="C115" s="6">
        <v>45059</v>
      </c>
      <c r="D115" s="6">
        <v>45060</v>
      </c>
      <c r="E115" s="4">
        <v>1020</v>
      </c>
      <c r="F115" s="4" t="str">
        <f>VLOOKUP(A115,HOP!A:L,12,0)</f>
        <v>1020.00</v>
      </c>
      <c r="G115" s="4" t="str">
        <f>VLOOKUP(A115,HOP!A:C,3,0)</f>
        <v>3345473</v>
      </c>
      <c r="H115" s="4">
        <f t="shared" si="2"/>
        <v>0</v>
      </c>
      <c r="I115" s="4" t="str">
        <f t="shared" si="3"/>
        <v>,3345473</v>
      </c>
      <c r="J115" s="4" t="str">
        <f>VLOOKUP(A115,HOP!A:U,21,0)</f>
        <v>直连</v>
      </c>
    </row>
    <row r="116" s="4" customFormat="1" hidden="1" spans="1:10">
      <c r="A116" s="5">
        <v>999224065740106</v>
      </c>
      <c r="B116" s="4" t="s">
        <v>27</v>
      </c>
      <c r="C116" s="6">
        <v>45058</v>
      </c>
      <c r="D116" s="6">
        <v>45060</v>
      </c>
      <c r="E116" s="4">
        <v>1254</v>
      </c>
      <c r="F116" s="4" t="str">
        <f>VLOOKUP(A116,HOP!A:L,12,0)</f>
        <v>1254.00</v>
      </c>
      <c r="G116" s="4" t="str">
        <f>VLOOKUP(A116,HOP!A:C,3,0)</f>
        <v>3345493</v>
      </c>
      <c r="H116" s="4">
        <f t="shared" si="2"/>
        <v>0</v>
      </c>
      <c r="I116" s="4" t="str">
        <f t="shared" si="3"/>
        <v>,3345493</v>
      </c>
      <c r="J116" s="4" t="str">
        <f>VLOOKUP(A116,HOP!A:U,21,0)</f>
        <v>直连</v>
      </c>
    </row>
    <row r="117" s="4" customFormat="1" spans="1:11">
      <c r="A117" s="5">
        <v>999224028920735</v>
      </c>
      <c r="B117" s="4" t="s">
        <v>673</v>
      </c>
      <c r="C117" s="6">
        <v>45057</v>
      </c>
      <c r="D117" s="6">
        <v>45060</v>
      </c>
      <c r="E117" s="4">
        <v>3398.52</v>
      </c>
      <c r="F117" s="4">
        <v>3398.66</v>
      </c>
      <c r="G117" s="4" t="str">
        <f>VLOOKUP(A117,HOP!A:C,3,0)</f>
        <v>3334281</v>
      </c>
      <c r="H117" s="4">
        <f t="shared" si="2"/>
        <v>-0.139999999999873</v>
      </c>
      <c r="I117" s="4" t="str">
        <f t="shared" si="3"/>
        <v>,3334281</v>
      </c>
      <c r="J117" s="4" t="str">
        <f>VLOOKUP(A117,HOP!A:U,21,0)</f>
        <v>直连</v>
      </c>
      <c r="K117" s="7"/>
    </row>
    <row r="118" s="4" customFormat="1" hidden="1" spans="1:10">
      <c r="A118" s="5">
        <v>999224074830339</v>
      </c>
      <c r="B118" s="4" t="s">
        <v>27</v>
      </c>
      <c r="C118" s="6">
        <v>45058</v>
      </c>
      <c r="D118" s="6">
        <v>45060</v>
      </c>
      <c r="E118" s="4">
        <v>0</v>
      </c>
      <c r="F118" s="4" t="e">
        <f>VLOOKUP(A118,HOP!A:L,12,0)</f>
        <v>#N/A</v>
      </c>
      <c r="G118" s="4" t="e">
        <f>VLOOKUP(A118,HOP!A:C,3,0)</f>
        <v>#N/A</v>
      </c>
      <c r="H118" s="4" t="e">
        <f t="shared" si="2"/>
        <v>#N/A</v>
      </c>
      <c r="I118" s="4" t="e">
        <f t="shared" si="3"/>
        <v>#N/A</v>
      </c>
      <c r="J118" s="4" t="e">
        <f>VLOOKUP(A118,HOP!A:U,21,0)</f>
        <v>#N/A</v>
      </c>
    </row>
    <row r="119" s="4" customFormat="1" hidden="1" spans="1:10">
      <c r="A119" s="5">
        <v>999224075771286</v>
      </c>
      <c r="B119" s="4" t="s">
        <v>27</v>
      </c>
      <c r="C119" s="6">
        <v>45056</v>
      </c>
      <c r="D119" s="6">
        <v>45060</v>
      </c>
      <c r="E119" s="4">
        <v>2376</v>
      </c>
      <c r="F119" s="4" t="str">
        <f>VLOOKUP(A119,HOP!A:L,12,0)</f>
        <v>2376.00</v>
      </c>
      <c r="G119" s="4" t="str">
        <f>VLOOKUP(A119,HOP!A:C,3,0)</f>
        <v>3348010</v>
      </c>
      <c r="H119" s="4">
        <f t="shared" si="2"/>
        <v>0</v>
      </c>
      <c r="I119" s="4" t="str">
        <f t="shared" si="3"/>
        <v>,3348010</v>
      </c>
      <c r="J119" s="4" t="str">
        <f>VLOOKUP(A119,HOP!A:U,21,0)</f>
        <v>直连</v>
      </c>
    </row>
    <row r="120" s="4" customFormat="1" hidden="1" spans="1:10">
      <c r="A120" s="5">
        <v>999224075991953</v>
      </c>
      <c r="B120" s="4" t="s">
        <v>27</v>
      </c>
      <c r="C120" s="6">
        <v>45059</v>
      </c>
      <c r="D120" s="6">
        <v>45060</v>
      </c>
      <c r="E120" s="4">
        <v>1220</v>
      </c>
      <c r="F120" s="4" t="str">
        <f>VLOOKUP(A120,HOP!A:L,12,0)</f>
        <v>1220.00</v>
      </c>
      <c r="G120" s="4" t="str">
        <f>VLOOKUP(A120,HOP!A:C,3,0)</f>
        <v>3348072</v>
      </c>
      <c r="H120" s="4">
        <f t="shared" si="2"/>
        <v>0</v>
      </c>
      <c r="I120" s="4" t="str">
        <f t="shared" si="3"/>
        <v>,3348072</v>
      </c>
      <c r="J120" s="4" t="str">
        <f>VLOOKUP(A120,HOP!A:U,21,0)</f>
        <v>直连</v>
      </c>
    </row>
    <row r="121" s="4" customFormat="1" hidden="1" spans="1:10">
      <c r="A121" s="5">
        <v>999224077464199</v>
      </c>
      <c r="B121" s="4" t="s">
        <v>27</v>
      </c>
      <c r="C121" s="6">
        <v>45059</v>
      </c>
      <c r="D121" s="6">
        <v>45060</v>
      </c>
      <c r="E121" s="4">
        <v>0</v>
      </c>
      <c r="F121" s="4" t="e">
        <f>VLOOKUP(A121,HOP!A:L,12,0)</f>
        <v>#N/A</v>
      </c>
      <c r="G121" s="4" t="e">
        <f>VLOOKUP(A121,HOP!A:C,3,0)</f>
        <v>#N/A</v>
      </c>
      <c r="H121" s="4" t="e">
        <f t="shared" si="2"/>
        <v>#N/A</v>
      </c>
      <c r="I121" s="4" t="e">
        <f t="shared" si="3"/>
        <v>#N/A</v>
      </c>
      <c r="J121" s="4" t="e">
        <f>VLOOKUP(A121,HOP!A:U,21,0)</f>
        <v>#N/A</v>
      </c>
    </row>
    <row r="122" s="4" customFormat="1" hidden="1" spans="1:10">
      <c r="A122" s="5">
        <v>999224078035389</v>
      </c>
      <c r="B122" s="4" t="s">
        <v>27</v>
      </c>
      <c r="C122" s="6">
        <v>45058</v>
      </c>
      <c r="D122" s="6">
        <v>45060</v>
      </c>
      <c r="E122" s="4">
        <v>1542</v>
      </c>
      <c r="F122" s="4" t="str">
        <f>VLOOKUP(A122,HOP!A:L,12,0)</f>
        <v>1542.00</v>
      </c>
      <c r="G122" s="4" t="str">
        <f>VLOOKUP(A122,HOP!A:C,3,0)</f>
        <v>3348863</v>
      </c>
      <c r="H122" s="4">
        <f t="shared" si="2"/>
        <v>0</v>
      </c>
      <c r="I122" s="4" t="str">
        <f t="shared" si="3"/>
        <v>,3348863</v>
      </c>
      <c r="J122" s="4" t="str">
        <f>VLOOKUP(A122,HOP!A:U,21,0)</f>
        <v>直连</v>
      </c>
    </row>
    <row r="123" s="4" customFormat="1" hidden="1" spans="1:10">
      <c r="A123" s="5">
        <v>999224078840675</v>
      </c>
      <c r="B123" s="4" t="s">
        <v>27</v>
      </c>
      <c r="C123" s="6">
        <v>45058</v>
      </c>
      <c r="D123" s="6">
        <v>45060</v>
      </c>
      <c r="E123" s="4">
        <v>2652</v>
      </c>
      <c r="F123" s="4" t="str">
        <f>VLOOKUP(A123,HOP!A:L,12,0)</f>
        <v>2652.00</v>
      </c>
      <c r="G123" s="4" t="str">
        <f>VLOOKUP(A123,HOP!A:C,3,0)</f>
        <v>3349176</v>
      </c>
      <c r="H123" s="4">
        <f t="shared" si="2"/>
        <v>0</v>
      </c>
      <c r="I123" s="4" t="str">
        <f t="shared" si="3"/>
        <v>,3349176</v>
      </c>
      <c r="J123" s="4" t="str">
        <f>VLOOKUP(A123,HOP!A:U,21,0)</f>
        <v>直连</v>
      </c>
    </row>
    <row r="124" s="4" customFormat="1" hidden="1" spans="1:10">
      <c r="A124" s="5">
        <v>999224080130924</v>
      </c>
      <c r="B124" s="4" t="s">
        <v>27</v>
      </c>
      <c r="C124" s="6">
        <v>45059</v>
      </c>
      <c r="D124" s="6">
        <v>45060</v>
      </c>
      <c r="E124" s="4">
        <v>1658</v>
      </c>
      <c r="F124" s="4" t="str">
        <f>VLOOKUP(A124,HOP!A:L,12,0)</f>
        <v>1658.00</v>
      </c>
      <c r="G124" s="4" t="str">
        <f>VLOOKUP(A124,HOP!A:C,3,0)</f>
        <v>3349615</v>
      </c>
      <c r="H124" s="4">
        <f t="shared" si="2"/>
        <v>0</v>
      </c>
      <c r="I124" s="4" t="str">
        <f t="shared" si="3"/>
        <v>,3349615</v>
      </c>
      <c r="J124" s="4" t="str">
        <f>VLOOKUP(A124,HOP!A:U,21,0)</f>
        <v>直连</v>
      </c>
    </row>
    <row r="125" s="4" customFormat="1" hidden="1" spans="1:10">
      <c r="A125" s="5">
        <v>999224080272641</v>
      </c>
      <c r="B125" s="4" t="s">
        <v>27</v>
      </c>
      <c r="C125" s="6">
        <v>45056</v>
      </c>
      <c r="D125" s="6">
        <v>45060</v>
      </c>
      <c r="E125" s="4">
        <v>1944</v>
      </c>
      <c r="F125" s="4" t="str">
        <f>VLOOKUP(A125,HOP!A:L,12,0)</f>
        <v>1944.00</v>
      </c>
      <c r="G125" s="4" t="str">
        <f>VLOOKUP(A125,HOP!A:C,3,0)</f>
        <v>3349660</v>
      </c>
      <c r="H125" s="4">
        <f t="shared" si="2"/>
        <v>0</v>
      </c>
      <c r="I125" s="4" t="str">
        <f t="shared" si="3"/>
        <v>,3349660</v>
      </c>
      <c r="J125" s="4" t="str">
        <f>VLOOKUP(A125,HOP!A:U,21,0)</f>
        <v>直连</v>
      </c>
    </row>
    <row r="126" s="4" customFormat="1" hidden="1" spans="1:10">
      <c r="A126" s="5">
        <v>999224081615362</v>
      </c>
      <c r="B126" s="4" t="s">
        <v>27</v>
      </c>
      <c r="C126" s="6">
        <v>45058</v>
      </c>
      <c r="D126" s="6">
        <v>45060</v>
      </c>
      <c r="E126" s="4">
        <v>922</v>
      </c>
      <c r="F126" s="4" t="str">
        <f>VLOOKUP(A126,HOP!A:L,12,0)</f>
        <v>922.00</v>
      </c>
      <c r="G126" s="4" t="str">
        <f>VLOOKUP(A126,HOP!A:C,3,0)</f>
        <v>3350206</v>
      </c>
      <c r="H126" s="4">
        <f t="shared" si="2"/>
        <v>0</v>
      </c>
      <c r="I126" s="4" t="str">
        <f t="shared" si="3"/>
        <v>,3350206</v>
      </c>
      <c r="J126" s="4" t="str">
        <f>VLOOKUP(A126,HOP!A:U,21,0)</f>
        <v>直连</v>
      </c>
    </row>
    <row r="127" s="4" customFormat="1" hidden="1" spans="1:10">
      <c r="A127" s="5">
        <v>999224082035779</v>
      </c>
      <c r="B127" s="4" t="s">
        <v>27</v>
      </c>
      <c r="C127" s="6">
        <v>45059</v>
      </c>
      <c r="D127" s="6">
        <v>45060</v>
      </c>
      <c r="E127" s="4">
        <v>376</v>
      </c>
      <c r="F127" s="4" t="str">
        <f>VLOOKUP(A127,HOP!A:L,12,0)</f>
        <v>376.00</v>
      </c>
      <c r="G127" s="4" t="str">
        <f>VLOOKUP(A127,HOP!A:C,3,0)</f>
        <v>3350497</v>
      </c>
      <c r="H127" s="4">
        <f t="shared" si="2"/>
        <v>0</v>
      </c>
      <c r="I127" s="4" t="str">
        <f t="shared" si="3"/>
        <v>,3350497</v>
      </c>
      <c r="J127" s="4" t="str">
        <f>VLOOKUP(A127,HOP!A:U,21,0)</f>
        <v>直连</v>
      </c>
    </row>
    <row r="128" s="4" customFormat="1" hidden="1" spans="1:10">
      <c r="A128" s="5">
        <v>999224087367926</v>
      </c>
      <c r="B128" s="4" t="s">
        <v>27</v>
      </c>
      <c r="C128" s="6">
        <v>45059</v>
      </c>
      <c r="D128" s="6">
        <v>45060</v>
      </c>
      <c r="E128" s="4">
        <v>849</v>
      </c>
      <c r="F128" s="4" t="str">
        <f>VLOOKUP(A128,HOP!A:L,12,0)</f>
        <v>849.00</v>
      </c>
      <c r="G128" s="4" t="str">
        <f>VLOOKUP(A128,HOP!A:C,3,0)</f>
        <v>3351895</v>
      </c>
      <c r="H128" s="4">
        <f t="shared" si="2"/>
        <v>0</v>
      </c>
      <c r="I128" s="4" t="str">
        <f t="shared" si="3"/>
        <v>,3351895</v>
      </c>
      <c r="J128" s="4" t="str">
        <f>VLOOKUP(A128,HOP!A:U,21,0)</f>
        <v>直连</v>
      </c>
    </row>
    <row r="129" s="4" customFormat="1" hidden="1" spans="1:10">
      <c r="A129" s="5">
        <v>999224088113771</v>
      </c>
      <c r="B129" s="4" t="s">
        <v>27</v>
      </c>
      <c r="C129" s="6">
        <v>45059</v>
      </c>
      <c r="D129" s="6">
        <v>45060</v>
      </c>
      <c r="E129" s="4">
        <v>1818</v>
      </c>
      <c r="F129" s="4" t="str">
        <f>VLOOKUP(A129,HOP!A:L,12,0)</f>
        <v>1818.00</v>
      </c>
      <c r="G129" s="4" t="str">
        <f>VLOOKUP(A129,HOP!A:C,3,0)</f>
        <v>3352072</v>
      </c>
      <c r="H129" s="4">
        <f t="shared" si="2"/>
        <v>0</v>
      </c>
      <c r="I129" s="4" t="str">
        <f t="shared" si="3"/>
        <v>,3352072</v>
      </c>
      <c r="J129" s="4" t="str">
        <f>VLOOKUP(A129,HOP!A:U,21,0)</f>
        <v>直连</v>
      </c>
    </row>
    <row r="130" s="4" customFormat="1" hidden="1" spans="1:10">
      <c r="A130" s="5">
        <v>999224089163418</v>
      </c>
      <c r="B130" s="4" t="s">
        <v>27</v>
      </c>
      <c r="C130" s="6">
        <v>45059</v>
      </c>
      <c r="D130" s="6">
        <v>45060</v>
      </c>
      <c r="E130" s="4">
        <v>450</v>
      </c>
      <c r="F130" s="4" t="str">
        <f>VLOOKUP(A130,HOP!A:L,12,0)</f>
        <v>450.00</v>
      </c>
      <c r="G130" s="4" t="str">
        <f>VLOOKUP(A130,HOP!A:C,3,0)</f>
        <v>3352226</v>
      </c>
      <c r="H130" s="4">
        <f t="shared" si="2"/>
        <v>0</v>
      </c>
      <c r="I130" s="4" t="str">
        <f t="shared" si="3"/>
        <v>,3352226</v>
      </c>
      <c r="J130" s="4" t="str">
        <f>VLOOKUP(A130,HOP!A:U,21,0)</f>
        <v>直连</v>
      </c>
    </row>
    <row r="131" s="4" customFormat="1" hidden="1" spans="1:10">
      <c r="A131" s="5">
        <v>999224089292754</v>
      </c>
      <c r="B131" s="4" t="s">
        <v>27</v>
      </c>
      <c r="C131" s="6">
        <v>45057</v>
      </c>
      <c r="D131" s="6">
        <v>45060</v>
      </c>
      <c r="E131" s="4">
        <v>5964</v>
      </c>
      <c r="F131" s="4" t="str">
        <f>VLOOKUP(A131,HOP!A:L,12,0)</f>
        <v>5964.00</v>
      </c>
      <c r="G131" s="4" t="str">
        <f>VLOOKUP(A131,HOP!A:C,3,0)</f>
        <v>3352243</v>
      </c>
      <c r="H131" s="4">
        <f t="shared" ref="H131:H194" si="4">E131-F131</f>
        <v>0</v>
      </c>
      <c r="I131" s="4" t="str">
        <f t="shared" ref="I131:I194" si="5">$I$1&amp;G131</f>
        <v>,3352243</v>
      </c>
      <c r="J131" s="4" t="str">
        <f>VLOOKUP(A131,HOP!A:U,21,0)</f>
        <v>直连</v>
      </c>
    </row>
    <row r="132" s="4" customFormat="1" hidden="1" spans="1:10">
      <c r="A132" s="5">
        <v>999224090307924</v>
      </c>
      <c r="B132" s="4" t="s">
        <v>27</v>
      </c>
      <c r="C132" s="6">
        <v>45059</v>
      </c>
      <c r="D132" s="6">
        <v>45060</v>
      </c>
      <c r="E132" s="4">
        <v>618</v>
      </c>
      <c r="F132" s="4" t="str">
        <f>VLOOKUP(A132,HOP!A:L,12,0)</f>
        <v>618.00</v>
      </c>
      <c r="G132" s="4" t="str">
        <f>VLOOKUP(A132,HOP!A:C,3,0)</f>
        <v>3352532</v>
      </c>
      <c r="H132" s="4">
        <f t="shared" si="4"/>
        <v>0</v>
      </c>
      <c r="I132" s="4" t="str">
        <f t="shared" si="5"/>
        <v>,3352532</v>
      </c>
      <c r="J132" s="4" t="str">
        <f>VLOOKUP(A132,HOP!A:U,21,0)</f>
        <v>直连</v>
      </c>
    </row>
    <row r="133" s="4" customFormat="1" hidden="1" spans="1:10">
      <c r="A133" s="5">
        <v>999224090538971</v>
      </c>
      <c r="B133" s="4" t="s">
        <v>27</v>
      </c>
      <c r="C133" s="6">
        <v>45059</v>
      </c>
      <c r="D133" s="6">
        <v>45060</v>
      </c>
      <c r="E133" s="4">
        <v>1738</v>
      </c>
      <c r="F133" s="4" t="str">
        <f>VLOOKUP(A133,HOP!A:L,12,0)</f>
        <v>1738.00</v>
      </c>
      <c r="G133" s="4" t="str">
        <f>VLOOKUP(A133,HOP!A:C,3,0)</f>
        <v>3352586</v>
      </c>
      <c r="H133" s="4">
        <f t="shared" si="4"/>
        <v>0</v>
      </c>
      <c r="I133" s="4" t="str">
        <f t="shared" si="5"/>
        <v>,3352586</v>
      </c>
      <c r="J133" s="4" t="str">
        <f>VLOOKUP(A133,HOP!A:U,21,0)</f>
        <v>直连</v>
      </c>
    </row>
    <row r="134" s="4" customFormat="1" hidden="1" spans="1:10">
      <c r="A134" s="5">
        <v>999224091234259</v>
      </c>
      <c r="B134" s="4" t="s">
        <v>27</v>
      </c>
      <c r="C134" s="6">
        <v>45059</v>
      </c>
      <c r="D134" s="6">
        <v>45060</v>
      </c>
      <c r="E134" s="4">
        <v>348</v>
      </c>
      <c r="F134" s="4" t="str">
        <f>VLOOKUP(A134,HOP!A:L,12,0)</f>
        <v>348.00</v>
      </c>
      <c r="G134" s="4" t="str">
        <f>VLOOKUP(A134,HOP!A:C,3,0)</f>
        <v>3352886</v>
      </c>
      <c r="H134" s="4">
        <f t="shared" si="4"/>
        <v>0</v>
      </c>
      <c r="I134" s="4" t="str">
        <f t="shared" si="5"/>
        <v>,3352886</v>
      </c>
      <c r="J134" s="4" t="str">
        <f>VLOOKUP(A134,HOP!A:U,21,0)</f>
        <v>直连</v>
      </c>
    </row>
    <row r="135" s="4" customFormat="1" hidden="1" spans="1:10">
      <c r="A135" s="5">
        <v>999224091267268</v>
      </c>
      <c r="B135" s="4" t="s">
        <v>27</v>
      </c>
      <c r="C135" s="6">
        <v>45059</v>
      </c>
      <c r="D135" s="6">
        <v>45060</v>
      </c>
      <c r="E135" s="4">
        <v>257</v>
      </c>
      <c r="F135" s="4" t="str">
        <f>VLOOKUP(A135,HOP!A:L,12,0)</f>
        <v>257.00</v>
      </c>
      <c r="G135" s="4" t="str">
        <f>VLOOKUP(A135,HOP!A:C,3,0)</f>
        <v>3352893</v>
      </c>
      <c r="H135" s="4">
        <f t="shared" si="4"/>
        <v>0</v>
      </c>
      <c r="I135" s="4" t="str">
        <f t="shared" si="5"/>
        <v>,3352893</v>
      </c>
      <c r="J135" s="4" t="str">
        <f>VLOOKUP(A135,HOP!A:U,21,0)</f>
        <v>直连</v>
      </c>
    </row>
    <row r="136" s="4" customFormat="1" hidden="1" spans="1:10">
      <c r="A136" s="5">
        <v>999224092003809</v>
      </c>
      <c r="B136" s="4" t="s">
        <v>27</v>
      </c>
      <c r="C136" s="6">
        <v>45058</v>
      </c>
      <c r="D136" s="6">
        <v>45060</v>
      </c>
      <c r="E136" s="4">
        <v>640</v>
      </c>
      <c r="F136" s="4" t="str">
        <f>VLOOKUP(A136,HOP!A:L,12,0)</f>
        <v>640.00</v>
      </c>
      <c r="G136" s="4" t="str">
        <f>VLOOKUP(A136,HOP!A:C,3,0)</f>
        <v>3353280</v>
      </c>
      <c r="H136" s="4">
        <f t="shared" si="4"/>
        <v>0</v>
      </c>
      <c r="I136" s="4" t="str">
        <f t="shared" si="5"/>
        <v>,3353280</v>
      </c>
      <c r="J136" s="4" t="str">
        <f>VLOOKUP(A136,HOP!A:U,21,0)</f>
        <v>直连</v>
      </c>
    </row>
    <row r="137" s="4" customFormat="1" hidden="1" spans="1:10">
      <c r="A137" s="5">
        <v>999224092077265</v>
      </c>
      <c r="B137" s="4" t="s">
        <v>27</v>
      </c>
      <c r="C137" s="6">
        <v>45058</v>
      </c>
      <c r="D137" s="6">
        <v>45060</v>
      </c>
      <c r="E137" s="4">
        <v>1192</v>
      </c>
      <c r="F137" s="4" t="str">
        <f>VLOOKUP(A137,HOP!A:L,12,0)</f>
        <v>1192.00</v>
      </c>
      <c r="G137" s="4" t="str">
        <f>VLOOKUP(A137,HOP!A:C,3,0)</f>
        <v>3353308</v>
      </c>
      <c r="H137" s="4">
        <f t="shared" si="4"/>
        <v>0</v>
      </c>
      <c r="I137" s="4" t="str">
        <f t="shared" si="5"/>
        <v>,3353308</v>
      </c>
      <c r="J137" s="4" t="str">
        <f>VLOOKUP(A137,HOP!A:U,21,0)</f>
        <v>直连</v>
      </c>
    </row>
    <row r="138" s="4" customFormat="1" hidden="1" spans="1:10">
      <c r="A138" s="5">
        <v>999224092142297</v>
      </c>
      <c r="B138" s="4" t="s">
        <v>27</v>
      </c>
      <c r="C138" s="6">
        <v>45059</v>
      </c>
      <c r="D138" s="6">
        <v>45060</v>
      </c>
      <c r="E138" s="4">
        <v>410</v>
      </c>
      <c r="F138" s="4" t="str">
        <f>VLOOKUP(A138,HOP!A:L,12,0)</f>
        <v>410.00</v>
      </c>
      <c r="G138" s="4" t="str">
        <f>VLOOKUP(A138,HOP!A:C,3,0)</f>
        <v>3353336</v>
      </c>
      <c r="H138" s="4">
        <f t="shared" si="4"/>
        <v>0</v>
      </c>
      <c r="I138" s="4" t="str">
        <f t="shared" si="5"/>
        <v>,3353336</v>
      </c>
      <c r="J138" s="4" t="str">
        <f>VLOOKUP(A138,HOP!A:U,21,0)</f>
        <v>直连</v>
      </c>
    </row>
    <row r="139" s="4" customFormat="1" hidden="1" spans="1:10">
      <c r="A139" s="5">
        <v>999224092464930</v>
      </c>
      <c r="B139" s="4" t="s">
        <v>27</v>
      </c>
      <c r="C139" s="6">
        <v>45058</v>
      </c>
      <c r="D139" s="6">
        <v>45060</v>
      </c>
      <c r="E139" s="4">
        <v>398</v>
      </c>
      <c r="F139" s="4" t="str">
        <f>VLOOKUP(A139,HOP!A:L,12,0)</f>
        <v>398.00</v>
      </c>
      <c r="G139" s="4" t="str">
        <f>VLOOKUP(A139,HOP!A:C,3,0)</f>
        <v>3353460</v>
      </c>
      <c r="H139" s="4">
        <f t="shared" si="4"/>
        <v>0</v>
      </c>
      <c r="I139" s="4" t="str">
        <f t="shared" si="5"/>
        <v>,3353460</v>
      </c>
      <c r="J139" s="4" t="str">
        <f>VLOOKUP(A139,HOP!A:U,21,0)</f>
        <v>直连</v>
      </c>
    </row>
    <row r="140" s="4" customFormat="1" hidden="1" spans="1:10">
      <c r="A140" s="5">
        <v>999224092476553</v>
      </c>
      <c r="B140" s="4" t="s">
        <v>27</v>
      </c>
      <c r="C140" s="6">
        <v>45058</v>
      </c>
      <c r="D140" s="6">
        <v>45060</v>
      </c>
      <c r="E140" s="4">
        <v>1658</v>
      </c>
      <c r="F140" s="4" t="str">
        <f>VLOOKUP(A140,HOP!A:L,12,0)</f>
        <v>1658.00</v>
      </c>
      <c r="G140" s="4" t="str">
        <f>VLOOKUP(A140,HOP!A:C,3,0)</f>
        <v>3353466</v>
      </c>
      <c r="H140" s="4">
        <f t="shared" si="4"/>
        <v>0</v>
      </c>
      <c r="I140" s="4" t="str">
        <f t="shared" si="5"/>
        <v>,3353466</v>
      </c>
      <c r="J140" s="4" t="str">
        <f>VLOOKUP(A140,HOP!A:U,21,0)</f>
        <v>直连</v>
      </c>
    </row>
    <row r="141" s="4" customFormat="1" hidden="1" spans="1:10">
      <c r="A141" s="5">
        <v>999224092550398</v>
      </c>
      <c r="B141" s="4" t="s">
        <v>27</v>
      </c>
      <c r="C141" s="6">
        <v>45058</v>
      </c>
      <c r="D141" s="6">
        <v>45060</v>
      </c>
      <c r="E141" s="4">
        <v>2537</v>
      </c>
      <c r="F141" s="4" t="str">
        <f>VLOOKUP(A141,HOP!A:L,12,0)</f>
        <v>2537.00</v>
      </c>
      <c r="G141" s="4" t="str">
        <f>VLOOKUP(A141,HOP!A:C,3,0)</f>
        <v>3353506</v>
      </c>
      <c r="H141" s="4">
        <f t="shared" si="4"/>
        <v>0</v>
      </c>
      <c r="I141" s="4" t="str">
        <f t="shared" si="5"/>
        <v>,3353506</v>
      </c>
      <c r="J141" s="4" t="str">
        <f>VLOOKUP(A141,HOP!A:U,21,0)</f>
        <v>直连</v>
      </c>
    </row>
    <row r="142" s="4" customFormat="1" hidden="1" spans="1:10">
      <c r="A142" s="5">
        <v>999224092562600</v>
      </c>
      <c r="B142" s="4" t="s">
        <v>27</v>
      </c>
      <c r="C142" s="6">
        <v>45057</v>
      </c>
      <c r="D142" s="6">
        <v>45060</v>
      </c>
      <c r="E142" s="4">
        <v>46943</v>
      </c>
      <c r="F142" s="4" t="str">
        <f>VLOOKUP(A142,HOP!A:L,12,0)</f>
        <v>46943.00</v>
      </c>
      <c r="G142" s="4" t="str">
        <f>VLOOKUP(A142,HOP!A:C,3,0)</f>
        <v>3353520</v>
      </c>
      <c r="H142" s="4">
        <f t="shared" si="4"/>
        <v>0</v>
      </c>
      <c r="I142" s="4" t="str">
        <f t="shared" si="5"/>
        <v>,3353520</v>
      </c>
      <c r="J142" s="4" t="str">
        <f>VLOOKUP(A142,HOP!A:U,21,0)</f>
        <v>直连</v>
      </c>
    </row>
    <row r="143" s="4" customFormat="1" hidden="1" spans="1:10">
      <c r="A143" s="5">
        <v>999224092723600</v>
      </c>
      <c r="B143" s="4" t="s">
        <v>27</v>
      </c>
      <c r="C143" s="6">
        <v>45059</v>
      </c>
      <c r="D143" s="6">
        <v>45060</v>
      </c>
      <c r="E143" s="4">
        <v>871</v>
      </c>
      <c r="F143" s="4" t="str">
        <f>VLOOKUP(A143,HOP!A:L,12,0)</f>
        <v>871.00</v>
      </c>
      <c r="G143" s="4" t="str">
        <f>VLOOKUP(A143,HOP!A:C,3,0)</f>
        <v>3353626</v>
      </c>
      <c r="H143" s="4">
        <f t="shared" si="4"/>
        <v>0</v>
      </c>
      <c r="I143" s="4" t="str">
        <f t="shared" si="5"/>
        <v>,3353626</v>
      </c>
      <c r="J143" s="4" t="str">
        <f>VLOOKUP(A143,HOP!A:U,21,0)</f>
        <v>直连</v>
      </c>
    </row>
    <row r="144" s="4" customFormat="1" hidden="1" spans="1:10">
      <c r="A144" s="5">
        <v>999224092723955</v>
      </c>
      <c r="B144" s="4" t="s">
        <v>27</v>
      </c>
      <c r="C144" s="6">
        <v>45058</v>
      </c>
      <c r="D144" s="6">
        <v>45060</v>
      </c>
      <c r="E144" s="4">
        <v>2824</v>
      </c>
      <c r="F144" s="4" t="str">
        <f>VLOOKUP(A144,HOP!A:L,12,0)</f>
        <v>2824.00</v>
      </c>
      <c r="G144" s="4" t="str">
        <f>VLOOKUP(A144,HOP!A:C,3,0)</f>
        <v>3353627</v>
      </c>
      <c r="H144" s="4">
        <f t="shared" si="4"/>
        <v>0</v>
      </c>
      <c r="I144" s="4" t="str">
        <f t="shared" si="5"/>
        <v>,3353627</v>
      </c>
      <c r="J144" s="4" t="str">
        <f>VLOOKUP(A144,HOP!A:U,21,0)</f>
        <v>直连</v>
      </c>
    </row>
    <row r="145" s="4" customFormat="1" hidden="1" spans="1:10">
      <c r="A145" s="5">
        <v>999224092898829</v>
      </c>
      <c r="B145" s="4" t="s">
        <v>27</v>
      </c>
      <c r="C145" s="6">
        <v>45057</v>
      </c>
      <c r="D145" s="6">
        <v>45060</v>
      </c>
      <c r="E145" s="4">
        <v>1923</v>
      </c>
      <c r="F145" s="4" t="str">
        <f>VLOOKUP(A145,HOP!A:L,12,0)</f>
        <v>1923.00</v>
      </c>
      <c r="G145" s="4" t="str">
        <f>VLOOKUP(A145,HOP!A:C,3,0)</f>
        <v>3353716</v>
      </c>
      <c r="H145" s="4">
        <f t="shared" si="4"/>
        <v>0</v>
      </c>
      <c r="I145" s="4" t="str">
        <f t="shared" si="5"/>
        <v>,3353716</v>
      </c>
      <c r="J145" s="4" t="str">
        <f>VLOOKUP(A145,HOP!A:U,21,0)</f>
        <v>直连</v>
      </c>
    </row>
    <row r="146" s="4" customFormat="1" hidden="1" spans="1:10">
      <c r="A146" s="5">
        <v>999224094641869</v>
      </c>
      <c r="B146" s="4" t="s">
        <v>27</v>
      </c>
      <c r="C146" s="6">
        <v>45059</v>
      </c>
      <c r="D146" s="6">
        <v>45060</v>
      </c>
      <c r="E146" s="4">
        <v>477</v>
      </c>
      <c r="F146" s="4" t="str">
        <f>VLOOKUP(A146,HOP!A:L,12,0)</f>
        <v>477.00</v>
      </c>
      <c r="G146" s="4" t="str">
        <f>VLOOKUP(A146,HOP!A:C,3,0)</f>
        <v>3354265</v>
      </c>
      <c r="H146" s="4">
        <f t="shared" si="4"/>
        <v>0</v>
      </c>
      <c r="I146" s="4" t="str">
        <f t="shared" si="5"/>
        <v>,3354265</v>
      </c>
      <c r="J146" s="4" t="str">
        <f>VLOOKUP(A146,HOP!A:U,21,0)</f>
        <v>直连</v>
      </c>
    </row>
    <row r="147" s="4" customFormat="1" hidden="1" spans="1:10">
      <c r="A147" s="5">
        <v>999224096860746</v>
      </c>
      <c r="B147" s="4" t="s">
        <v>27</v>
      </c>
      <c r="C147" s="6">
        <v>45059</v>
      </c>
      <c r="D147" s="6">
        <v>45060</v>
      </c>
      <c r="E147" s="4">
        <v>1694</v>
      </c>
      <c r="F147" s="4" t="str">
        <f>VLOOKUP(A147,HOP!A:L,12,0)</f>
        <v>1694.00</v>
      </c>
      <c r="G147" s="4" t="str">
        <f>VLOOKUP(A147,HOP!A:C,3,0)</f>
        <v>3355123</v>
      </c>
      <c r="H147" s="4">
        <f t="shared" si="4"/>
        <v>0</v>
      </c>
      <c r="I147" s="4" t="str">
        <f t="shared" si="5"/>
        <v>,3355123</v>
      </c>
      <c r="J147" s="4" t="str">
        <f>VLOOKUP(A147,HOP!A:U,21,0)</f>
        <v>直连</v>
      </c>
    </row>
    <row r="148" s="4" customFormat="1" hidden="1" spans="1:10">
      <c r="A148" s="5">
        <v>999224098060703</v>
      </c>
      <c r="B148" s="4" t="s">
        <v>27</v>
      </c>
      <c r="C148" s="6">
        <v>45058</v>
      </c>
      <c r="D148" s="6">
        <v>45060</v>
      </c>
      <c r="E148" s="4">
        <v>400</v>
      </c>
      <c r="F148" s="4" t="str">
        <f>VLOOKUP(A148,HOP!A:L,12,0)</f>
        <v>400.00</v>
      </c>
      <c r="G148" s="4" t="str">
        <f>VLOOKUP(A148,HOP!A:C,3,0)</f>
        <v>3355649</v>
      </c>
      <c r="H148" s="4">
        <f t="shared" si="4"/>
        <v>0</v>
      </c>
      <c r="I148" s="4" t="str">
        <f t="shared" si="5"/>
        <v>,3355649</v>
      </c>
      <c r="J148" s="4" t="str">
        <f>VLOOKUP(A148,HOP!A:U,21,0)</f>
        <v>直连</v>
      </c>
    </row>
    <row r="149" s="4" customFormat="1" hidden="1" spans="1:10">
      <c r="A149" s="5">
        <v>999224098097089</v>
      </c>
      <c r="B149" s="4" t="s">
        <v>27</v>
      </c>
      <c r="C149" s="6">
        <v>45058</v>
      </c>
      <c r="D149" s="6">
        <v>45060</v>
      </c>
      <c r="E149" s="4">
        <v>3356</v>
      </c>
      <c r="F149" s="4" t="str">
        <f>VLOOKUP(A149,HOP!A:L,12,0)</f>
        <v>3356.00</v>
      </c>
      <c r="G149" s="4" t="str">
        <f>VLOOKUP(A149,HOP!A:C,3,0)</f>
        <v>3355661</v>
      </c>
      <c r="H149" s="4">
        <f t="shared" si="4"/>
        <v>0</v>
      </c>
      <c r="I149" s="4" t="str">
        <f t="shared" si="5"/>
        <v>,3355661</v>
      </c>
      <c r="J149" s="4" t="str">
        <f>VLOOKUP(A149,HOP!A:U,21,0)</f>
        <v>直连</v>
      </c>
    </row>
    <row r="150" s="4" customFormat="1" hidden="1" spans="1:10">
      <c r="A150" s="5">
        <v>999224098322368</v>
      </c>
      <c r="B150" s="4" t="s">
        <v>27</v>
      </c>
      <c r="C150" s="6">
        <v>45059</v>
      </c>
      <c r="D150" s="6">
        <v>45060</v>
      </c>
      <c r="E150" s="4">
        <v>163</v>
      </c>
      <c r="F150" s="4" t="str">
        <f>VLOOKUP(A150,HOP!A:L,12,0)</f>
        <v>163.00</v>
      </c>
      <c r="G150" s="4" t="str">
        <f>VLOOKUP(A150,HOP!A:C,3,0)</f>
        <v>3355804</v>
      </c>
      <c r="H150" s="4">
        <f t="shared" si="4"/>
        <v>0</v>
      </c>
      <c r="I150" s="4" t="str">
        <f t="shared" si="5"/>
        <v>,3355804</v>
      </c>
      <c r="J150" s="4" t="str">
        <f>VLOOKUP(A150,HOP!A:U,21,0)</f>
        <v>直连</v>
      </c>
    </row>
    <row r="151" s="4" customFormat="1" hidden="1" spans="1:10">
      <c r="A151" s="5">
        <v>999224098645845</v>
      </c>
      <c r="B151" s="4" t="s">
        <v>27</v>
      </c>
      <c r="C151" s="6">
        <v>45058</v>
      </c>
      <c r="D151" s="6">
        <v>45060</v>
      </c>
      <c r="E151" s="4">
        <v>3003</v>
      </c>
      <c r="F151" s="4" t="str">
        <f>VLOOKUP(A151,HOP!A:L,12,0)</f>
        <v>3003.00</v>
      </c>
      <c r="G151" s="4" t="str">
        <f>VLOOKUP(A151,HOP!A:C,3,0)</f>
        <v>3355916</v>
      </c>
      <c r="H151" s="4">
        <f t="shared" si="4"/>
        <v>0</v>
      </c>
      <c r="I151" s="4" t="str">
        <f t="shared" si="5"/>
        <v>,3355916</v>
      </c>
      <c r="J151" s="4" t="str">
        <f>VLOOKUP(A151,HOP!A:U,21,0)</f>
        <v>直连</v>
      </c>
    </row>
    <row r="152" s="4" customFormat="1" hidden="1" spans="1:10">
      <c r="A152" s="5">
        <v>999224098992273</v>
      </c>
      <c r="B152" s="4" t="s">
        <v>27</v>
      </c>
      <c r="C152" s="6">
        <v>45059</v>
      </c>
      <c r="D152" s="6">
        <v>45060</v>
      </c>
      <c r="E152" s="4">
        <v>163</v>
      </c>
      <c r="F152" s="4" t="str">
        <f>VLOOKUP(A152,HOP!A:L,12,0)</f>
        <v>163.00</v>
      </c>
      <c r="G152" s="4" t="str">
        <f>VLOOKUP(A152,HOP!A:C,3,0)</f>
        <v>3356160</v>
      </c>
      <c r="H152" s="4">
        <f t="shared" si="4"/>
        <v>0</v>
      </c>
      <c r="I152" s="4" t="str">
        <f t="shared" si="5"/>
        <v>,3356160</v>
      </c>
      <c r="J152" s="4" t="str">
        <f>VLOOKUP(A152,HOP!A:U,21,0)</f>
        <v>直连</v>
      </c>
    </row>
    <row r="153" s="4" customFormat="1" hidden="1" spans="1:10">
      <c r="A153" s="5">
        <v>999224099122868</v>
      </c>
      <c r="B153" s="4" t="s">
        <v>27</v>
      </c>
      <c r="C153" s="6">
        <v>45059</v>
      </c>
      <c r="D153" s="6">
        <v>45060</v>
      </c>
      <c r="E153" s="4">
        <v>275</v>
      </c>
      <c r="F153" s="4" t="str">
        <f>VLOOKUP(A153,HOP!A:L,12,0)</f>
        <v>275.00</v>
      </c>
      <c r="G153" s="4" t="str">
        <f>VLOOKUP(A153,HOP!A:C,3,0)</f>
        <v>3356219</v>
      </c>
      <c r="H153" s="4">
        <f t="shared" si="4"/>
        <v>0</v>
      </c>
      <c r="I153" s="4" t="str">
        <f t="shared" si="5"/>
        <v>,3356219</v>
      </c>
      <c r="J153" s="4" t="str">
        <f>VLOOKUP(A153,HOP!A:U,21,0)</f>
        <v>直连</v>
      </c>
    </row>
    <row r="154" s="4" customFormat="1" hidden="1" spans="1:10">
      <c r="A154" s="5">
        <v>999224099264591</v>
      </c>
      <c r="B154" s="4" t="s">
        <v>27</v>
      </c>
      <c r="C154" s="6">
        <v>45058</v>
      </c>
      <c r="D154" s="6">
        <v>45060</v>
      </c>
      <c r="E154" s="4">
        <v>842</v>
      </c>
      <c r="F154" s="4" t="str">
        <f>VLOOKUP(A154,HOP!A:L,12,0)</f>
        <v>842.00</v>
      </c>
      <c r="G154" s="4" t="str">
        <f>VLOOKUP(A154,HOP!A:C,3,0)</f>
        <v>3356297</v>
      </c>
      <c r="H154" s="4">
        <f t="shared" si="4"/>
        <v>0</v>
      </c>
      <c r="I154" s="4" t="str">
        <f t="shared" si="5"/>
        <v>,3356297</v>
      </c>
      <c r="J154" s="4" t="str">
        <f>VLOOKUP(A154,HOP!A:U,21,0)</f>
        <v>直连</v>
      </c>
    </row>
    <row r="155" s="4" customFormat="1" hidden="1" spans="1:10">
      <c r="A155" s="5">
        <v>999224099809294</v>
      </c>
      <c r="B155" s="4" t="s">
        <v>27</v>
      </c>
      <c r="C155" s="6">
        <v>45058</v>
      </c>
      <c r="D155" s="6">
        <v>45060</v>
      </c>
      <c r="E155" s="4">
        <v>722</v>
      </c>
      <c r="F155" s="4" t="str">
        <f>VLOOKUP(A155,HOP!A:L,12,0)</f>
        <v>722.00</v>
      </c>
      <c r="G155" s="4" t="str">
        <f>VLOOKUP(A155,HOP!A:C,3,0)</f>
        <v>3356712</v>
      </c>
      <c r="H155" s="4">
        <f t="shared" si="4"/>
        <v>0</v>
      </c>
      <c r="I155" s="4" t="str">
        <f t="shared" si="5"/>
        <v>,3356712</v>
      </c>
      <c r="J155" s="4" t="str">
        <f>VLOOKUP(A155,HOP!A:U,21,0)</f>
        <v>直连</v>
      </c>
    </row>
    <row r="156" s="4" customFormat="1" hidden="1" spans="1:10">
      <c r="A156" s="5">
        <v>999224101298709</v>
      </c>
      <c r="B156" s="4" t="s">
        <v>27</v>
      </c>
      <c r="C156" s="6">
        <v>45058</v>
      </c>
      <c r="D156" s="6">
        <v>45060</v>
      </c>
      <c r="E156" s="4">
        <v>848</v>
      </c>
      <c r="F156" s="4" t="str">
        <f>VLOOKUP(A156,HOP!A:L,12,0)</f>
        <v>848.00</v>
      </c>
      <c r="G156" s="4" t="str">
        <f>VLOOKUP(A156,HOP!A:C,3,0)</f>
        <v>3357832</v>
      </c>
      <c r="H156" s="4">
        <f t="shared" si="4"/>
        <v>0</v>
      </c>
      <c r="I156" s="4" t="str">
        <f t="shared" si="5"/>
        <v>,3357832</v>
      </c>
      <c r="J156" s="4" t="str">
        <f>VLOOKUP(A156,HOP!A:U,21,0)</f>
        <v>直采</v>
      </c>
    </row>
    <row r="157" s="4" customFormat="1" hidden="1" spans="1:10">
      <c r="A157" s="5">
        <v>999224101328309</v>
      </c>
      <c r="B157" s="4" t="s">
        <v>27</v>
      </c>
      <c r="C157" s="6">
        <v>45059</v>
      </c>
      <c r="D157" s="6">
        <v>45060</v>
      </c>
      <c r="E157" s="4">
        <v>250</v>
      </c>
      <c r="F157" s="4" t="str">
        <f>VLOOKUP(A157,HOP!A:L,12,0)</f>
        <v>250.00</v>
      </c>
      <c r="G157" s="4" t="str">
        <f>VLOOKUP(A157,HOP!A:C,3,0)</f>
        <v>3357849</v>
      </c>
      <c r="H157" s="4">
        <f t="shared" si="4"/>
        <v>0</v>
      </c>
      <c r="I157" s="4" t="str">
        <f t="shared" si="5"/>
        <v>,3357849</v>
      </c>
      <c r="J157" s="4" t="str">
        <f>VLOOKUP(A157,HOP!A:U,21,0)</f>
        <v>直连</v>
      </c>
    </row>
    <row r="158" s="4" customFormat="1" hidden="1" spans="1:10">
      <c r="A158" s="5">
        <v>999224101541922</v>
      </c>
      <c r="B158" s="4" t="s">
        <v>27</v>
      </c>
      <c r="C158" s="6">
        <v>45058</v>
      </c>
      <c r="D158" s="6">
        <v>45060</v>
      </c>
      <c r="E158" s="4">
        <v>728</v>
      </c>
      <c r="F158" s="4" t="str">
        <f>VLOOKUP(A158,HOP!A:L,12,0)</f>
        <v>728.00</v>
      </c>
      <c r="G158" s="4" t="str">
        <f>VLOOKUP(A158,HOP!A:C,3,0)</f>
        <v>3357961</v>
      </c>
      <c r="H158" s="4">
        <f t="shared" si="4"/>
        <v>0</v>
      </c>
      <c r="I158" s="4" t="str">
        <f t="shared" si="5"/>
        <v>,3357961</v>
      </c>
      <c r="J158" s="4" t="str">
        <f>VLOOKUP(A158,HOP!A:U,21,0)</f>
        <v>直连</v>
      </c>
    </row>
    <row r="159" s="4" customFormat="1" hidden="1" spans="1:10">
      <c r="A159" s="5">
        <v>999224101583353</v>
      </c>
      <c r="B159" s="4" t="s">
        <v>27</v>
      </c>
      <c r="C159" s="6">
        <v>45058</v>
      </c>
      <c r="D159" s="6">
        <v>45060</v>
      </c>
      <c r="E159" s="4">
        <v>458</v>
      </c>
      <c r="F159" s="4" t="str">
        <f>VLOOKUP(A159,HOP!A:L,12,0)</f>
        <v>458.00</v>
      </c>
      <c r="G159" s="4" t="str">
        <f>VLOOKUP(A159,HOP!A:C,3,0)</f>
        <v>3357990</v>
      </c>
      <c r="H159" s="4">
        <f t="shared" si="4"/>
        <v>0</v>
      </c>
      <c r="I159" s="4" t="str">
        <f t="shared" si="5"/>
        <v>,3357990</v>
      </c>
      <c r="J159" s="4" t="str">
        <f>VLOOKUP(A159,HOP!A:U,21,0)</f>
        <v>直连</v>
      </c>
    </row>
    <row r="160" s="4" customFormat="1" hidden="1" spans="1:10">
      <c r="A160" s="5">
        <v>999224101450074</v>
      </c>
      <c r="B160" s="4" t="s">
        <v>27</v>
      </c>
      <c r="C160" s="6">
        <v>45059</v>
      </c>
      <c r="D160" s="6">
        <v>45060</v>
      </c>
      <c r="E160" s="4">
        <v>3224</v>
      </c>
      <c r="F160" s="4" t="str">
        <f>VLOOKUP(A160,HOP!A:L,12,0)</f>
        <v>3224.00</v>
      </c>
      <c r="G160" s="4" t="str">
        <f>VLOOKUP(A160,HOP!A:C,3,0)</f>
        <v>3357910</v>
      </c>
      <c r="H160" s="4">
        <f t="shared" si="4"/>
        <v>0</v>
      </c>
      <c r="I160" s="4" t="str">
        <f t="shared" si="5"/>
        <v>,3357910</v>
      </c>
      <c r="J160" s="4" t="str">
        <f>VLOOKUP(A160,HOP!A:U,21,0)</f>
        <v>直连</v>
      </c>
    </row>
    <row r="161" s="4" customFormat="1" hidden="1" spans="1:10">
      <c r="A161" s="5">
        <v>999224101650997</v>
      </c>
      <c r="B161" s="4" t="s">
        <v>27</v>
      </c>
      <c r="C161" s="6">
        <v>45059</v>
      </c>
      <c r="D161" s="6">
        <v>45060</v>
      </c>
      <c r="E161" s="4">
        <v>139</v>
      </c>
      <c r="F161" s="4" t="str">
        <f>VLOOKUP(A161,HOP!A:L,12,0)</f>
        <v>139.00</v>
      </c>
      <c r="G161" s="4" t="str">
        <f>VLOOKUP(A161,HOP!A:C,3,0)</f>
        <v>3358023</v>
      </c>
      <c r="H161" s="4">
        <f t="shared" si="4"/>
        <v>0</v>
      </c>
      <c r="I161" s="4" t="str">
        <f t="shared" si="5"/>
        <v>,3358023</v>
      </c>
      <c r="J161" s="4" t="str">
        <f>VLOOKUP(A161,HOP!A:U,21,0)</f>
        <v>直连</v>
      </c>
    </row>
    <row r="162" s="4" customFormat="1" hidden="1" spans="1:10">
      <c r="A162" s="5">
        <v>999224101461643</v>
      </c>
      <c r="B162" s="4" t="s">
        <v>27</v>
      </c>
      <c r="C162" s="6">
        <v>45058</v>
      </c>
      <c r="D162" s="6">
        <v>45060</v>
      </c>
      <c r="E162" s="4">
        <v>2843</v>
      </c>
      <c r="F162" s="4" t="str">
        <f>VLOOKUP(A162,HOP!A:L,12,0)</f>
        <v>2843.00</v>
      </c>
      <c r="G162" s="4" t="str">
        <f>VLOOKUP(A162,HOP!A:C,3,0)</f>
        <v>3357919</v>
      </c>
      <c r="H162" s="4">
        <f t="shared" si="4"/>
        <v>0</v>
      </c>
      <c r="I162" s="4" t="str">
        <f t="shared" si="5"/>
        <v>,3357919</v>
      </c>
      <c r="J162" s="4" t="str">
        <f>VLOOKUP(A162,HOP!A:U,21,0)</f>
        <v>直连</v>
      </c>
    </row>
    <row r="163" s="4" customFormat="1" hidden="1" spans="1:10">
      <c r="A163" s="5">
        <v>999224106385516</v>
      </c>
      <c r="B163" s="4" t="s">
        <v>27</v>
      </c>
      <c r="C163" s="6">
        <v>45059</v>
      </c>
      <c r="D163" s="6">
        <v>45060</v>
      </c>
      <c r="E163" s="4">
        <v>642</v>
      </c>
      <c r="F163" s="4" t="str">
        <f>VLOOKUP(A163,HOP!A:L,12,0)</f>
        <v>642.00</v>
      </c>
      <c r="G163" s="4" t="str">
        <f>VLOOKUP(A163,HOP!A:C,3,0)</f>
        <v>3358650</v>
      </c>
      <c r="H163" s="4">
        <f t="shared" si="4"/>
        <v>0</v>
      </c>
      <c r="I163" s="4" t="str">
        <f t="shared" si="5"/>
        <v>,3358650</v>
      </c>
      <c r="J163" s="4" t="str">
        <f>VLOOKUP(A163,HOP!A:U,21,0)</f>
        <v>直连</v>
      </c>
    </row>
    <row r="164" s="4" customFormat="1" hidden="1" spans="1:10">
      <c r="A164" s="5">
        <v>999224106550904</v>
      </c>
      <c r="B164" s="4" t="s">
        <v>27</v>
      </c>
      <c r="C164" s="6">
        <v>45059</v>
      </c>
      <c r="D164" s="6">
        <v>45060</v>
      </c>
      <c r="E164" s="4">
        <v>379</v>
      </c>
      <c r="F164" s="4" t="str">
        <f>VLOOKUP(A164,HOP!A:L,12,0)</f>
        <v>379.00</v>
      </c>
      <c r="G164" s="4" t="str">
        <f>VLOOKUP(A164,HOP!A:C,3,0)</f>
        <v>3358690</v>
      </c>
      <c r="H164" s="4">
        <f t="shared" si="4"/>
        <v>0</v>
      </c>
      <c r="I164" s="4" t="str">
        <f t="shared" si="5"/>
        <v>,3358690</v>
      </c>
      <c r="J164" s="4" t="str">
        <f>VLOOKUP(A164,HOP!A:U,21,0)</f>
        <v>直连</v>
      </c>
    </row>
    <row r="165" s="4" customFormat="1" hidden="1" spans="1:10">
      <c r="A165" s="5">
        <v>999224106710136</v>
      </c>
      <c r="B165" s="4" t="s">
        <v>27</v>
      </c>
      <c r="C165" s="6">
        <v>45059</v>
      </c>
      <c r="D165" s="6">
        <v>45060</v>
      </c>
      <c r="E165" s="4">
        <v>166</v>
      </c>
      <c r="F165" s="4" t="str">
        <f>VLOOKUP(A165,HOP!A:L,12,0)</f>
        <v>166.00</v>
      </c>
      <c r="G165" s="4" t="str">
        <f>VLOOKUP(A165,HOP!A:C,3,0)</f>
        <v>3358723</v>
      </c>
      <c r="H165" s="4">
        <f t="shared" si="4"/>
        <v>0</v>
      </c>
      <c r="I165" s="4" t="str">
        <f t="shared" si="5"/>
        <v>,3358723</v>
      </c>
      <c r="J165" s="4" t="str">
        <f>VLOOKUP(A165,HOP!A:U,21,0)</f>
        <v>直连</v>
      </c>
    </row>
    <row r="166" s="4" customFormat="1" hidden="1" spans="1:10">
      <c r="A166" s="5">
        <v>999224109092804</v>
      </c>
      <c r="B166" s="4" t="s">
        <v>27</v>
      </c>
      <c r="C166" s="6">
        <v>45058</v>
      </c>
      <c r="D166" s="6">
        <v>45060</v>
      </c>
      <c r="E166" s="4">
        <v>1436</v>
      </c>
      <c r="F166" s="4" t="str">
        <f>VLOOKUP(A166,HOP!A:L,12,0)</f>
        <v>1436.00</v>
      </c>
      <c r="G166" s="4" t="str">
        <f>VLOOKUP(A166,HOP!A:C,3,0)</f>
        <v>3359348</v>
      </c>
      <c r="H166" s="4">
        <f t="shared" si="4"/>
        <v>0</v>
      </c>
      <c r="I166" s="4" t="str">
        <f t="shared" si="5"/>
        <v>,3359348</v>
      </c>
      <c r="J166" s="4" t="str">
        <f>VLOOKUP(A166,HOP!A:U,21,0)</f>
        <v>直连</v>
      </c>
    </row>
    <row r="167" s="4" customFormat="1" hidden="1" spans="1:10">
      <c r="A167" s="5">
        <v>999224109231259</v>
      </c>
      <c r="B167" s="4" t="s">
        <v>27</v>
      </c>
      <c r="C167" s="6">
        <v>45058</v>
      </c>
      <c r="D167" s="6">
        <v>45060</v>
      </c>
      <c r="E167" s="4">
        <v>1602</v>
      </c>
      <c r="F167" s="4" t="str">
        <f>VLOOKUP(A167,HOP!A:L,12,0)</f>
        <v>1602.00</v>
      </c>
      <c r="G167" s="4" t="str">
        <f>VLOOKUP(A167,HOP!A:C,3,0)</f>
        <v>3359380</v>
      </c>
      <c r="H167" s="4">
        <f t="shared" si="4"/>
        <v>0</v>
      </c>
      <c r="I167" s="4" t="str">
        <f t="shared" si="5"/>
        <v>,3359380</v>
      </c>
      <c r="J167" s="4" t="str">
        <f>VLOOKUP(A167,HOP!A:U,21,0)</f>
        <v>直连</v>
      </c>
    </row>
    <row r="168" s="4" customFormat="1" hidden="1" spans="1:10">
      <c r="A168" s="5">
        <v>999224109284167</v>
      </c>
      <c r="B168" s="4" t="s">
        <v>27</v>
      </c>
      <c r="C168" s="6">
        <v>45059</v>
      </c>
      <c r="D168" s="6">
        <v>45060</v>
      </c>
      <c r="E168" s="4">
        <v>2832</v>
      </c>
      <c r="F168" s="4" t="str">
        <f>VLOOKUP(A168,HOP!A:L,12,0)</f>
        <v>2832.00</v>
      </c>
      <c r="G168" s="4" t="str">
        <f>VLOOKUP(A168,HOP!A:C,3,0)</f>
        <v>3359386</v>
      </c>
      <c r="H168" s="4">
        <f t="shared" si="4"/>
        <v>0</v>
      </c>
      <c r="I168" s="4" t="str">
        <f t="shared" si="5"/>
        <v>,3359386</v>
      </c>
      <c r="J168" s="4" t="str">
        <f>VLOOKUP(A168,HOP!A:U,21,0)</f>
        <v>直连</v>
      </c>
    </row>
    <row r="169" s="4" customFormat="1" hidden="1" spans="1:10">
      <c r="A169" s="5">
        <v>999224109659707</v>
      </c>
      <c r="B169" s="4" t="s">
        <v>27</v>
      </c>
      <c r="C169" s="6">
        <v>45059</v>
      </c>
      <c r="D169" s="6">
        <v>45060</v>
      </c>
      <c r="E169" s="4">
        <v>302</v>
      </c>
      <c r="F169" s="4" t="str">
        <f>VLOOKUP(A169,HOP!A:L,12,0)</f>
        <v>302.00</v>
      </c>
      <c r="G169" s="4" t="str">
        <f>VLOOKUP(A169,HOP!A:C,3,0)</f>
        <v>3359494</v>
      </c>
      <c r="H169" s="4">
        <f t="shared" si="4"/>
        <v>0</v>
      </c>
      <c r="I169" s="4" t="str">
        <f t="shared" si="5"/>
        <v>,3359494</v>
      </c>
      <c r="J169" s="4" t="str">
        <f>VLOOKUP(A169,HOP!A:U,21,0)</f>
        <v>直连</v>
      </c>
    </row>
    <row r="170" s="4" customFormat="1" hidden="1" spans="1:10">
      <c r="A170" s="5">
        <v>999224111420395</v>
      </c>
      <c r="B170" s="4" t="s">
        <v>27</v>
      </c>
      <c r="C170" s="6">
        <v>45058</v>
      </c>
      <c r="D170" s="6">
        <v>45060</v>
      </c>
      <c r="E170" s="4">
        <v>1982</v>
      </c>
      <c r="F170" s="4" t="str">
        <f>VLOOKUP(A170,HOP!A:L,12,0)</f>
        <v>1982.00</v>
      </c>
      <c r="G170" s="4" t="str">
        <f>VLOOKUP(A170,HOP!A:C,3,0)</f>
        <v>3359869</v>
      </c>
      <c r="H170" s="4">
        <f t="shared" si="4"/>
        <v>0</v>
      </c>
      <c r="I170" s="4" t="str">
        <f t="shared" si="5"/>
        <v>,3359869</v>
      </c>
      <c r="J170" s="4" t="str">
        <f>VLOOKUP(A170,HOP!A:U,21,0)</f>
        <v>直连</v>
      </c>
    </row>
    <row r="171" s="4" customFormat="1" hidden="1" spans="1:10">
      <c r="A171" s="5">
        <v>999224112075654</v>
      </c>
      <c r="B171" s="4" t="s">
        <v>27</v>
      </c>
      <c r="C171" s="6">
        <v>45058</v>
      </c>
      <c r="D171" s="6">
        <v>45060</v>
      </c>
      <c r="E171" s="4">
        <v>1044</v>
      </c>
      <c r="F171" s="4" t="str">
        <f>VLOOKUP(A171,HOP!A:L,12,0)</f>
        <v>1044.00</v>
      </c>
      <c r="G171" s="4" t="str">
        <f>VLOOKUP(A171,HOP!A:C,3,0)</f>
        <v>3360041</v>
      </c>
      <c r="H171" s="4">
        <f t="shared" si="4"/>
        <v>0</v>
      </c>
      <c r="I171" s="4" t="str">
        <f t="shared" si="5"/>
        <v>,3360041</v>
      </c>
      <c r="J171" s="4" t="str">
        <f>VLOOKUP(A171,HOP!A:U,21,0)</f>
        <v>直连</v>
      </c>
    </row>
    <row r="172" s="4" customFormat="1" hidden="1" spans="1:10">
      <c r="A172" s="5">
        <v>999224112318184</v>
      </c>
      <c r="B172" s="4" t="s">
        <v>27</v>
      </c>
      <c r="C172" s="6">
        <v>45059</v>
      </c>
      <c r="D172" s="6">
        <v>45060</v>
      </c>
      <c r="E172" s="4">
        <v>837</v>
      </c>
      <c r="F172" s="4" t="str">
        <f>VLOOKUP(A172,HOP!A:L,12,0)</f>
        <v>837.00</v>
      </c>
      <c r="G172" s="4" t="str">
        <f>VLOOKUP(A172,HOP!A:C,3,0)</f>
        <v>3360080</v>
      </c>
      <c r="H172" s="4">
        <f t="shared" si="4"/>
        <v>0</v>
      </c>
      <c r="I172" s="4" t="str">
        <f t="shared" si="5"/>
        <v>,3360080</v>
      </c>
      <c r="J172" s="4" t="str">
        <f>VLOOKUP(A172,HOP!A:U,21,0)</f>
        <v>直连</v>
      </c>
    </row>
    <row r="173" s="4" customFormat="1" hidden="1" spans="1:10">
      <c r="A173" s="5">
        <v>999224113028457</v>
      </c>
      <c r="B173" s="4" t="s">
        <v>27</v>
      </c>
      <c r="C173" s="6">
        <v>45058</v>
      </c>
      <c r="D173" s="6">
        <v>45060</v>
      </c>
      <c r="E173" s="4">
        <v>424</v>
      </c>
      <c r="F173" s="4" t="str">
        <f>VLOOKUP(A173,HOP!A:L,12,0)</f>
        <v>424.00</v>
      </c>
      <c r="G173" s="4" t="str">
        <f>VLOOKUP(A173,HOP!A:C,3,0)</f>
        <v>3360183</v>
      </c>
      <c r="H173" s="4">
        <f t="shared" si="4"/>
        <v>0</v>
      </c>
      <c r="I173" s="4" t="str">
        <f t="shared" si="5"/>
        <v>,3360183</v>
      </c>
      <c r="J173" s="4" t="str">
        <f>VLOOKUP(A173,HOP!A:U,21,0)</f>
        <v>直连</v>
      </c>
    </row>
    <row r="174" s="4" customFormat="1" hidden="1" spans="1:10">
      <c r="A174" s="5">
        <v>999224113504651</v>
      </c>
      <c r="B174" s="4" t="s">
        <v>27</v>
      </c>
      <c r="C174" s="6">
        <v>45059</v>
      </c>
      <c r="D174" s="6">
        <v>45060</v>
      </c>
      <c r="E174" s="4">
        <v>174</v>
      </c>
      <c r="F174" s="4" t="str">
        <f>VLOOKUP(A174,HOP!A:L,12,0)</f>
        <v>174.00</v>
      </c>
      <c r="G174" s="4" t="str">
        <f>VLOOKUP(A174,HOP!A:C,3,0)</f>
        <v>3360337</v>
      </c>
      <c r="H174" s="4">
        <f t="shared" si="4"/>
        <v>0</v>
      </c>
      <c r="I174" s="4" t="str">
        <f t="shared" si="5"/>
        <v>,3360337</v>
      </c>
      <c r="J174" s="4" t="str">
        <f>VLOOKUP(A174,HOP!A:U,21,0)</f>
        <v>直连</v>
      </c>
    </row>
    <row r="175" s="4" customFormat="1" hidden="1" spans="1:10">
      <c r="A175" s="5">
        <v>999224113620665</v>
      </c>
      <c r="B175" s="4" t="s">
        <v>27</v>
      </c>
      <c r="C175" s="6">
        <v>45058</v>
      </c>
      <c r="D175" s="6">
        <v>45060</v>
      </c>
      <c r="E175" s="4">
        <v>4044</v>
      </c>
      <c r="F175" s="4" t="str">
        <f>VLOOKUP(A175,HOP!A:L,12,0)</f>
        <v>4044.00</v>
      </c>
      <c r="G175" s="4" t="str">
        <f>VLOOKUP(A175,HOP!A:C,3,0)</f>
        <v>3360353</v>
      </c>
      <c r="H175" s="4">
        <f t="shared" si="4"/>
        <v>0</v>
      </c>
      <c r="I175" s="4" t="str">
        <f t="shared" si="5"/>
        <v>,3360353</v>
      </c>
      <c r="J175" s="4" t="str">
        <f>VLOOKUP(A175,HOP!A:U,21,0)</f>
        <v>直连</v>
      </c>
    </row>
    <row r="176" s="4" customFormat="1" hidden="1" spans="1:10">
      <c r="A176" s="5">
        <v>999224114327452</v>
      </c>
      <c r="B176" s="4" t="s">
        <v>27</v>
      </c>
      <c r="C176" s="6">
        <v>45058</v>
      </c>
      <c r="D176" s="6">
        <v>45060</v>
      </c>
      <c r="E176" s="4">
        <v>1778</v>
      </c>
      <c r="F176" s="4" t="str">
        <f>VLOOKUP(A176,HOP!A:L,12,0)</f>
        <v>1778.00</v>
      </c>
      <c r="G176" s="4" t="str">
        <f>VLOOKUP(A176,HOP!A:C,3,0)</f>
        <v>3360456</v>
      </c>
      <c r="H176" s="4">
        <f t="shared" si="4"/>
        <v>0</v>
      </c>
      <c r="I176" s="4" t="str">
        <f t="shared" si="5"/>
        <v>,3360456</v>
      </c>
      <c r="J176" s="4" t="str">
        <f>VLOOKUP(A176,HOP!A:U,21,0)</f>
        <v>直连</v>
      </c>
    </row>
    <row r="177" s="4" customFormat="1" hidden="1" spans="1:10">
      <c r="A177" s="5">
        <v>999224114644260</v>
      </c>
      <c r="B177" s="4" t="s">
        <v>27</v>
      </c>
      <c r="C177" s="6">
        <v>45058</v>
      </c>
      <c r="D177" s="6">
        <v>45060</v>
      </c>
      <c r="E177" s="4">
        <v>1254</v>
      </c>
      <c r="F177" s="4" t="str">
        <f>VLOOKUP(A177,HOP!A:L,12,0)</f>
        <v>1254.00</v>
      </c>
      <c r="G177" s="4" t="str">
        <f>VLOOKUP(A177,HOP!A:C,3,0)</f>
        <v>3360517</v>
      </c>
      <c r="H177" s="4">
        <f t="shared" si="4"/>
        <v>0</v>
      </c>
      <c r="I177" s="4" t="str">
        <f t="shared" si="5"/>
        <v>,3360517</v>
      </c>
      <c r="J177" s="4" t="str">
        <f>VLOOKUP(A177,HOP!A:U,21,0)</f>
        <v>直连</v>
      </c>
    </row>
    <row r="178" s="4" customFormat="1" hidden="1" spans="1:10">
      <c r="A178" s="5">
        <v>999224114829909</v>
      </c>
      <c r="B178" s="4" t="s">
        <v>27</v>
      </c>
      <c r="C178" s="6">
        <v>45058</v>
      </c>
      <c r="D178" s="6">
        <v>45060</v>
      </c>
      <c r="E178" s="4">
        <v>1860</v>
      </c>
      <c r="F178" s="4" t="str">
        <f>VLOOKUP(A178,HOP!A:L,12,0)</f>
        <v>1860.00</v>
      </c>
      <c r="G178" s="4" t="str">
        <f>VLOOKUP(A178,HOP!A:C,3,0)</f>
        <v>3360551</v>
      </c>
      <c r="H178" s="4">
        <f t="shared" si="4"/>
        <v>0</v>
      </c>
      <c r="I178" s="4" t="str">
        <f t="shared" si="5"/>
        <v>,3360551</v>
      </c>
      <c r="J178" s="4" t="str">
        <f>VLOOKUP(A178,HOP!A:U,21,0)</f>
        <v>直连</v>
      </c>
    </row>
    <row r="179" s="4" customFormat="1" hidden="1" spans="1:10">
      <c r="A179" s="5">
        <v>999224114852506</v>
      </c>
      <c r="B179" s="4" t="s">
        <v>27</v>
      </c>
      <c r="C179" s="6">
        <v>45058</v>
      </c>
      <c r="D179" s="6">
        <v>45060</v>
      </c>
      <c r="E179" s="4">
        <v>218</v>
      </c>
      <c r="F179" s="4" t="str">
        <f>VLOOKUP(A179,HOP!A:L,12,0)</f>
        <v>218.00</v>
      </c>
      <c r="G179" s="4" t="str">
        <f>VLOOKUP(A179,HOP!A:C,3,0)</f>
        <v>3360557</v>
      </c>
      <c r="H179" s="4">
        <f t="shared" si="4"/>
        <v>0</v>
      </c>
      <c r="I179" s="4" t="str">
        <f t="shared" si="5"/>
        <v>,3360557</v>
      </c>
      <c r="J179" s="4" t="str">
        <f>VLOOKUP(A179,HOP!A:U,21,0)</f>
        <v>直连</v>
      </c>
    </row>
    <row r="180" s="4" customFormat="1" hidden="1" spans="1:10">
      <c r="A180" s="5">
        <v>999224115061509</v>
      </c>
      <c r="B180" s="4" t="s">
        <v>27</v>
      </c>
      <c r="C180" s="6">
        <v>45059</v>
      </c>
      <c r="D180" s="6">
        <v>45060</v>
      </c>
      <c r="E180" s="4">
        <v>328</v>
      </c>
      <c r="F180" s="4" t="str">
        <f>VLOOKUP(A180,HOP!A:L,12,0)</f>
        <v>328.00</v>
      </c>
      <c r="G180" s="4" t="str">
        <f>VLOOKUP(A180,HOP!A:C,3,0)</f>
        <v>3360592</v>
      </c>
      <c r="H180" s="4">
        <f t="shared" si="4"/>
        <v>0</v>
      </c>
      <c r="I180" s="4" t="str">
        <f t="shared" si="5"/>
        <v>,3360592</v>
      </c>
      <c r="J180" s="4" t="str">
        <f>VLOOKUP(A180,HOP!A:U,21,0)</f>
        <v>直连</v>
      </c>
    </row>
    <row r="181" s="4" customFormat="1" hidden="1" spans="1:10">
      <c r="A181" s="5">
        <v>999224115205937</v>
      </c>
      <c r="B181" s="4" t="s">
        <v>27</v>
      </c>
      <c r="C181" s="6">
        <v>45059</v>
      </c>
      <c r="D181" s="6">
        <v>45060</v>
      </c>
      <c r="E181" s="4">
        <v>165</v>
      </c>
      <c r="F181" s="4" t="str">
        <f>VLOOKUP(A181,HOP!A:L,12,0)</f>
        <v>165.00</v>
      </c>
      <c r="G181" s="4" t="str">
        <f>VLOOKUP(A181,HOP!A:C,3,0)</f>
        <v>3360618</v>
      </c>
      <c r="H181" s="4">
        <f t="shared" si="4"/>
        <v>0</v>
      </c>
      <c r="I181" s="4" t="str">
        <f t="shared" si="5"/>
        <v>,3360618</v>
      </c>
      <c r="J181" s="4" t="str">
        <f>VLOOKUP(A181,HOP!A:U,21,0)</f>
        <v>直连</v>
      </c>
    </row>
    <row r="182" s="4" customFormat="1" hidden="1" spans="1:10">
      <c r="A182" s="5">
        <v>999224115410899</v>
      </c>
      <c r="B182" s="4" t="s">
        <v>27</v>
      </c>
      <c r="C182" s="6">
        <v>45058</v>
      </c>
      <c r="D182" s="6">
        <v>45060</v>
      </c>
      <c r="E182" s="4">
        <v>352</v>
      </c>
      <c r="F182" s="4" t="str">
        <f>VLOOKUP(A182,HOP!A:L,12,0)</f>
        <v>352.00</v>
      </c>
      <c r="G182" s="4" t="str">
        <f>VLOOKUP(A182,HOP!A:C,3,0)</f>
        <v>3360645</v>
      </c>
      <c r="H182" s="4">
        <f t="shared" si="4"/>
        <v>0</v>
      </c>
      <c r="I182" s="4" t="str">
        <f t="shared" si="5"/>
        <v>,3360645</v>
      </c>
      <c r="J182" s="4" t="str">
        <f>VLOOKUP(A182,HOP!A:U,21,0)</f>
        <v>直连</v>
      </c>
    </row>
    <row r="183" s="4" customFormat="1" hidden="1" spans="1:10">
      <c r="A183" s="5">
        <v>999224115528237</v>
      </c>
      <c r="B183" s="4" t="s">
        <v>27</v>
      </c>
      <c r="C183" s="6">
        <v>45058</v>
      </c>
      <c r="D183" s="6">
        <v>45060</v>
      </c>
      <c r="E183" s="4">
        <v>922</v>
      </c>
      <c r="F183" s="4" t="str">
        <f>VLOOKUP(A183,HOP!A:L,12,0)</f>
        <v>922.00</v>
      </c>
      <c r="G183" s="4" t="str">
        <f>VLOOKUP(A183,HOP!A:C,3,0)</f>
        <v>3360670</v>
      </c>
      <c r="H183" s="4">
        <f t="shared" si="4"/>
        <v>0</v>
      </c>
      <c r="I183" s="4" t="str">
        <f t="shared" si="5"/>
        <v>,3360670</v>
      </c>
      <c r="J183" s="4" t="str">
        <f>VLOOKUP(A183,HOP!A:U,21,0)</f>
        <v>直连</v>
      </c>
    </row>
    <row r="184" s="4" customFormat="1" hidden="1" spans="1:10">
      <c r="A184" s="5">
        <v>999224115803787</v>
      </c>
      <c r="B184" s="4" t="s">
        <v>27</v>
      </c>
      <c r="C184" s="6">
        <v>45059</v>
      </c>
      <c r="D184" s="6">
        <v>45060</v>
      </c>
      <c r="E184" s="4">
        <v>547</v>
      </c>
      <c r="F184" s="4" t="str">
        <f>VLOOKUP(A184,HOP!A:L,12,0)</f>
        <v>547.00</v>
      </c>
      <c r="G184" s="4" t="str">
        <f>VLOOKUP(A184,HOP!A:C,3,0)</f>
        <v>3360830</v>
      </c>
      <c r="H184" s="4">
        <f t="shared" si="4"/>
        <v>0</v>
      </c>
      <c r="I184" s="4" t="str">
        <f t="shared" si="5"/>
        <v>,3360830</v>
      </c>
      <c r="J184" s="4" t="str">
        <f>VLOOKUP(A184,HOP!A:U,21,0)</f>
        <v>直连</v>
      </c>
    </row>
    <row r="185" s="4" customFormat="1" hidden="1" spans="1:10">
      <c r="A185" s="5">
        <v>999224115998632</v>
      </c>
      <c r="B185" s="4" t="s">
        <v>27</v>
      </c>
      <c r="C185" s="6">
        <v>45059</v>
      </c>
      <c r="D185" s="6">
        <v>45060</v>
      </c>
      <c r="E185" s="4">
        <v>1111</v>
      </c>
      <c r="F185" s="4" t="str">
        <f>VLOOKUP(A185,HOP!A:L,12,0)</f>
        <v>1111.00</v>
      </c>
      <c r="G185" s="4" t="str">
        <f>VLOOKUP(A185,HOP!A:C,3,0)</f>
        <v>3360899</v>
      </c>
      <c r="H185" s="4">
        <f t="shared" si="4"/>
        <v>0</v>
      </c>
      <c r="I185" s="4" t="str">
        <f t="shared" si="5"/>
        <v>,3360899</v>
      </c>
      <c r="J185" s="4" t="str">
        <f>VLOOKUP(A185,HOP!A:U,21,0)</f>
        <v>直连</v>
      </c>
    </row>
    <row r="186" s="4" customFormat="1" hidden="1" spans="1:10">
      <c r="A186" s="5">
        <v>999224116192533</v>
      </c>
      <c r="B186" s="4" t="s">
        <v>27</v>
      </c>
      <c r="C186" s="6">
        <v>45059</v>
      </c>
      <c r="D186" s="6">
        <v>45060</v>
      </c>
      <c r="E186" s="4">
        <v>140</v>
      </c>
      <c r="F186" s="4" t="str">
        <f>VLOOKUP(A186,HOP!A:L,12,0)</f>
        <v>140.00</v>
      </c>
      <c r="G186" s="4" t="str">
        <f>VLOOKUP(A186,HOP!A:C,3,0)</f>
        <v>3360948</v>
      </c>
      <c r="H186" s="4">
        <f t="shared" si="4"/>
        <v>0</v>
      </c>
      <c r="I186" s="4" t="str">
        <f t="shared" si="5"/>
        <v>,3360948</v>
      </c>
      <c r="J186" s="4" t="str">
        <f>VLOOKUP(A186,HOP!A:U,21,0)</f>
        <v>直连</v>
      </c>
    </row>
    <row r="187" s="4" customFormat="1" hidden="1" spans="1:10">
      <c r="A187" s="5">
        <v>999224116372168</v>
      </c>
      <c r="B187" s="4" t="s">
        <v>27</v>
      </c>
      <c r="C187" s="6">
        <v>45059</v>
      </c>
      <c r="D187" s="6">
        <v>45060</v>
      </c>
      <c r="E187" s="4">
        <v>461</v>
      </c>
      <c r="F187" s="4" t="str">
        <f>VLOOKUP(A187,HOP!A:L,12,0)</f>
        <v>461.00</v>
      </c>
      <c r="G187" s="4" t="str">
        <f>VLOOKUP(A187,HOP!A:C,3,0)</f>
        <v>3361082</v>
      </c>
      <c r="H187" s="4">
        <f t="shared" si="4"/>
        <v>0</v>
      </c>
      <c r="I187" s="4" t="str">
        <f t="shared" si="5"/>
        <v>,3361082</v>
      </c>
      <c r="J187" s="4" t="str">
        <f>VLOOKUP(A187,HOP!A:U,21,0)</f>
        <v>直采</v>
      </c>
    </row>
    <row r="188" s="4" customFormat="1" hidden="1" spans="1:10">
      <c r="A188" s="5">
        <v>999224118003059</v>
      </c>
      <c r="B188" s="4" t="s">
        <v>27</v>
      </c>
      <c r="C188" s="6">
        <v>45058</v>
      </c>
      <c r="D188" s="6">
        <v>45060</v>
      </c>
      <c r="E188" s="4">
        <v>6290</v>
      </c>
      <c r="F188" s="4" t="str">
        <f>VLOOKUP(A188,HOP!A:L,12,0)</f>
        <v>6290.00</v>
      </c>
      <c r="G188" s="4" t="str">
        <f>VLOOKUP(A188,HOP!A:C,3,0)</f>
        <v>3361678</v>
      </c>
      <c r="H188" s="4">
        <f t="shared" si="4"/>
        <v>0</v>
      </c>
      <c r="I188" s="4" t="str">
        <f t="shared" si="5"/>
        <v>,3361678</v>
      </c>
      <c r="J188" s="4" t="str">
        <f>VLOOKUP(A188,HOP!A:U,21,0)</f>
        <v>直连</v>
      </c>
    </row>
    <row r="189" s="4" customFormat="1" hidden="1" spans="1:10">
      <c r="A189" s="5">
        <v>24118138793</v>
      </c>
      <c r="B189" s="4" t="s">
        <v>27</v>
      </c>
      <c r="C189" s="6">
        <v>45059</v>
      </c>
      <c r="D189" s="6">
        <v>45060</v>
      </c>
      <c r="E189" s="4">
        <v>1099</v>
      </c>
      <c r="F189" s="4" t="str">
        <f>VLOOKUP(A189,HOP!A:L,12,0)</f>
        <v>1099.00</v>
      </c>
      <c r="G189" s="4" t="str">
        <f>VLOOKUP(A189,HOP!A:C,3,0)</f>
        <v>3361703</v>
      </c>
      <c r="H189" s="4">
        <f t="shared" si="4"/>
        <v>0</v>
      </c>
      <c r="I189" s="4" t="str">
        <f t="shared" si="5"/>
        <v>,3361703</v>
      </c>
      <c r="J189" s="4" t="str">
        <f>VLOOKUP(A189,HOP!A:U,21,0)</f>
        <v>直连</v>
      </c>
    </row>
    <row r="190" s="4" customFormat="1" hidden="1" spans="1:10">
      <c r="A190" s="5">
        <v>999224118297531</v>
      </c>
      <c r="B190" s="4" t="s">
        <v>27</v>
      </c>
      <c r="C190" s="6">
        <v>45059</v>
      </c>
      <c r="D190" s="6">
        <v>45060</v>
      </c>
      <c r="E190" s="4">
        <v>186</v>
      </c>
      <c r="F190" s="4" t="str">
        <f>VLOOKUP(A190,HOP!A:L,12,0)</f>
        <v>186.00</v>
      </c>
      <c r="G190" s="4" t="str">
        <f>VLOOKUP(A190,HOP!A:C,3,0)</f>
        <v>3361737</v>
      </c>
      <c r="H190" s="4">
        <f t="shared" si="4"/>
        <v>0</v>
      </c>
      <c r="I190" s="4" t="str">
        <f t="shared" si="5"/>
        <v>,3361737</v>
      </c>
      <c r="J190" s="4" t="str">
        <f>VLOOKUP(A190,HOP!A:U,21,0)</f>
        <v>直连</v>
      </c>
    </row>
    <row r="191" s="4" customFormat="1" hidden="1" spans="1:10">
      <c r="A191" s="5">
        <v>999224118763655</v>
      </c>
      <c r="B191" s="4" t="s">
        <v>27</v>
      </c>
      <c r="C191" s="6">
        <v>45059</v>
      </c>
      <c r="D191" s="6">
        <v>45060</v>
      </c>
      <c r="E191" s="4">
        <v>419</v>
      </c>
      <c r="F191" s="4" t="str">
        <f>VLOOKUP(A191,HOP!A:L,12,0)</f>
        <v>419.00</v>
      </c>
      <c r="G191" s="4" t="str">
        <f>VLOOKUP(A191,HOP!A:C,3,0)</f>
        <v>3361962</v>
      </c>
      <c r="H191" s="4">
        <f t="shared" si="4"/>
        <v>0</v>
      </c>
      <c r="I191" s="4" t="str">
        <f t="shared" si="5"/>
        <v>,3361962</v>
      </c>
      <c r="J191" s="4" t="str">
        <f>VLOOKUP(A191,HOP!A:U,21,0)</f>
        <v>直连</v>
      </c>
    </row>
    <row r="192" s="4" customFormat="1" hidden="1" spans="1:10">
      <c r="A192" s="5">
        <v>999224118801809</v>
      </c>
      <c r="B192" s="4" t="s">
        <v>27</v>
      </c>
      <c r="C192" s="6">
        <v>45059</v>
      </c>
      <c r="D192" s="6">
        <v>45060</v>
      </c>
      <c r="E192" s="4">
        <v>784</v>
      </c>
      <c r="F192" s="4" t="str">
        <f>VLOOKUP(A192,HOP!A:L,12,0)</f>
        <v>784.00</v>
      </c>
      <c r="G192" s="4" t="str">
        <f>VLOOKUP(A192,HOP!A:C,3,0)</f>
        <v>3361968</v>
      </c>
      <c r="H192" s="4">
        <f t="shared" si="4"/>
        <v>0</v>
      </c>
      <c r="I192" s="4" t="str">
        <f t="shared" si="5"/>
        <v>,3361968</v>
      </c>
      <c r="J192" s="4" t="str">
        <f>VLOOKUP(A192,HOP!A:U,21,0)</f>
        <v>直连</v>
      </c>
    </row>
    <row r="193" s="4" customFormat="1" hidden="1" spans="1:10">
      <c r="A193" s="5">
        <v>999224118859964</v>
      </c>
      <c r="B193" s="4" t="s">
        <v>27</v>
      </c>
      <c r="C193" s="6">
        <v>45059</v>
      </c>
      <c r="D193" s="6">
        <v>45060</v>
      </c>
      <c r="E193" s="4">
        <v>520</v>
      </c>
      <c r="F193" s="4" t="str">
        <f>VLOOKUP(A193,HOP!A:L,12,0)</f>
        <v>520.00</v>
      </c>
      <c r="G193" s="4" t="str">
        <f>VLOOKUP(A193,HOP!A:C,3,0)</f>
        <v>3361981</v>
      </c>
      <c r="H193" s="4">
        <f t="shared" si="4"/>
        <v>0</v>
      </c>
      <c r="I193" s="4" t="str">
        <f t="shared" si="5"/>
        <v>,3361981</v>
      </c>
      <c r="J193" s="4" t="str">
        <f>VLOOKUP(A193,HOP!A:U,21,0)</f>
        <v>直连</v>
      </c>
    </row>
    <row r="194" s="4" customFormat="1" hidden="1" spans="1:10">
      <c r="A194" s="5">
        <v>999224118978938</v>
      </c>
      <c r="B194" s="4" t="s">
        <v>27</v>
      </c>
      <c r="C194" s="6">
        <v>45059</v>
      </c>
      <c r="D194" s="6">
        <v>45060</v>
      </c>
      <c r="E194" s="4">
        <v>260</v>
      </c>
      <c r="F194" s="4" t="str">
        <f>VLOOKUP(A194,HOP!A:L,12,0)</f>
        <v>260.00</v>
      </c>
      <c r="G194" s="4" t="str">
        <f>VLOOKUP(A194,HOP!A:C,3,0)</f>
        <v>3362017</v>
      </c>
      <c r="H194" s="4">
        <f t="shared" si="4"/>
        <v>0</v>
      </c>
      <c r="I194" s="4" t="str">
        <f t="shared" si="5"/>
        <v>,3362017</v>
      </c>
      <c r="J194" s="4" t="str">
        <f>VLOOKUP(A194,HOP!A:U,21,0)</f>
        <v>直连</v>
      </c>
    </row>
    <row r="195" s="4" customFormat="1" hidden="1" spans="1:10">
      <c r="A195" s="5">
        <v>999224118987929</v>
      </c>
      <c r="B195" s="4" t="s">
        <v>27</v>
      </c>
      <c r="C195" s="6">
        <v>45059</v>
      </c>
      <c r="D195" s="6">
        <v>45060</v>
      </c>
      <c r="E195" s="4">
        <v>278</v>
      </c>
      <c r="F195" s="4" t="str">
        <f>VLOOKUP(A195,HOP!A:L,12,0)</f>
        <v>278.00</v>
      </c>
      <c r="G195" s="4" t="str">
        <f>VLOOKUP(A195,HOP!A:C,3,0)</f>
        <v>3362019</v>
      </c>
      <c r="H195" s="4">
        <f t="shared" ref="H195:H258" si="6">E195-F195</f>
        <v>0</v>
      </c>
      <c r="I195" s="4" t="str">
        <f t="shared" ref="I195:I258" si="7">$I$1&amp;G195</f>
        <v>,3362019</v>
      </c>
      <c r="J195" s="4" t="str">
        <f>VLOOKUP(A195,HOP!A:U,21,0)</f>
        <v>直连</v>
      </c>
    </row>
    <row r="196" s="4" customFormat="1" hidden="1" spans="1:10">
      <c r="A196" s="5">
        <v>999224118993320</v>
      </c>
      <c r="B196" s="4" t="s">
        <v>27</v>
      </c>
      <c r="C196" s="6">
        <v>45058</v>
      </c>
      <c r="D196" s="6">
        <v>45060</v>
      </c>
      <c r="E196" s="4">
        <v>722</v>
      </c>
      <c r="F196" s="4" t="str">
        <f>VLOOKUP(A196,HOP!A:L,12,0)</f>
        <v>722.00</v>
      </c>
      <c r="G196" s="4" t="str">
        <f>VLOOKUP(A196,HOP!A:C,3,0)</f>
        <v>3362022</v>
      </c>
      <c r="H196" s="4">
        <f t="shared" si="6"/>
        <v>0</v>
      </c>
      <c r="I196" s="4" t="str">
        <f t="shared" si="7"/>
        <v>,3362022</v>
      </c>
      <c r="J196" s="4" t="str">
        <f>VLOOKUP(A196,HOP!A:U,21,0)</f>
        <v>直连</v>
      </c>
    </row>
    <row r="197" s="4" customFormat="1" hidden="1" spans="1:10">
      <c r="A197" s="5">
        <v>999224119002880</v>
      </c>
      <c r="B197" s="4" t="s">
        <v>27</v>
      </c>
      <c r="C197" s="6">
        <v>45059</v>
      </c>
      <c r="D197" s="6">
        <v>45060</v>
      </c>
      <c r="E197" s="4">
        <v>262</v>
      </c>
      <c r="F197" s="4" t="str">
        <f>VLOOKUP(A197,HOP!A:L,12,0)</f>
        <v>262.00</v>
      </c>
      <c r="G197" s="4" t="str">
        <f>VLOOKUP(A197,HOP!A:C,3,0)</f>
        <v>3362029</v>
      </c>
      <c r="H197" s="4">
        <f t="shared" si="6"/>
        <v>0</v>
      </c>
      <c r="I197" s="4" t="str">
        <f t="shared" si="7"/>
        <v>,3362029</v>
      </c>
      <c r="J197" s="4" t="str">
        <f>VLOOKUP(A197,HOP!A:U,21,0)</f>
        <v>直连</v>
      </c>
    </row>
    <row r="198" s="4" customFormat="1" hidden="1" spans="1:10">
      <c r="A198" s="5">
        <v>999224119074404</v>
      </c>
      <c r="B198" s="4" t="s">
        <v>27</v>
      </c>
      <c r="C198" s="6">
        <v>45059</v>
      </c>
      <c r="D198" s="6">
        <v>45060</v>
      </c>
      <c r="E198" s="4">
        <v>119</v>
      </c>
      <c r="F198" s="4" t="str">
        <f>VLOOKUP(A198,HOP!A:L,12,0)</f>
        <v>119.00</v>
      </c>
      <c r="G198" s="4" t="str">
        <f>VLOOKUP(A198,HOP!A:C,3,0)</f>
        <v>3362054</v>
      </c>
      <c r="H198" s="4">
        <f t="shared" si="6"/>
        <v>0</v>
      </c>
      <c r="I198" s="4" t="str">
        <f t="shared" si="7"/>
        <v>,3362054</v>
      </c>
      <c r="J198" s="4" t="str">
        <f>VLOOKUP(A198,HOP!A:U,21,0)</f>
        <v>直连</v>
      </c>
    </row>
    <row r="199" s="4" customFormat="1" hidden="1" spans="1:10">
      <c r="A199" s="5">
        <v>999224119260996</v>
      </c>
      <c r="B199" s="4" t="s">
        <v>27</v>
      </c>
      <c r="C199" s="6">
        <v>45059</v>
      </c>
      <c r="D199" s="6">
        <v>45060</v>
      </c>
      <c r="E199" s="4">
        <v>856</v>
      </c>
      <c r="F199" s="4" t="str">
        <f>VLOOKUP(A199,HOP!A:L,12,0)</f>
        <v>856.00</v>
      </c>
      <c r="G199" s="4" t="str">
        <f>VLOOKUP(A199,HOP!A:C,3,0)</f>
        <v>3362112</v>
      </c>
      <c r="H199" s="4">
        <f t="shared" si="6"/>
        <v>0</v>
      </c>
      <c r="I199" s="4" t="str">
        <f t="shared" si="7"/>
        <v>,3362112</v>
      </c>
      <c r="J199" s="4" t="str">
        <f>VLOOKUP(A199,HOP!A:U,21,0)</f>
        <v>直连</v>
      </c>
    </row>
    <row r="200" s="4" customFormat="1" hidden="1" spans="1:10">
      <c r="A200" s="5">
        <v>999224119402361</v>
      </c>
      <c r="B200" s="4" t="s">
        <v>27</v>
      </c>
      <c r="C200" s="6">
        <v>45058</v>
      </c>
      <c r="D200" s="6">
        <v>45060</v>
      </c>
      <c r="E200" s="4">
        <v>482</v>
      </c>
      <c r="F200" s="4" t="str">
        <f>VLOOKUP(A200,HOP!A:L,12,0)</f>
        <v>482.00</v>
      </c>
      <c r="G200" s="4" t="str">
        <f>VLOOKUP(A200,HOP!A:C,3,0)</f>
        <v>3362287</v>
      </c>
      <c r="H200" s="4">
        <f t="shared" si="6"/>
        <v>0</v>
      </c>
      <c r="I200" s="4" t="str">
        <f t="shared" si="7"/>
        <v>,3362287</v>
      </c>
      <c r="J200" s="4" t="str">
        <f>VLOOKUP(A200,HOP!A:U,21,0)</f>
        <v>直连</v>
      </c>
    </row>
    <row r="201" s="4" customFormat="1" hidden="1" spans="1:10">
      <c r="A201" s="5">
        <v>999224120108279</v>
      </c>
      <c r="B201" s="4" t="s">
        <v>27</v>
      </c>
      <c r="C201" s="6">
        <v>45058</v>
      </c>
      <c r="D201" s="6">
        <v>45060</v>
      </c>
      <c r="E201" s="4">
        <v>416</v>
      </c>
      <c r="F201" s="4" t="str">
        <f>VLOOKUP(A201,HOP!A:L,12,0)</f>
        <v>416.00</v>
      </c>
      <c r="G201" s="4" t="str">
        <f>VLOOKUP(A201,HOP!A:C,3,0)</f>
        <v>3362730</v>
      </c>
      <c r="H201" s="4">
        <f t="shared" si="6"/>
        <v>0</v>
      </c>
      <c r="I201" s="4" t="str">
        <f t="shared" si="7"/>
        <v>,3362730</v>
      </c>
      <c r="J201" s="4" t="str">
        <f>VLOOKUP(A201,HOP!A:U,21,0)</f>
        <v>直连</v>
      </c>
    </row>
    <row r="202" s="4" customFormat="1" hidden="1" spans="1:10">
      <c r="A202" s="5">
        <v>999224120327037</v>
      </c>
      <c r="B202" s="4" t="s">
        <v>27</v>
      </c>
      <c r="C202" s="6">
        <v>45059</v>
      </c>
      <c r="D202" s="6">
        <v>45060</v>
      </c>
      <c r="E202" s="4">
        <v>280</v>
      </c>
      <c r="F202" s="4" t="str">
        <f>VLOOKUP(A202,HOP!A:L,12,0)</f>
        <v>280.00</v>
      </c>
      <c r="G202" s="4" t="str">
        <f>VLOOKUP(A202,HOP!A:C,3,0)</f>
        <v>3362821</v>
      </c>
      <c r="H202" s="4">
        <f t="shared" si="6"/>
        <v>0</v>
      </c>
      <c r="I202" s="4" t="str">
        <f t="shared" si="7"/>
        <v>,3362821</v>
      </c>
      <c r="J202" s="4" t="str">
        <f>VLOOKUP(A202,HOP!A:U,21,0)</f>
        <v>直连</v>
      </c>
    </row>
    <row r="203" s="4" customFormat="1" hidden="1" spans="1:10">
      <c r="A203" s="5">
        <v>999224120676869</v>
      </c>
      <c r="B203" s="4" t="s">
        <v>27</v>
      </c>
      <c r="C203" s="6">
        <v>45059</v>
      </c>
      <c r="D203" s="6">
        <v>45060</v>
      </c>
      <c r="E203" s="4">
        <v>1111</v>
      </c>
      <c r="F203" s="4" t="str">
        <f>VLOOKUP(A203,HOP!A:L,12,0)</f>
        <v>1111.00</v>
      </c>
      <c r="G203" s="4" t="str">
        <f>VLOOKUP(A203,HOP!A:C,3,0)</f>
        <v>3363113</v>
      </c>
      <c r="H203" s="4">
        <f t="shared" si="6"/>
        <v>0</v>
      </c>
      <c r="I203" s="4" t="str">
        <f t="shared" si="7"/>
        <v>,3363113</v>
      </c>
      <c r="J203" s="4" t="str">
        <f>VLOOKUP(A203,HOP!A:U,21,0)</f>
        <v>直连</v>
      </c>
    </row>
    <row r="204" s="4" customFormat="1" hidden="1" spans="1:10">
      <c r="A204" s="5">
        <v>999224120797117</v>
      </c>
      <c r="B204" s="4" t="s">
        <v>27</v>
      </c>
      <c r="C204" s="6">
        <v>45059</v>
      </c>
      <c r="D204" s="6">
        <v>45060</v>
      </c>
      <c r="E204" s="4">
        <v>454</v>
      </c>
      <c r="F204" s="4" t="str">
        <f>VLOOKUP(A204,HOP!A:L,12,0)</f>
        <v>454.00</v>
      </c>
      <c r="G204" s="4" t="str">
        <f>VLOOKUP(A204,HOP!A:C,3,0)</f>
        <v>3363172</v>
      </c>
      <c r="H204" s="4">
        <f t="shared" si="6"/>
        <v>0</v>
      </c>
      <c r="I204" s="4" t="str">
        <f t="shared" si="7"/>
        <v>,3363172</v>
      </c>
      <c r="J204" s="4" t="str">
        <f>VLOOKUP(A204,HOP!A:U,21,0)</f>
        <v>直连</v>
      </c>
    </row>
    <row r="205" s="4" customFormat="1" hidden="1" spans="1:10">
      <c r="A205" s="5">
        <v>999224121024123</v>
      </c>
      <c r="B205" s="4" t="s">
        <v>27</v>
      </c>
      <c r="C205" s="6">
        <v>45059</v>
      </c>
      <c r="D205" s="6">
        <v>45060</v>
      </c>
      <c r="E205" s="4">
        <v>850</v>
      </c>
      <c r="F205" s="4" t="str">
        <f>VLOOKUP(A205,HOP!A:L,12,0)</f>
        <v>850.00</v>
      </c>
      <c r="G205" s="4" t="str">
        <f>VLOOKUP(A205,HOP!A:C,3,0)</f>
        <v>3363429</v>
      </c>
      <c r="H205" s="4">
        <f t="shared" si="6"/>
        <v>0</v>
      </c>
      <c r="I205" s="4" t="str">
        <f t="shared" si="7"/>
        <v>,3363429</v>
      </c>
      <c r="J205" s="4" t="str">
        <f>VLOOKUP(A205,HOP!A:U,21,0)</f>
        <v>直连</v>
      </c>
    </row>
    <row r="206" s="4" customFormat="1" hidden="1" spans="1:10">
      <c r="A206" s="5">
        <v>999224121079414</v>
      </c>
      <c r="B206" s="4" t="s">
        <v>27</v>
      </c>
      <c r="C206" s="6">
        <v>45059</v>
      </c>
      <c r="D206" s="6">
        <v>45060</v>
      </c>
      <c r="E206" s="4">
        <v>291</v>
      </c>
      <c r="F206" s="4" t="str">
        <f>VLOOKUP(A206,HOP!A:L,12,0)</f>
        <v>291.00</v>
      </c>
      <c r="G206" s="4" t="str">
        <f>VLOOKUP(A206,HOP!A:C,3,0)</f>
        <v>3363452</v>
      </c>
      <c r="H206" s="4">
        <f t="shared" si="6"/>
        <v>0</v>
      </c>
      <c r="I206" s="4" t="str">
        <f t="shared" si="7"/>
        <v>,3363452</v>
      </c>
      <c r="J206" s="4" t="str">
        <f>VLOOKUP(A206,HOP!A:U,21,0)</f>
        <v>直连</v>
      </c>
    </row>
    <row r="207" s="4" customFormat="1" hidden="1" spans="1:10">
      <c r="A207" s="5">
        <v>999224121148853</v>
      </c>
      <c r="B207" s="4" t="s">
        <v>27</v>
      </c>
      <c r="C207" s="6">
        <v>45059</v>
      </c>
      <c r="D207" s="6">
        <v>45060</v>
      </c>
      <c r="E207" s="4">
        <v>189</v>
      </c>
      <c r="F207" s="4" t="str">
        <f>VLOOKUP(A207,HOP!A:L,12,0)</f>
        <v>189.00</v>
      </c>
      <c r="G207" s="4" t="str">
        <f>VLOOKUP(A207,HOP!A:C,3,0)</f>
        <v>3363476</v>
      </c>
      <c r="H207" s="4">
        <f t="shared" si="6"/>
        <v>0</v>
      </c>
      <c r="I207" s="4" t="str">
        <f t="shared" si="7"/>
        <v>,3363476</v>
      </c>
      <c r="J207" s="4" t="str">
        <f>VLOOKUP(A207,HOP!A:U,21,0)</f>
        <v>直连</v>
      </c>
    </row>
    <row r="208" s="4" customFormat="1" hidden="1" spans="1:10">
      <c r="A208" s="5">
        <v>999224121165060</v>
      </c>
      <c r="B208" s="4" t="s">
        <v>27</v>
      </c>
      <c r="C208" s="6">
        <v>45059</v>
      </c>
      <c r="D208" s="6">
        <v>45060</v>
      </c>
      <c r="E208" s="4">
        <v>549</v>
      </c>
      <c r="F208" s="4" t="str">
        <f>VLOOKUP(A208,HOP!A:L,12,0)</f>
        <v>549.00</v>
      </c>
      <c r="G208" s="4" t="str">
        <f>VLOOKUP(A208,HOP!A:C,3,0)</f>
        <v>3363486</v>
      </c>
      <c r="H208" s="4">
        <f t="shared" si="6"/>
        <v>0</v>
      </c>
      <c r="I208" s="4" t="str">
        <f t="shared" si="7"/>
        <v>,3363486</v>
      </c>
      <c r="J208" s="4" t="str">
        <f>VLOOKUP(A208,HOP!A:U,21,0)</f>
        <v>直连</v>
      </c>
    </row>
    <row r="209" s="4" customFormat="1" hidden="1" spans="1:10">
      <c r="A209" s="5">
        <v>999224121343828</v>
      </c>
      <c r="B209" s="4" t="s">
        <v>27</v>
      </c>
      <c r="C209" s="6">
        <v>45059</v>
      </c>
      <c r="D209" s="6">
        <v>45060</v>
      </c>
      <c r="E209" s="4">
        <v>1221</v>
      </c>
      <c r="F209" s="4" t="str">
        <f>VLOOKUP(A209,HOP!A:L,12,0)</f>
        <v>1221.00</v>
      </c>
      <c r="G209" s="4" t="str">
        <f>VLOOKUP(A209,HOP!A:C,3,0)</f>
        <v>3363809</v>
      </c>
      <c r="H209" s="4">
        <f t="shared" si="6"/>
        <v>0</v>
      </c>
      <c r="I209" s="4" t="str">
        <f t="shared" si="7"/>
        <v>,3363809</v>
      </c>
      <c r="J209" s="4" t="str">
        <f>VLOOKUP(A209,HOP!A:U,21,0)</f>
        <v>直连</v>
      </c>
    </row>
    <row r="210" s="4" customFormat="1" hidden="1" spans="1:10">
      <c r="A210" s="5">
        <v>999224121387185</v>
      </c>
      <c r="B210" s="4" t="s">
        <v>27</v>
      </c>
      <c r="C210" s="6">
        <v>45059</v>
      </c>
      <c r="D210" s="6">
        <v>45060</v>
      </c>
      <c r="E210" s="4">
        <v>137</v>
      </c>
      <c r="F210" s="4" t="str">
        <f>VLOOKUP(A210,HOP!A:L,12,0)</f>
        <v>137.00</v>
      </c>
      <c r="G210" s="4" t="str">
        <f>VLOOKUP(A210,HOP!A:C,3,0)</f>
        <v>3363836</v>
      </c>
      <c r="H210" s="4">
        <f t="shared" si="6"/>
        <v>0</v>
      </c>
      <c r="I210" s="4" t="str">
        <f t="shared" si="7"/>
        <v>,3363836</v>
      </c>
      <c r="J210" s="4" t="str">
        <f>VLOOKUP(A210,HOP!A:U,21,0)</f>
        <v>直连</v>
      </c>
    </row>
    <row r="211" s="4" customFormat="1" hidden="1" spans="1:10">
      <c r="A211" s="5">
        <v>999224121591053</v>
      </c>
      <c r="B211" s="4" t="s">
        <v>27</v>
      </c>
      <c r="C211" s="6">
        <v>45059</v>
      </c>
      <c r="D211" s="6">
        <v>45060</v>
      </c>
      <c r="E211" s="4">
        <v>1130</v>
      </c>
      <c r="F211" s="4" t="str">
        <f>VLOOKUP(A211,HOP!A:L,12,0)</f>
        <v>1130.00</v>
      </c>
      <c r="G211" s="4" t="str">
        <f>VLOOKUP(A211,HOP!A:C,3,0)</f>
        <v>3363981</v>
      </c>
      <c r="H211" s="4">
        <f t="shared" si="6"/>
        <v>0</v>
      </c>
      <c r="I211" s="4" t="str">
        <f t="shared" si="7"/>
        <v>,3363981</v>
      </c>
      <c r="J211" s="4" t="str">
        <f>VLOOKUP(A211,HOP!A:U,21,0)</f>
        <v>直连</v>
      </c>
    </row>
    <row r="212" s="4" customFormat="1" hidden="1" spans="1:10">
      <c r="A212" s="5">
        <v>999224121636248</v>
      </c>
      <c r="B212" s="4" t="s">
        <v>27</v>
      </c>
      <c r="C212" s="6">
        <v>45059</v>
      </c>
      <c r="D212" s="6">
        <v>45060</v>
      </c>
      <c r="E212" s="4">
        <v>212</v>
      </c>
      <c r="F212" s="4" t="str">
        <f>VLOOKUP(A212,HOP!A:L,12,0)</f>
        <v>212.00</v>
      </c>
      <c r="G212" s="4" t="str">
        <f>VLOOKUP(A212,HOP!A:C,3,0)</f>
        <v>3364027</v>
      </c>
      <c r="H212" s="4">
        <f t="shared" si="6"/>
        <v>0</v>
      </c>
      <c r="I212" s="4" t="str">
        <f t="shared" si="7"/>
        <v>,3364027</v>
      </c>
      <c r="J212" s="4" t="str">
        <f>VLOOKUP(A212,HOP!A:U,21,0)</f>
        <v>直连</v>
      </c>
    </row>
    <row r="213" s="4" customFormat="1" hidden="1" spans="1:10">
      <c r="A213" s="5">
        <v>999224121767756</v>
      </c>
      <c r="B213" s="4" t="s">
        <v>27</v>
      </c>
      <c r="C213" s="6">
        <v>45059</v>
      </c>
      <c r="D213" s="6">
        <v>45060</v>
      </c>
      <c r="E213" s="4">
        <v>989</v>
      </c>
      <c r="F213" s="4" t="str">
        <f>VLOOKUP(A213,HOP!A:L,12,0)</f>
        <v>989.00</v>
      </c>
      <c r="G213" s="4" t="str">
        <f>VLOOKUP(A213,HOP!A:C,3,0)</f>
        <v>3364138</v>
      </c>
      <c r="H213" s="4">
        <f t="shared" si="6"/>
        <v>0</v>
      </c>
      <c r="I213" s="4" t="str">
        <f t="shared" si="7"/>
        <v>,3364138</v>
      </c>
      <c r="J213" s="4" t="str">
        <f>VLOOKUP(A213,HOP!A:U,21,0)</f>
        <v>直连</v>
      </c>
    </row>
    <row r="214" s="4" customFormat="1" hidden="1" spans="1:10">
      <c r="A214" s="5">
        <v>999224121824832</v>
      </c>
      <c r="B214" s="4" t="s">
        <v>27</v>
      </c>
      <c r="C214" s="6">
        <v>45059</v>
      </c>
      <c r="D214" s="6">
        <v>45060</v>
      </c>
      <c r="E214" s="4">
        <v>431</v>
      </c>
      <c r="F214" s="4" t="str">
        <f>VLOOKUP(A214,HOP!A:L,12,0)</f>
        <v>431.00</v>
      </c>
      <c r="G214" s="4" t="str">
        <f>VLOOKUP(A214,HOP!A:C,3,0)</f>
        <v>3364191</v>
      </c>
      <c r="H214" s="4">
        <f t="shared" si="6"/>
        <v>0</v>
      </c>
      <c r="I214" s="4" t="str">
        <f t="shared" si="7"/>
        <v>,3364191</v>
      </c>
      <c r="J214" s="4" t="str">
        <f>VLOOKUP(A214,HOP!A:U,21,0)</f>
        <v>直采</v>
      </c>
    </row>
    <row r="215" s="4" customFormat="1" hidden="1" spans="1:10">
      <c r="A215" s="5">
        <v>999224121826626</v>
      </c>
      <c r="B215" s="4" t="s">
        <v>27</v>
      </c>
      <c r="C215" s="6">
        <v>45059</v>
      </c>
      <c r="D215" s="6">
        <v>45060</v>
      </c>
      <c r="E215" s="4">
        <v>275</v>
      </c>
      <c r="F215" s="4" t="str">
        <f>VLOOKUP(A215,HOP!A:L,12,0)</f>
        <v>275.00</v>
      </c>
      <c r="G215" s="4" t="str">
        <f>VLOOKUP(A215,HOP!A:C,3,0)</f>
        <v>3364194</v>
      </c>
      <c r="H215" s="4">
        <f t="shared" si="6"/>
        <v>0</v>
      </c>
      <c r="I215" s="4" t="str">
        <f t="shared" si="7"/>
        <v>,3364194</v>
      </c>
      <c r="J215" s="4" t="str">
        <f>VLOOKUP(A215,HOP!A:U,21,0)</f>
        <v>直连</v>
      </c>
    </row>
    <row r="216" s="4" customFormat="1" hidden="1" spans="1:10">
      <c r="A216" s="5">
        <v>999224121833486</v>
      </c>
      <c r="B216" s="4" t="s">
        <v>27</v>
      </c>
      <c r="C216" s="6">
        <v>45059</v>
      </c>
      <c r="D216" s="6">
        <v>45060</v>
      </c>
      <c r="E216" s="4">
        <v>1071</v>
      </c>
      <c r="F216" s="4" t="str">
        <f>VLOOKUP(A216,HOP!A:L,12,0)</f>
        <v>1071.00</v>
      </c>
      <c r="G216" s="4" t="str">
        <f>VLOOKUP(A216,HOP!A:C,3,0)</f>
        <v>3364207</v>
      </c>
      <c r="H216" s="4">
        <f t="shared" si="6"/>
        <v>0</v>
      </c>
      <c r="I216" s="4" t="str">
        <f t="shared" si="7"/>
        <v>,3364207</v>
      </c>
      <c r="J216" s="4" t="str">
        <f>VLOOKUP(A216,HOP!A:U,21,0)</f>
        <v>直连</v>
      </c>
    </row>
    <row r="217" s="4" customFormat="1" hidden="1" spans="1:10">
      <c r="A217" s="5">
        <v>999224121852502</v>
      </c>
      <c r="B217" s="4" t="s">
        <v>27</v>
      </c>
      <c r="C217" s="6">
        <v>45059</v>
      </c>
      <c r="D217" s="6">
        <v>45060</v>
      </c>
      <c r="E217" s="4">
        <v>1418</v>
      </c>
      <c r="F217" s="4" t="str">
        <f>VLOOKUP(A217,HOP!A:L,12,0)</f>
        <v>1418.00</v>
      </c>
      <c r="G217" s="4" t="str">
        <f>VLOOKUP(A217,HOP!A:C,3,0)</f>
        <v>3364237</v>
      </c>
      <c r="H217" s="4">
        <f t="shared" si="6"/>
        <v>0</v>
      </c>
      <c r="I217" s="4" t="str">
        <f t="shared" si="7"/>
        <v>,3364237</v>
      </c>
      <c r="J217" s="4" t="str">
        <f>VLOOKUP(A217,HOP!A:U,21,0)</f>
        <v>直连</v>
      </c>
    </row>
    <row r="218" s="4" customFormat="1" hidden="1" spans="1:10">
      <c r="A218" s="5">
        <v>999224121981960</v>
      </c>
      <c r="B218" s="4" t="s">
        <v>27</v>
      </c>
      <c r="C218" s="6">
        <v>45059</v>
      </c>
      <c r="D218" s="6">
        <v>45060</v>
      </c>
      <c r="E218" s="4">
        <v>288</v>
      </c>
      <c r="F218" s="4" t="str">
        <f>VLOOKUP(A218,HOP!A:L,12,0)</f>
        <v>288.00</v>
      </c>
      <c r="G218" s="4" t="str">
        <f>VLOOKUP(A218,HOP!A:C,3,0)</f>
        <v>3364377</v>
      </c>
      <c r="H218" s="4">
        <f t="shared" si="6"/>
        <v>0</v>
      </c>
      <c r="I218" s="4" t="str">
        <f t="shared" si="7"/>
        <v>,3364377</v>
      </c>
      <c r="J218" s="4" t="str">
        <f>VLOOKUP(A218,HOP!A:U,21,0)</f>
        <v>直连</v>
      </c>
    </row>
    <row r="219" s="4" customFormat="1" hidden="1" spans="1:10">
      <c r="A219" s="5">
        <v>999224122151435</v>
      </c>
      <c r="B219" s="4" t="s">
        <v>27</v>
      </c>
      <c r="C219" s="6">
        <v>45059</v>
      </c>
      <c r="D219" s="6">
        <v>45060</v>
      </c>
      <c r="E219" s="4">
        <v>459</v>
      </c>
      <c r="F219" s="4" t="str">
        <f>VLOOKUP(A219,HOP!A:L,12,0)</f>
        <v>459.00</v>
      </c>
      <c r="G219" s="4" t="str">
        <f>VLOOKUP(A219,HOP!A:C,3,0)</f>
        <v>3364555</v>
      </c>
      <c r="H219" s="4">
        <f t="shared" si="6"/>
        <v>0</v>
      </c>
      <c r="I219" s="4" t="str">
        <f t="shared" si="7"/>
        <v>,3364555</v>
      </c>
      <c r="J219" s="4" t="str">
        <f>VLOOKUP(A219,HOP!A:U,21,0)</f>
        <v>直连</v>
      </c>
    </row>
    <row r="220" s="4" customFormat="1" hidden="1" spans="1:10">
      <c r="A220" s="5">
        <v>999224122350894</v>
      </c>
      <c r="B220" s="4" t="s">
        <v>27</v>
      </c>
      <c r="C220" s="6">
        <v>45059</v>
      </c>
      <c r="D220" s="6">
        <v>45060</v>
      </c>
      <c r="E220" s="4">
        <v>612</v>
      </c>
      <c r="F220" s="4" t="str">
        <f>VLOOKUP(A220,HOP!A:L,12,0)</f>
        <v>612.00</v>
      </c>
      <c r="G220" s="4" t="str">
        <f>VLOOKUP(A220,HOP!A:C,3,0)</f>
        <v>3364701</v>
      </c>
      <c r="H220" s="4">
        <f t="shared" si="6"/>
        <v>0</v>
      </c>
      <c r="I220" s="4" t="str">
        <f t="shared" si="7"/>
        <v>,3364701</v>
      </c>
      <c r="J220" s="4" t="str">
        <f>VLOOKUP(A220,HOP!A:U,21,0)</f>
        <v>直连</v>
      </c>
    </row>
    <row r="221" s="4" customFormat="1" hidden="1" spans="1:10">
      <c r="A221" s="5">
        <v>999224122855058</v>
      </c>
      <c r="B221" s="4" t="s">
        <v>27</v>
      </c>
      <c r="C221" s="6">
        <v>45059</v>
      </c>
      <c r="D221" s="6">
        <v>45060</v>
      </c>
      <c r="E221" s="4">
        <v>325</v>
      </c>
      <c r="F221" s="4" t="str">
        <f>VLOOKUP(A221,HOP!A:L,12,0)</f>
        <v>325.00</v>
      </c>
      <c r="G221" s="4" t="str">
        <f>VLOOKUP(A221,HOP!A:C,3,0)</f>
        <v>3365075</v>
      </c>
      <c r="H221" s="4">
        <f t="shared" si="6"/>
        <v>0</v>
      </c>
      <c r="I221" s="4" t="str">
        <f t="shared" si="7"/>
        <v>,3365075</v>
      </c>
      <c r="J221" s="4" t="str">
        <f>VLOOKUP(A221,HOP!A:U,21,0)</f>
        <v>直连</v>
      </c>
    </row>
    <row r="222" s="4" customFormat="1" hidden="1" spans="1:10">
      <c r="A222" s="5">
        <v>999224122867707</v>
      </c>
      <c r="B222" s="4" t="s">
        <v>27</v>
      </c>
      <c r="C222" s="6">
        <v>45059</v>
      </c>
      <c r="D222" s="6">
        <v>45060</v>
      </c>
      <c r="E222" s="4">
        <v>1893</v>
      </c>
      <c r="F222" s="4" t="str">
        <f>VLOOKUP(A222,HOP!A:L,12,0)</f>
        <v>1893.00</v>
      </c>
      <c r="G222" s="4" t="str">
        <f>VLOOKUP(A222,HOP!A:C,3,0)</f>
        <v>3365094</v>
      </c>
      <c r="H222" s="4">
        <f t="shared" si="6"/>
        <v>0</v>
      </c>
      <c r="I222" s="4" t="str">
        <f t="shared" si="7"/>
        <v>,3365094</v>
      </c>
      <c r="J222" s="4" t="str">
        <f>VLOOKUP(A222,HOP!A:U,21,0)</f>
        <v>直连</v>
      </c>
    </row>
    <row r="223" s="4" customFormat="1" hidden="1" spans="1:10">
      <c r="A223" s="5">
        <v>999224127452272</v>
      </c>
      <c r="B223" s="4" t="s">
        <v>27</v>
      </c>
      <c r="C223" s="6">
        <v>45059</v>
      </c>
      <c r="D223" s="6">
        <v>45060</v>
      </c>
      <c r="E223" s="4">
        <v>1236</v>
      </c>
      <c r="F223" s="4" t="str">
        <f>VLOOKUP(A223,HOP!A:L,12,0)</f>
        <v>1236.00</v>
      </c>
      <c r="G223" s="4" t="str">
        <f>VLOOKUP(A223,HOP!A:C,3,0)</f>
        <v>3365669</v>
      </c>
      <c r="H223" s="4">
        <f t="shared" si="6"/>
        <v>0</v>
      </c>
      <c r="I223" s="4" t="str">
        <f t="shared" si="7"/>
        <v>,3365669</v>
      </c>
      <c r="J223" s="4" t="str">
        <f>VLOOKUP(A223,HOP!A:U,21,0)</f>
        <v>直连</v>
      </c>
    </row>
    <row r="224" s="4" customFormat="1" hidden="1" spans="1:10">
      <c r="A224" s="5">
        <v>999224127951356</v>
      </c>
      <c r="B224" s="4" t="s">
        <v>27</v>
      </c>
      <c r="C224" s="6">
        <v>45059</v>
      </c>
      <c r="D224" s="6">
        <v>45060</v>
      </c>
      <c r="E224" s="4">
        <v>768</v>
      </c>
      <c r="F224" s="4" t="str">
        <f>VLOOKUP(A224,HOP!A:L,12,0)</f>
        <v>768.00</v>
      </c>
      <c r="G224" s="4" t="str">
        <f>VLOOKUP(A224,HOP!A:C,3,0)</f>
        <v>3365728</v>
      </c>
      <c r="H224" s="4">
        <f t="shared" si="6"/>
        <v>0</v>
      </c>
      <c r="I224" s="4" t="str">
        <f t="shared" si="7"/>
        <v>,3365728</v>
      </c>
      <c r="J224" s="4" t="str">
        <f>VLOOKUP(A224,HOP!A:U,21,0)</f>
        <v>直连</v>
      </c>
    </row>
    <row r="225" s="4" customFormat="1" hidden="1" spans="1:10">
      <c r="A225" s="5">
        <v>999224128016495</v>
      </c>
      <c r="B225" s="4" t="s">
        <v>27</v>
      </c>
      <c r="C225" s="6">
        <v>45059</v>
      </c>
      <c r="D225" s="6">
        <v>45060</v>
      </c>
      <c r="E225" s="4">
        <v>1826</v>
      </c>
      <c r="F225" s="4" t="str">
        <f>VLOOKUP(A225,HOP!A:L,12,0)</f>
        <v>1826.00</v>
      </c>
      <c r="G225" s="4" t="str">
        <f>VLOOKUP(A225,HOP!A:C,3,0)</f>
        <v>3365746</v>
      </c>
      <c r="H225" s="4">
        <f t="shared" si="6"/>
        <v>0</v>
      </c>
      <c r="I225" s="4" t="str">
        <f t="shared" si="7"/>
        <v>,3365746</v>
      </c>
      <c r="J225" s="4" t="str">
        <f>VLOOKUP(A225,HOP!A:U,21,0)</f>
        <v>直连</v>
      </c>
    </row>
    <row r="226" s="4" customFormat="1" hidden="1" spans="1:10">
      <c r="A226" s="5">
        <v>999224128171587</v>
      </c>
      <c r="B226" s="4" t="s">
        <v>27</v>
      </c>
      <c r="C226" s="6">
        <v>45059</v>
      </c>
      <c r="D226" s="6">
        <v>45060</v>
      </c>
      <c r="E226" s="4">
        <v>261</v>
      </c>
      <c r="F226" s="4" t="str">
        <f>VLOOKUP(A226,HOP!A:L,12,0)</f>
        <v>261.00</v>
      </c>
      <c r="G226" s="4" t="str">
        <f>VLOOKUP(A226,HOP!A:C,3,0)</f>
        <v>3365767</v>
      </c>
      <c r="H226" s="4">
        <f t="shared" si="6"/>
        <v>0</v>
      </c>
      <c r="I226" s="4" t="str">
        <f t="shared" si="7"/>
        <v>,3365767</v>
      </c>
      <c r="J226" s="4" t="str">
        <f>VLOOKUP(A226,HOP!A:U,21,0)</f>
        <v>直连</v>
      </c>
    </row>
    <row r="227" s="4" customFormat="1" hidden="1" spans="1:10">
      <c r="A227" s="5">
        <v>999224128290362</v>
      </c>
      <c r="B227" s="4" t="s">
        <v>27</v>
      </c>
      <c r="C227" s="6">
        <v>45059</v>
      </c>
      <c r="D227" s="6">
        <v>45060</v>
      </c>
      <c r="E227" s="4">
        <v>945</v>
      </c>
      <c r="F227" s="4" t="str">
        <f>VLOOKUP(A227,HOP!A:L,12,0)</f>
        <v>945.00</v>
      </c>
      <c r="G227" s="4" t="str">
        <f>VLOOKUP(A227,HOP!A:C,3,0)</f>
        <v>3365798</v>
      </c>
      <c r="H227" s="4">
        <f t="shared" si="6"/>
        <v>0</v>
      </c>
      <c r="I227" s="4" t="str">
        <f t="shared" si="7"/>
        <v>,3365798</v>
      </c>
      <c r="J227" s="4" t="str">
        <f>VLOOKUP(A227,HOP!A:U,21,0)</f>
        <v>直连</v>
      </c>
    </row>
    <row r="228" s="4" customFormat="1" hidden="1" spans="1:10">
      <c r="A228" s="5">
        <v>999224128300361</v>
      </c>
      <c r="B228" s="4" t="s">
        <v>27</v>
      </c>
      <c r="C228" s="6">
        <v>45059</v>
      </c>
      <c r="D228" s="6">
        <v>45060</v>
      </c>
      <c r="E228" s="4">
        <v>343</v>
      </c>
      <c r="F228" s="4" t="str">
        <f>VLOOKUP(A228,HOP!A:L,12,0)</f>
        <v>343.00</v>
      </c>
      <c r="G228" s="4" t="str">
        <f>VLOOKUP(A228,HOP!A:C,3,0)</f>
        <v>3365801</v>
      </c>
      <c r="H228" s="4">
        <f t="shared" si="6"/>
        <v>0</v>
      </c>
      <c r="I228" s="4" t="str">
        <f t="shared" si="7"/>
        <v>,3365801</v>
      </c>
      <c r="J228" s="4" t="str">
        <f>VLOOKUP(A228,HOP!A:U,21,0)</f>
        <v>直连</v>
      </c>
    </row>
    <row r="229" s="4" customFormat="1" hidden="1" spans="1:10">
      <c r="A229" s="5">
        <v>999224128800087</v>
      </c>
      <c r="B229" s="4" t="s">
        <v>27</v>
      </c>
      <c r="C229" s="6">
        <v>45059</v>
      </c>
      <c r="D229" s="6">
        <v>45060</v>
      </c>
      <c r="E229" s="4">
        <v>945</v>
      </c>
      <c r="F229" s="4" t="str">
        <f>VLOOKUP(A229,HOP!A:L,12,0)</f>
        <v>945.00</v>
      </c>
      <c r="G229" s="4" t="str">
        <f>VLOOKUP(A229,HOP!A:C,3,0)</f>
        <v>3365987</v>
      </c>
      <c r="H229" s="4">
        <f t="shared" si="6"/>
        <v>0</v>
      </c>
      <c r="I229" s="4" t="str">
        <f t="shared" si="7"/>
        <v>,3365987</v>
      </c>
      <c r="J229" s="4" t="str">
        <f>VLOOKUP(A229,HOP!A:U,21,0)</f>
        <v>直连</v>
      </c>
    </row>
    <row r="230" s="4" customFormat="1" hidden="1" spans="1:10">
      <c r="A230" s="5">
        <v>999224128979807</v>
      </c>
      <c r="B230" s="4" t="s">
        <v>27</v>
      </c>
      <c r="C230" s="6">
        <v>45059</v>
      </c>
      <c r="D230" s="6">
        <v>45060</v>
      </c>
      <c r="E230" s="4">
        <v>295</v>
      </c>
      <c r="F230" s="4" t="str">
        <f>VLOOKUP(A230,HOP!A:L,12,0)</f>
        <v>295.00</v>
      </c>
      <c r="G230" s="4" t="str">
        <f>VLOOKUP(A230,HOP!A:C,3,0)</f>
        <v>3366029</v>
      </c>
      <c r="H230" s="4">
        <f t="shared" si="6"/>
        <v>0</v>
      </c>
      <c r="I230" s="4" t="str">
        <f t="shared" si="7"/>
        <v>,3366029</v>
      </c>
      <c r="J230" s="4" t="str">
        <f>VLOOKUP(A230,HOP!A:U,21,0)</f>
        <v>直连</v>
      </c>
    </row>
    <row r="231" s="4" customFormat="1" hidden="1" spans="1:10">
      <c r="A231" s="5">
        <v>999224129014088</v>
      </c>
      <c r="B231" s="4" t="s">
        <v>27</v>
      </c>
      <c r="C231" s="6">
        <v>45059</v>
      </c>
      <c r="D231" s="6">
        <v>45060</v>
      </c>
      <c r="E231" s="4">
        <v>1282</v>
      </c>
      <c r="F231" s="4" t="str">
        <f>VLOOKUP(A231,HOP!A:L,12,0)</f>
        <v>1282.00</v>
      </c>
      <c r="G231" s="4" t="str">
        <f>VLOOKUP(A231,HOP!A:C,3,0)</f>
        <v>3366038</v>
      </c>
      <c r="H231" s="4">
        <f t="shared" si="6"/>
        <v>0</v>
      </c>
      <c r="I231" s="4" t="str">
        <f t="shared" si="7"/>
        <v>,3366038</v>
      </c>
      <c r="J231" s="4" t="str">
        <f>VLOOKUP(A231,HOP!A:U,21,0)</f>
        <v>直连</v>
      </c>
    </row>
    <row r="232" s="4" customFormat="1" hidden="1" spans="1:10">
      <c r="A232" s="5">
        <v>999224129963164</v>
      </c>
      <c r="B232" s="4" t="s">
        <v>27</v>
      </c>
      <c r="C232" s="6">
        <v>45059</v>
      </c>
      <c r="D232" s="6">
        <v>45060</v>
      </c>
      <c r="E232" s="4">
        <v>758</v>
      </c>
      <c r="F232" s="4" t="str">
        <f>VLOOKUP(A232,HOP!A:L,12,0)</f>
        <v>758.00</v>
      </c>
      <c r="G232" s="4" t="str">
        <f>VLOOKUP(A232,HOP!A:C,3,0)</f>
        <v>3366376</v>
      </c>
      <c r="H232" s="4">
        <f t="shared" si="6"/>
        <v>0</v>
      </c>
      <c r="I232" s="4" t="str">
        <f t="shared" si="7"/>
        <v>,3366376</v>
      </c>
      <c r="J232" s="4" t="str">
        <f>VLOOKUP(A232,HOP!A:U,21,0)</f>
        <v>直连</v>
      </c>
    </row>
    <row r="233" s="4" customFormat="1" hidden="1" spans="1:10">
      <c r="A233" s="5">
        <v>999224130033228</v>
      </c>
      <c r="B233" s="4" t="s">
        <v>27</v>
      </c>
      <c r="C233" s="6">
        <v>45059</v>
      </c>
      <c r="D233" s="6">
        <v>45060</v>
      </c>
      <c r="E233" s="4">
        <v>682</v>
      </c>
      <c r="F233" s="4" t="str">
        <f>VLOOKUP(A233,HOP!A:L,12,0)</f>
        <v>682.00</v>
      </c>
      <c r="G233" s="4" t="str">
        <f>VLOOKUP(A233,HOP!A:C,3,0)</f>
        <v>3366386</v>
      </c>
      <c r="H233" s="4">
        <f t="shared" si="6"/>
        <v>0</v>
      </c>
      <c r="I233" s="4" t="str">
        <f t="shared" si="7"/>
        <v>,3366386</v>
      </c>
      <c r="J233" s="4" t="str">
        <f>VLOOKUP(A233,HOP!A:U,21,0)</f>
        <v>直连</v>
      </c>
    </row>
    <row r="234" s="4" customFormat="1" hidden="1" spans="1:10">
      <c r="A234" s="5">
        <v>999224130420648</v>
      </c>
      <c r="B234" s="4" t="s">
        <v>27</v>
      </c>
      <c r="C234" s="6">
        <v>45059</v>
      </c>
      <c r="D234" s="6">
        <v>45060</v>
      </c>
      <c r="E234" s="4">
        <v>578</v>
      </c>
      <c r="F234" s="4" t="str">
        <f>VLOOKUP(A234,HOP!A:L,12,0)</f>
        <v>578.00</v>
      </c>
      <c r="G234" s="4" t="str">
        <f>VLOOKUP(A234,HOP!A:C,3,0)</f>
        <v>3366574</v>
      </c>
      <c r="H234" s="4">
        <f t="shared" si="6"/>
        <v>0</v>
      </c>
      <c r="I234" s="4" t="str">
        <f t="shared" si="7"/>
        <v>,3366574</v>
      </c>
      <c r="J234" s="4" t="str">
        <f>VLOOKUP(A234,HOP!A:U,21,0)</f>
        <v>直连</v>
      </c>
    </row>
    <row r="235" s="4" customFormat="1" hidden="1" spans="1:10">
      <c r="A235" s="5">
        <v>999224130471245</v>
      </c>
      <c r="B235" s="4" t="s">
        <v>27</v>
      </c>
      <c r="C235" s="6">
        <v>45059</v>
      </c>
      <c r="D235" s="6">
        <v>45060</v>
      </c>
      <c r="E235" s="4">
        <v>1205</v>
      </c>
      <c r="F235" s="4" t="str">
        <f>VLOOKUP(A235,HOP!A:L,12,0)</f>
        <v>1205.00</v>
      </c>
      <c r="G235" s="4" t="str">
        <f>VLOOKUP(A235,HOP!A:C,3,0)</f>
        <v>3366586</v>
      </c>
      <c r="H235" s="4">
        <f t="shared" si="6"/>
        <v>0</v>
      </c>
      <c r="I235" s="4" t="str">
        <f t="shared" si="7"/>
        <v>,3366586</v>
      </c>
      <c r="J235" s="4" t="str">
        <f>VLOOKUP(A235,HOP!A:U,21,0)</f>
        <v>直连</v>
      </c>
    </row>
    <row r="236" s="4" customFormat="1" spans="1:11">
      <c r="A236" s="5">
        <v>999224130730082</v>
      </c>
      <c r="B236" s="4" t="s">
        <v>27</v>
      </c>
      <c r="C236" s="6">
        <v>45059</v>
      </c>
      <c r="D236" s="6">
        <v>45060</v>
      </c>
      <c r="E236" s="4">
        <v>341.24</v>
      </c>
      <c r="F236" s="4">
        <v>318.4</v>
      </c>
      <c r="G236" s="8" t="str">
        <f>VLOOKUP(A236,HOP!A:C,3,0)</f>
        <v>3366649</v>
      </c>
      <c r="H236" s="4">
        <f t="shared" si="6"/>
        <v>22.84</v>
      </c>
      <c r="I236" s="4" t="str">
        <f t="shared" si="7"/>
        <v>,3366649</v>
      </c>
      <c r="J236" s="4" t="str">
        <f>VLOOKUP(A236,HOP!A:U,21,0)</f>
        <v>直连</v>
      </c>
      <c r="K236" s="8" t="s">
        <v>1436</v>
      </c>
    </row>
    <row r="237" s="4" customFormat="1" hidden="1" spans="1:10">
      <c r="A237" s="5">
        <v>999224131228817</v>
      </c>
      <c r="B237" s="4" t="s">
        <v>27</v>
      </c>
      <c r="C237" s="6">
        <v>45059</v>
      </c>
      <c r="D237" s="6">
        <v>45060</v>
      </c>
      <c r="E237" s="4">
        <v>144</v>
      </c>
      <c r="F237" s="4" t="str">
        <f>VLOOKUP(A237,HOP!A:L,12,0)</f>
        <v>144.00</v>
      </c>
      <c r="G237" s="4" t="str">
        <f>VLOOKUP(A237,HOP!A:C,3,0)</f>
        <v>3366753</v>
      </c>
      <c r="H237" s="4">
        <f t="shared" si="6"/>
        <v>0</v>
      </c>
      <c r="I237" s="4" t="str">
        <f t="shared" si="7"/>
        <v>,3366753</v>
      </c>
      <c r="J237" s="4" t="str">
        <f>VLOOKUP(A237,HOP!A:U,21,0)</f>
        <v>直连</v>
      </c>
    </row>
    <row r="238" s="4" customFormat="1" hidden="1" spans="1:10">
      <c r="A238" s="5">
        <v>999224132037677</v>
      </c>
      <c r="B238" s="4" t="s">
        <v>27</v>
      </c>
      <c r="C238" s="6">
        <v>45059</v>
      </c>
      <c r="D238" s="6">
        <v>45060</v>
      </c>
      <c r="E238" s="4">
        <v>244</v>
      </c>
      <c r="F238" s="4" t="str">
        <f>VLOOKUP(A238,HOP!A:L,12,0)</f>
        <v>244.00</v>
      </c>
      <c r="G238" s="4" t="str">
        <f>VLOOKUP(A238,HOP!A:C,3,0)</f>
        <v>3367051</v>
      </c>
      <c r="H238" s="4">
        <f t="shared" si="6"/>
        <v>0</v>
      </c>
      <c r="I238" s="4" t="str">
        <f t="shared" si="7"/>
        <v>,3367051</v>
      </c>
      <c r="J238" s="4" t="str">
        <f>VLOOKUP(A238,HOP!A:U,21,0)</f>
        <v>直连</v>
      </c>
    </row>
    <row r="239" s="4" customFormat="1" hidden="1" spans="1:10">
      <c r="A239" s="5">
        <v>999224132104817</v>
      </c>
      <c r="B239" s="4" t="s">
        <v>27</v>
      </c>
      <c r="C239" s="6">
        <v>45059</v>
      </c>
      <c r="D239" s="6">
        <v>45060</v>
      </c>
      <c r="E239" s="4">
        <v>274</v>
      </c>
      <c r="F239" s="4" t="str">
        <f>VLOOKUP(A239,HOP!A:L,12,0)</f>
        <v>274.00</v>
      </c>
      <c r="G239" s="4" t="str">
        <f>VLOOKUP(A239,HOP!A:C,3,0)</f>
        <v>3367070</v>
      </c>
      <c r="H239" s="4">
        <f t="shared" si="6"/>
        <v>0</v>
      </c>
      <c r="I239" s="4" t="str">
        <f t="shared" si="7"/>
        <v>,3367070</v>
      </c>
      <c r="J239" s="4" t="str">
        <f>VLOOKUP(A239,HOP!A:U,21,0)</f>
        <v>直连</v>
      </c>
    </row>
    <row r="240" s="4" customFormat="1" hidden="1" spans="1:10">
      <c r="A240" s="5">
        <v>999224132301064</v>
      </c>
      <c r="B240" s="4" t="s">
        <v>27</v>
      </c>
      <c r="C240" s="6">
        <v>45059</v>
      </c>
      <c r="D240" s="6">
        <v>45060</v>
      </c>
      <c r="E240" s="4">
        <v>622</v>
      </c>
      <c r="F240" s="4" t="str">
        <f>VLOOKUP(A240,HOP!A:L,12,0)</f>
        <v>622.00</v>
      </c>
      <c r="G240" s="4" t="str">
        <f>VLOOKUP(A240,HOP!A:C,3,0)</f>
        <v>3367135</v>
      </c>
      <c r="H240" s="4">
        <f t="shared" si="6"/>
        <v>0</v>
      </c>
      <c r="I240" s="4" t="str">
        <f t="shared" si="7"/>
        <v>,3367135</v>
      </c>
      <c r="J240" s="4" t="str">
        <f>VLOOKUP(A240,HOP!A:U,21,0)</f>
        <v>直连</v>
      </c>
    </row>
    <row r="241" s="4" customFormat="1" hidden="1" spans="1:10">
      <c r="A241" s="5">
        <v>999224132461335</v>
      </c>
      <c r="B241" s="4" t="s">
        <v>27</v>
      </c>
      <c r="C241" s="6">
        <v>45059</v>
      </c>
      <c r="D241" s="6">
        <v>45060</v>
      </c>
      <c r="E241" s="4">
        <v>1684</v>
      </c>
      <c r="F241" s="4" t="str">
        <f>VLOOKUP(A241,HOP!A:L,12,0)</f>
        <v>1684.00</v>
      </c>
      <c r="G241" s="4" t="str">
        <f>VLOOKUP(A241,HOP!A:C,3,0)</f>
        <v>3367160</v>
      </c>
      <c r="H241" s="4">
        <f t="shared" si="6"/>
        <v>0</v>
      </c>
      <c r="I241" s="4" t="str">
        <f t="shared" si="7"/>
        <v>,3367160</v>
      </c>
      <c r="J241" s="4" t="str">
        <f>VLOOKUP(A241,HOP!A:U,21,0)</f>
        <v>直连</v>
      </c>
    </row>
    <row r="242" s="4" customFormat="1" hidden="1" spans="1:10">
      <c r="A242" s="5">
        <v>999224132511010</v>
      </c>
      <c r="B242" s="4" t="s">
        <v>27</v>
      </c>
      <c r="C242" s="6">
        <v>45059</v>
      </c>
      <c r="D242" s="6">
        <v>45060</v>
      </c>
      <c r="E242" s="4">
        <v>124</v>
      </c>
      <c r="F242" s="4" t="str">
        <f>VLOOKUP(A242,HOP!A:L,12,0)</f>
        <v>124.00</v>
      </c>
      <c r="G242" s="4" t="str">
        <f>VLOOKUP(A242,HOP!A:C,3,0)</f>
        <v>3367166</v>
      </c>
      <c r="H242" s="4">
        <f t="shared" si="6"/>
        <v>0</v>
      </c>
      <c r="I242" s="4" t="str">
        <f t="shared" si="7"/>
        <v>,3367166</v>
      </c>
      <c r="J242" s="4" t="str">
        <f>VLOOKUP(A242,HOP!A:U,21,0)</f>
        <v>直连</v>
      </c>
    </row>
    <row r="243" s="4" customFormat="1" hidden="1" spans="1:10">
      <c r="A243" s="5">
        <v>999224132649566</v>
      </c>
      <c r="B243" s="4" t="s">
        <v>27</v>
      </c>
      <c r="C243" s="6">
        <v>45059</v>
      </c>
      <c r="D243" s="6">
        <v>45060</v>
      </c>
      <c r="E243" s="4">
        <v>443</v>
      </c>
      <c r="F243" s="4" t="str">
        <f>VLOOKUP(A243,HOP!A:L,12,0)</f>
        <v>443.00</v>
      </c>
      <c r="G243" s="4" t="str">
        <f>VLOOKUP(A243,HOP!A:C,3,0)</f>
        <v>3367187</v>
      </c>
      <c r="H243" s="4">
        <f t="shared" si="6"/>
        <v>0</v>
      </c>
      <c r="I243" s="4" t="str">
        <f t="shared" si="7"/>
        <v>,3367187</v>
      </c>
      <c r="J243" s="4" t="str">
        <f>VLOOKUP(A243,HOP!A:U,21,0)</f>
        <v>直连</v>
      </c>
    </row>
    <row r="244" s="4" customFormat="1" hidden="1" spans="1:10">
      <c r="A244" s="5">
        <v>999224132866586</v>
      </c>
      <c r="B244" s="4" t="s">
        <v>27</v>
      </c>
      <c r="C244" s="6">
        <v>45059</v>
      </c>
      <c r="D244" s="6">
        <v>45060</v>
      </c>
      <c r="E244" s="4">
        <v>1095</v>
      </c>
      <c r="F244" s="4" t="str">
        <f>VLOOKUP(A244,HOP!A:L,12,0)</f>
        <v>1095.00</v>
      </c>
      <c r="G244" s="4" t="str">
        <f>VLOOKUP(A244,HOP!A:C,3,0)</f>
        <v>3367230</v>
      </c>
      <c r="H244" s="4">
        <f t="shared" si="6"/>
        <v>0</v>
      </c>
      <c r="I244" s="4" t="str">
        <f t="shared" si="7"/>
        <v>,3367230</v>
      </c>
      <c r="J244" s="4" t="str">
        <f>VLOOKUP(A244,HOP!A:U,21,0)</f>
        <v>直连</v>
      </c>
    </row>
    <row r="245" s="4" customFormat="1" hidden="1" spans="1:10">
      <c r="A245" s="5">
        <v>999224132869979</v>
      </c>
      <c r="B245" s="4" t="s">
        <v>27</v>
      </c>
      <c r="C245" s="6">
        <v>45059</v>
      </c>
      <c r="D245" s="6">
        <v>45060</v>
      </c>
      <c r="E245" s="4">
        <v>1519</v>
      </c>
      <c r="F245" s="4" t="str">
        <f>VLOOKUP(A245,HOP!A:L,12,0)</f>
        <v>1519.00</v>
      </c>
      <c r="G245" s="4" t="str">
        <f>VLOOKUP(A245,HOP!A:C,3,0)</f>
        <v>3367231</v>
      </c>
      <c r="H245" s="4">
        <f t="shared" si="6"/>
        <v>0</v>
      </c>
      <c r="I245" s="4" t="str">
        <f t="shared" si="7"/>
        <v>,3367231</v>
      </c>
      <c r="J245" s="4" t="str">
        <f>VLOOKUP(A245,HOP!A:U,21,0)</f>
        <v>直连</v>
      </c>
    </row>
    <row r="246" s="4" customFormat="1" hidden="1" spans="1:10">
      <c r="A246" s="5">
        <v>24133481123</v>
      </c>
      <c r="B246" s="4" t="s">
        <v>27</v>
      </c>
      <c r="C246" s="6">
        <v>45059</v>
      </c>
      <c r="D246" s="6">
        <v>45060</v>
      </c>
      <c r="E246" s="4">
        <v>1123</v>
      </c>
      <c r="F246" s="4" t="str">
        <f>VLOOKUP(A246,HOP!A:L,12,0)</f>
        <v>1123.00</v>
      </c>
      <c r="G246" s="4" t="str">
        <f>VLOOKUP(A246,HOP!A:C,3,0)</f>
        <v>3367502</v>
      </c>
      <c r="H246" s="4">
        <f t="shared" si="6"/>
        <v>0</v>
      </c>
      <c r="I246" s="4" t="str">
        <f t="shared" si="7"/>
        <v>,3367502</v>
      </c>
      <c r="J246" s="4" t="str">
        <f>VLOOKUP(A246,HOP!A:U,21,0)</f>
        <v>直连</v>
      </c>
    </row>
    <row r="247" s="4" customFormat="1" hidden="1" spans="1:10">
      <c r="A247" s="5">
        <v>999224133700234</v>
      </c>
      <c r="B247" s="4" t="s">
        <v>27</v>
      </c>
      <c r="C247" s="6">
        <v>45059</v>
      </c>
      <c r="D247" s="6">
        <v>45060</v>
      </c>
      <c r="E247" s="4">
        <v>308</v>
      </c>
      <c r="F247" s="4" t="str">
        <f>VLOOKUP(A247,HOP!A:L,12,0)</f>
        <v>308.00</v>
      </c>
      <c r="G247" s="4" t="str">
        <f>VLOOKUP(A247,HOP!A:C,3,0)</f>
        <v>3367542</v>
      </c>
      <c r="H247" s="4">
        <f t="shared" si="6"/>
        <v>0</v>
      </c>
      <c r="I247" s="4" t="str">
        <f t="shared" si="7"/>
        <v>,3367542</v>
      </c>
      <c r="J247" s="4" t="str">
        <f>VLOOKUP(A247,HOP!A:U,21,0)</f>
        <v>直连</v>
      </c>
    </row>
    <row r="248" s="4" customFormat="1" hidden="1" spans="1:10">
      <c r="A248" s="5">
        <v>999224134107516</v>
      </c>
      <c r="B248" s="4" t="s">
        <v>27</v>
      </c>
      <c r="C248" s="6">
        <v>45059</v>
      </c>
      <c r="D248" s="6">
        <v>45060</v>
      </c>
      <c r="E248" s="4">
        <v>166</v>
      </c>
      <c r="F248" s="4" t="str">
        <f>VLOOKUP(A248,HOP!A:L,12,0)</f>
        <v>166.00</v>
      </c>
      <c r="G248" s="4" t="str">
        <f>VLOOKUP(A248,HOP!A:C,3,0)</f>
        <v>3367632</v>
      </c>
      <c r="H248" s="4">
        <f t="shared" si="6"/>
        <v>0</v>
      </c>
      <c r="I248" s="4" t="str">
        <f t="shared" si="7"/>
        <v>,3367632</v>
      </c>
      <c r="J248" s="4" t="str">
        <f>VLOOKUP(A248,HOP!A:U,21,0)</f>
        <v>直连</v>
      </c>
    </row>
    <row r="249" s="4" customFormat="1" hidden="1" spans="1:10">
      <c r="A249" s="5">
        <v>999224134234647</v>
      </c>
      <c r="B249" s="4" t="s">
        <v>27</v>
      </c>
      <c r="C249" s="6">
        <v>45059</v>
      </c>
      <c r="D249" s="6">
        <v>45060</v>
      </c>
      <c r="E249" s="4">
        <v>218</v>
      </c>
      <c r="F249" s="4" t="str">
        <f>VLOOKUP(A249,HOP!A:L,12,0)</f>
        <v>218.00</v>
      </c>
      <c r="G249" s="4" t="str">
        <f>VLOOKUP(A249,HOP!A:C,3,0)</f>
        <v>3367659</v>
      </c>
      <c r="H249" s="4">
        <f t="shared" si="6"/>
        <v>0</v>
      </c>
      <c r="I249" s="4" t="str">
        <f t="shared" si="7"/>
        <v>,3367659</v>
      </c>
      <c r="J249" s="4" t="str">
        <f>VLOOKUP(A249,HOP!A:U,21,0)</f>
        <v>直连</v>
      </c>
    </row>
    <row r="250" s="4" customFormat="1" hidden="1" spans="1:10">
      <c r="A250" s="5">
        <v>999224134245462</v>
      </c>
      <c r="B250" s="4" t="s">
        <v>27</v>
      </c>
      <c r="C250" s="6">
        <v>45059</v>
      </c>
      <c r="D250" s="6">
        <v>45060</v>
      </c>
      <c r="E250" s="4">
        <v>166</v>
      </c>
      <c r="F250" s="4" t="str">
        <f>VLOOKUP(A250,HOP!A:L,12,0)</f>
        <v>166.00</v>
      </c>
      <c r="G250" s="4" t="str">
        <f>VLOOKUP(A250,HOP!A:C,3,0)</f>
        <v>3367662</v>
      </c>
      <c r="H250" s="4">
        <f t="shared" si="6"/>
        <v>0</v>
      </c>
      <c r="I250" s="4" t="str">
        <f t="shared" si="7"/>
        <v>,3367662</v>
      </c>
      <c r="J250" s="4" t="str">
        <f>VLOOKUP(A250,HOP!A:U,21,0)</f>
        <v>直连</v>
      </c>
    </row>
    <row r="251" s="4" customFormat="1" hidden="1" spans="1:10">
      <c r="A251" s="5">
        <v>999224134507429</v>
      </c>
      <c r="B251" s="4" t="s">
        <v>27</v>
      </c>
      <c r="C251" s="6">
        <v>45059</v>
      </c>
      <c r="D251" s="6">
        <v>45060</v>
      </c>
      <c r="E251" s="4">
        <v>288</v>
      </c>
      <c r="F251" s="4" t="str">
        <f>VLOOKUP(A251,HOP!A:L,12,0)</f>
        <v>288.00</v>
      </c>
      <c r="G251" s="4" t="str">
        <f>VLOOKUP(A251,HOP!A:C,3,0)</f>
        <v>3367712</v>
      </c>
      <c r="H251" s="4">
        <f t="shared" si="6"/>
        <v>0</v>
      </c>
      <c r="I251" s="4" t="str">
        <f t="shared" si="7"/>
        <v>,3367712</v>
      </c>
      <c r="J251" s="4" t="str">
        <f>VLOOKUP(A251,HOP!A:U,21,0)</f>
        <v>直连</v>
      </c>
    </row>
    <row r="252" s="4" customFormat="1" hidden="1" spans="1:10">
      <c r="A252" s="5">
        <v>999224134605628</v>
      </c>
      <c r="B252" s="4" t="s">
        <v>27</v>
      </c>
      <c r="C252" s="6">
        <v>45059</v>
      </c>
      <c r="D252" s="6">
        <v>45060</v>
      </c>
      <c r="E252" s="4">
        <v>310</v>
      </c>
      <c r="F252" s="4" t="str">
        <f>VLOOKUP(A252,HOP!A:L,12,0)</f>
        <v>310.00</v>
      </c>
      <c r="G252" s="4" t="str">
        <f>VLOOKUP(A252,HOP!A:C,3,0)</f>
        <v>3367729</v>
      </c>
      <c r="H252" s="4">
        <f t="shared" si="6"/>
        <v>0</v>
      </c>
      <c r="I252" s="4" t="str">
        <f t="shared" si="7"/>
        <v>,3367729</v>
      </c>
      <c r="J252" s="4" t="str">
        <f>VLOOKUP(A252,HOP!A:U,21,0)</f>
        <v>直连</v>
      </c>
    </row>
    <row r="253" s="4" customFormat="1" hidden="1" spans="1:10">
      <c r="A253" s="5">
        <v>999224135222022</v>
      </c>
      <c r="B253" s="4" t="s">
        <v>27</v>
      </c>
      <c r="C253" s="6">
        <v>45059</v>
      </c>
      <c r="D253" s="6">
        <v>45060</v>
      </c>
      <c r="E253" s="4">
        <v>1509</v>
      </c>
      <c r="F253" s="4" t="str">
        <f>VLOOKUP(A253,HOP!A:L,12,0)</f>
        <v>1509.00</v>
      </c>
      <c r="G253" s="4" t="str">
        <f>VLOOKUP(A253,HOP!A:C,3,0)</f>
        <v>3368050</v>
      </c>
      <c r="H253" s="4">
        <f t="shared" si="6"/>
        <v>0</v>
      </c>
      <c r="I253" s="4" t="str">
        <f t="shared" si="7"/>
        <v>,3368050</v>
      </c>
      <c r="J253" s="4" t="str">
        <f>VLOOKUP(A253,HOP!A:U,21,0)</f>
        <v>直连</v>
      </c>
    </row>
    <row r="254" s="4" customFormat="1" hidden="1" spans="1:10">
      <c r="A254" s="5">
        <v>999224135420575</v>
      </c>
      <c r="B254" s="4" t="s">
        <v>27</v>
      </c>
      <c r="C254" s="6">
        <v>45059</v>
      </c>
      <c r="D254" s="6">
        <v>45060</v>
      </c>
      <c r="E254" s="4">
        <v>272</v>
      </c>
      <c r="F254" s="4" t="str">
        <f>VLOOKUP(A254,HOP!A:L,12,0)</f>
        <v>272.00</v>
      </c>
      <c r="G254" s="4" t="str">
        <f>VLOOKUP(A254,HOP!A:C,3,0)</f>
        <v>3368088</v>
      </c>
      <c r="H254" s="4">
        <f t="shared" si="6"/>
        <v>0</v>
      </c>
      <c r="I254" s="4" t="str">
        <f t="shared" si="7"/>
        <v>,3368088</v>
      </c>
      <c r="J254" s="4" t="str">
        <f>VLOOKUP(A254,HOP!A:U,21,0)</f>
        <v>直连</v>
      </c>
    </row>
    <row r="255" s="4" customFormat="1" hidden="1" spans="1:10">
      <c r="A255" s="5">
        <v>999224135453977</v>
      </c>
      <c r="B255" s="4" t="s">
        <v>27</v>
      </c>
      <c r="C255" s="6">
        <v>45059</v>
      </c>
      <c r="D255" s="6">
        <v>45060</v>
      </c>
      <c r="E255" s="4">
        <v>728</v>
      </c>
      <c r="F255" s="4" t="str">
        <f>VLOOKUP(A255,HOP!A:L,12,0)</f>
        <v>728.00</v>
      </c>
      <c r="G255" s="4" t="str">
        <f>VLOOKUP(A255,HOP!A:C,3,0)</f>
        <v>3368101</v>
      </c>
      <c r="H255" s="4">
        <f t="shared" si="6"/>
        <v>0</v>
      </c>
      <c r="I255" s="4" t="str">
        <f t="shared" si="7"/>
        <v>,3368101</v>
      </c>
      <c r="J255" s="4" t="str">
        <f>VLOOKUP(A255,HOP!A:U,21,0)</f>
        <v>直连</v>
      </c>
    </row>
    <row r="256" s="4" customFormat="1" hidden="1" spans="1:10">
      <c r="A256" s="5">
        <v>999224135556709</v>
      </c>
      <c r="B256" s="4" t="s">
        <v>27</v>
      </c>
      <c r="C256" s="6">
        <v>45059</v>
      </c>
      <c r="D256" s="6">
        <v>45060</v>
      </c>
      <c r="E256" s="4">
        <v>230</v>
      </c>
      <c r="F256" s="4" t="str">
        <f>VLOOKUP(A256,HOP!A:L,12,0)</f>
        <v>230.00</v>
      </c>
      <c r="G256" s="4" t="str">
        <f>VLOOKUP(A256,HOP!A:C,3,0)</f>
        <v>3368131</v>
      </c>
      <c r="H256" s="4">
        <f t="shared" si="6"/>
        <v>0</v>
      </c>
      <c r="I256" s="4" t="str">
        <f t="shared" si="7"/>
        <v>,3368131</v>
      </c>
      <c r="J256" s="4" t="str">
        <f>VLOOKUP(A256,HOP!A:U,21,0)</f>
        <v>直连</v>
      </c>
    </row>
    <row r="257" s="4" customFormat="1" hidden="1" spans="1:10">
      <c r="A257" s="5">
        <v>999224135820240</v>
      </c>
      <c r="B257" s="4" t="s">
        <v>27</v>
      </c>
      <c r="C257" s="6">
        <v>45059</v>
      </c>
      <c r="D257" s="6">
        <v>45060</v>
      </c>
      <c r="E257" s="4">
        <v>896</v>
      </c>
      <c r="F257" s="4" t="str">
        <f>VLOOKUP(A257,HOP!A:L,12,0)</f>
        <v>896.00</v>
      </c>
      <c r="G257" s="4" t="str">
        <f>VLOOKUP(A257,HOP!A:C,3,0)</f>
        <v>3368203</v>
      </c>
      <c r="H257" s="4">
        <f t="shared" si="6"/>
        <v>0</v>
      </c>
      <c r="I257" s="4" t="str">
        <f t="shared" si="7"/>
        <v>,3368203</v>
      </c>
      <c r="J257" s="4" t="str">
        <f>VLOOKUP(A257,HOP!A:U,21,0)</f>
        <v>直连</v>
      </c>
    </row>
    <row r="258" s="4" customFormat="1" hidden="1" spans="1:10">
      <c r="A258" s="5">
        <v>999224135960379</v>
      </c>
      <c r="B258" s="4" t="s">
        <v>27</v>
      </c>
      <c r="C258" s="6">
        <v>45059</v>
      </c>
      <c r="D258" s="6">
        <v>45060</v>
      </c>
      <c r="E258" s="4">
        <v>144</v>
      </c>
      <c r="F258" s="4" t="str">
        <f>VLOOKUP(A258,HOP!A:L,12,0)</f>
        <v>144.00</v>
      </c>
      <c r="G258" s="4" t="str">
        <f>VLOOKUP(A258,HOP!A:C,3,0)</f>
        <v>3368246</v>
      </c>
      <c r="H258" s="4">
        <f t="shared" si="6"/>
        <v>0</v>
      </c>
      <c r="I258" s="4" t="str">
        <f t="shared" si="7"/>
        <v>,3368246</v>
      </c>
      <c r="J258" s="4" t="str">
        <f>VLOOKUP(A258,HOP!A:U,21,0)</f>
        <v>直连</v>
      </c>
    </row>
    <row r="259" s="4" customFormat="1" hidden="1" spans="1:10">
      <c r="A259" s="5">
        <v>999224136128799</v>
      </c>
      <c r="B259" s="4" t="s">
        <v>27</v>
      </c>
      <c r="C259" s="6">
        <v>45059</v>
      </c>
      <c r="D259" s="6">
        <v>45060</v>
      </c>
      <c r="E259" s="4">
        <v>521</v>
      </c>
      <c r="F259" s="4" t="str">
        <f>VLOOKUP(A259,HOP!A:L,12,0)</f>
        <v>521.00</v>
      </c>
      <c r="G259" s="4" t="str">
        <f>VLOOKUP(A259,HOP!A:C,3,0)</f>
        <v>3368305</v>
      </c>
      <c r="H259" s="4">
        <f>E259-F259</f>
        <v>0</v>
      </c>
      <c r="I259" s="4" t="str">
        <f>$I$1&amp;G259</f>
        <v>,3368305</v>
      </c>
      <c r="J259" s="4" t="str">
        <f>VLOOKUP(A259,HOP!A:U,21,0)</f>
        <v>直连</v>
      </c>
    </row>
    <row r="260" s="4" customFormat="1" hidden="1" spans="1:10">
      <c r="A260" s="5">
        <v>999224136245564</v>
      </c>
      <c r="B260" s="4" t="s">
        <v>27</v>
      </c>
      <c r="C260" s="6">
        <v>45059</v>
      </c>
      <c r="D260" s="6">
        <v>45060</v>
      </c>
      <c r="E260" s="4">
        <v>552</v>
      </c>
      <c r="F260" s="4" t="str">
        <f>VLOOKUP(A260,HOP!A:L,12,0)</f>
        <v>552.00</v>
      </c>
      <c r="G260" s="4" t="str">
        <f>VLOOKUP(A260,HOP!A:C,3,0)</f>
        <v>3368385</v>
      </c>
      <c r="H260" s="4">
        <f>E260-F260</f>
        <v>0</v>
      </c>
      <c r="I260" s="4" t="str">
        <f>$I$1&amp;G260</f>
        <v>,3368385</v>
      </c>
      <c r="J260" s="4" t="str">
        <f>VLOOKUP(A260,HOP!A:U,21,0)</f>
        <v>直连</v>
      </c>
    </row>
    <row r="261" s="4" customFormat="1" spans="1:11">
      <c r="A261" s="5">
        <v>999221917317514</v>
      </c>
      <c r="B261" s="4" t="s">
        <v>1422</v>
      </c>
      <c r="C261" s="6">
        <v>44911</v>
      </c>
      <c r="D261" s="6">
        <v>44913</v>
      </c>
      <c r="E261" s="4">
        <v>1120</v>
      </c>
      <c r="F261" s="4" t="e">
        <f>VLOOKUP(A261,HOP!A:L,12,0)</f>
        <v>#N/A</v>
      </c>
      <c r="G261" s="8">
        <v>2873080</v>
      </c>
      <c r="H261" s="4" t="e">
        <f>E261-F261</f>
        <v>#N/A</v>
      </c>
      <c r="I261" s="4" t="str">
        <f>$I$1&amp;G261</f>
        <v>,2873080</v>
      </c>
      <c r="J261" s="4" t="e">
        <f>VLOOKUP(A261,HOP!A:U,21,0)</f>
        <v>#N/A</v>
      </c>
      <c r="K261" s="4" t="s">
        <v>1437</v>
      </c>
    </row>
    <row r="262" s="4" customFormat="1" spans="1:11">
      <c r="A262" s="5">
        <v>999222151978385</v>
      </c>
      <c r="B262" s="4" t="s">
        <v>1429</v>
      </c>
      <c r="C262" s="6">
        <v>44937</v>
      </c>
      <c r="D262" s="6">
        <v>44939</v>
      </c>
      <c r="E262" s="4">
        <v>318</v>
      </c>
      <c r="F262" s="4" t="e">
        <f>VLOOKUP(A262,HOP!A:L,12,0)</f>
        <v>#N/A</v>
      </c>
      <c r="G262" s="8">
        <v>2939395</v>
      </c>
      <c r="H262" s="4" t="e">
        <f>E262-F262</f>
        <v>#N/A</v>
      </c>
      <c r="I262" s="4" t="str">
        <f>$I$1&amp;G262</f>
        <v>,2939395</v>
      </c>
      <c r="J262" s="4" t="e">
        <f>VLOOKUP(A262,HOP!A:U,21,0)</f>
        <v>#N/A</v>
      </c>
      <c r="K262" s="4" t="s">
        <v>1438</v>
      </c>
    </row>
    <row r="264" spans="5:5">
      <c r="E264" s="4">
        <f>SUM(E2:E263)</f>
        <v>415977.24</v>
      </c>
    </row>
    <row r="265" spans="5:5">
      <c r="E265" s="4">
        <v>415977.24</v>
      </c>
    </row>
    <row r="266" spans="10:10">
      <c r="J266" s="4">
        <v>0.96</v>
      </c>
    </row>
    <row r="267" spans="1:3">
      <c r="A267" s="4" t="s">
        <v>1439</v>
      </c>
      <c r="C267" s="4">
        <v>22.84</v>
      </c>
    </row>
    <row r="268" spans="1:3">
      <c r="A268" s="4" t="s">
        <v>1440</v>
      </c>
      <c r="C268" s="4">
        <v>27960</v>
      </c>
    </row>
    <row r="269" spans="1:3">
      <c r="A269" s="4" t="s">
        <v>1441</v>
      </c>
      <c r="C269" s="4">
        <v>387994.4</v>
      </c>
    </row>
    <row r="270" spans="1:3">
      <c r="A270" s="4" t="s">
        <v>1442</v>
      </c>
      <c r="C270" s="4">
        <f>SUBTOTAL(9,C267:C269)</f>
        <v>415977.24</v>
      </c>
    </row>
  </sheetData>
  <autoFilter ref="A1:X262">
    <filterColumn colId="4">
      <filters>
        <filter val="400"/>
        <filter val="800"/>
        <filter val="1201"/>
        <filter val="1601"/>
        <filter val="302"/>
        <filter val="1602"/>
        <filter val="2502"/>
        <filter val="2902"/>
        <filter val="6102"/>
        <filter val="3003"/>
        <filter val="105"/>
        <filter val="405"/>
        <filter val="1205"/>
        <filter val="3207"/>
        <filter val="308"/>
        <filter val="708"/>
        <filter val="1509"/>
        <filter val="310"/>
        <filter val="410"/>
        <filter val="1111"/>
        <filter val="212"/>
        <filter val="612"/>
        <filter val="514"/>
        <filter val="4314"/>
        <filter val="915"/>
        <filter val="416"/>
        <filter val="1116"/>
        <filter val="117"/>
        <filter val="218"/>
        <filter val="318"/>
        <filter val="618"/>
        <filter val="1418"/>
        <filter val="1818"/>
        <filter val="119"/>
        <filter val="419"/>
        <filter val="919"/>
        <filter val="1519"/>
        <filter val="8319"/>
        <filter val="520"/>
        <filter val="1020"/>
        <filter val="1120"/>
        <filter val="1220"/>
        <filter val="1520"/>
        <filter val="521"/>
        <filter val="1221"/>
        <filter val="622"/>
        <filter val="722"/>
        <filter val="922"/>
        <filter val="3522"/>
        <filter val="1123"/>
        <filter val="1923"/>
        <filter val="124"/>
        <filter val="324"/>
        <filter val="424"/>
        <filter val="624"/>
        <filter val="1724"/>
        <filter val="2024"/>
        <filter val="2824"/>
        <filter val="3224"/>
        <filter val="341.24"/>
        <filter val="325"/>
        <filter val="3525"/>
        <filter val="1026"/>
        <filter val="1826"/>
        <filter val="2627"/>
        <filter val="328"/>
        <filter val="728"/>
        <filter val="16428"/>
        <filter val="230"/>
        <filter val="1130"/>
        <filter val="1730"/>
        <filter val="1830"/>
        <filter val="431"/>
        <filter val="1131"/>
        <filter val="3531"/>
        <filter val="1432"/>
        <filter val="2532"/>
        <filter val="2832"/>
        <filter val="1534"/>
        <filter val="1634"/>
        <filter val="3134"/>
        <filter val="7134"/>
        <filter val="735"/>
        <filter val="1635"/>
        <filter val="1236"/>
        <filter val="1436"/>
        <filter val="137"/>
        <filter val="837"/>
        <filter val="2537"/>
        <filter val="1738"/>
        <filter val="139"/>
        <filter val="140"/>
        <filter val="640"/>
        <filter val="940"/>
        <filter val="1040"/>
        <filter val="1841"/>
        <filter val="642"/>
        <filter val="842"/>
        <filter val="1142"/>
        <filter val="1542"/>
        <filter val="343"/>
        <filter val="443"/>
        <filter val="2843"/>
        <filter val="46943"/>
        <filter val="144"/>
        <filter val="244"/>
        <filter val="1044"/>
        <filter val="1944"/>
        <filter val="2244"/>
        <filter val="3044"/>
        <filter val="4044"/>
        <filter val="945"/>
        <filter val="546"/>
        <filter val="547"/>
        <filter val="348"/>
        <filter val="848"/>
        <filter val="1248"/>
        <filter val="2448"/>
        <filter val="549"/>
        <filter val="849"/>
        <filter val="250"/>
        <filter val="450"/>
        <filter val="850"/>
        <filter val="950"/>
        <filter val="352"/>
        <filter val="552"/>
        <filter val="1452"/>
        <filter val="2552"/>
        <filter val="2652"/>
        <filter val="454"/>
        <filter val="654"/>
        <filter val="1254"/>
        <filter val="3854"/>
        <filter val="155"/>
        <filter val="455"/>
        <filter val="856"/>
        <filter val="1556"/>
        <filter val="3356"/>
        <filter val="257"/>
        <filter val="657"/>
        <filter val="458"/>
        <filter val="758"/>
        <filter val="1258"/>
        <filter val="1658"/>
        <filter val="459"/>
        <filter val="559"/>
        <filter val="260"/>
        <filter val="560"/>
        <filter val="1860"/>
        <filter val="2160"/>
        <filter val="261"/>
        <filter val="461"/>
        <filter val="262"/>
        <filter val="163"/>
        <filter val="5964"/>
        <filter val="165"/>
        <filter val="965"/>
        <filter val="166"/>
        <filter val="2066"/>
        <filter val="167"/>
        <filter val="367"/>
        <filter val="768"/>
        <filter val="3568"/>
        <filter val="2370"/>
        <filter val="571"/>
        <filter val="871"/>
        <filter val="1071"/>
        <filter val="172"/>
        <filter val="272"/>
        <filter val="1472"/>
        <filter val="174"/>
        <filter val="274"/>
        <filter val="227.74"/>
        <filter val="341.74"/>
        <filter val="275"/>
        <filter val="376"/>
        <filter val="1176"/>
        <filter val="2376"/>
        <filter val="477"/>
        <filter val="278"/>
        <filter val="578"/>
        <filter val="878"/>
        <filter val="978"/>
        <filter val="1778"/>
        <filter val="379"/>
        <filter val="879"/>
        <filter val="280"/>
        <filter val="3780"/>
        <filter val="482"/>
        <filter val="682"/>
        <filter val="1282"/>
        <filter val="1982"/>
        <filter val="2682"/>
        <filter val="3398.52"/>
        <filter val="17183"/>
        <filter val="784"/>
        <filter val="1684"/>
        <filter val="1884"/>
        <filter val="2884"/>
        <filter val="985"/>
        <filter val="186"/>
        <filter val="2086"/>
        <filter val="887"/>
        <filter val="2187"/>
        <filter val="188"/>
        <filter val="288"/>
        <filter val="1988"/>
        <filter val="8688"/>
        <filter val="189"/>
        <filter val="989"/>
        <filter val="1389"/>
        <filter val="6290"/>
        <filter val="291"/>
        <filter val="592"/>
        <filter val="892"/>
        <filter val="1192"/>
        <filter val="2092"/>
        <filter val="1893"/>
        <filter val="5593"/>
        <filter val="1694"/>
        <filter val="295"/>
        <filter val="1095"/>
        <filter val="6595"/>
        <filter val="896"/>
        <filter val="1996"/>
        <filter val="2297"/>
        <filter val="398"/>
        <filter val="7998"/>
        <filter val="999"/>
        <filter val="1099"/>
      </filters>
    </filterColumn>
    <filterColumn colId="7">
      <filters>
        <filter val="#N/A"/>
        <filter val="0.54"/>
        <filter val="-0.14"/>
        <filter val="22.84"/>
        <filter val="0.56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4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1443</v>
      </c>
      <c r="B1" s="2" t="s">
        <v>1444</v>
      </c>
      <c r="C1" s="2" t="s">
        <v>1445</v>
      </c>
      <c r="D1" s="2" t="s">
        <v>1446</v>
      </c>
      <c r="E1" s="2" t="s">
        <v>13</v>
      </c>
      <c r="F1" s="2" t="s">
        <v>5</v>
      </c>
      <c r="G1" s="2" t="s">
        <v>6</v>
      </c>
      <c r="H1" s="2" t="s">
        <v>1447</v>
      </c>
      <c r="I1" s="2" t="s">
        <v>1448</v>
      </c>
      <c r="J1" s="2" t="s">
        <v>1449</v>
      </c>
      <c r="K1" s="2" t="s">
        <v>1450</v>
      </c>
      <c r="L1" s="2" t="s">
        <v>1451</v>
      </c>
      <c r="M1" s="2" t="s">
        <v>1452</v>
      </c>
      <c r="N1" s="2" t="s">
        <v>1453</v>
      </c>
      <c r="O1" s="2" t="s">
        <v>1454</v>
      </c>
      <c r="P1" s="2" t="s">
        <v>1455</v>
      </c>
      <c r="Q1" s="2" t="s">
        <v>1456</v>
      </c>
      <c r="R1" s="2" t="s">
        <v>1457</v>
      </c>
      <c r="S1" s="2" t="s">
        <v>1458</v>
      </c>
      <c r="T1" s="2" t="s">
        <v>1459</v>
      </c>
      <c r="U1" s="2" t="s">
        <v>1460</v>
      </c>
      <c r="V1" s="2" t="s">
        <v>1461</v>
      </c>
    </row>
    <row r="2" s="1" customFormat="1" spans="1:22">
      <c r="A2" s="3">
        <v>999221993010838</v>
      </c>
      <c r="B2" s="1" t="s">
        <v>1462</v>
      </c>
      <c r="C2" s="1" t="s">
        <v>1463</v>
      </c>
      <c r="D2" s="1" t="s">
        <v>1464</v>
      </c>
      <c r="E2" s="1" t="s">
        <v>1465</v>
      </c>
      <c r="F2" s="1" t="s">
        <v>1466</v>
      </c>
      <c r="G2" s="1" t="s">
        <v>1467</v>
      </c>
      <c r="H2" s="1" t="s">
        <v>1468</v>
      </c>
      <c r="I2" s="1" t="s">
        <v>1469</v>
      </c>
      <c r="J2" s="1" t="s">
        <v>30</v>
      </c>
      <c r="K2" s="1" t="s">
        <v>1470</v>
      </c>
      <c r="L2" s="1" t="s">
        <v>1470</v>
      </c>
      <c r="M2" s="1" t="s">
        <v>1471</v>
      </c>
      <c r="N2" s="1" t="s">
        <v>1471</v>
      </c>
      <c r="O2" s="1" t="s">
        <v>1472</v>
      </c>
      <c r="P2" s="1" t="s">
        <v>1473</v>
      </c>
      <c r="Q2" s="1" t="s">
        <v>1474</v>
      </c>
      <c r="R2" s="1" t="s">
        <v>1475</v>
      </c>
      <c r="S2" s="1" t="s">
        <v>1476</v>
      </c>
      <c r="T2" s="1" t="s">
        <v>1477</v>
      </c>
      <c r="U2" s="1" t="s">
        <v>1478</v>
      </c>
      <c r="V2" s="1" t="s">
        <v>1479</v>
      </c>
    </row>
    <row r="3" s="1" customFormat="1" spans="1:22">
      <c r="A3" s="3">
        <v>999222491668172</v>
      </c>
      <c r="B3" s="1" t="s">
        <v>1480</v>
      </c>
      <c r="C3" s="1" t="s">
        <v>1481</v>
      </c>
      <c r="D3" s="1" t="s">
        <v>1482</v>
      </c>
      <c r="E3" s="1" t="s">
        <v>1483</v>
      </c>
      <c r="F3" s="1" t="s">
        <v>1466</v>
      </c>
      <c r="G3" s="1" t="s">
        <v>1467</v>
      </c>
      <c r="H3" s="1" t="s">
        <v>1468</v>
      </c>
      <c r="I3" s="1" t="s">
        <v>1484</v>
      </c>
      <c r="J3" s="1" t="s">
        <v>30</v>
      </c>
      <c r="K3" s="1" t="s">
        <v>1485</v>
      </c>
      <c r="L3" s="1" t="s">
        <v>1485</v>
      </c>
      <c r="M3" s="1" t="s">
        <v>1471</v>
      </c>
      <c r="N3" s="1" t="s">
        <v>1471</v>
      </c>
      <c r="O3" s="1" t="s">
        <v>1472</v>
      </c>
      <c r="P3" s="1" t="s">
        <v>1473</v>
      </c>
      <c r="Q3" s="1" t="s">
        <v>1474</v>
      </c>
      <c r="R3" s="1" t="s">
        <v>1486</v>
      </c>
      <c r="S3" s="1" t="s">
        <v>1476</v>
      </c>
      <c r="T3" s="1" t="s">
        <v>1477</v>
      </c>
      <c r="U3" s="1" t="s">
        <v>1487</v>
      </c>
      <c r="V3" s="1" t="s">
        <v>1488</v>
      </c>
    </row>
    <row r="4" s="1" customFormat="1" spans="1:22">
      <c r="A4" s="3">
        <v>999222555202606</v>
      </c>
      <c r="B4" s="1" t="s">
        <v>1489</v>
      </c>
      <c r="C4" s="1" t="s">
        <v>1490</v>
      </c>
      <c r="D4" s="1" t="s">
        <v>1491</v>
      </c>
      <c r="E4" s="1" t="s">
        <v>1492</v>
      </c>
      <c r="F4" s="1" t="s">
        <v>1493</v>
      </c>
      <c r="G4" s="1" t="s">
        <v>1467</v>
      </c>
      <c r="H4" s="1" t="s">
        <v>1468</v>
      </c>
      <c r="I4" s="1" t="s">
        <v>1494</v>
      </c>
      <c r="J4" s="1" t="s">
        <v>30</v>
      </c>
      <c r="K4" s="1" t="s">
        <v>1495</v>
      </c>
      <c r="L4" s="1" t="s">
        <v>1495</v>
      </c>
      <c r="M4" s="1" t="s">
        <v>1471</v>
      </c>
      <c r="N4" s="1" t="s">
        <v>1471</v>
      </c>
      <c r="O4" s="1" t="s">
        <v>1472</v>
      </c>
      <c r="P4" s="1" t="s">
        <v>1473</v>
      </c>
      <c r="Q4" s="1" t="s">
        <v>1474</v>
      </c>
      <c r="R4" s="1" t="s">
        <v>1496</v>
      </c>
      <c r="S4" s="1" t="s">
        <v>1476</v>
      </c>
      <c r="T4" s="1" t="s">
        <v>1477</v>
      </c>
      <c r="U4" s="1" t="s">
        <v>1478</v>
      </c>
      <c r="V4" s="1" t="s">
        <v>1497</v>
      </c>
    </row>
    <row r="5" s="1" customFormat="1" spans="1:22">
      <c r="A5" s="3">
        <v>999222935554505</v>
      </c>
      <c r="B5" s="1" t="s">
        <v>1498</v>
      </c>
      <c r="C5" s="1" t="s">
        <v>1499</v>
      </c>
      <c r="D5" s="1" t="s">
        <v>1500</v>
      </c>
      <c r="E5" s="1" t="s">
        <v>1501</v>
      </c>
      <c r="F5" s="1" t="s">
        <v>1466</v>
      </c>
      <c r="G5" s="1" t="s">
        <v>1467</v>
      </c>
      <c r="H5" s="1" t="s">
        <v>1468</v>
      </c>
      <c r="I5" s="1" t="s">
        <v>1502</v>
      </c>
      <c r="J5" s="1" t="s">
        <v>30</v>
      </c>
      <c r="K5" s="1" t="s">
        <v>1503</v>
      </c>
      <c r="L5" s="1" t="s">
        <v>1503</v>
      </c>
      <c r="M5" s="1" t="s">
        <v>1471</v>
      </c>
      <c r="N5" s="1" t="s">
        <v>1471</v>
      </c>
      <c r="O5" s="1" t="s">
        <v>1472</v>
      </c>
      <c r="P5" s="1" t="s">
        <v>1473</v>
      </c>
      <c r="Q5" s="1" t="s">
        <v>1474</v>
      </c>
      <c r="R5" s="1" t="s">
        <v>1504</v>
      </c>
      <c r="S5" s="1" t="s">
        <v>1476</v>
      </c>
      <c r="T5" s="1" t="s">
        <v>1477</v>
      </c>
      <c r="U5" s="1" t="s">
        <v>1487</v>
      </c>
      <c r="V5" s="1" t="s">
        <v>1497</v>
      </c>
    </row>
    <row r="6" s="1" customFormat="1" spans="1:22">
      <c r="A6" s="3">
        <v>999223260891685</v>
      </c>
      <c r="B6" s="1" t="s">
        <v>1505</v>
      </c>
      <c r="C6" s="1" t="s">
        <v>1506</v>
      </c>
      <c r="D6" s="1" t="s">
        <v>1507</v>
      </c>
      <c r="E6" s="1" t="s">
        <v>1508</v>
      </c>
      <c r="F6" s="1" t="s">
        <v>1509</v>
      </c>
      <c r="G6" s="1" t="s">
        <v>1467</v>
      </c>
      <c r="H6" s="1" t="s">
        <v>1468</v>
      </c>
      <c r="I6" s="1" t="s">
        <v>1510</v>
      </c>
      <c r="J6" s="1" t="s">
        <v>30</v>
      </c>
      <c r="K6" s="1" t="s">
        <v>1511</v>
      </c>
      <c r="L6" s="1" t="s">
        <v>1511</v>
      </c>
      <c r="M6" s="1" t="s">
        <v>1471</v>
      </c>
      <c r="N6" s="1" t="s">
        <v>1471</v>
      </c>
      <c r="O6" s="1" t="s">
        <v>1472</v>
      </c>
      <c r="P6" s="1" t="s">
        <v>1473</v>
      </c>
      <c r="Q6" s="1" t="s">
        <v>1474</v>
      </c>
      <c r="R6" s="1" t="s">
        <v>1512</v>
      </c>
      <c r="S6" s="1" t="s">
        <v>1476</v>
      </c>
      <c r="T6" s="1" t="s">
        <v>1477</v>
      </c>
      <c r="U6" s="1" t="s">
        <v>1478</v>
      </c>
      <c r="V6" s="1" t="s">
        <v>1497</v>
      </c>
    </row>
    <row r="7" s="1" customFormat="1" spans="1:22">
      <c r="A7" s="3">
        <v>999223292907414</v>
      </c>
      <c r="B7" s="1" t="s">
        <v>1513</v>
      </c>
      <c r="C7" s="1" t="s">
        <v>1514</v>
      </c>
      <c r="D7" s="1" t="s">
        <v>1515</v>
      </c>
      <c r="E7" s="1" t="s">
        <v>1516</v>
      </c>
      <c r="F7" s="1" t="s">
        <v>1466</v>
      </c>
      <c r="G7" s="1" t="s">
        <v>1467</v>
      </c>
      <c r="H7" s="1" t="s">
        <v>1468</v>
      </c>
      <c r="I7" s="1" t="s">
        <v>1517</v>
      </c>
      <c r="J7" s="1" t="s">
        <v>30</v>
      </c>
      <c r="K7" s="1" t="s">
        <v>1518</v>
      </c>
      <c r="L7" s="1" t="s">
        <v>1518</v>
      </c>
      <c r="M7" s="1" t="s">
        <v>1471</v>
      </c>
      <c r="N7" s="1" t="s">
        <v>1471</v>
      </c>
      <c r="O7" s="1" t="s">
        <v>1472</v>
      </c>
      <c r="P7" s="1" t="s">
        <v>1473</v>
      </c>
      <c r="Q7" s="1" t="s">
        <v>1474</v>
      </c>
      <c r="R7" s="1" t="s">
        <v>1519</v>
      </c>
      <c r="S7" s="1" t="s">
        <v>1476</v>
      </c>
      <c r="T7" s="1" t="s">
        <v>1477</v>
      </c>
      <c r="U7" s="1" t="s">
        <v>1487</v>
      </c>
      <c r="V7" s="1" t="s">
        <v>1520</v>
      </c>
    </row>
    <row r="8" s="1" customFormat="1" spans="1:22">
      <c r="A8" s="3">
        <v>999223330379126</v>
      </c>
      <c r="B8" s="1" t="s">
        <v>1521</v>
      </c>
      <c r="C8" s="1" t="s">
        <v>1522</v>
      </c>
      <c r="D8" s="1" t="s">
        <v>1523</v>
      </c>
      <c r="E8" s="1" t="s">
        <v>1524</v>
      </c>
      <c r="F8" s="1" t="s">
        <v>1466</v>
      </c>
      <c r="G8" s="1" t="s">
        <v>1467</v>
      </c>
      <c r="H8" s="1" t="s">
        <v>1468</v>
      </c>
      <c r="I8" s="1" t="s">
        <v>1525</v>
      </c>
      <c r="J8" s="1" t="s">
        <v>30</v>
      </c>
      <c r="K8" s="1" t="s">
        <v>1526</v>
      </c>
      <c r="L8" s="1" t="s">
        <v>1526</v>
      </c>
      <c r="M8" s="1" t="s">
        <v>1471</v>
      </c>
      <c r="N8" s="1" t="s">
        <v>1471</v>
      </c>
      <c r="O8" s="1" t="s">
        <v>1472</v>
      </c>
      <c r="P8" s="1" t="s">
        <v>1473</v>
      </c>
      <c r="Q8" s="1" t="s">
        <v>1474</v>
      </c>
      <c r="R8" s="1" t="s">
        <v>1527</v>
      </c>
      <c r="S8" s="1" t="s">
        <v>1476</v>
      </c>
      <c r="T8" s="1" t="s">
        <v>1477</v>
      </c>
      <c r="U8" s="1" t="s">
        <v>1487</v>
      </c>
      <c r="V8" s="1" t="s">
        <v>1528</v>
      </c>
    </row>
    <row r="9" s="1" customFormat="1" spans="1:22">
      <c r="A9" s="3">
        <v>999223339125781</v>
      </c>
      <c r="B9" s="1" t="s">
        <v>1529</v>
      </c>
      <c r="C9" s="1" t="s">
        <v>1530</v>
      </c>
      <c r="D9" s="1" t="s">
        <v>1523</v>
      </c>
      <c r="E9" s="1" t="s">
        <v>1531</v>
      </c>
      <c r="F9" s="1" t="s">
        <v>1466</v>
      </c>
      <c r="G9" s="1" t="s">
        <v>1467</v>
      </c>
      <c r="H9" s="1" t="s">
        <v>1468</v>
      </c>
      <c r="I9" s="1" t="s">
        <v>1532</v>
      </c>
      <c r="J9" s="1" t="s">
        <v>30</v>
      </c>
      <c r="K9" s="1" t="s">
        <v>1533</v>
      </c>
      <c r="L9" s="1" t="s">
        <v>1533</v>
      </c>
      <c r="M9" s="1" t="s">
        <v>1471</v>
      </c>
      <c r="N9" s="1" t="s">
        <v>1471</v>
      </c>
      <c r="O9" s="1" t="s">
        <v>1472</v>
      </c>
      <c r="P9" s="1" t="s">
        <v>1473</v>
      </c>
      <c r="Q9" s="1" t="s">
        <v>1474</v>
      </c>
      <c r="R9" s="1" t="s">
        <v>1534</v>
      </c>
      <c r="S9" s="1" t="s">
        <v>1476</v>
      </c>
      <c r="T9" s="1" t="s">
        <v>1477</v>
      </c>
      <c r="U9" s="1" t="s">
        <v>1487</v>
      </c>
      <c r="V9" s="1" t="s">
        <v>1528</v>
      </c>
    </row>
    <row r="10" s="1" customFormat="1" spans="1:22">
      <c r="A10" s="3">
        <v>999223642867263</v>
      </c>
      <c r="B10" s="1" t="s">
        <v>1535</v>
      </c>
      <c r="C10" s="1" t="s">
        <v>1536</v>
      </c>
      <c r="D10" s="1" t="s">
        <v>1537</v>
      </c>
      <c r="E10" s="1" t="s">
        <v>1538</v>
      </c>
      <c r="F10" s="1" t="s">
        <v>1493</v>
      </c>
      <c r="G10" s="1" t="s">
        <v>1467</v>
      </c>
      <c r="H10" s="1" t="s">
        <v>1468</v>
      </c>
      <c r="I10" s="1" t="s">
        <v>1539</v>
      </c>
      <c r="J10" s="1" t="s">
        <v>30</v>
      </c>
      <c r="K10" s="1" t="s">
        <v>1540</v>
      </c>
      <c r="L10" s="1" t="s">
        <v>1540</v>
      </c>
      <c r="M10" s="1" t="s">
        <v>1471</v>
      </c>
      <c r="N10" s="1" t="s">
        <v>1471</v>
      </c>
      <c r="O10" s="1" t="s">
        <v>1472</v>
      </c>
      <c r="P10" s="1" t="s">
        <v>1473</v>
      </c>
      <c r="Q10" s="1" t="s">
        <v>1474</v>
      </c>
      <c r="R10" s="1" t="s">
        <v>1541</v>
      </c>
      <c r="S10" s="1" t="s">
        <v>1476</v>
      </c>
      <c r="T10" s="1" t="s">
        <v>1477</v>
      </c>
      <c r="U10" s="1" t="s">
        <v>1487</v>
      </c>
      <c r="V10" s="1" t="s">
        <v>1542</v>
      </c>
    </row>
    <row r="11" s="1" customFormat="1" spans="1:22">
      <c r="A11" s="3">
        <v>999223658400540</v>
      </c>
      <c r="B11" s="1" t="s">
        <v>1543</v>
      </c>
      <c r="C11" s="1" t="s">
        <v>1544</v>
      </c>
      <c r="D11" s="1" t="s">
        <v>1545</v>
      </c>
      <c r="E11" s="1" t="s">
        <v>1546</v>
      </c>
      <c r="F11" s="1" t="s">
        <v>1493</v>
      </c>
      <c r="G11" s="1" t="s">
        <v>1467</v>
      </c>
      <c r="H11" s="1" t="s">
        <v>1468</v>
      </c>
      <c r="I11" s="1" t="s">
        <v>1547</v>
      </c>
      <c r="J11" s="1" t="s">
        <v>30</v>
      </c>
      <c r="K11" s="1" t="s">
        <v>1548</v>
      </c>
      <c r="L11" s="1" t="s">
        <v>1548</v>
      </c>
      <c r="M11" s="1" t="s">
        <v>1471</v>
      </c>
      <c r="N11" s="1" t="s">
        <v>1471</v>
      </c>
      <c r="O11" s="1" t="s">
        <v>1472</v>
      </c>
      <c r="P11" s="1" t="s">
        <v>1473</v>
      </c>
      <c r="Q11" s="1" t="s">
        <v>1474</v>
      </c>
      <c r="R11" s="1" t="s">
        <v>1549</v>
      </c>
      <c r="S11" s="1" t="s">
        <v>1476</v>
      </c>
      <c r="T11" s="1" t="s">
        <v>1477</v>
      </c>
      <c r="U11" s="1" t="s">
        <v>1487</v>
      </c>
      <c r="V11" s="1" t="s">
        <v>1550</v>
      </c>
    </row>
    <row r="12" s="1" customFormat="1" spans="1:22">
      <c r="A12" s="3">
        <v>999223678671909</v>
      </c>
      <c r="B12" s="1" t="s">
        <v>1551</v>
      </c>
      <c r="C12" s="1" t="s">
        <v>1552</v>
      </c>
      <c r="D12" s="1" t="s">
        <v>1553</v>
      </c>
      <c r="E12" s="1" t="s">
        <v>1554</v>
      </c>
      <c r="F12" s="1" t="s">
        <v>1493</v>
      </c>
      <c r="G12" s="1" t="s">
        <v>1467</v>
      </c>
      <c r="H12" s="1" t="s">
        <v>1468</v>
      </c>
      <c r="I12" s="1" t="s">
        <v>1555</v>
      </c>
      <c r="J12" s="1" t="s">
        <v>30</v>
      </c>
      <c r="K12" s="1" t="s">
        <v>1556</v>
      </c>
      <c r="L12" s="1" t="s">
        <v>1556</v>
      </c>
      <c r="M12" s="1" t="s">
        <v>1471</v>
      </c>
      <c r="N12" s="1" t="s">
        <v>1471</v>
      </c>
      <c r="O12" s="1" t="s">
        <v>1472</v>
      </c>
      <c r="P12" s="1" t="s">
        <v>1473</v>
      </c>
      <c r="Q12" s="1" t="s">
        <v>1474</v>
      </c>
      <c r="R12" s="1" t="s">
        <v>1557</v>
      </c>
      <c r="S12" s="1" t="s">
        <v>1476</v>
      </c>
      <c r="T12" s="1" t="s">
        <v>1477</v>
      </c>
      <c r="U12" s="1" t="s">
        <v>1487</v>
      </c>
      <c r="V12" s="1" t="s">
        <v>1488</v>
      </c>
    </row>
    <row r="13" s="1" customFormat="1" spans="1:22">
      <c r="A13" s="3">
        <v>999223683864439</v>
      </c>
      <c r="B13" s="1" t="s">
        <v>1551</v>
      </c>
      <c r="C13" s="1" t="s">
        <v>1558</v>
      </c>
      <c r="D13" s="1" t="s">
        <v>1559</v>
      </c>
      <c r="E13" s="1" t="s">
        <v>1560</v>
      </c>
      <c r="F13" s="1" t="s">
        <v>1466</v>
      </c>
      <c r="G13" s="1" t="s">
        <v>1467</v>
      </c>
      <c r="H13" s="1" t="s">
        <v>1468</v>
      </c>
      <c r="I13" s="1" t="s">
        <v>1561</v>
      </c>
      <c r="J13" s="1" t="s">
        <v>30</v>
      </c>
      <c r="K13" s="1" t="s">
        <v>1562</v>
      </c>
      <c r="L13" s="1" t="s">
        <v>1562</v>
      </c>
      <c r="M13" s="1" t="s">
        <v>1471</v>
      </c>
      <c r="N13" s="1" t="s">
        <v>1471</v>
      </c>
      <c r="O13" s="1" t="s">
        <v>1472</v>
      </c>
      <c r="P13" s="1" t="s">
        <v>1473</v>
      </c>
      <c r="Q13" s="1" t="s">
        <v>1474</v>
      </c>
      <c r="R13" s="1" t="s">
        <v>1563</v>
      </c>
      <c r="S13" s="1" t="s">
        <v>1476</v>
      </c>
      <c r="T13" s="1" t="s">
        <v>1477</v>
      </c>
      <c r="U13" s="1" t="s">
        <v>1487</v>
      </c>
      <c r="V13" s="1" t="s">
        <v>1542</v>
      </c>
    </row>
    <row r="14" s="1" customFormat="1" spans="1:22">
      <c r="A14" s="3">
        <v>999223695416067</v>
      </c>
      <c r="B14" s="1" t="s">
        <v>1564</v>
      </c>
      <c r="C14" s="1" t="s">
        <v>1565</v>
      </c>
      <c r="D14" s="1" t="s">
        <v>1566</v>
      </c>
      <c r="E14" s="1" t="s">
        <v>1567</v>
      </c>
      <c r="F14" s="1" t="s">
        <v>1509</v>
      </c>
      <c r="G14" s="1" t="s">
        <v>1467</v>
      </c>
      <c r="H14" s="1" t="s">
        <v>1468</v>
      </c>
      <c r="I14" s="1" t="s">
        <v>1568</v>
      </c>
      <c r="J14" s="1" t="s">
        <v>30</v>
      </c>
      <c r="K14" s="1" t="s">
        <v>1569</v>
      </c>
      <c r="L14" s="1" t="s">
        <v>1569</v>
      </c>
      <c r="M14" s="1" t="s">
        <v>1471</v>
      </c>
      <c r="N14" s="1" t="s">
        <v>1471</v>
      </c>
      <c r="O14" s="1" t="s">
        <v>1472</v>
      </c>
      <c r="P14" s="1" t="s">
        <v>1473</v>
      </c>
      <c r="Q14" s="1" t="s">
        <v>1474</v>
      </c>
      <c r="R14" s="1" t="s">
        <v>1570</v>
      </c>
      <c r="S14" s="1" t="s">
        <v>1476</v>
      </c>
      <c r="T14" s="1" t="s">
        <v>1477</v>
      </c>
      <c r="U14" s="1" t="s">
        <v>1487</v>
      </c>
      <c r="V14" s="1" t="s">
        <v>1571</v>
      </c>
    </row>
    <row r="15" s="1" customFormat="1" spans="1:22">
      <c r="A15" s="3">
        <v>999223722632958</v>
      </c>
      <c r="B15" s="1" t="s">
        <v>1572</v>
      </c>
      <c r="C15" s="1" t="s">
        <v>1573</v>
      </c>
      <c r="D15" s="1" t="s">
        <v>1574</v>
      </c>
      <c r="E15" s="1" t="s">
        <v>1575</v>
      </c>
      <c r="F15" s="1" t="s">
        <v>1509</v>
      </c>
      <c r="G15" s="1" t="s">
        <v>1467</v>
      </c>
      <c r="H15" s="1" t="s">
        <v>1468</v>
      </c>
      <c r="I15" s="1" t="s">
        <v>1576</v>
      </c>
      <c r="J15" s="1" t="s">
        <v>30</v>
      </c>
      <c r="K15" s="1" t="s">
        <v>1577</v>
      </c>
      <c r="L15" s="1" t="s">
        <v>1577</v>
      </c>
      <c r="M15" s="1" t="s">
        <v>1471</v>
      </c>
      <c r="N15" s="1" t="s">
        <v>1471</v>
      </c>
      <c r="O15" s="1" t="s">
        <v>1472</v>
      </c>
      <c r="P15" s="1" t="s">
        <v>1473</v>
      </c>
      <c r="Q15" s="1" t="s">
        <v>1474</v>
      </c>
      <c r="R15" s="1" t="s">
        <v>1578</v>
      </c>
      <c r="S15" s="1" t="s">
        <v>1476</v>
      </c>
      <c r="T15" s="1" t="s">
        <v>1477</v>
      </c>
      <c r="U15" s="1" t="s">
        <v>1487</v>
      </c>
      <c r="V15" s="1" t="s">
        <v>1579</v>
      </c>
    </row>
    <row r="16" s="1" customFormat="1" spans="1:22">
      <c r="A16" s="3">
        <v>999223751292920</v>
      </c>
      <c r="B16" s="1" t="s">
        <v>1580</v>
      </c>
      <c r="C16" s="1" t="s">
        <v>1581</v>
      </c>
      <c r="D16" s="1" t="s">
        <v>1582</v>
      </c>
      <c r="E16" s="1" t="s">
        <v>1583</v>
      </c>
      <c r="F16" s="1" t="s">
        <v>1466</v>
      </c>
      <c r="G16" s="1" t="s">
        <v>1467</v>
      </c>
      <c r="H16" s="1" t="s">
        <v>1468</v>
      </c>
      <c r="I16" s="1" t="s">
        <v>1584</v>
      </c>
      <c r="J16" s="1" t="s">
        <v>30</v>
      </c>
      <c r="K16" s="1" t="s">
        <v>1585</v>
      </c>
      <c r="L16" s="1" t="s">
        <v>1585</v>
      </c>
      <c r="M16" s="1" t="s">
        <v>1471</v>
      </c>
      <c r="N16" s="1" t="s">
        <v>1471</v>
      </c>
      <c r="O16" s="1" t="s">
        <v>1472</v>
      </c>
      <c r="P16" s="1" t="s">
        <v>1473</v>
      </c>
      <c r="Q16" s="1" t="s">
        <v>1474</v>
      </c>
      <c r="R16" s="1" t="s">
        <v>1586</v>
      </c>
      <c r="S16" s="1" t="s">
        <v>1476</v>
      </c>
      <c r="T16" s="1" t="s">
        <v>1477</v>
      </c>
      <c r="U16" s="1" t="s">
        <v>1487</v>
      </c>
      <c r="V16" s="1" t="s">
        <v>1587</v>
      </c>
    </row>
    <row r="17" s="1" customFormat="1" spans="1:22">
      <c r="A17" s="3">
        <v>999223755223471</v>
      </c>
      <c r="B17" s="1" t="s">
        <v>1580</v>
      </c>
      <c r="C17" s="1" t="s">
        <v>1588</v>
      </c>
      <c r="D17" s="1" t="s">
        <v>1589</v>
      </c>
      <c r="E17" s="1" t="s">
        <v>1590</v>
      </c>
      <c r="F17" s="1" t="s">
        <v>1591</v>
      </c>
      <c r="G17" s="1" t="s">
        <v>1467</v>
      </c>
      <c r="H17" s="1" t="s">
        <v>1468</v>
      </c>
      <c r="I17" s="1" t="s">
        <v>1592</v>
      </c>
      <c r="J17" s="1" t="s">
        <v>30</v>
      </c>
      <c r="K17" s="1" t="s">
        <v>1593</v>
      </c>
      <c r="L17" s="1" t="s">
        <v>1593</v>
      </c>
      <c r="M17" s="1" t="s">
        <v>1471</v>
      </c>
      <c r="N17" s="1" t="s">
        <v>1471</v>
      </c>
      <c r="O17" s="1" t="s">
        <v>1472</v>
      </c>
      <c r="P17" s="1" t="s">
        <v>1473</v>
      </c>
      <c r="Q17" s="1" t="s">
        <v>1474</v>
      </c>
      <c r="R17" s="1" t="s">
        <v>1594</v>
      </c>
      <c r="S17" s="1" t="s">
        <v>1476</v>
      </c>
      <c r="T17" s="1" t="s">
        <v>1477</v>
      </c>
      <c r="U17" s="1" t="s">
        <v>1487</v>
      </c>
      <c r="V17" s="1" t="s">
        <v>1479</v>
      </c>
    </row>
    <row r="18" s="1" customFormat="1" spans="1:22">
      <c r="A18" s="3">
        <v>999223758661861</v>
      </c>
      <c r="B18" s="1" t="s">
        <v>1580</v>
      </c>
      <c r="C18" s="1" t="s">
        <v>1595</v>
      </c>
      <c r="D18" s="1" t="s">
        <v>1596</v>
      </c>
      <c r="E18" s="1" t="s">
        <v>1597</v>
      </c>
      <c r="F18" s="1" t="s">
        <v>1509</v>
      </c>
      <c r="G18" s="1" t="s">
        <v>1467</v>
      </c>
      <c r="H18" s="1" t="s">
        <v>1468</v>
      </c>
      <c r="I18" s="1" t="s">
        <v>1598</v>
      </c>
      <c r="J18" s="1" t="s">
        <v>30</v>
      </c>
      <c r="K18" s="1" t="s">
        <v>1599</v>
      </c>
      <c r="L18" s="1" t="s">
        <v>1599</v>
      </c>
      <c r="M18" s="1" t="s">
        <v>1471</v>
      </c>
      <c r="N18" s="1" t="s">
        <v>1471</v>
      </c>
      <c r="O18" s="1" t="s">
        <v>1472</v>
      </c>
      <c r="P18" s="1" t="s">
        <v>1473</v>
      </c>
      <c r="Q18" s="1" t="s">
        <v>1474</v>
      </c>
      <c r="R18" s="1" t="s">
        <v>1600</v>
      </c>
      <c r="S18" s="1" t="s">
        <v>1476</v>
      </c>
      <c r="T18" s="1" t="s">
        <v>1477</v>
      </c>
      <c r="U18" s="1" t="s">
        <v>1487</v>
      </c>
      <c r="V18" s="1" t="s">
        <v>1601</v>
      </c>
    </row>
    <row r="19" s="1" customFormat="1" spans="1:22">
      <c r="A19" s="3">
        <v>999223767281327</v>
      </c>
      <c r="B19" s="1" t="s">
        <v>1602</v>
      </c>
      <c r="C19" s="1" t="s">
        <v>1603</v>
      </c>
      <c r="D19" s="1" t="s">
        <v>1604</v>
      </c>
      <c r="E19" s="1" t="s">
        <v>1605</v>
      </c>
      <c r="F19" s="1" t="s">
        <v>1466</v>
      </c>
      <c r="G19" s="1" t="s">
        <v>1467</v>
      </c>
      <c r="H19" s="1" t="s">
        <v>1468</v>
      </c>
      <c r="I19" s="1" t="s">
        <v>1606</v>
      </c>
      <c r="J19" s="1" t="s">
        <v>30</v>
      </c>
      <c r="K19" s="1" t="s">
        <v>1607</v>
      </c>
      <c r="L19" s="1" t="s">
        <v>1607</v>
      </c>
      <c r="M19" s="1" t="s">
        <v>1471</v>
      </c>
      <c r="N19" s="1" t="s">
        <v>1471</v>
      </c>
      <c r="O19" s="1" t="s">
        <v>1472</v>
      </c>
      <c r="P19" s="1" t="s">
        <v>1473</v>
      </c>
      <c r="Q19" s="1" t="s">
        <v>1474</v>
      </c>
      <c r="R19" s="1" t="s">
        <v>1608</v>
      </c>
      <c r="S19" s="1" t="s">
        <v>1476</v>
      </c>
      <c r="T19" s="1" t="s">
        <v>1477</v>
      </c>
      <c r="U19" s="1" t="s">
        <v>1487</v>
      </c>
      <c r="V19" s="1" t="s">
        <v>1609</v>
      </c>
    </row>
    <row r="20" s="1" customFormat="1" spans="1:22">
      <c r="A20" s="3">
        <v>999223768048819</v>
      </c>
      <c r="B20" s="1" t="s">
        <v>1602</v>
      </c>
      <c r="C20" s="1" t="s">
        <v>1610</v>
      </c>
      <c r="D20" s="1" t="s">
        <v>1611</v>
      </c>
      <c r="E20" s="1" t="s">
        <v>1612</v>
      </c>
      <c r="F20" s="1" t="s">
        <v>1466</v>
      </c>
      <c r="G20" s="1" t="s">
        <v>1467</v>
      </c>
      <c r="H20" s="1" t="s">
        <v>1468</v>
      </c>
      <c r="I20" s="1" t="s">
        <v>1613</v>
      </c>
      <c r="J20" s="1" t="s">
        <v>30</v>
      </c>
      <c r="K20" s="1" t="s">
        <v>1614</v>
      </c>
      <c r="L20" s="1" t="s">
        <v>1614</v>
      </c>
      <c r="M20" s="1" t="s">
        <v>1471</v>
      </c>
      <c r="N20" s="1" t="s">
        <v>1471</v>
      </c>
      <c r="O20" s="1" t="s">
        <v>1472</v>
      </c>
      <c r="P20" s="1" t="s">
        <v>1473</v>
      </c>
      <c r="Q20" s="1" t="s">
        <v>1474</v>
      </c>
      <c r="R20" s="1" t="s">
        <v>1615</v>
      </c>
      <c r="S20" s="1" t="s">
        <v>1476</v>
      </c>
      <c r="T20" s="1" t="s">
        <v>1477</v>
      </c>
      <c r="U20" s="1" t="s">
        <v>1487</v>
      </c>
      <c r="V20" s="1" t="s">
        <v>1579</v>
      </c>
    </row>
    <row r="21" s="1" customFormat="1" spans="1:22">
      <c r="A21" s="3">
        <v>999223769611756</v>
      </c>
      <c r="B21" s="1" t="s">
        <v>1602</v>
      </c>
      <c r="C21" s="1" t="s">
        <v>1616</v>
      </c>
      <c r="D21" s="1" t="s">
        <v>1617</v>
      </c>
      <c r="E21" s="1" t="s">
        <v>1618</v>
      </c>
      <c r="F21" s="1" t="s">
        <v>1493</v>
      </c>
      <c r="G21" s="1" t="s">
        <v>1467</v>
      </c>
      <c r="H21" s="1" t="s">
        <v>1468</v>
      </c>
      <c r="I21" s="1" t="s">
        <v>1619</v>
      </c>
      <c r="J21" s="1" t="s">
        <v>30</v>
      </c>
      <c r="K21" s="1" t="s">
        <v>1620</v>
      </c>
      <c r="L21" s="1" t="s">
        <v>1620</v>
      </c>
      <c r="M21" s="1" t="s">
        <v>1471</v>
      </c>
      <c r="N21" s="1" t="s">
        <v>1471</v>
      </c>
      <c r="O21" s="1" t="s">
        <v>1472</v>
      </c>
      <c r="P21" s="1" t="s">
        <v>1473</v>
      </c>
      <c r="Q21" s="1" t="s">
        <v>1474</v>
      </c>
      <c r="R21" s="1" t="s">
        <v>1621</v>
      </c>
      <c r="S21" s="1" t="s">
        <v>1476</v>
      </c>
      <c r="T21" s="1" t="s">
        <v>1477</v>
      </c>
      <c r="U21" s="1" t="s">
        <v>1487</v>
      </c>
      <c r="V21" s="1" t="s">
        <v>1542</v>
      </c>
    </row>
    <row r="22" s="1" customFormat="1" spans="1:22">
      <c r="A22" s="3">
        <v>999223781662686</v>
      </c>
      <c r="B22" s="1" t="s">
        <v>1602</v>
      </c>
      <c r="C22" s="1" t="s">
        <v>1622</v>
      </c>
      <c r="D22" s="1" t="s">
        <v>1623</v>
      </c>
      <c r="E22" s="1" t="s">
        <v>1624</v>
      </c>
      <c r="F22" s="1" t="s">
        <v>1493</v>
      </c>
      <c r="G22" s="1" t="s">
        <v>1467</v>
      </c>
      <c r="H22" s="1" t="s">
        <v>1468</v>
      </c>
      <c r="I22" s="1" t="s">
        <v>1625</v>
      </c>
      <c r="J22" s="1" t="s">
        <v>30</v>
      </c>
      <c r="K22" s="1" t="s">
        <v>1626</v>
      </c>
      <c r="L22" s="1" t="s">
        <v>1626</v>
      </c>
      <c r="M22" s="1" t="s">
        <v>1471</v>
      </c>
      <c r="N22" s="1" t="s">
        <v>1471</v>
      </c>
      <c r="O22" s="1" t="s">
        <v>1472</v>
      </c>
      <c r="P22" s="1" t="s">
        <v>1473</v>
      </c>
      <c r="Q22" s="1" t="s">
        <v>1474</v>
      </c>
      <c r="R22" s="1" t="s">
        <v>1627</v>
      </c>
      <c r="S22" s="1" t="s">
        <v>1476</v>
      </c>
      <c r="T22" s="1" t="s">
        <v>1477</v>
      </c>
      <c r="U22" s="1" t="s">
        <v>1487</v>
      </c>
      <c r="V22" s="1" t="s">
        <v>1542</v>
      </c>
    </row>
    <row r="23" s="1" customFormat="1" spans="1:22">
      <c r="A23" s="3">
        <v>999223783724563</v>
      </c>
      <c r="B23" s="1" t="s">
        <v>1628</v>
      </c>
      <c r="C23" s="1" t="s">
        <v>1629</v>
      </c>
      <c r="D23" s="1" t="s">
        <v>1630</v>
      </c>
      <c r="E23" s="1" t="s">
        <v>1631</v>
      </c>
      <c r="F23" s="1" t="s">
        <v>1466</v>
      </c>
      <c r="G23" s="1" t="s">
        <v>1467</v>
      </c>
      <c r="H23" s="1" t="s">
        <v>1468</v>
      </c>
      <c r="I23" s="1" t="s">
        <v>1632</v>
      </c>
      <c r="J23" s="1" t="s">
        <v>30</v>
      </c>
      <c r="K23" s="1" t="s">
        <v>1633</v>
      </c>
      <c r="L23" s="1" t="s">
        <v>1633</v>
      </c>
      <c r="M23" s="1" t="s">
        <v>1471</v>
      </c>
      <c r="N23" s="1" t="s">
        <v>1471</v>
      </c>
      <c r="O23" s="1" t="s">
        <v>1472</v>
      </c>
      <c r="P23" s="1" t="s">
        <v>1473</v>
      </c>
      <c r="Q23" s="1" t="s">
        <v>1474</v>
      </c>
      <c r="R23" s="1" t="s">
        <v>1634</v>
      </c>
      <c r="S23" s="1" t="s">
        <v>1476</v>
      </c>
      <c r="T23" s="1" t="s">
        <v>1477</v>
      </c>
      <c r="U23" s="1" t="s">
        <v>1487</v>
      </c>
      <c r="V23" s="1" t="s">
        <v>1488</v>
      </c>
    </row>
    <row r="24" s="1" customFormat="1" spans="1:22">
      <c r="A24" s="3">
        <v>999223786889892</v>
      </c>
      <c r="B24" s="1" t="s">
        <v>1628</v>
      </c>
      <c r="C24" s="1" t="s">
        <v>1635</v>
      </c>
      <c r="D24" s="1" t="s">
        <v>1636</v>
      </c>
      <c r="E24" s="1" t="s">
        <v>1637</v>
      </c>
      <c r="F24" s="1" t="s">
        <v>1493</v>
      </c>
      <c r="G24" s="1" t="s">
        <v>1467</v>
      </c>
      <c r="H24" s="1" t="s">
        <v>1468</v>
      </c>
      <c r="I24" s="1" t="s">
        <v>1638</v>
      </c>
      <c r="J24" s="1" t="s">
        <v>30</v>
      </c>
      <c r="K24" s="1" t="s">
        <v>1639</v>
      </c>
      <c r="L24" s="1" t="s">
        <v>1639</v>
      </c>
      <c r="M24" s="1" t="s">
        <v>1471</v>
      </c>
      <c r="N24" s="1" t="s">
        <v>1471</v>
      </c>
      <c r="O24" s="1" t="s">
        <v>1472</v>
      </c>
      <c r="P24" s="1" t="s">
        <v>1473</v>
      </c>
      <c r="Q24" s="1" t="s">
        <v>1474</v>
      </c>
      <c r="R24" s="1" t="s">
        <v>1640</v>
      </c>
      <c r="S24" s="1" t="s">
        <v>1476</v>
      </c>
      <c r="T24" s="1" t="s">
        <v>1477</v>
      </c>
      <c r="U24" s="1" t="s">
        <v>1487</v>
      </c>
      <c r="V24" s="1" t="s">
        <v>1497</v>
      </c>
    </row>
    <row r="25" s="1" customFormat="1" spans="1:22">
      <c r="A25" s="3">
        <v>999223792204998</v>
      </c>
      <c r="B25" s="1" t="s">
        <v>1628</v>
      </c>
      <c r="C25" s="1" t="s">
        <v>1641</v>
      </c>
      <c r="D25" s="1" t="s">
        <v>1642</v>
      </c>
      <c r="E25" s="1" t="s">
        <v>1643</v>
      </c>
      <c r="F25" s="1" t="s">
        <v>1591</v>
      </c>
      <c r="G25" s="1" t="s">
        <v>1467</v>
      </c>
      <c r="H25" s="1" t="s">
        <v>1468</v>
      </c>
      <c r="I25" s="1" t="s">
        <v>1644</v>
      </c>
      <c r="J25" s="1" t="s">
        <v>30</v>
      </c>
      <c r="K25" s="1" t="s">
        <v>1645</v>
      </c>
      <c r="L25" s="1" t="s">
        <v>1645</v>
      </c>
      <c r="M25" s="1" t="s">
        <v>1471</v>
      </c>
      <c r="N25" s="1" t="s">
        <v>1471</v>
      </c>
      <c r="O25" s="1" t="s">
        <v>1472</v>
      </c>
      <c r="P25" s="1" t="s">
        <v>1473</v>
      </c>
      <c r="Q25" s="1" t="s">
        <v>1474</v>
      </c>
      <c r="R25" s="1" t="s">
        <v>1646</v>
      </c>
      <c r="S25" s="1" t="s">
        <v>1476</v>
      </c>
      <c r="T25" s="1" t="s">
        <v>1477</v>
      </c>
      <c r="U25" s="1" t="s">
        <v>1487</v>
      </c>
      <c r="V25" s="1" t="s">
        <v>1647</v>
      </c>
    </row>
    <row r="26" s="1" customFormat="1" spans="1:22">
      <c r="A26" s="3">
        <v>23798773887</v>
      </c>
      <c r="B26" s="1" t="s">
        <v>1628</v>
      </c>
      <c r="C26" s="1" t="s">
        <v>1648</v>
      </c>
      <c r="D26" s="1" t="s">
        <v>1649</v>
      </c>
      <c r="E26" s="1" t="s">
        <v>1650</v>
      </c>
      <c r="F26" s="1" t="s">
        <v>1466</v>
      </c>
      <c r="G26" s="1" t="s">
        <v>1467</v>
      </c>
      <c r="H26" s="1" t="s">
        <v>1468</v>
      </c>
      <c r="I26" s="1" t="s">
        <v>1651</v>
      </c>
      <c r="J26" s="1" t="s">
        <v>30</v>
      </c>
      <c r="K26" s="1" t="s">
        <v>1652</v>
      </c>
      <c r="L26" s="1" t="s">
        <v>1653</v>
      </c>
      <c r="M26" s="1" t="s">
        <v>1654</v>
      </c>
      <c r="N26" s="1" t="s">
        <v>1655</v>
      </c>
      <c r="O26" s="1" t="s">
        <v>1472</v>
      </c>
      <c r="P26" s="1" t="s">
        <v>1473</v>
      </c>
      <c r="Q26" s="1" t="s">
        <v>1474</v>
      </c>
      <c r="R26" s="1" t="s">
        <v>1656</v>
      </c>
      <c r="S26" s="1" t="s">
        <v>1476</v>
      </c>
      <c r="T26" s="1" t="s">
        <v>1477</v>
      </c>
      <c r="U26" s="1" t="s">
        <v>1487</v>
      </c>
      <c r="V26" s="1" t="s">
        <v>1497</v>
      </c>
    </row>
    <row r="27" s="1" customFormat="1" spans="1:22">
      <c r="A27" s="3">
        <v>999223814663130</v>
      </c>
      <c r="B27" s="1" t="s">
        <v>1657</v>
      </c>
      <c r="C27" s="1" t="s">
        <v>1658</v>
      </c>
      <c r="D27" s="1" t="s">
        <v>1659</v>
      </c>
      <c r="E27" s="1" t="s">
        <v>1660</v>
      </c>
      <c r="F27" s="1" t="s">
        <v>1493</v>
      </c>
      <c r="G27" s="1" t="s">
        <v>1467</v>
      </c>
      <c r="H27" s="1" t="s">
        <v>1468</v>
      </c>
      <c r="I27" s="1" t="s">
        <v>1661</v>
      </c>
      <c r="J27" s="1" t="s">
        <v>30</v>
      </c>
      <c r="K27" s="1" t="s">
        <v>1662</v>
      </c>
      <c r="L27" s="1" t="s">
        <v>1662</v>
      </c>
      <c r="M27" s="1" t="s">
        <v>1471</v>
      </c>
      <c r="N27" s="1" t="s">
        <v>1471</v>
      </c>
      <c r="O27" s="1" t="s">
        <v>1472</v>
      </c>
      <c r="P27" s="1" t="s">
        <v>1473</v>
      </c>
      <c r="Q27" s="1" t="s">
        <v>1474</v>
      </c>
      <c r="R27" s="1" t="s">
        <v>1663</v>
      </c>
      <c r="S27" s="1" t="s">
        <v>1476</v>
      </c>
      <c r="T27" s="1" t="s">
        <v>1477</v>
      </c>
      <c r="U27" s="1" t="s">
        <v>1487</v>
      </c>
      <c r="V27" s="1" t="s">
        <v>1664</v>
      </c>
    </row>
    <row r="28" s="1" customFormat="1" spans="1:22">
      <c r="A28" s="3">
        <v>999223815585836</v>
      </c>
      <c r="B28" s="1" t="s">
        <v>1657</v>
      </c>
      <c r="C28" s="1" t="s">
        <v>1665</v>
      </c>
      <c r="D28" s="1" t="s">
        <v>1666</v>
      </c>
      <c r="E28" s="1" t="s">
        <v>1667</v>
      </c>
      <c r="F28" s="1" t="s">
        <v>1466</v>
      </c>
      <c r="G28" s="1" t="s">
        <v>1467</v>
      </c>
      <c r="H28" s="1" t="s">
        <v>1468</v>
      </c>
      <c r="I28" s="1" t="s">
        <v>1668</v>
      </c>
      <c r="J28" s="1" t="s">
        <v>30</v>
      </c>
      <c r="K28" s="1" t="s">
        <v>1669</v>
      </c>
      <c r="L28" s="1" t="s">
        <v>1669</v>
      </c>
      <c r="M28" s="1" t="s">
        <v>1471</v>
      </c>
      <c r="N28" s="1" t="s">
        <v>1471</v>
      </c>
      <c r="O28" s="1" t="s">
        <v>1472</v>
      </c>
      <c r="P28" s="1" t="s">
        <v>1473</v>
      </c>
      <c r="Q28" s="1" t="s">
        <v>1474</v>
      </c>
      <c r="R28" s="1" t="s">
        <v>1670</v>
      </c>
      <c r="S28" s="1" t="s">
        <v>1476</v>
      </c>
      <c r="T28" s="1" t="s">
        <v>1477</v>
      </c>
      <c r="U28" s="1" t="s">
        <v>1487</v>
      </c>
      <c r="V28" s="1" t="s">
        <v>1542</v>
      </c>
    </row>
    <row r="29" s="1" customFormat="1" spans="1:22">
      <c r="A29" s="3">
        <v>999223816928772</v>
      </c>
      <c r="B29" s="1" t="s">
        <v>1671</v>
      </c>
      <c r="C29" s="1" t="s">
        <v>1672</v>
      </c>
      <c r="D29" s="1" t="s">
        <v>1673</v>
      </c>
      <c r="E29" s="1" t="s">
        <v>1674</v>
      </c>
      <c r="F29" s="1" t="s">
        <v>1509</v>
      </c>
      <c r="G29" s="1" t="s">
        <v>1467</v>
      </c>
      <c r="H29" s="1" t="s">
        <v>1468</v>
      </c>
      <c r="I29" s="1" t="s">
        <v>1675</v>
      </c>
      <c r="J29" s="1" t="s">
        <v>30</v>
      </c>
      <c r="K29" s="1" t="s">
        <v>1676</v>
      </c>
      <c r="L29" s="1" t="s">
        <v>1676</v>
      </c>
      <c r="M29" s="1" t="s">
        <v>1471</v>
      </c>
      <c r="N29" s="1" t="s">
        <v>1471</v>
      </c>
      <c r="O29" s="1" t="s">
        <v>1472</v>
      </c>
      <c r="P29" s="1" t="s">
        <v>1473</v>
      </c>
      <c r="Q29" s="1" t="s">
        <v>1474</v>
      </c>
      <c r="R29" s="1" t="s">
        <v>1677</v>
      </c>
      <c r="S29" s="1" t="s">
        <v>1476</v>
      </c>
      <c r="T29" s="1" t="s">
        <v>1477</v>
      </c>
      <c r="U29" s="1" t="s">
        <v>1487</v>
      </c>
      <c r="V29" s="1" t="s">
        <v>1678</v>
      </c>
    </row>
    <row r="30" s="1" customFormat="1" spans="1:22">
      <c r="A30" s="3">
        <v>999223818302407</v>
      </c>
      <c r="B30" s="1" t="s">
        <v>1671</v>
      </c>
      <c r="C30" s="1" t="s">
        <v>1679</v>
      </c>
      <c r="D30" s="1" t="s">
        <v>1680</v>
      </c>
      <c r="E30" s="1" t="s">
        <v>1681</v>
      </c>
      <c r="F30" s="1" t="s">
        <v>1682</v>
      </c>
      <c r="G30" s="1" t="s">
        <v>1467</v>
      </c>
      <c r="H30" s="1" t="s">
        <v>1468</v>
      </c>
      <c r="I30" s="1" t="s">
        <v>1683</v>
      </c>
      <c r="J30" s="1" t="s">
        <v>30</v>
      </c>
      <c r="K30" s="1" t="s">
        <v>1684</v>
      </c>
      <c r="L30" s="1" t="s">
        <v>1684</v>
      </c>
      <c r="M30" s="1" t="s">
        <v>1471</v>
      </c>
      <c r="N30" s="1" t="s">
        <v>1471</v>
      </c>
      <c r="O30" s="1" t="s">
        <v>1472</v>
      </c>
      <c r="P30" s="1" t="s">
        <v>1473</v>
      </c>
      <c r="Q30" s="1" t="s">
        <v>1474</v>
      </c>
      <c r="R30" s="1" t="s">
        <v>1685</v>
      </c>
      <c r="S30" s="1" t="s">
        <v>1476</v>
      </c>
      <c r="T30" s="1" t="s">
        <v>1477</v>
      </c>
      <c r="U30" s="1" t="s">
        <v>1487</v>
      </c>
      <c r="V30" s="1" t="s">
        <v>1497</v>
      </c>
    </row>
    <row r="31" s="1" customFormat="1" spans="1:22">
      <c r="A31" s="3">
        <v>999223825249608</v>
      </c>
      <c r="B31" s="1" t="s">
        <v>1671</v>
      </c>
      <c r="C31" s="1" t="s">
        <v>1686</v>
      </c>
      <c r="D31" s="1" t="s">
        <v>1687</v>
      </c>
      <c r="E31" s="1" t="s">
        <v>1688</v>
      </c>
      <c r="F31" s="1" t="s">
        <v>1466</v>
      </c>
      <c r="G31" s="1" t="s">
        <v>1467</v>
      </c>
      <c r="H31" s="1" t="s">
        <v>1468</v>
      </c>
      <c r="I31" s="1" t="s">
        <v>1689</v>
      </c>
      <c r="J31" s="1" t="s">
        <v>30</v>
      </c>
      <c r="K31" s="1" t="s">
        <v>1690</v>
      </c>
      <c r="L31" s="1" t="s">
        <v>1690</v>
      </c>
      <c r="M31" s="1" t="s">
        <v>1471</v>
      </c>
      <c r="N31" s="1" t="s">
        <v>1471</v>
      </c>
      <c r="O31" s="1" t="s">
        <v>1472</v>
      </c>
      <c r="P31" s="1" t="s">
        <v>1473</v>
      </c>
      <c r="Q31" s="1" t="s">
        <v>1474</v>
      </c>
      <c r="R31" s="1" t="s">
        <v>1691</v>
      </c>
      <c r="S31" s="1" t="s">
        <v>1476</v>
      </c>
      <c r="T31" s="1" t="s">
        <v>1477</v>
      </c>
      <c r="U31" s="1" t="s">
        <v>1487</v>
      </c>
      <c r="V31" s="1" t="s">
        <v>1497</v>
      </c>
    </row>
    <row r="32" s="1" customFormat="1" spans="1:22">
      <c r="A32" s="3">
        <v>999223832014199</v>
      </c>
      <c r="B32" s="1" t="s">
        <v>1671</v>
      </c>
      <c r="C32" s="1" t="s">
        <v>1692</v>
      </c>
      <c r="D32" s="1" t="s">
        <v>1491</v>
      </c>
      <c r="E32" s="1" t="s">
        <v>1693</v>
      </c>
      <c r="F32" s="1" t="s">
        <v>1493</v>
      </c>
      <c r="G32" s="1" t="s">
        <v>1467</v>
      </c>
      <c r="H32" s="1" t="s">
        <v>1468</v>
      </c>
      <c r="I32" s="1" t="s">
        <v>1694</v>
      </c>
      <c r="J32" s="1" t="s">
        <v>30</v>
      </c>
      <c r="K32" s="1" t="s">
        <v>1695</v>
      </c>
      <c r="L32" s="1" t="s">
        <v>1695</v>
      </c>
      <c r="M32" s="1" t="s">
        <v>1471</v>
      </c>
      <c r="N32" s="1" t="s">
        <v>1471</v>
      </c>
      <c r="O32" s="1" t="s">
        <v>1472</v>
      </c>
      <c r="P32" s="1" t="s">
        <v>1473</v>
      </c>
      <c r="Q32" s="1" t="s">
        <v>1474</v>
      </c>
      <c r="R32" s="1" t="s">
        <v>1696</v>
      </c>
      <c r="S32" s="1" t="s">
        <v>1476</v>
      </c>
      <c r="T32" s="1" t="s">
        <v>1477</v>
      </c>
      <c r="U32" s="1" t="s">
        <v>1487</v>
      </c>
      <c r="V32" s="1" t="s">
        <v>1497</v>
      </c>
    </row>
    <row r="33" s="1" customFormat="1" spans="1:22">
      <c r="A33" s="3">
        <v>999223834407158</v>
      </c>
      <c r="B33" s="1" t="s">
        <v>1697</v>
      </c>
      <c r="C33" s="1" t="s">
        <v>1698</v>
      </c>
      <c r="D33" s="1" t="s">
        <v>1699</v>
      </c>
      <c r="E33" s="1" t="s">
        <v>1700</v>
      </c>
      <c r="F33" s="1" t="s">
        <v>1466</v>
      </c>
      <c r="G33" s="1" t="s">
        <v>1467</v>
      </c>
      <c r="H33" s="1" t="s">
        <v>1468</v>
      </c>
      <c r="I33" s="1" t="s">
        <v>1701</v>
      </c>
      <c r="J33" s="1" t="s">
        <v>30</v>
      </c>
      <c r="K33" s="1" t="s">
        <v>1702</v>
      </c>
      <c r="L33" s="1" t="s">
        <v>1702</v>
      </c>
      <c r="M33" s="1" t="s">
        <v>1471</v>
      </c>
      <c r="N33" s="1" t="s">
        <v>1471</v>
      </c>
      <c r="O33" s="1" t="s">
        <v>1472</v>
      </c>
      <c r="P33" s="1" t="s">
        <v>1473</v>
      </c>
      <c r="Q33" s="1" t="s">
        <v>1474</v>
      </c>
      <c r="R33" s="1" t="s">
        <v>1703</v>
      </c>
      <c r="S33" s="1" t="s">
        <v>1476</v>
      </c>
      <c r="T33" s="1" t="s">
        <v>1477</v>
      </c>
      <c r="U33" s="1" t="s">
        <v>1487</v>
      </c>
      <c r="V33" s="1" t="s">
        <v>1497</v>
      </c>
    </row>
    <row r="34" s="1" customFormat="1" spans="1:22">
      <c r="A34" s="3">
        <v>999223838937817</v>
      </c>
      <c r="B34" s="1" t="s">
        <v>1697</v>
      </c>
      <c r="C34" s="1" t="s">
        <v>1704</v>
      </c>
      <c r="D34" s="1" t="s">
        <v>1705</v>
      </c>
      <c r="E34" s="1" t="s">
        <v>1706</v>
      </c>
      <c r="F34" s="1" t="s">
        <v>1493</v>
      </c>
      <c r="G34" s="1" t="s">
        <v>1467</v>
      </c>
      <c r="H34" s="1" t="s">
        <v>1468</v>
      </c>
      <c r="I34" s="1" t="s">
        <v>1707</v>
      </c>
      <c r="J34" s="1" t="s">
        <v>30</v>
      </c>
      <c r="K34" s="1" t="s">
        <v>1708</v>
      </c>
      <c r="L34" s="1" t="s">
        <v>1708</v>
      </c>
      <c r="M34" s="1" t="s">
        <v>1471</v>
      </c>
      <c r="N34" s="1" t="s">
        <v>1471</v>
      </c>
      <c r="O34" s="1" t="s">
        <v>1472</v>
      </c>
      <c r="P34" s="1" t="s">
        <v>1473</v>
      </c>
      <c r="Q34" s="1" t="s">
        <v>1474</v>
      </c>
      <c r="R34" s="1" t="s">
        <v>1709</v>
      </c>
      <c r="S34" s="1" t="s">
        <v>1476</v>
      </c>
      <c r="T34" s="1" t="s">
        <v>1477</v>
      </c>
      <c r="U34" s="1" t="s">
        <v>1487</v>
      </c>
      <c r="V34" s="1" t="s">
        <v>1710</v>
      </c>
    </row>
    <row r="35" s="1" customFormat="1" spans="1:22">
      <c r="A35" s="3">
        <v>999223845874168</v>
      </c>
      <c r="B35" s="1" t="s">
        <v>1697</v>
      </c>
      <c r="C35" s="1" t="s">
        <v>1711</v>
      </c>
      <c r="D35" s="1" t="s">
        <v>1712</v>
      </c>
      <c r="E35" s="1" t="s">
        <v>1713</v>
      </c>
      <c r="F35" s="1" t="s">
        <v>1682</v>
      </c>
      <c r="G35" s="1" t="s">
        <v>1467</v>
      </c>
      <c r="H35" s="1" t="s">
        <v>1468</v>
      </c>
      <c r="I35" s="1" t="s">
        <v>1714</v>
      </c>
      <c r="J35" s="1" t="s">
        <v>30</v>
      </c>
      <c r="K35" s="1" t="s">
        <v>1715</v>
      </c>
      <c r="L35" s="1" t="s">
        <v>1715</v>
      </c>
      <c r="M35" s="1" t="s">
        <v>1471</v>
      </c>
      <c r="N35" s="1" t="s">
        <v>1471</v>
      </c>
      <c r="O35" s="1" t="s">
        <v>1472</v>
      </c>
      <c r="P35" s="1" t="s">
        <v>1473</v>
      </c>
      <c r="Q35" s="1" t="s">
        <v>1474</v>
      </c>
      <c r="R35" s="1" t="s">
        <v>1716</v>
      </c>
      <c r="S35" s="1" t="s">
        <v>1476</v>
      </c>
      <c r="T35" s="1" t="s">
        <v>1477</v>
      </c>
      <c r="U35" s="1" t="s">
        <v>1487</v>
      </c>
      <c r="V35" s="1" t="s">
        <v>1717</v>
      </c>
    </row>
    <row r="36" s="1" customFormat="1" spans="1:22">
      <c r="A36" s="3">
        <v>999223860614698</v>
      </c>
      <c r="B36" s="1" t="s">
        <v>1718</v>
      </c>
      <c r="C36" s="1" t="s">
        <v>1719</v>
      </c>
      <c r="D36" s="1" t="s">
        <v>1720</v>
      </c>
      <c r="E36" s="1" t="s">
        <v>1721</v>
      </c>
      <c r="F36" s="1" t="s">
        <v>1682</v>
      </c>
      <c r="G36" s="1" t="s">
        <v>1467</v>
      </c>
      <c r="H36" s="1" t="s">
        <v>1468</v>
      </c>
      <c r="I36" s="1" t="s">
        <v>1722</v>
      </c>
      <c r="J36" s="1" t="s">
        <v>30</v>
      </c>
      <c r="K36" s="1" t="s">
        <v>1723</v>
      </c>
      <c r="L36" s="1" t="s">
        <v>1723</v>
      </c>
      <c r="M36" s="1" t="s">
        <v>1471</v>
      </c>
      <c r="N36" s="1" t="s">
        <v>1471</v>
      </c>
      <c r="O36" s="1" t="s">
        <v>1472</v>
      </c>
      <c r="P36" s="1" t="s">
        <v>1473</v>
      </c>
      <c r="Q36" s="1" t="s">
        <v>1474</v>
      </c>
      <c r="R36" s="1" t="s">
        <v>1724</v>
      </c>
      <c r="S36" s="1" t="s">
        <v>1476</v>
      </c>
      <c r="T36" s="1" t="s">
        <v>1477</v>
      </c>
      <c r="U36" s="1" t="s">
        <v>1478</v>
      </c>
      <c r="V36" s="1" t="s">
        <v>1497</v>
      </c>
    </row>
    <row r="37" s="1" customFormat="1" spans="1:22">
      <c r="A37" s="3">
        <v>999223876843983</v>
      </c>
      <c r="B37" s="1" t="s">
        <v>1725</v>
      </c>
      <c r="C37" s="1" t="s">
        <v>1726</v>
      </c>
      <c r="D37" s="1" t="s">
        <v>1727</v>
      </c>
      <c r="E37" s="1" t="s">
        <v>1728</v>
      </c>
      <c r="F37" s="1" t="s">
        <v>1466</v>
      </c>
      <c r="G37" s="1" t="s">
        <v>1467</v>
      </c>
      <c r="H37" s="1" t="s">
        <v>1468</v>
      </c>
      <c r="I37" s="1" t="s">
        <v>1729</v>
      </c>
      <c r="J37" s="1" t="s">
        <v>30</v>
      </c>
      <c r="K37" s="1" t="s">
        <v>1730</v>
      </c>
      <c r="L37" s="1" t="s">
        <v>1730</v>
      </c>
      <c r="M37" s="1" t="s">
        <v>1471</v>
      </c>
      <c r="N37" s="1" t="s">
        <v>1471</v>
      </c>
      <c r="O37" s="1" t="s">
        <v>1472</v>
      </c>
      <c r="P37" s="1" t="s">
        <v>1473</v>
      </c>
      <c r="Q37" s="1" t="s">
        <v>1474</v>
      </c>
      <c r="R37" s="1" t="s">
        <v>1731</v>
      </c>
      <c r="S37" s="1" t="s">
        <v>1476</v>
      </c>
      <c r="T37" s="1" t="s">
        <v>1477</v>
      </c>
      <c r="U37" s="1" t="s">
        <v>1478</v>
      </c>
      <c r="V37" s="1" t="s">
        <v>1479</v>
      </c>
    </row>
    <row r="38" s="1" customFormat="1" spans="1:22">
      <c r="A38" s="3">
        <v>999223890519357</v>
      </c>
      <c r="B38" s="1" t="s">
        <v>1732</v>
      </c>
      <c r="C38" s="1" t="s">
        <v>1733</v>
      </c>
      <c r="D38" s="1" t="s">
        <v>1734</v>
      </c>
      <c r="E38" s="1" t="s">
        <v>1735</v>
      </c>
      <c r="F38" s="1" t="s">
        <v>1466</v>
      </c>
      <c r="G38" s="1" t="s">
        <v>1467</v>
      </c>
      <c r="H38" s="1" t="s">
        <v>1468</v>
      </c>
      <c r="I38" s="1" t="s">
        <v>1736</v>
      </c>
      <c r="J38" s="1" t="s">
        <v>30</v>
      </c>
      <c r="K38" s="1" t="s">
        <v>1737</v>
      </c>
      <c r="L38" s="1" t="s">
        <v>1737</v>
      </c>
      <c r="M38" s="1" t="s">
        <v>1471</v>
      </c>
      <c r="N38" s="1" t="s">
        <v>1471</v>
      </c>
      <c r="O38" s="1" t="s">
        <v>1472</v>
      </c>
      <c r="P38" s="1" t="s">
        <v>1473</v>
      </c>
      <c r="Q38" s="1" t="s">
        <v>1474</v>
      </c>
      <c r="R38" s="1" t="s">
        <v>1738</v>
      </c>
      <c r="S38" s="1" t="s">
        <v>1476</v>
      </c>
      <c r="T38" s="1" t="s">
        <v>1477</v>
      </c>
      <c r="U38" s="1" t="s">
        <v>1487</v>
      </c>
      <c r="V38" s="1" t="s">
        <v>1497</v>
      </c>
    </row>
    <row r="39" s="1" customFormat="1" spans="1:22">
      <c r="A39" s="3">
        <v>999223893729419</v>
      </c>
      <c r="B39" s="1" t="s">
        <v>1732</v>
      </c>
      <c r="C39" s="1" t="s">
        <v>1739</v>
      </c>
      <c r="D39" s="1" t="s">
        <v>1740</v>
      </c>
      <c r="E39" s="1" t="s">
        <v>1741</v>
      </c>
      <c r="F39" s="1" t="s">
        <v>1466</v>
      </c>
      <c r="G39" s="1" t="s">
        <v>1467</v>
      </c>
      <c r="H39" s="1" t="s">
        <v>1468</v>
      </c>
      <c r="I39" s="1" t="s">
        <v>1742</v>
      </c>
      <c r="J39" s="1" t="s">
        <v>30</v>
      </c>
      <c r="K39" s="1" t="s">
        <v>1743</v>
      </c>
      <c r="L39" s="1" t="s">
        <v>1743</v>
      </c>
      <c r="M39" s="1" t="s">
        <v>1471</v>
      </c>
      <c r="N39" s="1" t="s">
        <v>1471</v>
      </c>
      <c r="O39" s="1" t="s">
        <v>1472</v>
      </c>
      <c r="P39" s="1" t="s">
        <v>1473</v>
      </c>
      <c r="Q39" s="1" t="s">
        <v>1474</v>
      </c>
      <c r="R39" s="1" t="s">
        <v>1744</v>
      </c>
      <c r="S39" s="1" t="s">
        <v>1476</v>
      </c>
      <c r="T39" s="1" t="s">
        <v>1477</v>
      </c>
      <c r="U39" s="1" t="s">
        <v>1487</v>
      </c>
      <c r="V39" s="1" t="s">
        <v>1542</v>
      </c>
    </row>
    <row r="40" s="1" customFormat="1" spans="1:22">
      <c r="A40" s="3">
        <v>999223894467071</v>
      </c>
      <c r="B40" s="1" t="s">
        <v>1732</v>
      </c>
      <c r="C40" s="1" t="s">
        <v>1745</v>
      </c>
      <c r="D40" s="1" t="s">
        <v>1746</v>
      </c>
      <c r="E40" s="1" t="s">
        <v>1747</v>
      </c>
      <c r="F40" s="1" t="s">
        <v>1509</v>
      </c>
      <c r="G40" s="1" t="s">
        <v>1467</v>
      </c>
      <c r="H40" s="1" t="s">
        <v>1468</v>
      </c>
      <c r="I40" s="1" t="s">
        <v>1748</v>
      </c>
      <c r="J40" s="1" t="s">
        <v>30</v>
      </c>
      <c r="K40" s="1" t="s">
        <v>1749</v>
      </c>
      <c r="L40" s="1" t="s">
        <v>1749</v>
      </c>
      <c r="M40" s="1" t="s">
        <v>1471</v>
      </c>
      <c r="N40" s="1" t="s">
        <v>1471</v>
      </c>
      <c r="O40" s="1" t="s">
        <v>1472</v>
      </c>
      <c r="P40" s="1" t="s">
        <v>1473</v>
      </c>
      <c r="Q40" s="1" t="s">
        <v>1474</v>
      </c>
      <c r="R40" s="1" t="s">
        <v>1750</v>
      </c>
      <c r="S40" s="1" t="s">
        <v>1476</v>
      </c>
      <c r="T40" s="1" t="s">
        <v>1477</v>
      </c>
      <c r="U40" s="1" t="s">
        <v>1487</v>
      </c>
      <c r="V40" s="1" t="s">
        <v>1520</v>
      </c>
    </row>
    <row r="41" s="1" customFormat="1" spans="1:22">
      <c r="A41" s="3">
        <v>999223897173079</v>
      </c>
      <c r="B41" s="1" t="s">
        <v>1732</v>
      </c>
      <c r="C41" s="1" t="s">
        <v>1751</v>
      </c>
      <c r="D41" s="1" t="s">
        <v>1734</v>
      </c>
      <c r="E41" s="1" t="s">
        <v>1752</v>
      </c>
      <c r="F41" s="1" t="s">
        <v>1466</v>
      </c>
      <c r="G41" s="1" t="s">
        <v>1467</v>
      </c>
      <c r="H41" s="1" t="s">
        <v>1468</v>
      </c>
      <c r="I41" s="1" t="s">
        <v>1753</v>
      </c>
      <c r="J41" s="1" t="s">
        <v>30</v>
      </c>
      <c r="K41" s="1" t="s">
        <v>1754</v>
      </c>
      <c r="L41" s="1" t="s">
        <v>1754</v>
      </c>
      <c r="M41" s="1" t="s">
        <v>1471</v>
      </c>
      <c r="N41" s="1" t="s">
        <v>1471</v>
      </c>
      <c r="O41" s="1" t="s">
        <v>1472</v>
      </c>
      <c r="P41" s="1" t="s">
        <v>1473</v>
      </c>
      <c r="Q41" s="1" t="s">
        <v>1474</v>
      </c>
      <c r="R41" s="1" t="s">
        <v>1755</v>
      </c>
      <c r="S41" s="1" t="s">
        <v>1476</v>
      </c>
      <c r="T41" s="1" t="s">
        <v>1477</v>
      </c>
      <c r="U41" s="1" t="s">
        <v>1487</v>
      </c>
      <c r="V41" s="1" t="s">
        <v>1497</v>
      </c>
    </row>
    <row r="42" s="1" customFormat="1" spans="1:22">
      <c r="A42" s="3">
        <v>999223897695698</v>
      </c>
      <c r="B42" s="1" t="s">
        <v>1732</v>
      </c>
      <c r="C42" s="1" t="s">
        <v>1756</v>
      </c>
      <c r="D42" s="1" t="s">
        <v>1757</v>
      </c>
      <c r="E42" s="1" t="s">
        <v>1758</v>
      </c>
      <c r="F42" s="1" t="s">
        <v>1509</v>
      </c>
      <c r="G42" s="1" t="s">
        <v>1467</v>
      </c>
      <c r="H42" s="1" t="s">
        <v>1468</v>
      </c>
      <c r="I42" s="1" t="s">
        <v>1759</v>
      </c>
      <c r="J42" s="1" t="s">
        <v>30</v>
      </c>
      <c r="K42" s="1" t="s">
        <v>1760</v>
      </c>
      <c r="L42" s="1" t="s">
        <v>1760</v>
      </c>
      <c r="M42" s="1" t="s">
        <v>1471</v>
      </c>
      <c r="N42" s="1" t="s">
        <v>1471</v>
      </c>
      <c r="O42" s="1" t="s">
        <v>1472</v>
      </c>
      <c r="P42" s="1" t="s">
        <v>1473</v>
      </c>
      <c r="Q42" s="1" t="s">
        <v>1474</v>
      </c>
      <c r="R42" s="1" t="s">
        <v>1761</v>
      </c>
      <c r="S42" s="1" t="s">
        <v>1476</v>
      </c>
      <c r="T42" s="1" t="s">
        <v>1477</v>
      </c>
      <c r="U42" s="1" t="s">
        <v>1478</v>
      </c>
      <c r="V42" s="1" t="s">
        <v>1497</v>
      </c>
    </row>
    <row r="43" s="1" customFormat="1" spans="1:22">
      <c r="A43" s="3">
        <v>999223900267616</v>
      </c>
      <c r="B43" s="1" t="s">
        <v>1732</v>
      </c>
      <c r="C43" s="1" t="s">
        <v>1762</v>
      </c>
      <c r="D43" s="1" t="s">
        <v>1763</v>
      </c>
      <c r="E43" s="1" t="s">
        <v>1764</v>
      </c>
      <c r="F43" s="1" t="s">
        <v>1509</v>
      </c>
      <c r="G43" s="1" t="s">
        <v>1467</v>
      </c>
      <c r="H43" s="1" t="s">
        <v>1468</v>
      </c>
      <c r="I43" s="1" t="s">
        <v>1765</v>
      </c>
      <c r="J43" s="1" t="s">
        <v>30</v>
      </c>
      <c r="K43" s="1" t="s">
        <v>1766</v>
      </c>
      <c r="L43" s="1" t="s">
        <v>1766</v>
      </c>
      <c r="M43" s="1" t="s">
        <v>1471</v>
      </c>
      <c r="N43" s="1" t="s">
        <v>1471</v>
      </c>
      <c r="O43" s="1" t="s">
        <v>1472</v>
      </c>
      <c r="P43" s="1" t="s">
        <v>1473</v>
      </c>
      <c r="Q43" s="1" t="s">
        <v>1474</v>
      </c>
      <c r="R43" s="1" t="s">
        <v>1767</v>
      </c>
      <c r="S43" s="1" t="s">
        <v>1476</v>
      </c>
      <c r="T43" s="1" t="s">
        <v>1477</v>
      </c>
      <c r="U43" s="1" t="s">
        <v>1487</v>
      </c>
      <c r="V43" s="1" t="s">
        <v>1542</v>
      </c>
    </row>
    <row r="44" s="1" customFormat="1" spans="1:22">
      <c r="A44" s="3">
        <v>999223901035266</v>
      </c>
      <c r="B44" s="1" t="s">
        <v>1732</v>
      </c>
      <c r="C44" s="1" t="s">
        <v>1768</v>
      </c>
      <c r="D44" s="1" t="s">
        <v>1769</v>
      </c>
      <c r="E44" s="1" t="s">
        <v>1770</v>
      </c>
      <c r="F44" s="1" t="s">
        <v>1509</v>
      </c>
      <c r="G44" s="1" t="s">
        <v>1467</v>
      </c>
      <c r="H44" s="1" t="s">
        <v>1468</v>
      </c>
      <c r="I44" s="1" t="s">
        <v>1771</v>
      </c>
      <c r="J44" s="1" t="s">
        <v>30</v>
      </c>
      <c r="K44" s="1" t="s">
        <v>1772</v>
      </c>
      <c r="L44" s="1" t="s">
        <v>1772</v>
      </c>
      <c r="M44" s="1" t="s">
        <v>1471</v>
      </c>
      <c r="N44" s="1" t="s">
        <v>1471</v>
      </c>
      <c r="O44" s="1" t="s">
        <v>1472</v>
      </c>
      <c r="P44" s="1" t="s">
        <v>1473</v>
      </c>
      <c r="Q44" s="1" t="s">
        <v>1474</v>
      </c>
      <c r="R44" s="1" t="s">
        <v>1773</v>
      </c>
      <c r="S44" s="1" t="s">
        <v>1476</v>
      </c>
      <c r="T44" s="1" t="s">
        <v>1477</v>
      </c>
      <c r="U44" s="1" t="s">
        <v>1487</v>
      </c>
      <c r="V44" s="1" t="s">
        <v>1497</v>
      </c>
    </row>
    <row r="45" s="1" customFormat="1" spans="1:22">
      <c r="A45" s="3">
        <v>999223901228515</v>
      </c>
      <c r="B45" s="1" t="s">
        <v>1732</v>
      </c>
      <c r="C45" s="1" t="s">
        <v>1774</v>
      </c>
      <c r="D45" s="1" t="s">
        <v>1769</v>
      </c>
      <c r="E45" s="1" t="s">
        <v>1775</v>
      </c>
      <c r="F45" s="1" t="s">
        <v>1509</v>
      </c>
      <c r="G45" s="1" t="s">
        <v>1467</v>
      </c>
      <c r="H45" s="1" t="s">
        <v>1468</v>
      </c>
      <c r="I45" s="1" t="s">
        <v>1771</v>
      </c>
      <c r="J45" s="1" t="s">
        <v>30</v>
      </c>
      <c r="K45" s="1" t="s">
        <v>1772</v>
      </c>
      <c r="L45" s="1" t="s">
        <v>1772</v>
      </c>
      <c r="M45" s="1" t="s">
        <v>1471</v>
      </c>
      <c r="N45" s="1" t="s">
        <v>1471</v>
      </c>
      <c r="O45" s="1" t="s">
        <v>1472</v>
      </c>
      <c r="P45" s="1" t="s">
        <v>1473</v>
      </c>
      <c r="Q45" s="1" t="s">
        <v>1474</v>
      </c>
      <c r="R45" s="1" t="s">
        <v>1776</v>
      </c>
      <c r="S45" s="1" t="s">
        <v>1476</v>
      </c>
      <c r="T45" s="1" t="s">
        <v>1477</v>
      </c>
      <c r="U45" s="1" t="s">
        <v>1487</v>
      </c>
      <c r="V45" s="1" t="s">
        <v>1497</v>
      </c>
    </row>
    <row r="46" s="1" customFormat="1" spans="1:22">
      <c r="A46" s="3">
        <v>999223903413734</v>
      </c>
      <c r="B46" s="1" t="s">
        <v>1777</v>
      </c>
      <c r="C46" s="1" t="s">
        <v>1778</v>
      </c>
      <c r="D46" s="1" t="s">
        <v>1779</v>
      </c>
      <c r="E46" s="1" t="s">
        <v>1780</v>
      </c>
      <c r="F46" s="1" t="s">
        <v>1509</v>
      </c>
      <c r="G46" s="1" t="s">
        <v>1467</v>
      </c>
      <c r="H46" s="1" t="s">
        <v>1468</v>
      </c>
      <c r="I46" s="1" t="s">
        <v>1781</v>
      </c>
      <c r="J46" s="1" t="s">
        <v>30</v>
      </c>
      <c r="K46" s="1" t="s">
        <v>1782</v>
      </c>
      <c r="L46" s="1" t="s">
        <v>1782</v>
      </c>
      <c r="M46" s="1" t="s">
        <v>1471</v>
      </c>
      <c r="N46" s="1" t="s">
        <v>1471</v>
      </c>
      <c r="O46" s="1" t="s">
        <v>1472</v>
      </c>
      <c r="P46" s="1" t="s">
        <v>1473</v>
      </c>
      <c r="Q46" s="1" t="s">
        <v>1474</v>
      </c>
      <c r="R46" s="1" t="s">
        <v>1783</v>
      </c>
      <c r="S46" s="1" t="s">
        <v>1476</v>
      </c>
      <c r="T46" s="1" t="s">
        <v>1477</v>
      </c>
      <c r="U46" s="1" t="s">
        <v>1487</v>
      </c>
      <c r="V46" s="1" t="s">
        <v>1571</v>
      </c>
    </row>
    <row r="47" s="1" customFormat="1" spans="1:22">
      <c r="A47" s="3">
        <v>999223907379847</v>
      </c>
      <c r="B47" s="1" t="s">
        <v>1777</v>
      </c>
      <c r="C47" s="1" t="s">
        <v>1784</v>
      </c>
      <c r="D47" s="1" t="s">
        <v>1785</v>
      </c>
      <c r="E47" s="1" t="s">
        <v>1786</v>
      </c>
      <c r="F47" s="1" t="s">
        <v>1466</v>
      </c>
      <c r="G47" s="1" t="s">
        <v>1467</v>
      </c>
      <c r="H47" s="1" t="s">
        <v>1468</v>
      </c>
      <c r="I47" s="1" t="s">
        <v>1787</v>
      </c>
      <c r="J47" s="1" t="s">
        <v>30</v>
      </c>
      <c r="K47" s="1" t="s">
        <v>1788</v>
      </c>
      <c r="L47" s="1" t="s">
        <v>1788</v>
      </c>
      <c r="M47" s="1" t="s">
        <v>1471</v>
      </c>
      <c r="N47" s="1" t="s">
        <v>1471</v>
      </c>
      <c r="O47" s="1" t="s">
        <v>1472</v>
      </c>
      <c r="P47" s="1" t="s">
        <v>1473</v>
      </c>
      <c r="Q47" s="1" t="s">
        <v>1474</v>
      </c>
      <c r="R47" s="1" t="s">
        <v>1789</v>
      </c>
      <c r="S47" s="1" t="s">
        <v>1476</v>
      </c>
      <c r="T47" s="1" t="s">
        <v>1477</v>
      </c>
      <c r="U47" s="1" t="s">
        <v>1487</v>
      </c>
      <c r="V47" s="1" t="s">
        <v>1790</v>
      </c>
    </row>
    <row r="48" s="1" customFormat="1" spans="1:22">
      <c r="A48" s="3">
        <v>999223917020329</v>
      </c>
      <c r="B48" s="1" t="s">
        <v>1777</v>
      </c>
      <c r="C48" s="1" t="s">
        <v>1791</v>
      </c>
      <c r="D48" s="1" t="s">
        <v>1792</v>
      </c>
      <c r="E48" s="1" t="s">
        <v>1793</v>
      </c>
      <c r="F48" s="1" t="s">
        <v>1466</v>
      </c>
      <c r="G48" s="1" t="s">
        <v>1467</v>
      </c>
      <c r="H48" s="1" t="s">
        <v>1468</v>
      </c>
      <c r="I48" s="1" t="s">
        <v>1794</v>
      </c>
      <c r="J48" s="1" t="s">
        <v>30</v>
      </c>
      <c r="K48" s="1" t="s">
        <v>1795</v>
      </c>
      <c r="L48" s="1" t="s">
        <v>1795</v>
      </c>
      <c r="M48" s="1" t="s">
        <v>1471</v>
      </c>
      <c r="N48" s="1" t="s">
        <v>1471</v>
      </c>
      <c r="O48" s="1" t="s">
        <v>1472</v>
      </c>
      <c r="P48" s="1" t="s">
        <v>1473</v>
      </c>
      <c r="Q48" s="1" t="s">
        <v>1474</v>
      </c>
      <c r="R48" s="1" t="s">
        <v>1796</v>
      </c>
      <c r="S48" s="1" t="s">
        <v>1476</v>
      </c>
      <c r="T48" s="1" t="s">
        <v>1477</v>
      </c>
      <c r="U48" s="1" t="s">
        <v>1487</v>
      </c>
      <c r="V48" s="1" t="s">
        <v>1542</v>
      </c>
    </row>
    <row r="49" s="1" customFormat="1" spans="1:22">
      <c r="A49" s="3">
        <v>999223930164001</v>
      </c>
      <c r="B49" s="1" t="s">
        <v>1797</v>
      </c>
      <c r="C49" s="1" t="s">
        <v>1798</v>
      </c>
      <c r="D49" s="1" t="s">
        <v>1799</v>
      </c>
      <c r="E49" s="1" t="s">
        <v>1800</v>
      </c>
      <c r="F49" s="1" t="s">
        <v>1591</v>
      </c>
      <c r="G49" s="1" t="s">
        <v>1467</v>
      </c>
      <c r="H49" s="1" t="s">
        <v>1468</v>
      </c>
      <c r="I49" s="1" t="s">
        <v>1801</v>
      </c>
      <c r="J49" s="1" t="s">
        <v>30</v>
      </c>
      <c r="K49" s="1" t="s">
        <v>1802</v>
      </c>
      <c r="L49" s="1" t="s">
        <v>1802</v>
      </c>
      <c r="M49" s="1" t="s">
        <v>1471</v>
      </c>
      <c r="N49" s="1" t="s">
        <v>1471</v>
      </c>
      <c r="O49" s="1" t="s">
        <v>1472</v>
      </c>
      <c r="P49" s="1" t="s">
        <v>1473</v>
      </c>
      <c r="Q49" s="1" t="s">
        <v>1474</v>
      </c>
      <c r="R49" s="1" t="s">
        <v>1803</v>
      </c>
      <c r="S49" s="1" t="s">
        <v>1476</v>
      </c>
      <c r="T49" s="1" t="s">
        <v>1477</v>
      </c>
      <c r="U49" s="1" t="s">
        <v>1487</v>
      </c>
      <c r="V49" s="1" t="s">
        <v>1497</v>
      </c>
    </row>
    <row r="50" s="1" customFormat="1" spans="1:22">
      <c r="A50" s="3">
        <v>999223941433192</v>
      </c>
      <c r="B50" s="1" t="s">
        <v>1797</v>
      </c>
      <c r="C50" s="1" t="s">
        <v>1804</v>
      </c>
      <c r="D50" s="1" t="s">
        <v>1805</v>
      </c>
      <c r="E50" s="1" t="s">
        <v>1806</v>
      </c>
      <c r="F50" s="1" t="s">
        <v>1493</v>
      </c>
      <c r="G50" s="1" t="s">
        <v>1467</v>
      </c>
      <c r="H50" s="1" t="s">
        <v>1468</v>
      </c>
      <c r="I50" s="1" t="s">
        <v>1807</v>
      </c>
      <c r="J50" s="1" t="s">
        <v>30</v>
      </c>
      <c r="K50" s="1" t="s">
        <v>1808</v>
      </c>
      <c r="L50" s="1" t="s">
        <v>1808</v>
      </c>
      <c r="M50" s="1" t="s">
        <v>1471</v>
      </c>
      <c r="N50" s="1" t="s">
        <v>1471</v>
      </c>
      <c r="O50" s="1" t="s">
        <v>1472</v>
      </c>
      <c r="P50" s="1" t="s">
        <v>1473</v>
      </c>
      <c r="Q50" s="1" t="s">
        <v>1474</v>
      </c>
      <c r="R50" s="1" t="s">
        <v>1809</v>
      </c>
      <c r="S50" s="1" t="s">
        <v>1476</v>
      </c>
      <c r="T50" s="1" t="s">
        <v>1477</v>
      </c>
      <c r="U50" s="1" t="s">
        <v>1487</v>
      </c>
      <c r="V50" s="1" t="s">
        <v>1542</v>
      </c>
    </row>
    <row r="51" s="1" customFormat="1" spans="1:22">
      <c r="A51" s="3">
        <v>999223941923709</v>
      </c>
      <c r="B51" s="1" t="s">
        <v>1797</v>
      </c>
      <c r="C51" s="1" t="s">
        <v>1810</v>
      </c>
      <c r="D51" s="1" t="s">
        <v>1811</v>
      </c>
      <c r="E51" s="1" t="s">
        <v>1812</v>
      </c>
      <c r="F51" s="1" t="s">
        <v>1493</v>
      </c>
      <c r="G51" s="1" t="s">
        <v>1467</v>
      </c>
      <c r="H51" s="1" t="s">
        <v>1468</v>
      </c>
      <c r="I51" s="1" t="s">
        <v>1813</v>
      </c>
      <c r="J51" s="1" t="s">
        <v>30</v>
      </c>
      <c r="K51" s="1" t="s">
        <v>1814</v>
      </c>
      <c r="L51" s="1" t="s">
        <v>1814</v>
      </c>
      <c r="M51" s="1" t="s">
        <v>1471</v>
      </c>
      <c r="N51" s="1" t="s">
        <v>1471</v>
      </c>
      <c r="O51" s="1" t="s">
        <v>1472</v>
      </c>
      <c r="P51" s="1" t="s">
        <v>1473</v>
      </c>
      <c r="Q51" s="1" t="s">
        <v>1474</v>
      </c>
      <c r="R51" s="1" t="s">
        <v>1815</v>
      </c>
      <c r="S51" s="1" t="s">
        <v>1476</v>
      </c>
      <c r="T51" s="1" t="s">
        <v>1477</v>
      </c>
      <c r="U51" s="1" t="s">
        <v>1487</v>
      </c>
      <c r="V51" s="1" t="s">
        <v>1647</v>
      </c>
    </row>
    <row r="52" s="1" customFormat="1" spans="1:22">
      <c r="A52" s="3">
        <v>999223942399906</v>
      </c>
      <c r="B52" s="1" t="s">
        <v>1797</v>
      </c>
      <c r="C52" s="1" t="s">
        <v>1816</v>
      </c>
      <c r="D52" s="1" t="s">
        <v>1817</v>
      </c>
      <c r="E52" s="1" t="s">
        <v>1818</v>
      </c>
      <c r="F52" s="1" t="s">
        <v>1466</v>
      </c>
      <c r="G52" s="1" t="s">
        <v>1467</v>
      </c>
      <c r="H52" s="1" t="s">
        <v>1468</v>
      </c>
      <c r="I52" s="1" t="s">
        <v>1819</v>
      </c>
      <c r="J52" s="1" t="s">
        <v>30</v>
      </c>
      <c r="K52" s="1" t="s">
        <v>1533</v>
      </c>
      <c r="L52" s="1" t="s">
        <v>1533</v>
      </c>
      <c r="M52" s="1" t="s">
        <v>1471</v>
      </c>
      <c r="N52" s="1" t="s">
        <v>1471</v>
      </c>
      <c r="O52" s="1" t="s">
        <v>1472</v>
      </c>
      <c r="P52" s="1" t="s">
        <v>1473</v>
      </c>
      <c r="Q52" s="1" t="s">
        <v>1474</v>
      </c>
      <c r="R52" s="1" t="s">
        <v>1820</v>
      </c>
      <c r="S52" s="1" t="s">
        <v>1476</v>
      </c>
      <c r="T52" s="1" t="s">
        <v>1477</v>
      </c>
      <c r="U52" s="1" t="s">
        <v>1487</v>
      </c>
      <c r="V52" s="1" t="s">
        <v>1647</v>
      </c>
    </row>
    <row r="53" s="1" customFormat="1" spans="1:22">
      <c r="A53" s="3">
        <v>999223942635622</v>
      </c>
      <c r="B53" s="1" t="s">
        <v>1797</v>
      </c>
      <c r="C53" s="1" t="s">
        <v>1821</v>
      </c>
      <c r="D53" s="1" t="s">
        <v>1822</v>
      </c>
      <c r="E53" s="1" t="s">
        <v>1823</v>
      </c>
      <c r="F53" s="1" t="s">
        <v>1509</v>
      </c>
      <c r="G53" s="1" t="s">
        <v>1467</v>
      </c>
      <c r="H53" s="1" t="s">
        <v>1468</v>
      </c>
      <c r="I53" s="1" t="s">
        <v>1824</v>
      </c>
      <c r="J53" s="1" t="s">
        <v>30</v>
      </c>
      <c r="K53" s="1" t="s">
        <v>1825</v>
      </c>
      <c r="L53" s="1" t="s">
        <v>1825</v>
      </c>
      <c r="M53" s="1" t="s">
        <v>1471</v>
      </c>
      <c r="N53" s="1" t="s">
        <v>1471</v>
      </c>
      <c r="O53" s="1" t="s">
        <v>1472</v>
      </c>
      <c r="P53" s="1" t="s">
        <v>1473</v>
      </c>
      <c r="Q53" s="1" t="s">
        <v>1474</v>
      </c>
      <c r="R53" s="1" t="s">
        <v>1826</v>
      </c>
      <c r="S53" s="1" t="s">
        <v>1476</v>
      </c>
      <c r="T53" s="1" t="s">
        <v>1477</v>
      </c>
      <c r="U53" s="1" t="s">
        <v>1487</v>
      </c>
      <c r="V53" s="1" t="s">
        <v>1664</v>
      </c>
    </row>
    <row r="54" s="1" customFormat="1" spans="1:22">
      <c r="A54" s="3">
        <v>999223951795258</v>
      </c>
      <c r="B54" s="1" t="s">
        <v>1827</v>
      </c>
      <c r="C54" s="1" t="s">
        <v>1828</v>
      </c>
      <c r="D54" s="1" t="s">
        <v>1829</v>
      </c>
      <c r="E54" s="1" t="s">
        <v>1830</v>
      </c>
      <c r="F54" s="1" t="s">
        <v>1493</v>
      </c>
      <c r="G54" s="1" t="s">
        <v>1467</v>
      </c>
      <c r="H54" s="1" t="s">
        <v>1468</v>
      </c>
      <c r="I54" s="1" t="s">
        <v>1831</v>
      </c>
      <c r="J54" s="1" t="s">
        <v>30</v>
      </c>
      <c r="K54" s="1" t="s">
        <v>1832</v>
      </c>
      <c r="L54" s="1" t="s">
        <v>1832</v>
      </c>
      <c r="M54" s="1" t="s">
        <v>1471</v>
      </c>
      <c r="N54" s="1" t="s">
        <v>1471</v>
      </c>
      <c r="O54" s="1" t="s">
        <v>1472</v>
      </c>
      <c r="P54" s="1" t="s">
        <v>1473</v>
      </c>
      <c r="Q54" s="1" t="s">
        <v>1474</v>
      </c>
      <c r="R54" s="1" t="s">
        <v>1833</v>
      </c>
      <c r="S54" s="1" t="s">
        <v>1476</v>
      </c>
      <c r="T54" s="1" t="s">
        <v>1477</v>
      </c>
      <c r="U54" s="1" t="s">
        <v>1487</v>
      </c>
      <c r="V54" s="1" t="s">
        <v>1834</v>
      </c>
    </row>
    <row r="55" s="1" customFormat="1" spans="1:22">
      <c r="A55" s="3">
        <v>999223955914573</v>
      </c>
      <c r="B55" s="1" t="s">
        <v>1827</v>
      </c>
      <c r="C55" s="1" t="s">
        <v>1835</v>
      </c>
      <c r="D55" s="1" t="s">
        <v>1836</v>
      </c>
      <c r="E55" s="1" t="s">
        <v>1837</v>
      </c>
      <c r="F55" s="1" t="s">
        <v>1509</v>
      </c>
      <c r="G55" s="1" t="s">
        <v>1467</v>
      </c>
      <c r="H55" s="1" t="s">
        <v>1468</v>
      </c>
      <c r="I55" s="1" t="s">
        <v>1838</v>
      </c>
      <c r="J55" s="1" t="s">
        <v>30</v>
      </c>
      <c r="K55" s="1" t="s">
        <v>1839</v>
      </c>
      <c r="L55" s="1" t="s">
        <v>1839</v>
      </c>
      <c r="M55" s="1" t="s">
        <v>1471</v>
      </c>
      <c r="N55" s="1" t="s">
        <v>1471</v>
      </c>
      <c r="O55" s="1" t="s">
        <v>1472</v>
      </c>
      <c r="P55" s="1" t="s">
        <v>1473</v>
      </c>
      <c r="Q55" s="1" t="s">
        <v>1474</v>
      </c>
      <c r="R55" s="1" t="s">
        <v>1840</v>
      </c>
      <c r="S55" s="1" t="s">
        <v>1476</v>
      </c>
      <c r="T55" s="1" t="s">
        <v>1477</v>
      </c>
      <c r="U55" s="1" t="s">
        <v>1487</v>
      </c>
      <c r="V55" s="1" t="s">
        <v>1717</v>
      </c>
    </row>
    <row r="56" s="1" customFormat="1" spans="1:22">
      <c r="A56" s="3">
        <v>999223965309780</v>
      </c>
      <c r="B56" s="1" t="s">
        <v>1841</v>
      </c>
      <c r="C56" s="1" t="s">
        <v>1842</v>
      </c>
      <c r="D56" s="1" t="s">
        <v>1843</v>
      </c>
      <c r="E56" s="1" t="s">
        <v>1844</v>
      </c>
      <c r="F56" s="1" t="s">
        <v>1509</v>
      </c>
      <c r="G56" s="1" t="s">
        <v>1467</v>
      </c>
      <c r="H56" s="1" t="s">
        <v>1468</v>
      </c>
      <c r="I56" s="1" t="s">
        <v>1845</v>
      </c>
      <c r="J56" s="1" t="s">
        <v>30</v>
      </c>
      <c r="K56" s="1" t="s">
        <v>1846</v>
      </c>
      <c r="L56" s="1" t="s">
        <v>1846</v>
      </c>
      <c r="M56" s="1" t="s">
        <v>1471</v>
      </c>
      <c r="N56" s="1" t="s">
        <v>1471</v>
      </c>
      <c r="O56" s="1" t="s">
        <v>1472</v>
      </c>
      <c r="P56" s="1" t="s">
        <v>1473</v>
      </c>
      <c r="Q56" s="1" t="s">
        <v>1474</v>
      </c>
      <c r="R56" s="1" t="s">
        <v>1847</v>
      </c>
      <c r="S56" s="1" t="s">
        <v>1476</v>
      </c>
      <c r="T56" s="1" t="s">
        <v>1477</v>
      </c>
      <c r="U56" s="1" t="s">
        <v>1478</v>
      </c>
      <c r="V56" s="1" t="s">
        <v>1497</v>
      </c>
    </row>
    <row r="57" s="1" customFormat="1" spans="1:22">
      <c r="A57" s="3">
        <v>999223965562865</v>
      </c>
      <c r="B57" s="1" t="s">
        <v>1841</v>
      </c>
      <c r="C57" s="1" t="s">
        <v>1848</v>
      </c>
      <c r="D57" s="1" t="s">
        <v>1849</v>
      </c>
      <c r="E57" s="1" t="s">
        <v>1850</v>
      </c>
      <c r="F57" s="1" t="s">
        <v>1493</v>
      </c>
      <c r="G57" s="1" t="s">
        <v>1467</v>
      </c>
      <c r="H57" s="1" t="s">
        <v>1468</v>
      </c>
      <c r="I57" s="1" t="s">
        <v>1851</v>
      </c>
      <c r="J57" s="1" t="s">
        <v>30</v>
      </c>
      <c r="K57" s="1" t="s">
        <v>1852</v>
      </c>
      <c r="L57" s="1" t="s">
        <v>1852</v>
      </c>
      <c r="M57" s="1" t="s">
        <v>1471</v>
      </c>
      <c r="N57" s="1" t="s">
        <v>1471</v>
      </c>
      <c r="O57" s="1" t="s">
        <v>1472</v>
      </c>
      <c r="P57" s="1" t="s">
        <v>1473</v>
      </c>
      <c r="Q57" s="1" t="s">
        <v>1474</v>
      </c>
      <c r="R57" s="1" t="s">
        <v>1853</v>
      </c>
      <c r="S57" s="1" t="s">
        <v>1476</v>
      </c>
      <c r="T57" s="1" t="s">
        <v>1477</v>
      </c>
      <c r="U57" s="1" t="s">
        <v>1487</v>
      </c>
      <c r="V57" s="1" t="s">
        <v>1479</v>
      </c>
    </row>
    <row r="58" s="1" customFormat="1" spans="1:22">
      <c r="A58" s="3">
        <v>999223966022737</v>
      </c>
      <c r="B58" s="1" t="s">
        <v>1841</v>
      </c>
      <c r="C58" s="1" t="s">
        <v>1854</v>
      </c>
      <c r="D58" s="1" t="s">
        <v>1855</v>
      </c>
      <c r="E58" s="1" t="s">
        <v>1856</v>
      </c>
      <c r="F58" s="1" t="s">
        <v>1466</v>
      </c>
      <c r="G58" s="1" t="s">
        <v>1467</v>
      </c>
      <c r="H58" s="1" t="s">
        <v>1468</v>
      </c>
      <c r="I58" s="1" t="s">
        <v>1857</v>
      </c>
      <c r="J58" s="1" t="s">
        <v>30</v>
      </c>
      <c r="K58" s="1" t="s">
        <v>1858</v>
      </c>
      <c r="L58" s="1" t="s">
        <v>1858</v>
      </c>
      <c r="M58" s="1" t="s">
        <v>1471</v>
      </c>
      <c r="N58" s="1" t="s">
        <v>1471</v>
      </c>
      <c r="O58" s="1" t="s">
        <v>1472</v>
      </c>
      <c r="P58" s="1" t="s">
        <v>1473</v>
      </c>
      <c r="Q58" s="1" t="s">
        <v>1474</v>
      </c>
      <c r="R58" s="1" t="s">
        <v>1859</v>
      </c>
      <c r="S58" s="1" t="s">
        <v>1476</v>
      </c>
      <c r="T58" s="1" t="s">
        <v>1477</v>
      </c>
      <c r="U58" s="1" t="s">
        <v>1487</v>
      </c>
      <c r="V58" s="1" t="s">
        <v>1609</v>
      </c>
    </row>
    <row r="59" s="1" customFormat="1" spans="1:22">
      <c r="A59" s="3">
        <v>999223968128051</v>
      </c>
      <c r="B59" s="1" t="s">
        <v>1841</v>
      </c>
      <c r="C59" s="1" t="s">
        <v>1860</v>
      </c>
      <c r="D59" s="1" t="s">
        <v>1861</v>
      </c>
      <c r="E59" s="1" t="s">
        <v>1862</v>
      </c>
      <c r="F59" s="1" t="s">
        <v>1466</v>
      </c>
      <c r="G59" s="1" t="s">
        <v>1467</v>
      </c>
      <c r="H59" s="1" t="s">
        <v>1468</v>
      </c>
      <c r="I59" s="1" t="s">
        <v>1863</v>
      </c>
      <c r="J59" s="1" t="s">
        <v>30</v>
      </c>
      <c r="K59" s="1" t="s">
        <v>1864</v>
      </c>
      <c r="L59" s="1" t="s">
        <v>1864</v>
      </c>
      <c r="M59" s="1" t="s">
        <v>1471</v>
      </c>
      <c r="N59" s="1" t="s">
        <v>1471</v>
      </c>
      <c r="O59" s="1" t="s">
        <v>1472</v>
      </c>
      <c r="P59" s="1" t="s">
        <v>1473</v>
      </c>
      <c r="Q59" s="1" t="s">
        <v>1474</v>
      </c>
      <c r="R59" s="1" t="s">
        <v>1865</v>
      </c>
      <c r="S59" s="1" t="s">
        <v>1476</v>
      </c>
      <c r="T59" s="1" t="s">
        <v>1477</v>
      </c>
      <c r="U59" s="1" t="s">
        <v>1487</v>
      </c>
      <c r="V59" s="1" t="s">
        <v>1717</v>
      </c>
    </row>
    <row r="60" s="1" customFormat="1" spans="1:22">
      <c r="A60" s="3">
        <v>999223976955879</v>
      </c>
      <c r="B60" s="1" t="s">
        <v>1841</v>
      </c>
      <c r="C60" s="1" t="s">
        <v>1866</v>
      </c>
      <c r="D60" s="1" t="s">
        <v>1757</v>
      </c>
      <c r="E60" s="1" t="s">
        <v>1867</v>
      </c>
      <c r="F60" s="1" t="s">
        <v>1509</v>
      </c>
      <c r="G60" s="1" t="s">
        <v>1467</v>
      </c>
      <c r="H60" s="1" t="s">
        <v>1468</v>
      </c>
      <c r="I60" s="1" t="s">
        <v>1868</v>
      </c>
      <c r="J60" s="1" t="s">
        <v>30</v>
      </c>
      <c r="K60" s="1" t="s">
        <v>1869</v>
      </c>
      <c r="L60" s="1" t="s">
        <v>1869</v>
      </c>
      <c r="M60" s="1" t="s">
        <v>1471</v>
      </c>
      <c r="N60" s="1" t="s">
        <v>1471</v>
      </c>
      <c r="O60" s="1" t="s">
        <v>1472</v>
      </c>
      <c r="P60" s="1" t="s">
        <v>1473</v>
      </c>
      <c r="Q60" s="1" t="s">
        <v>1474</v>
      </c>
      <c r="R60" s="1" t="s">
        <v>1870</v>
      </c>
      <c r="S60" s="1" t="s">
        <v>1476</v>
      </c>
      <c r="T60" s="1" t="s">
        <v>1477</v>
      </c>
      <c r="U60" s="1" t="s">
        <v>1478</v>
      </c>
      <c r="V60" s="1" t="s">
        <v>1497</v>
      </c>
    </row>
    <row r="61" s="1" customFormat="1" spans="1:22">
      <c r="A61" s="3">
        <v>999223980898947</v>
      </c>
      <c r="B61" s="1" t="s">
        <v>1871</v>
      </c>
      <c r="C61" s="1" t="s">
        <v>1872</v>
      </c>
      <c r="D61" s="1" t="s">
        <v>1873</v>
      </c>
      <c r="E61" s="1" t="s">
        <v>1874</v>
      </c>
      <c r="F61" s="1" t="s">
        <v>1466</v>
      </c>
      <c r="G61" s="1" t="s">
        <v>1467</v>
      </c>
      <c r="H61" s="1" t="s">
        <v>1468</v>
      </c>
      <c r="I61" s="1" t="s">
        <v>1875</v>
      </c>
      <c r="J61" s="1" t="s">
        <v>30</v>
      </c>
      <c r="K61" s="1" t="s">
        <v>1876</v>
      </c>
      <c r="L61" s="1" t="s">
        <v>1876</v>
      </c>
      <c r="M61" s="1" t="s">
        <v>1471</v>
      </c>
      <c r="N61" s="1" t="s">
        <v>1471</v>
      </c>
      <c r="O61" s="1" t="s">
        <v>1472</v>
      </c>
      <c r="P61" s="1" t="s">
        <v>1473</v>
      </c>
      <c r="Q61" s="1" t="s">
        <v>1474</v>
      </c>
      <c r="R61" s="1" t="s">
        <v>1877</v>
      </c>
      <c r="S61" s="1" t="s">
        <v>1476</v>
      </c>
      <c r="T61" s="1" t="s">
        <v>1477</v>
      </c>
      <c r="U61" s="1" t="s">
        <v>1487</v>
      </c>
      <c r="V61" s="1" t="s">
        <v>1497</v>
      </c>
    </row>
    <row r="62" s="1" customFormat="1" spans="1:22">
      <c r="A62" s="3">
        <v>999223983501661</v>
      </c>
      <c r="B62" s="1" t="s">
        <v>1871</v>
      </c>
      <c r="C62" s="1" t="s">
        <v>1878</v>
      </c>
      <c r="D62" s="1" t="s">
        <v>1879</v>
      </c>
      <c r="E62" s="1" t="s">
        <v>1880</v>
      </c>
      <c r="F62" s="1" t="s">
        <v>1466</v>
      </c>
      <c r="G62" s="1" t="s">
        <v>1467</v>
      </c>
      <c r="H62" s="1" t="s">
        <v>1468</v>
      </c>
      <c r="I62" s="1" t="s">
        <v>1881</v>
      </c>
      <c r="J62" s="1" t="s">
        <v>30</v>
      </c>
      <c r="K62" s="1" t="s">
        <v>1882</v>
      </c>
      <c r="L62" s="1" t="s">
        <v>1882</v>
      </c>
      <c r="M62" s="1" t="s">
        <v>1471</v>
      </c>
      <c r="N62" s="1" t="s">
        <v>1471</v>
      </c>
      <c r="O62" s="1" t="s">
        <v>1472</v>
      </c>
      <c r="P62" s="1" t="s">
        <v>1473</v>
      </c>
      <c r="Q62" s="1" t="s">
        <v>1474</v>
      </c>
      <c r="R62" s="1" t="s">
        <v>1883</v>
      </c>
      <c r="S62" s="1" t="s">
        <v>1476</v>
      </c>
      <c r="T62" s="1" t="s">
        <v>1477</v>
      </c>
      <c r="U62" s="1" t="s">
        <v>1487</v>
      </c>
      <c r="V62" s="1" t="s">
        <v>1479</v>
      </c>
    </row>
    <row r="63" s="1" customFormat="1" spans="1:22">
      <c r="A63" s="3">
        <v>999223983592460</v>
      </c>
      <c r="B63" s="1" t="s">
        <v>1871</v>
      </c>
      <c r="C63" s="1" t="s">
        <v>1884</v>
      </c>
      <c r="D63" s="1" t="s">
        <v>1885</v>
      </c>
      <c r="E63" s="1" t="s">
        <v>1886</v>
      </c>
      <c r="F63" s="1" t="s">
        <v>1493</v>
      </c>
      <c r="G63" s="1" t="s">
        <v>1467</v>
      </c>
      <c r="H63" s="1" t="s">
        <v>1468</v>
      </c>
      <c r="I63" s="1" t="s">
        <v>1887</v>
      </c>
      <c r="J63" s="1" t="s">
        <v>30</v>
      </c>
      <c r="K63" s="1" t="s">
        <v>1888</v>
      </c>
      <c r="L63" s="1" t="s">
        <v>1888</v>
      </c>
      <c r="M63" s="1" t="s">
        <v>1471</v>
      </c>
      <c r="N63" s="1" t="s">
        <v>1471</v>
      </c>
      <c r="O63" s="1" t="s">
        <v>1472</v>
      </c>
      <c r="P63" s="1" t="s">
        <v>1473</v>
      </c>
      <c r="Q63" s="1" t="s">
        <v>1474</v>
      </c>
      <c r="R63" s="1" t="s">
        <v>1889</v>
      </c>
      <c r="S63" s="1" t="s">
        <v>1476</v>
      </c>
      <c r="T63" s="1" t="s">
        <v>1477</v>
      </c>
      <c r="U63" s="1" t="s">
        <v>1478</v>
      </c>
      <c r="V63" s="1" t="s">
        <v>1479</v>
      </c>
    </row>
    <row r="64" s="1" customFormat="1" spans="1:22">
      <c r="A64" s="3">
        <v>999223984307680</v>
      </c>
      <c r="B64" s="1" t="s">
        <v>1871</v>
      </c>
      <c r="C64" s="1" t="s">
        <v>1890</v>
      </c>
      <c r="D64" s="1" t="s">
        <v>1891</v>
      </c>
      <c r="E64" s="1" t="s">
        <v>1892</v>
      </c>
      <c r="F64" s="1" t="s">
        <v>1509</v>
      </c>
      <c r="G64" s="1" t="s">
        <v>1467</v>
      </c>
      <c r="H64" s="1" t="s">
        <v>1468</v>
      </c>
      <c r="I64" s="1" t="s">
        <v>1893</v>
      </c>
      <c r="J64" s="1" t="s">
        <v>30</v>
      </c>
      <c r="K64" s="1" t="s">
        <v>1894</v>
      </c>
      <c r="L64" s="1" t="s">
        <v>1894</v>
      </c>
      <c r="M64" s="1" t="s">
        <v>1471</v>
      </c>
      <c r="N64" s="1" t="s">
        <v>1471</v>
      </c>
      <c r="O64" s="1" t="s">
        <v>1472</v>
      </c>
      <c r="P64" s="1" t="s">
        <v>1473</v>
      </c>
      <c r="Q64" s="1" t="s">
        <v>1474</v>
      </c>
      <c r="R64" s="1" t="s">
        <v>1895</v>
      </c>
      <c r="S64" s="1" t="s">
        <v>1476</v>
      </c>
      <c r="T64" s="1" t="s">
        <v>1477</v>
      </c>
      <c r="U64" s="1" t="s">
        <v>1487</v>
      </c>
      <c r="V64" s="1" t="s">
        <v>1497</v>
      </c>
    </row>
    <row r="65" s="1" customFormat="1" spans="1:22">
      <c r="A65" s="3">
        <v>999223985520250</v>
      </c>
      <c r="B65" s="1" t="s">
        <v>1871</v>
      </c>
      <c r="C65" s="1" t="s">
        <v>1896</v>
      </c>
      <c r="D65" s="1" t="s">
        <v>1897</v>
      </c>
      <c r="E65" s="1" t="s">
        <v>1898</v>
      </c>
      <c r="F65" s="1" t="s">
        <v>1466</v>
      </c>
      <c r="G65" s="1" t="s">
        <v>1467</v>
      </c>
      <c r="H65" s="1" t="s">
        <v>1468</v>
      </c>
      <c r="I65" s="1" t="s">
        <v>1899</v>
      </c>
      <c r="J65" s="1" t="s">
        <v>30</v>
      </c>
      <c r="K65" s="1" t="s">
        <v>1900</v>
      </c>
      <c r="L65" s="1" t="s">
        <v>1900</v>
      </c>
      <c r="M65" s="1" t="s">
        <v>1471</v>
      </c>
      <c r="N65" s="1" t="s">
        <v>1471</v>
      </c>
      <c r="O65" s="1" t="s">
        <v>1472</v>
      </c>
      <c r="P65" s="1" t="s">
        <v>1473</v>
      </c>
      <c r="Q65" s="1" t="s">
        <v>1474</v>
      </c>
      <c r="R65" s="1" t="s">
        <v>1901</v>
      </c>
      <c r="S65" s="1" t="s">
        <v>1476</v>
      </c>
      <c r="T65" s="1" t="s">
        <v>1477</v>
      </c>
      <c r="U65" s="1" t="s">
        <v>1487</v>
      </c>
      <c r="V65" s="1" t="s">
        <v>1587</v>
      </c>
    </row>
    <row r="66" s="1" customFormat="1" spans="1:22">
      <c r="A66" s="3">
        <v>999224000184581</v>
      </c>
      <c r="B66" s="1" t="s">
        <v>1902</v>
      </c>
      <c r="C66" s="1" t="s">
        <v>1903</v>
      </c>
      <c r="D66" s="1" t="s">
        <v>1904</v>
      </c>
      <c r="E66" s="1" t="s">
        <v>1905</v>
      </c>
      <c r="F66" s="1" t="s">
        <v>1466</v>
      </c>
      <c r="G66" s="1" t="s">
        <v>1467</v>
      </c>
      <c r="H66" s="1" t="s">
        <v>1468</v>
      </c>
      <c r="I66" s="1" t="s">
        <v>1906</v>
      </c>
      <c r="J66" s="1" t="s">
        <v>30</v>
      </c>
      <c r="K66" s="1" t="s">
        <v>1907</v>
      </c>
      <c r="L66" s="1" t="s">
        <v>1472</v>
      </c>
      <c r="M66" s="1" t="s">
        <v>1908</v>
      </c>
      <c r="N66" s="1" t="s">
        <v>1909</v>
      </c>
      <c r="O66" s="1" t="s">
        <v>1472</v>
      </c>
      <c r="P66" s="1" t="s">
        <v>1473</v>
      </c>
      <c r="Q66" s="1" t="s">
        <v>1474</v>
      </c>
      <c r="R66" s="1" t="s">
        <v>1910</v>
      </c>
      <c r="S66" s="1" t="s">
        <v>1476</v>
      </c>
      <c r="T66" s="1" t="s">
        <v>1477</v>
      </c>
      <c r="U66" s="1" t="s">
        <v>1487</v>
      </c>
      <c r="V66" s="1" t="s">
        <v>1647</v>
      </c>
    </row>
    <row r="67" s="1" customFormat="1" spans="1:22">
      <c r="A67" s="3">
        <v>999224001009520</v>
      </c>
      <c r="B67" s="1" t="s">
        <v>1902</v>
      </c>
      <c r="C67" s="1" t="s">
        <v>1911</v>
      </c>
      <c r="D67" s="1" t="s">
        <v>1912</v>
      </c>
      <c r="E67" s="1" t="s">
        <v>1913</v>
      </c>
      <c r="F67" s="1" t="s">
        <v>1466</v>
      </c>
      <c r="G67" s="1" t="s">
        <v>1467</v>
      </c>
      <c r="H67" s="1" t="s">
        <v>1468</v>
      </c>
      <c r="I67" s="1" t="s">
        <v>1914</v>
      </c>
      <c r="J67" s="1" t="s">
        <v>30</v>
      </c>
      <c r="K67" s="1" t="s">
        <v>1915</v>
      </c>
      <c r="L67" s="1" t="s">
        <v>1915</v>
      </c>
      <c r="M67" s="1" t="s">
        <v>1471</v>
      </c>
      <c r="N67" s="1" t="s">
        <v>1471</v>
      </c>
      <c r="O67" s="1" t="s">
        <v>1472</v>
      </c>
      <c r="P67" s="1" t="s">
        <v>1473</v>
      </c>
      <c r="Q67" s="1" t="s">
        <v>1474</v>
      </c>
      <c r="R67" s="1" t="s">
        <v>1916</v>
      </c>
      <c r="S67" s="1" t="s">
        <v>1476</v>
      </c>
      <c r="T67" s="1" t="s">
        <v>1477</v>
      </c>
      <c r="U67" s="1" t="s">
        <v>1487</v>
      </c>
      <c r="V67" s="1" t="s">
        <v>1479</v>
      </c>
    </row>
    <row r="68" s="1" customFormat="1" spans="1:22">
      <c r="A68" s="3">
        <v>999224006039255</v>
      </c>
      <c r="B68" s="1" t="s">
        <v>1917</v>
      </c>
      <c r="C68" s="1" t="s">
        <v>1918</v>
      </c>
      <c r="D68" s="1" t="s">
        <v>1919</v>
      </c>
      <c r="E68" s="1" t="s">
        <v>1920</v>
      </c>
      <c r="F68" s="1" t="s">
        <v>1493</v>
      </c>
      <c r="G68" s="1" t="s">
        <v>1467</v>
      </c>
      <c r="H68" s="1" t="s">
        <v>1468</v>
      </c>
      <c r="I68" s="1" t="s">
        <v>1921</v>
      </c>
      <c r="J68" s="1" t="s">
        <v>30</v>
      </c>
      <c r="K68" s="1" t="s">
        <v>1922</v>
      </c>
      <c r="L68" s="1" t="s">
        <v>1922</v>
      </c>
      <c r="M68" s="1" t="s">
        <v>1471</v>
      </c>
      <c r="N68" s="1" t="s">
        <v>1471</v>
      </c>
      <c r="O68" s="1" t="s">
        <v>1472</v>
      </c>
      <c r="P68" s="1" t="s">
        <v>1473</v>
      </c>
      <c r="Q68" s="1" t="s">
        <v>1474</v>
      </c>
      <c r="R68" s="1" t="s">
        <v>1923</v>
      </c>
      <c r="S68" s="1" t="s">
        <v>1476</v>
      </c>
      <c r="T68" s="1" t="s">
        <v>1477</v>
      </c>
      <c r="U68" s="1" t="s">
        <v>1487</v>
      </c>
      <c r="V68" s="1" t="s">
        <v>1479</v>
      </c>
    </row>
    <row r="69" s="1" customFormat="1" spans="1:22">
      <c r="A69" s="3">
        <v>999224012500949</v>
      </c>
      <c r="B69" s="1" t="s">
        <v>1917</v>
      </c>
      <c r="C69" s="1" t="s">
        <v>1924</v>
      </c>
      <c r="D69" s="1" t="s">
        <v>1491</v>
      </c>
      <c r="E69" s="1" t="s">
        <v>1925</v>
      </c>
      <c r="F69" s="1" t="s">
        <v>1591</v>
      </c>
      <c r="G69" s="1" t="s">
        <v>1467</v>
      </c>
      <c r="H69" s="1" t="s">
        <v>1468</v>
      </c>
      <c r="I69" s="1" t="s">
        <v>1926</v>
      </c>
      <c r="J69" s="1" t="s">
        <v>30</v>
      </c>
      <c r="K69" s="1" t="s">
        <v>1927</v>
      </c>
      <c r="L69" s="1" t="s">
        <v>1927</v>
      </c>
      <c r="M69" s="1" t="s">
        <v>1471</v>
      </c>
      <c r="N69" s="1" t="s">
        <v>1471</v>
      </c>
      <c r="O69" s="1" t="s">
        <v>1472</v>
      </c>
      <c r="P69" s="1" t="s">
        <v>1473</v>
      </c>
      <c r="Q69" s="1" t="s">
        <v>1474</v>
      </c>
      <c r="R69" s="1" t="s">
        <v>1928</v>
      </c>
      <c r="S69" s="1" t="s">
        <v>1476</v>
      </c>
      <c r="T69" s="1" t="s">
        <v>1477</v>
      </c>
      <c r="U69" s="1" t="s">
        <v>1487</v>
      </c>
      <c r="V69" s="1" t="s">
        <v>1497</v>
      </c>
    </row>
    <row r="70" s="1" customFormat="1" spans="1:22">
      <c r="A70" s="3">
        <v>999224012556617</v>
      </c>
      <c r="B70" s="1" t="s">
        <v>1917</v>
      </c>
      <c r="C70" s="1" t="s">
        <v>1929</v>
      </c>
      <c r="D70" s="1" t="s">
        <v>1757</v>
      </c>
      <c r="E70" s="1" t="s">
        <v>1930</v>
      </c>
      <c r="F70" s="1" t="s">
        <v>1509</v>
      </c>
      <c r="G70" s="1" t="s">
        <v>1467</v>
      </c>
      <c r="H70" s="1" t="s">
        <v>1468</v>
      </c>
      <c r="I70" s="1" t="s">
        <v>1931</v>
      </c>
      <c r="J70" s="1" t="s">
        <v>30</v>
      </c>
      <c r="K70" s="1" t="s">
        <v>1932</v>
      </c>
      <c r="L70" s="1" t="s">
        <v>1932</v>
      </c>
      <c r="M70" s="1" t="s">
        <v>1471</v>
      </c>
      <c r="N70" s="1" t="s">
        <v>1471</v>
      </c>
      <c r="O70" s="1" t="s">
        <v>1472</v>
      </c>
      <c r="P70" s="1" t="s">
        <v>1473</v>
      </c>
      <c r="Q70" s="1" t="s">
        <v>1474</v>
      </c>
      <c r="R70" s="1" t="s">
        <v>1933</v>
      </c>
      <c r="S70" s="1" t="s">
        <v>1476</v>
      </c>
      <c r="T70" s="1" t="s">
        <v>1477</v>
      </c>
      <c r="U70" s="1" t="s">
        <v>1478</v>
      </c>
      <c r="V70" s="1" t="s">
        <v>1497</v>
      </c>
    </row>
    <row r="71" s="1" customFormat="1" spans="1:22">
      <c r="A71" s="3">
        <v>999224013317047</v>
      </c>
      <c r="B71" s="1" t="s">
        <v>1917</v>
      </c>
      <c r="C71" s="1" t="s">
        <v>1934</v>
      </c>
      <c r="D71" s="1" t="s">
        <v>1935</v>
      </c>
      <c r="E71" s="1" t="s">
        <v>1936</v>
      </c>
      <c r="F71" s="1" t="s">
        <v>1682</v>
      </c>
      <c r="G71" s="1" t="s">
        <v>1467</v>
      </c>
      <c r="H71" s="1" t="s">
        <v>1468</v>
      </c>
      <c r="I71" s="1" t="s">
        <v>1937</v>
      </c>
      <c r="J71" s="1" t="s">
        <v>30</v>
      </c>
      <c r="K71" s="1" t="s">
        <v>1938</v>
      </c>
      <c r="L71" s="1" t="s">
        <v>1938</v>
      </c>
      <c r="M71" s="1" t="s">
        <v>1471</v>
      </c>
      <c r="N71" s="1" t="s">
        <v>1471</v>
      </c>
      <c r="O71" s="1" t="s">
        <v>1472</v>
      </c>
      <c r="P71" s="1" t="s">
        <v>1473</v>
      </c>
      <c r="Q71" s="1" t="s">
        <v>1474</v>
      </c>
      <c r="R71" s="1" t="s">
        <v>1939</v>
      </c>
      <c r="S71" s="1" t="s">
        <v>1476</v>
      </c>
      <c r="T71" s="1" t="s">
        <v>1477</v>
      </c>
      <c r="U71" s="1" t="s">
        <v>1478</v>
      </c>
      <c r="V71" s="1" t="s">
        <v>1497</v>
      </c>
    </row>
    <row r="72" s="1" customFormat="1" spans="1:22">
      <c r="A72" s="3">
        <v>999224015903059</v>
      </c>
      <c r="B72" s="1" t="s">
        <v>1917</v>
      </c>
      <c r="C72" s="1" t="s">
        <v>1940</v>
      </c>
      <c r="D72" s="1" t="s">
        <v>1941</v>
      </c>
      <c r="E72" s="1" t="s">
        <v>1942</v>
      </c>
      <c r="F72" s="1" t="s">
        <v>1466</v>
      </c>
      <c r="G72" s="1" t="s">
        <v>1467</v>
      </c>
      <c r="H72" s="1" t="s">
        <v>1468</v>
      </c>
      <c r="I72" s="1" t="s">
        <v>1943</v>
      </c>
      <c r="J72" s="1" t="s">
        <v>30</v>
      </c>
      <c r="K72" s="1" t="s">
        <v>1944</v>
      </c>
      <c r="L72" s="1" t="s">
        <v>1944</v>
      </c>
      <c r="M72" s="1" t="s">
        <v>1471</v>
      </c>
      <c r="N72" s="1" t="s">
        <v>1471</v>
      </c>
      <c r="O72" s="1" t="s">
        <v>1472</v>
      </c>
      <c r="P72" s="1" t="s">
        <v>1473</v>
      </c>
      <c r="Q72" s="1" t="s">
        <v>1474</v>
      </c>
      <c r="R72" s="1" t="s">
        <v>1945</v>
      </c>
      <c r="S72" s="1" t="s">
        <v>1476</v>
      </c>
      <c r="T72" s="1" t="s">
        <v>1477</v>
      </c>
      <c r="U72" s="1" t="s">
        <v>1487</v>
      </c>
      <c r="V72" s="1" t="s">
        <v>1946</v>
      </c>
    </row>
    <row r="73" s="1" customFormat="1" spans="1:22">
      <c r="A73" s="3">
        <v>999224017010774</v>
      </c>
      <c r="B73" s="1" t="s">
        <v>1947</v>
      </c>
      <c r="C73" s="1" t="s">
        <v>1948</v>
      </c>
      <c r="D73" s="1" t="s">
        <v>1949</v>
      </c>
      <c r="E73" s="1" t="s">
        <v>1950</v>
      </c>
      <c r="F73" s="1" t="s">
        <v>1682</v>
      </c>
      <c r="G73" s="1" t="s">
        <v>1467</v>
      </c>
      <c r="H73" s="1" t="s">
        <v>1468</v>
      </c>
      <c r="I73" s="1" t="s">
        <v>1951</v>
      </c>
      <c r="J73" s="1" t="s">
        <v>30</v>
      </c>
      <c r="K73" s="1" t="s">
        <v>1952</v>
      </c>
      <c r="L73" s="1" t="s">
        <v>1952</v>
      </c>
      <c r="M73" s="1" t="s">
        <v>1471</v>
      </c>
      <c r="N73" s="1" t="s">
        <v>1471</v>
      </c>
      <c r="O73" s="1" t="s">
        <v>1472</v>
      </c>
      <c r="P73" s="1" t="s">
        <v>1473</v>
      </c>
      <c r="Q73" s="1" t="s">
        <v>1474</v>
      </c>
      <c r="R73" s="1" t="s">
        <v>1953</v>
      </c>
      <c r="S73" s="1" t="s">
        <v>1476</v>
      </c>
      <c r="T73" s="1" t="s">
        <v>1477</v>
      </c>
      <c r="U73" s="1" t="s">
        <v>1487</v>
      </c>
      <c r="V73" s="1" t="s">
        <v>1954</v>
      </c>
    </row>
    <row r="74" s="1" customFormat="1" spans="1:22">
      <c r="A74" s="3">
        <v>999224017344118</v>
      </c>
      <c r="B74" s="1" t="s">
        <v>1947</v>
      </c>
      <c r="C74" s="1" t="s">
        <v>1955</v>
      </c>
      <c r="D74" s="1" t="s">
        <v>1956</v>
      </c>
      <c r="E74" s="1" t="s">
        <v>1957</v>
      </c>
      <c r="F74" s="1" t="s">
        <v>1466</v>
      </c>
      <c r="G74" s="1" t="s">
        <v>1467</v>
      </c>
      <c r="H74" s="1" t="s">
        <v>1468</v>
      </c>
      <c r="I74" s="1" t="s">
        <v>1958</v>
      </c>
      <c r="J74" s="1" t="s">
        <v>30</v>
      </c>
      <c r="K74" s="1" t="s">
        <v>1959</v>
      </c>
      <c r="L74" s="1" t="s">
        <v>1959</v>
      </c>
      <c r="M74" s="1" t="s">
        <v>1471</v>
      </c>
      <c r="N74" s="1" t="s">
        <v>1471</v>
      </c>
      <c r="O74" s="1" t="s">
        <v>1472</v>
      </c>
      <c r="P74" s="1" t="s">
        <v>1473</v>
      </c>
      <c r="Q74" s="1" t="s">
        <v>1474</v>
      </c>
      <c r="R74" s="1" t="s">
        <v>1960</v>
      </c>
      <c r="S74" s="1" t="s">
        <v>1476</v>
      </c>
      <c r="T74" s="1" t="s">
        <v>1477</v>
      </c>
      <c r="U74" s="1" t="s">
        <v>1487</v>
      </c>
      <c r="V74" s="1" t="s">
        <v>1664</v>
      </c>
    </row>
    <row r="75" s="1" customFormat="1" spans="1:22">
      <c r="A75" s="3">
        <v>999224017499199</v>
      </c>
      <c r="B75" s="1" t="s">
        <v>1947</v>
      </c>
      <c r="C75" s="1" t="s">
        <v>1961</v>
      </c>
      <c r="D75" s="1" t="s">
        <v>1962</v>
      </c>
      <c r="E75" s="1" t="s">
        <v>1963</v>
      </c>
      <c r="F75" s="1" t="s">
        <v>1466</v>
      </c>
      <c r="G75" s="1" t="s">
        <v>1467</v>
      </c>
      <c r="H75" s="1" t="s">
        <v>1468</v>
      </c>
      <c r="I75" s="1" t="s">
        <v>1964</v>
      </c>
      <c r="J75" s="1" t="s">
        <v>30</v>
      </c>
      <c r="K75" s="1" t="s">
        <v>1965</v>
      </c>
      <c r="L75" s="1" t="s">
        <v>1965</v>
      </c>
      <c r="M75" s="1" t="s">
        <v>1471</v>
      </c>
      <c r="N75" s="1" t="s">
        <v>1471</v>
      </c>
      <c r="O75" s="1" t="s">
        <v>1472</v>
      </c>
      <c r="P75" s="1" t="s">
        <v>1473</v>
      </c>
      <c r="Q75" s="1" t="s">
        <v>1474</v>
      </c>
      <c r="R75" s="1" t="s">
        <v>1966</v>
      </c>
      <c r="S75" s="1" t="s">
        <v>1476</v>
      </c>
      <c r="T75" s="1" t="s">
        <v>1477</v>
      </c>
      <c r="U75" s="1" t="s">
        <v>1487</v>
      </c>
      <c r="V75" s="1" t="s">
        <v>1488</v>
      </c>
    </row>
    <row r="76" s="1" customFormat="1" spans="1:22">
      <c r="A76" s="3">
        <v>999224023969529</v>
      </c>
      <c r="B76" s="1" t="s">
        <v>1947</v>
      </c>
      <c r="C76" s="1" t="s">
        <v>1967</v>
      </c>
      <c r="D76" s="1" t="s">
        <v>1968</v>
      </c>
      <c r="E76" s="1" t="s">
        <v>1969</v>
      </c>
      <c r="F76" s="1" t="s">
        <v>1466</v>
      </c>
      <c r="G76" s="1" t="s">
        <v>1467</v>
      </c>
      <c r="H76" s="1" t="s">
        <v>1468</v>
      </c>
      <c r="I76" s="1" t="s">
        <v>1970</v>
      </c>
      <c r="J76" s="1" t="s">
        <v>30</v>
      </c>
      <c r="K76" s="1" t="s">
        <v>1971</v>
      </c>
      <c r="L76" s="1" t="s">
        <v>1971</v>
      </c>
      <c r="M76" s="1" t="s">
        <v>1471</v>
      </c>
      <c r="N76" s="1" t="s">
        <v>1471</v>
      </c>
      <c r="O76" s="1" t="s">
        <v>1472</v>
      </c>
      <c r="P76" s="1" t="s">
        <v>1473</v>
      </c>
      <c r="Q76" s="1" t="s">
        <v>1474</v>
      </c>
      <c r="R76" s="1" t="s">
        <v>1972</v>
      </c>
      <c r="S76" s="1" t="s">
        <v>1476</v>
      </c>
      <c r="T76" s="1" t="s">
        <v>1477</v>
      </c>
      <c r="U76" s="1" t="s">
        <v>1478</v>
      </c>
      <c r="V76" s="1" t="s">
        <v>1497</v>
      </c>
    </row>
    <row r="77" s="1" customFormat="1" spans="1:22">
      <c r="A77" s="3">
        <v>999224025788196</v>
      </c>
      <c r="B77" s="1" t="s">
        <v>1947</v>
      </c>
      <c r="C77" s="1" t="s">
        <v>1973</v>
      </c>
      <c r="D77" s="1" t="s">
        <v>1974</v>
      </c>
      <c r="E77" s="1" t="s">
        <v>1975</v>
      </c>
      <c r="F77" s="1" t="s">
        <v>1493</v>
      </c>
      <c r="G77" s="1" t="s">
        <v>1467</v>
      </c>
      <c r="H77" s="1" t="s">
        <v>1468</v>
      </c>
      <c r="I77" s="1" t="s">
        <v>1976</v>
      </c>
      <c r="J77" s="1" t="s">
        <v>30</v>
      </c>
      <c r="K77" s="1" t="s">
        <v>1977</v>
      </c>
      <c r="L77" s="1" t="s">
        <v>1977</v>
      </c>
      <c r="M77" s="1" t="s">
        <v>1471</v>
      </c>
      <c r="N77" s="1" t="s">
        <v>1471</v>
      </c>
      <c r="O77" s="1" t="s">
        <v>1472</v>
      </c>
      <c r="P77" s="1" t="s">
        <v>1473</v>
      </c>
      <c r="Q77" s="1" t="s">
        <v>1474</v>
      </c>
      <c r="R77" s="1" t="s">
        <v>1978</v>
      </c>
      <c r="S77" s="1" t="s">
        <v>1476</v>
      </c>
      <c r="T77" s="1" t="s">
        <v>1477</v>
      </c>
      <c r="U77" s="1" t="s">
        <v>1487</v>
      </c>
      <c r="V77" s="1" t="s">
        <v>1479</v>
      </c>
    </row>
    <row r="78" s="1" customFormat="1" spans="1:22">
      <c r="A78" s="3">
        <v>999224027758672</v>
      </c>
      <c r="B78" s="1" t="s">
        <v>1947</v>
      </c>
      <c r="C78" s="1" t="s">
        <v>1979</v>
      </c>
      <c r="D78" s="1" t="s">
        <v>1980</v>
      </c>
      <c r="E78" s="1" t="s">
        <v>1981</v>
      </c>
      <c r="F78" s="1" t="s">
        <v>1466</v>
      </c>
      <c r="G78" s="1" t="s">
        <v>1467</v>
      </c>
      <c r="H78" s="1" t="s">
        <v>1468</v>
      </c>
      <c r="I78" s="1" t="s">
        <v>1982</v>
      </c>
      <c r="J78" s="1" t="s">
        <v>30</v>
      </c>
      <c r="K78" s="1" t="s">
        <v>1983</v>
      </c>
      <c r="L78" s="1" t="s">
        <v>1983</v>
      </c>
      <c r="M78" s="1" t="s">
        <v>1471</v>
      </c>
      <c r="N78" s="1" t="s">
        <v>1471</v>
      </c>
      <c r="O78" s="1" t="s">
        <v>1472</v>
      </c>
      <c r="P78" s="1" t="s">
        <v>1473</v>
      </c>
      <c r="Q78" s="1" t="s">
        <v>1474</v>
      </c>
      <c r="R78" s="1" t="s">
        <v>1984</v>
      </c>
      <c r="S78" s="1" t="s">
        <v>1476</v>
      </c>
      <c r="T78" s="1" t="s">
        <v>1477</v>
      </c>
      <c r="U78" s="1" t="s">
        <v>1487</v>
      </c>
      <c r="V78" s="1" t="s">
        <v>1985</v>
      </c>
    </row>
    <row r="79" s="1" customFormat="1" spans="1:22">
      <c r="A79" s="3">
        <v>999224028920735</v>
      </c>
      <c r="B79" s="1" t="s">
        <v>1947</v>
      </c>
      <c r="C79" s="1" t="s">
        <v>1986</v>
      </c>
      <c r="D79" s="1" t="s">
        <v>1987</v>
      </c>
      <c r="E79" s="1" t="s">
        <v>1988</v>
      </c>
      <c r="F79" s="1" t="s">
        <v>1509</v>
      </c>
      <c r="G79" s="1" t="s">
        <v>1467</v>
      </c>
      <c r="H79" s="1" t="s">
        <v>1468</v>
      </c>
      <c r="I79" s="1" t="s">
        <v>1989</v>
      </c>
      <c r="J79" s="1" t="s">
        <v>30</v>
      </c>
      <c r="K79" s="1" t="s">
        <v>1990</v>
      </c>
      <c r="L79" s="1" t="s">
        <v>1990</v>
      </c>
      <c r="M79" s="1" t="s">
        <v>1471</v>
      </c>
      <c r="N79" s="1" t="s">
        <v>1471</v>
      </c>
      <c r="O79" s="1" t="s">
        <v>1472</v>
      </c>
      <c r="P79" s="1" t="s">
        <v>1473</v>
      </c>
      <c r="Q79" s="1" t="s">
        <v>1474</v>
      </c>
      <c r="R79" s="1" t="s">
        <v>1991</v>
      </c>
      <c r="S79" s="1" t="s">
        <v>1476</v>
      </c>
      <c r="T79" s="1" t="s">
        <v>1477</v>
      </c>
      <c r="U79" s="1" t="s">
        <v>1487</v>
      </c>
      <c r="V79" s="1" t="s">
        <v>1647</v>
      </c>
    </row>
    <row r="80" s="1" customFormat="1" spans="1:22">
      <c r="A80" s="3">
        <v>999224030158882</v>
      </c>
      <c r="B80" s="1" t="s">
        <v>1947</v>
      </c>
      <c r="C80" s="1" t="s">
        <v>1992</v>
      </c>
      <c r="D80" s="1" t="s">
        <v>1993</v>
      </c>
      <c r="E80" s="1" t="s">
        <v>1994</v>
      </c>
      <c r="F80" s="1" t="s">
        <v>1466</v>
      </c>
      <c r="G80" s="1" t="s">
        <v>1467</v>
      </c>
      <c r="H80" s="1" t="s">
        <v>1468</v>
      </c>
      <c r="I80" s="1" t="s">
        <v>1995</v>
      </c>
      <c r="J80" s="1" t="s">
        <v>30</v>
      </c>
      <c r="K80" s="1" t="s">
        <v>1996</v>
      </c>
      <c r="L80" s="1" t="s">
        <v>1996</v>
      </c>
      <c r="M80" s="1" t="s">
        <v>1471</v>
      </c>
      <c r="N80" s="1" t="s">
        <v>1471</v>
      </c>
      <c r="O80" s="1" t="s">
        <v>1472</v>
      </c>
      <c r="P80" s="1" t="s">
        <v>1473</v>
      </c>
      <c r="Q80" s="1" t="s">
        <v>1474</v>
      </c>
      <c r="R80" s="1" t="s">
        <v>1997</v>
      </c>
      <c r="S80" s="1" t="s">
        <v>1476</v>
      </c>
      <c r="T80" s="1" t="s">
        <v>1477</v>
      </c>
      <c r="U80" s="1" t="s">
        <v>1487</v>
      </c>
      <c r="V80" s="1" t="s">
        <v>1946</v>
      </c>
    </row>
    <row r="81" s="1" customFormat="1" spans="1:22">
      <c r="A81" s="3">
        <v>999224031126722</v>
      </c>
      <c r="B81" s="1" t="s">
        <v>1947</v>
      </c>
      <c r="C81" s="1" t="s">
        <v>1998</v>
      </c>
      <c r="D81" s="1" t="s">
        <v>1999</v>
      </c>
      <c r="E81" s="1" t="s">
        <v>2000</v>
      </c>
      <c r="F81" s="1" t="s">
        <v>1509</v>
      </c>
      <c r="G81" s="1" t="s">
        <v>1467</v>
      </c>
      <c r="H81" s="1" t="s">
        <v>1468</v>
      </c>
      <c r="I81" s="1" t="s">
        <v>2001</v>
      </c>
      <c r="J81" s="1" t="s">
        <v>30</v>
      </c>
      <c r="K81" s="1" t="s">
        <v>2002</v>
      </c>
      <c r="L81" s="1" t="s">
        <v>2002</v>
      </c>
      <c r="M81" s="1" t="s">
        <v>1471</v>
      </c>
      <c r="N81" s="1" t="s">
        <v>1471</v>
      </c>
      <c r="O81" s="1" t="s">
        <v>1472</v>
      </c>
      <c r="P81" s="1" t="s">
        <v>1473</v>
      </c>
      <c r="Q81" s="1" t="s">
        <v>1474</v>
      </c>
      <c r="R81" s="1" t="s">
        <v>2003</v>
      </c>
      <c r="S81" s="1" t="s">
        <v>1476</v>
      </c>
      <c r="T81" s="1" t="s">
        <v>1477</v>
      </c>
      <c r="U81" s="1" t="s">
        <v>1487</v>
      </c>
      <c r="V81" s="1" t="s">
        <v>2004</v>
      </c>
    </row>
    <row r="82" s="1" customFormat="1" spans="1:22">
      <c r="A82" s="3">
        <v>999224032390395</v>
      </c>
      <c r="B82" s="1" t="s">
        <v>1947</v>
      </c>
      <c r="C82" s="1" t="s">
        <v>2005</v>
      </c>
      <c r="D82" s="1" t="s">
        <v>2006</v>
      </c>
      <c r="E82" s="1" t="s">
        <v>2007</v>
      </c>
      <c r="F82" s="1" t="s">
        <v>1493</v>
      </c>
      <c r="G82" s="1" t="s">
        <v>1467</v>
      </c>
      <c r="H82" s="1" t="s">
        <v>1468</v>
      </c>
      <c r="I82" s="1" t="s">
        <v>2008</v>
      </c>
      <c r="J82" s="1" t="s">
        <v>30</v>
      </c>
      <c r="K82" s="1" t="s">
        <v>2009</v>
      </c>
      <c r="L82" s="1" t="s">
        <v>1472</v>
      </c>
      <c r="M82" s="1" t="s">
        <v>2010</v>
      </c>
      <c r="N82" s="1" t="s">
        <v>2011</v>
      </c>
      <c r="O82" s="1" t="s">
        <v>1472</v>
      </c>
      <c r="P82" s="1" t="s">
        <v>1473</v>
      </c>
      <c r="Q82" s="1" t="s">
        <v>1474</v>
      </c>
      <c r="R82" s="1" t="s">
        <v>2012</v>
      </c>
      <c r="S82" s="1" t="s">
        <v>1476</v>
      </c>
      <c r="T82" s="1" t="s">
        <v>1477</v>
      </c>
      <c r="U82" s="1" t="s">
        <v>1478</v>
      </c>
      <c r="V82" s="1" t="s">
        <v>1479</v>
      </c>
    </row>
    <row r="83" s="1" customFormat="1" spans="1:22">
      <c r="A83" s="3">
        <v>999224033350473</v>
      </c>
      <c r="B83" s="1" t="s">
        <v>2013</v>
      </c>
      <c r="C83" s="1" t="s">
        <v>2014</v>
      </c>
      <c r="D83" s="1" t="s">
        <v>2015</v>
      </c>
      <c r="E83" s="1" t="s">
        <v>2016</v>
      </c>
      <c r="F83" s="1" t="s">
        <v>1493</v>
      </c>
      <c r="G83" s="1" t="s">
        <v>1467</v>
      </c>
      <c r="H83" s="1" t="s">
        <v>1468</v>
      </c>
      <c r="I83" s="1" t="s">
        <v>2017</v>
      </c>
      <c r="J83" s="1" t="s">
        <v>30</v>
      </c>
      <c r="K83" s="1" t="s">
        <v>2018</v>
      </c>
      <c r="L83" s="1" t="s">
        <v>2018</v>
      </c>
      <c r="M83" s="1" t="s">
        <v>1471</v>
      </c>
      <c r="N83" s="1" t="s">
        <v>1471</v>
      </c>
      <c r="O83" s="1" t="s">
        <v>1472</v>
      </c>
      <c r="P83" s="1" t="s">
        <v>1473</v>
      </c>
      <c r="Q83" s="1" t="s">
        <v>1474</v>
      </c>
      <c r="R83" s="1" t="s">
        <v>2019</v>
      </c>
      <c r="S83" s="1" t="s">
        <v>1476</v>
      </c>
      <c r="T83" s="1" t="s">
        <v>1477</v>
      </c>
      <c r="U83" s="1" t="s">
        <v>1487</v>
      </c>
      <c r="V83" s="1" t="s">
        <v>1647</v>
      </c>
    </row>
    <row r="84" s="1" customFormat="1" spans="1:22">
      <c r="A84" s="3">
        <v>999224033382206</v>
      </c>
      <c r="B84" s="1" t="s">
        <v>2013</v>
      </c>
      <c r="C84" s="1" t="s">
        <v>2020</v>
      </c>
      <c r="D84" s="1" t="s">
        <v>1980</v>
      </c>
      <c r="E84" s="1" t="s">
        <v>2021</v>
      </c>
      <c r="F84" s="1" t="s">
        <v>1466</v>
      </c>
      <c r="G84" s="1" t="s">
        <v>1467</v>
      </c>
      <c r="H84" s="1" t="s">
        <v>1468</v>
      </c>
      <c r="I84" s="1" t="s">
        <v>2022</v>
      </c>
      <c r="J84" s="1" t="s">
        <v>30</v>
      </c>
      <c r="K84" s="1" t="s">
        <v>2023</v>
      </c>
      <c r="L84" s="1" t="s">
        <v>2023</v>
      </c>
      <c r="M84" s="1" t="s">
        <v>1471</v>
      </c>
      <c r="N84" s="1" t="s">
        <v>1471</v>
      </c>
      <c r="O84" s="1" t="s">
        <v>1472</v>
      </c>
      <c r="P84" s="1" t="s">
        <v>1473</v>
      </c>
      <c r="Q84" s="1" t="s">
        <v>1474</v>
      </c>
      <c r="R84" s="1" t="s">
        <v>2019</v>
      </c>
      <c r="S84" s="1" t="s">
        <v>1476</v>
      </c>
      <c r="T84" s="1" t="s">
        <v>1477</v>
      </c>
      <c r="U84" s="1" t="s">
        <v>1487</v>
      </c>
      <c r="V84" s="1" t="s">
        <v>1985</v>
      </c>
    </row>
    <row r="85" s="1" customFormat="1" spans="1:22">
      <c r="A85" s="3">
        <v>999224033659518</v>
      </c>
      <c r="B85" s="1" t="s">
        <v>2013</v>
      </c>
      <c r="C85" s="1" t="s">
        <v>2024</v>
      </c>
      <c r="D85" s="1" t="s">
        <v>2025</v>
      </c>
      <c r="E85" s="1" t="s">
        <v>2026</v>
      </c>
      <c r="F85" s="1" t="s">
        <v>1493</v>
      </c>
      <c r="G85" s="1" t="s">
        <v>1467</v>
      </c>
      <c r="H85" s="1" t="s">
        <v>1468</v>
      </c>
      <c r="I85" s="1" t="s">
        <v>2027</v>
      </c>
      <c r="J85" s="1" t="s">
        <v>30</v>
      </c>
      <c r="K85" s="1" t="s">
        <v>2028</v>
      </c>
      <c r="L85" s="1" t="s">
        <v>2028</v>
      </c>
      <c r="M85" s="1" t="s">
        <v>1471</v>
      </c>
      <c r="N85" s="1" t="s">
        <v>1471</v>
      </c>
      <c r="O85" s="1" t="s">
        <v>1472</v>
      </c>
      <c r="P85" s="1" t="s">
        <v>1473</v>
      </c>
      <c r="Q85" s="1" t="s">
        <v>1474</v>
      </c>
      <c r="R85" s="1" t="s">
        <v>2029</v>
      </c>
      <c r="S85" s="1" t="s">
        <v>1476</v>
      </c>
      <c r="T85" s="1" t="s">
        <v>1477</v>
      </c>
      <c r="U85" s="1" t="s">
        <v>1487</v>
      </c>
      <c r="V85" s="1" t="s">
        <v>1497</v>
      </c>
    </row>
    <row r="86" s="1" customFormat="1" spans="1:22">
      <c r="A86" s="3">
        <v>999224033683843</v>
      </c>
      <c r="B86" s="1" t="s">
        <v>2013</v>
      </c>
      <c r="C86" s="1" t="s">
        <v>2030</v>
      </c>
      <c r="D86" s="1" t="s">
        <v>2031</v>
      </c>
      <c r="E86" s="1" t="s">
        <v>2032</v>
      </c>
      <c r="F86" s="1" t="s">
        <v>1509</v>
      </c>
      <c r="G86" s="1" t="s">
        <v>1467</v>
      </c>
      <c r="H86" s="1" t="s">
        <v>1468</v>
      </c>
      <c r="I86" s="1" t="s">
        <v>2033</v>
      </c>
      <c r="J86" s="1" t="s">
        <v>30</v>
      </c>
      <c r="K86" s="1" t="s">
        <v>2034</v>
      </c>
      <c r="L86" s="1" t="s">
        <v>2034</v>
      </c>
      <c r="M86" s="1" t="s">
        <v>1471</v>
      </c>
      <c r="N86" s="1" t="s">
        <v>1471</v>
      </c>
      <c r="O86" s="1" t="s">
        <v>1472</v>
      </c>
      <c r="P86" s="1" t="s">
        <v>1473</v>
      </c>
      <c r="Q86" s="1" t="s">
        <v>1474</v>
      </c>
      <c r="R86" s="1" t="s">
        <v>2035</v>
      </c>
      <c r="S86" s="1" t="s">
        <v>1476</v>
      </c>
      <c r="T86" s="1" t="s">
        <v>1477</v>
      </c>
      <c r="U86" s="1" t="s">
        <v>1487</v>
      </c>
      <c r="V86" s="1" t="s">
        <v>2036</v>
      </c>
    </row>
    <row r="87" s="1" customFormat="1" spans="1:22">
      <c r="A87" s="3">
        <v>999224033846218</v>
      </c>
      <c r="B87" s="1" t="s">
        <v>2013</v>
      </c>
      <c r="C87" s="1" t="s">
        <v>2037</v>
      </c>
      <c r="D87" s="1" t="s">
        <v>2038</v>
      </c>
      <c r="E87" s="1" t="s">
        <v>2039</v>
      </c>
      <c r="F87" s="1" t="s">
        <v>1509</v>
      </c>
      <c r="G87" s="1" t="s">
        <v>1467</v>
      </c>
      <c r="H87" s="1" t="s">
        <v>1468</v>
      </c>
      <c r="I87" s="1" t="s">
        <v>2040</v>
      </c>
      <c r="J87" s="1" t="s">
        <v>30</v>
      </c>
      <c r="K87" s="1" t="s">
        <v>2041</v>
      </c>
      <c r="L87" s="1" t="s">
        <v>2041</v>
      </c>
      <c r="M87" s="1" t="s">
        <v>1471</v>
      </c>
      <c r="N87" s="1" t="s">
        <v>1471</v>
      </c>
      <c r="O87" s="1" t="s">
        <v>1472</v>
      </c>
      <c r="P87" s="1" t="s">
        <v>1473</v>
      </c>
      <c r="Q87" s="1" t="s">
        <v>1474</v>
      </c>
      <c r="R87" s="1" t="s">
        <v>2042</v>
      </c>
      <c r="S87" s="1" t="s">
        <v>1476</v>
      </c>
      <c r="T87" s="1" t="s">
        <v>1477</v>
      </c>
      <c r="U87" s="1" t="s">
        <v>1487</v>
      </c>
      <c r="V87" s="1" t="s">
        <v>1542</v>
      </c>
    </row>
    <row r="88" s="1" customFormat="1" spans="1:22">
      <c r="A88" s="3">
        <v>999224034117265</v>
      </c>
      <c r="B88" s="1" t="s">
        <v>2013</v>
      </c>
      <c r="C88" s="1" t="s">
        <v>2043</v>
      </c>
      <c r="D88" s="1" t="s">
        <v>2044</v>
      </c>
      <c r="E88" s="1" t="s">
        <v>2045</v>
      </c>
      <c r="F88" s="1" t="s">
        <v>1466</v>
      </c>
      <c r="G88" s="1" t="s">
        <v>1467</v>
      </c>
      <c r="H88" s="1" t="s">
        <v>1468</v>
      </c>
      <c r="I88" s="1" t="s">
        <v>2046</v>
      </c>
      <c r="J88" s="1" t="s">
        <v>30</v>
      </c>
      <c r="K88" s="1" t="s">
        <v>2047</v>
      </c>
      <c r="L88" s="1" t="s">
        <v>2047</v>
      </c>
      <c r="M88" s="1" t="s">
        <v>1471</v>
      </c>
      <c r="N88" s="1" t="s">
        <v>1471</v>
      </c>
      <c r="O88" s="1" t="s">
        <v>1472</v>
      </c>
      <c r="P88" s="1" t="s">
        <v>1473</v>
      </c>
      <c r="Q88" s="1" t="s">
        <v>1474</v>
      </c>
      <c r="R88" s="1" t="s">
        <v>2048</v>
      </c>
      <c r="S88" s="1" t="s">
        <v>1476</v>
      </c>
      <c r="T88" s="1" t="s">
        <v>1477</v>
      </c>
      <c r="U88" s="1" t="s">
        <v>1487</v>
      </c>
      <c r="V88" s="1" t="s">
        <v>1542</v>
      </c>
    </row>
    <row r="89" s="1" customFormat="1" spans="1:22">
      <c r="A89" s="3">
        <v>999224034457605</v>
      </c>
      <c r="B89" s="1" t="s">
        <v>2013</v>
      </c>
      <c r="C89" s="1" t="s">
        <v>2049</v>
      </c>
      <c r="D89" s="1" t="s">
        <v>2050</v>
      </c>
      <c r="E89" s="1" t="s">
        <v>2051</v>
      </c>
      <c r="F89" s="1" t="s">
        <v>1466</v>
      </c>
      <c r="G89" s="1" t="s">
        <v>1467</v>
      </c>
      <c r="H89" s="1" t="s">
        <v>1468</v>
      </c>
      <c r="I89" s="1" t="s">
        <v>2052</v>
      </c>
      <c r="J89" s="1" t="s">
        <v>30</v>
      </c>
      <c r="K89" s="1" t="s">
        <v>2053</v>
      </c>
      <c r="L89" s="1" t="s">
        <v>2053</v>
      </c>
      <c r="M89" s="1" t="s">
        <v>1471</v>
      </c>
      <c r="N89" s="1" t="s">
        <v>1471</v>
      </c>
      <c r="O89" s="1" t="s">
        <v>1472</v>
      </c>
      <c r="P89" s="1" t="s">
        <v>1473</v>
      </c>
      <c r="Q89" s="1" t="s">
        <v>1474</v>
      </c>
      <c r="R89" s="1" t="s">
        <v>2054</v>
      </c>
      <c r="S89" s="1" t="s">
        <v>1476</v>
      </c>
      <c r="T89" s="1" t="s">
        <v>1477</v>
      </c>
      <c r="U89" s="1" t="s">
        <v>1487</v>
      </c>
      <c r="V89" s="1" t="s">
        <v>2055</v>
      </c>
    </row>
    <row r="90" s="1" customFormat="1" spans="1:22">
      <c r="A90" s="3">
        <v>24034466104</v>
      </c>
      <c r="B90" s="1" t="s">
        <v>2013</v>
      </c>
      <c r="C90" s="1" t="s">
        <v>2056</v>
      </c>
      <c r="D90" s="1" t="s">
        <v>2057</v>
      </c>
      <c r="E90" s="1" t="s">
        <v>2058</v>
      </c>
      <c r="F90" s="1" t="s">
        <v>1509</v>
      </c>
      <c r="G90" s="1" t="s">
        <v>1467</v>
      </c>
      <c r="H90" s="1" t="s">
        <v>1468</v>
      </c>
      <c r="I90" s="1" t="s">
        <v>2059</v>
      </c>
      <c r="J90" s="1" t="s">
        <v>30</v>
      </c>
      <c r="K90" s="1" t="s">
        <v>2060</v>
      </c>
      <c r="L90" s="1" t="s">
        <v>2060</v>
      </c>
      <c r="M90" s="1" t="s">
        <v>1471</v>
      </c>
      <c r="N90" s="1" t="s">
        <v>1471</v>
      </c>
      <c r="O90" s="1" t="s">
        <v>1472</v>
      </c>
      <c r="P90" s="1" t="s">
        <v>1473</v>
      </c>
      <c r="Q90" s="1" t="s">
        <v>1474</v>
      </c>
      <c r="R90" s="1" t="s">
        <v>2061</v>
      </c>
      <c r="S90" s="1" t="s">
        <v>1476</v>
      </c>
      <c r="T90" s="1" t="s">
        <v>1477</v>
      </c>
      <c r="U90" s="1" t="s">
        <v>1487</v>
      </c>
      <c r="V90" s="1" t="s">
        <v>1542</v>
      </c>
    </row>
    <row r="91" s="1" customFormat="1" spans="1:22">
      <c r="A91" s="3">
        <v>999224034916088</v>
      </c>
      <c r="B91" s="1" t="s">
        <v>2013</v>
      </c>
      <c r="C91" s="1" t="s">
        <v>2062</v>
      </c>
      <c r="D91" s="1" t="s">
        <v>2063</v>
      </c>
      <c r="E91" s="1" t="s">
        <v>2064</v>
      </c>
      <c r="F91" s="1" t="s">
        <v>1682</v>
      </c>
      <c r="G91" s="1" t="s">
        <v>1467</v>
      </c>
      <c r="H91" s="1" t="s">
        <v>1468</v>
      </c>
      <c r="I91" s="1" t="s">
        <v>2065</v>
      </c>
      <c r="J91" s="1" t="s">
        <v>30</v>
      </c>
      <c r="K91" s="1" t="s">
        <v>2066</v>
      </c>
      <c r="L91" s="1" t="s">
        <v>2066</v>
      </c>
      <c r="M91" s="1" t="s">
        <v>1471</v>
      </c>
      <c r="N91" s="1" t="s">
        <v>1471</v>
      </c>
      <c r="O91" s="1" t="s">
        <v>1472</v>
      </c>
      <c r="P91" s="1" t="s">
        <v>1473</v>
      </c>
      <c r="Q91" s="1" t="s">
        <v>1474</v>
      </c>
      <c r="R91" s="1" t="s">
        <v>2067</v>
      </c>
      <c r="S91" s="1" t="s">
        <v>1476</v>
      </c>
      <c r="T91" s="1" t="s">
        <v>1477</v>
      </c>
      <c r="U91" s="1" t="s">
        <v>1487</v>
      </c>
      <c r="V91" s="1" t="s">
        <v>1542</v>
      </c>
    </row>
    <row r="92" s="1" customFormat="1" spans="1:22">
      <c r="A92" s="3">
        <v>999224035989970</v>
      </c>
      <c r="B92" s="1" t="s">
        <v>2013</v>
      </c>
      <c r="C92" s="1" t="s">
        <v>2068</v>
      </c>
      <c r="D92" s="1" t="s">
        <v>2069</v>
      </c>
      <c r="E92" s="1" t="s">
        <v>2070</v>
      </c>
      <c r="F92" s="1" t="s">
        <v>1682</v>
      </c>
      <c r="G92" s="1" t="s">
        <v>1467</v>
      </c>
      <c r="H92" s="1" t="s">
        <v>1468</v>
      </c>
      <c r="I92" s="1" t="s">
        <v>2071</v>
      </c>
      <c r="J92" s="1" t="s">
        <v>30</v>
      </c>
      <c r="K92" s="1" t="s">
        <v>2072</v>
      </c>
      <c r="L92" s="1" t="s">
        <v>2072</v>
      </c>
      <c r="M92" s="1" t="s">
        <v>1471</v>
      </c>
      <c r="N92" s="1" t="s">
        <v>1471</v>
      </c>
      <c r="O92" s="1" t="s">
        <v>1472</v>
      </c>
      <c r="P92" s="1" t="s">
        <v>1473</v>
      </c>
      <c r="Q92" s="1" t="s">
        <v>1474</v>
      </c>
      <c r="R92" s="1" t="s">
        <v>2073</v>
      </c>
      <c r="S92" s="1" t="s">
        <v>1476</v>
      </c>
      <c r="T92" s="1" t="s">
        <v>1477</v>
      </c>
      <c r="U92" s="1" t="s">
        <v>1487</v>
      </c>
      <c r="V92" s="1" t="s">
        <v>1542</v>
      </c>
    </row>
    <row r="93" s="1" customFormat="1" spans="1:22">
      <c r="A93" s="3">
        <v>999224046437509</v>
      </c>
      <c r="B93" s="1" t="s">
        <v>2013</v>
      </c>
      <c r="C93" s="1" t="s">
        <v>2074</v>
      </c>
      <c r="D93" s="1" t="s">
        <v>2075</v>
      </c>
      <c r="E93" s="1" t="s">
        <v>2076</v>
      </c>
      <c r="F93" s="1" t="s">
        <v>1493</v>
      </c>
      <c r="G93" s="1" t="s">
        <v>1467</v>
      </c>
      <c r="H93" s="1" t="s">
        <v>1468</v>
      </c>
      <c r="I93" s="1" t="s">
        <v>2077</v>
      </c>
      <c r="J93" s="1" t="s">
        <v>30</v>
      </c>
      <c r="K93" s="1" t="s">
        <v>2078</v>
      </c>
      <c r="L93" s="1" t="s">
        <v>2078</v>
      </c>
      <c r="M93" s="1" t="s">
        <v>1471</v>
      </c>
      <c r="N93" s="1" t="s">
        <v>1471</v>
      </c>
      <c r="O93" s="1" t="s">
        <v>1472</v>
      </c>
      <c r="P93" s="1" t="s">
        <v>1473</v>
      </c>
      <c r="Q93" s="1" t="s">
        <v>1474</v>
      </c>
      <c r="R93" s="1" t="s">
        <v>2079</v>
      </c>
      <c r="S93" s="1" t="s">
        <v>1476</v>
      </c>
      <c r="T93" s="1" t="s">
        <v>1477</v>
      </c>
      <c r="U93" s="1" t="s">
        <v>1487</v>
      </c>
      <c r="V93" s="1" t="s">
        <v>1488</v>
      </c>
    </row>
    <row r="94" s="1" customFormat="1" spans="1:22">
      <c r="A94" s="3">
        <v>999224047527277</v>
      </c>
      <c r="B94" s="1" t="s">
        <v>2080</v>
      </c>
      <c r="C94" s="1" t="s">
        <v>2081</v>
      </c>
      <c r="D94" s="1" t="s">
        <v>2082</v>
      </c>
      <c r="E94" s="1" t="s">
        <v>2083</v>
      </c>
      <c r="F94" s="1" t="s">
        <v>1493</v>
      </c>
      <c r="G94" s="1" t="s">
        <v>1467</v>
      </c>
      <c r="H94" s="1" t="s">
        <v>1468</v>
      </c>
      <c r="I94" s="1" t="s">
        <v>2084</v>
      </c>
      <c r="J94" s="1" t="s">
        <v>30</v>
      </c>
      <c r="K94" s="1" t="s">
        <v>1715</v>
      </c>
      <c r="L94" s="1" t="s">
        <v>1715</v>
      </c>
      <c r="M94" s="1" t="s">
        <v>1471</v>
      </c>
      <c r="N94" s="1" t="s">
        <v>1471</v>
      </c>
      <c r="O94" s="1" t="s">
        <v>1472</v>
      </c>
      <c r="P94" s="1" t="s">
        <v>1473</v>
      </c>
      <c r="Q94" s="1" t="s">
        <v>1474</v>
      </c>
      <c r="R94" s="1" t="s">
        <v>2085</v>
      </c>
      <c r="S94" s="1" t="s">
        <v>1476</v>
      </c>
      <c r="T94" s="1" t="s">
        <v>1477</v>
      </c>
      <c r="U94" s="1" t="s">
        <v>1487</v>
      </c>
      <c r="V94" s="1" t="s">
        <v>1717</v>
      </c>
    </row>
    <row r="95" s="1" customFormat="1" spans="1:22">
      <c r="A95" s="3">
        <v>999224047940204</v>
      </c>
      <c r="B95" s="1" t="s">
        <v>2080</v>
      </c>
      <c r="C95" s="1" t="s">
        <v>2086</v>
      </c>
      <c r="D95" s="1" t="s">
        <v>2087</v>
      </c>
      <c r="E95" s="1" t="s">
        <v>2088</v>
      </c>
      <c r="F95" s="1" t="s">
        <v>1466</v>
      </c>
      <c r="G95" s="1" t="s">
        <v>1467</v>
      </c>
      <c r="H95" s="1" t="s">
        <v>1468</v>
      </c>
      <c r="I95" s="1" t="s">
        <v>2089</v>
      </c>
      <c r="J95" s="1" t="s">
        <v>30</v>
      </c>
      <c r="K95" s="1" t="s">
        <v>2090</v>
      </c>
      <c r="L95" s="1" t="s">
        <v>2090</v>
      </c>
      <c r="M95" s="1" t="s">
        <v>1471</v>
      </c>
      <c r="N95" s="1" t="s">
        <v>1471</v>
      </c>
      <c r="O95" s="1" t="s">
        <v>1472</v>
      </c>
      <c r="P95" s="1" t="s">
        <v>1473</v>
      </c>
      <c r="Q95" s="1" t="s">
        <v>1474</v>
      </c>
      <c r="R95" s="1" t="s">
        <v>2091</v>
      </c>
      <c r="S95" s="1" t="s">
        <v>1476</v>
      </c>
      <c r="T95" s="1" t="s">
        <v>1477</v>
      </c>
      <c r="U95" s="1" t="s">
        <v>1487</v>
      </c>
      <c r="V95" s="1" t="s">
        <v>2092</v>
      </c>
    </row>
    <row r="96" s="1" customFormat="1" spans="1:22">
      <c r="A96" s="3">
        <v>999224048008085</v>
      </c>
      <c r="B96" s="1" t="s">
        <v>2080</v>
      </c>
      <c r="C96" s="1" t="s">
        <v>2093</v>
      </c>
      <c r="D96" s="1" t="s">
        <v>2094</v>
      </c>
      <c r="E96" s="1" t="s">
        <v>2095</v>
      </c>
      <c r="F96" s="1" t="s">
        <v>1466</v>
      </c>
      <c r="G96" s="1" t="s">
        <v>1467</v>
      </c>
      <c r="H96" s="1" t="s">
        <v>1468</v>
      </c>
      <c r="I96" s="1" t="s">
        <v>2096</v>
      </c>
      <c r="J96" s="1" t="s">
        <v>30</v>
      </c>
      <c r="K96" s="1" t="s">
        <v>2097</v>
      </c>
      <c r="L96" s="1" t="s">
        <v>2097</v>
      </c>
      <c r="M96" s="1" t="s">
        <v>1471</v>
      </c>
      <c r="N96" s="1" t="s">
        <v>1471</v>
      </c>
      <c r="O96" s="1" t="s">
        <v>1472</v>
      </c>
      <c r="P96" s="1" t="s">
        <v>1473</v>
      </c>
      <c r="Q96" s="1" t="s">
        <v>1474</v>
      </c>
      <c r="R96" s="1" t="s">
        <v>2098</v>
      </c>
      <c r="S96" s="1" t="s">
        <v>1476</v>
      </c>
      <c r="T96" s="1" t="s">
        <v>1477</v>
      </c>
      <c r="U96" s="1" t="s">
        <v>1487</v>
      </c>
      <c r="V96" s="1" t="s">
        <v>2055</v>
      </c>
    </row>
    <row r="97" s="1" customFormat="1" spans="1:22">
      <c r="A97" s="3">
        <v>999224048143002</v>
      </c>
      <c r="B97" s="1" t="s">
        <v>2080</v>
      </c>
      <c r="C97" s="1" t="s">
        <v>2099</v>
      </c>
      <c r="D97" s="1" t="s">
        <v>1849</v>
      </c>
      <c r="E97" s="1" t="s">
        <v>2100</v>
      </c>
      <c r="F97" s="1" t="s">
        <v>1493</v>
      </c>
      <c r="G97" s="1" t="s">
        <v>1467</v>
      </c>
      <c r="H97" s="1" t="s">
        <v>1468</v>
      </c>
      <c r="I97" s="1" t="s">
        <v>2101</v>
      </c>
      <c r="J97" s="1" t="s">
        <v>30</v>
      </c>
      <c r="K97" s="1" t="s">
        <v>2102</v>
      </c>
      <c r="L97" s="1" t="s">
        <v>2102</v>
      </c>
      <c r="M97" s="1" t="s">
        <v>1471</v>
      </c>
      <c r="N97" s="1" t="s">
        <v>1471</v>
      </c>
      <c r="O97" s="1" t="s">
        <v>1472</v>
      </c>
      <c r="P97" s="1" t="s">
        <v>1473</v>
      </c>
      <c r="Q97" s="1" t="s">
        <v>1474</v>
      </c>
      <c r="R97" s="1" t="s">
        <v>2103</v>
      </c>
      <c r="S97" s="1" t="s">
        <v>1476</v>
      </c>
      <c r="T97" s="1" t="s">
        <v>1477</v>
      </c>
      <c r="U97" s="1" t="s">
        <v>1487</v>
      </c>
      <c r="V97" s="1" t="s">
        <v>1479</v>
      </c>
    </row>
    <row r="98" s="1" customFormat="1" spans="1:22">
      <c r="A98" s="3">
        <v>999224049691537</v>
      </c>
      <c r="B98" s="1" t="s">
        <v>2080</v>
      </c>
      <c r="C98" s="1" t="s">
        <v>2104</v>
      </c>
      <c r="D98" s="1" t="s">
        <v>2105</v>
      </c>
      <c r="E98" s="1" t="s">
        <v>2106</v>
      </c>
      <c r="F98" s="1" t="s">
        <v>1591</v>
      </c>
      <c r="G98" s="1" t="s">
        <v>1467</v>
      </c>
      <c r="H98" s="1" t="s">
        <v>1468</v>
      </c>
      <c r="I98" s="1" t="s">
        <v>2107</v>
      </c>
      <c r="J98" s="1" t="s">
        <v>30</v>
      </c>
      <c r="K98" s="1" t="s">
        <v>2108</v>
      </c>
      <c r="L98" s="1" t="s">
        <v>2108</v>
      </c>
      <c r="M98" s="1" t="s">
        <v>1471</v>
      </c>
      <c r="N98" s="1" t="s">
        <v>1471</v>
      </c>
      <c r="O98" s="1" t="s">
        <v>1472</v>
      </c>
      <c r="P98" s="1" t="s">
        <v>1473</v>
      </c>
      <c r="Q98" s="1" t="s">
        <v>1474</v>
      </c>
      <c r="R98" s="1" t="s">
        <v>2109</v>
      </c>
      <c r="S98" s="1" t="s">
        <v>1476</v>
      </c>
      <c r="T98" s="1" t="s">
        <v>1477</v>
      </c>
      <c r="U98" s="1" t="s">
        <v>1487</v>
      </c>
      <c r="V98" s="1" t="s">
        <v>1479</v>
      </c>
    </row>
    <row r="99" s="1" customFormat="1" spans="1:22">
      <c r="A99" s="3">
        <v>999224051098081</v>
      </c>
      <c r="B99" s="1" t="s">
        <v>2080</v>
      </c>
      <c r="C99" s="1" t="s">
        <v>2110</v>
      </c>
      <c r="D99" s="1" t="s">
        <v>2111</v>
      </c>
      <c r="E99" s="1" t="s">
        <v>2112</v>
      </c>
      <c r="F99" s="1" t="s">
        <v>1466</v>
      </c>
      <c r="G99" s="1" t="s">
        <v>1467</v>
      </c>
      <c r="H99" s="1" t="s">
        <v>1468</v>
      </c>
      <c r="I99" s="1" t="s">
        <v>2113</v>
      </c>
      <c r="J99" s="1" t="s">
        <v>30</v>
      </c>
      <c r="K99" s="1" t="s">
        <v>2114</v>
      </c>
      <c r="L99" s="1" t="s">
        <v>2114</v>
      </c>
      <c r="M99" s="1" t="s">
        <v>1471</v>
      </c>
      <c r="N99" s="1" t="s">
        <v>1471</v>
      </c>
      <c r="O99" s="1" t="s">
        <v>1472</v>
      </c>
      <c r="P99" s="1" t="s">
        <v>1473</v>
      </c>
      <c r="Q99" s="1" t="s">
        <v>1474</v>
      </c>
      <c r="R99" s="1" t="s">
        <v>2115</v>
      </c>
      <c r="S99" s="1" t="s">
        <v>1476</v>
      </c>
      <c r="T99" s="1" t="s">
        <v>1477</v>
      </c>
      <c r="U99" s="1" t="s">
        <v>1487</v>
      </c>
      <c r="V99" s="1" t="s">
        <v>1497</v>
      </c>
    </row>
    <row r="100" s="1" customFormat="1" spans="1:22">
      <c r="A100" s="3">
        <v>999224052833085</v>
      </c>
      <c r="B100" s="1" t="s">
        <v>2080</v>
      </c>
      <c r="C100" s="1" t="s">
        <v>2116</v>
      </c>
      <c r="D100" s="1" t="s">
        <v>2117</v>
      </c>
      <c r="E100" s="1" t="s">
        <v>2118</v>
      </c>
      <c r="F100" s="1" t="s">
        <v>1591</v>
      </c>
      <c r="G100" s="1" t="s">
        <v>1467</v>
      </c>
      <c r="H100" s="1" t="s">
        <v>1468</v>
      </c>
      <c r="I100" s="1" t="s">
        <v>2119</v>
      </c>
      <c r="J100" s="1" t="s">
        <v>30</v>
      </c>
      <c r="K100" s="1" t="s">
        <v>2120</v>
      </c>
      <c r="L100" s="1" t="s">
        <v>2120</v>
      </c>
      <c r="M100" s="1" t="s">
        <v>1471</v>
      </c>
      <c r="N100" s="1" t="s">
        <v>1471</v>
      </c>
      <c r="O100" s="1" t="s">
        <v>1472</v>
      </c>
      <c r="P100" s="1" t="s">
        <v>1473</v>
      </c>
      <c r="Q100" s="1" t="s">
        <v>1474</v>
      </c>
      <c r="R100" s="1" t="s">
        <v>2121</v>
      </c>
      <c r="S100" s="1" t="s">
        <v>1476</v>
      </c>
      <c r="T100" s="1" t="s">
        <v>1477</v>
      </c>
      <c r="U100" s="1" t="s">
        <v>1487</v>
      </c>
      <c r="V100" s="1" t="s">
        <v>1717</v>
      </c>
    </row>
    <row r="101" s="1" customFormat="1" spans="1:22">
      <c r="A101" s="3">
        <v>999224056002967</v>
      </c>
      <c r="B101" s="1" t="s">
        <v>2080</v>
      </c>
      <c r="C101" s="1" t="s">
        <v>2122</v>
      </c>
      <c r="D101" s="1" t="s">
        <v>2123</v>
      </c>
      <c r="E101" s="1" t="s">
        <v>2124</v>
      </c>
      <c r="F101" s="1" t="s">
        <v>1466</v>
      </c>
      <c r="G101" s="1" t="s">
        <v>1467</v>
      </c>
      <c r="H101" s="1" t="s">
        <v>1468</v>
      </c>
      <c r="I101" s="1" t="s">
        <v>2125</v>
      </c>
      <c r="J101" s="1" t="s">
        <v>30</v>
      </c>
      <c r="K101" s="1" t="s">
        <v>2126</v>
      </c>
      <c r="L101" s="1" t="s">
        <v>2126</v>
      </c>
      <c r="M101" s="1" t="s">
        <v>1471</v>
      </c>
      <c r="N101" s="1" t="s">
        <v>1471</v>
      </c>
      <c r="O101" s="1" t="s">
        <v>1472</v>
      </c>
      <c r="P101" s="1" t="s">
        <v>1473</v>
      </c>
      <c r="Q101" s="1" t="s">
        <v>1474</v>
      </c>
      <c r="R101" s="1" t="s">
        <v>2127</v>
      </c>
      <c r="S101" s="1" t="s">
        <v>1476</v>
      </c>
      <c r="T101" s="1" t="s">
        <v>1477</v>
      </c>
      <c r="U101" s="1" t="s">
        <v>1487</v>
      </c>
      <c r="V101" s="1" t="s">
        <v>1479</v>
      </c>
    </row>
    <row r="102" s="1" customFormat="1" spans="1:22">
      <c r="A102" s="3">
        <v>999224057861527</v>
      </c>
      <c r="B102" s="1" t="s">
        <v>2080</v>
      </c>
      <c r="C102" s="1" t="s">
        <v>2128</v>
      </c>
      <c r="D102" s="1" t="s">
        <v>2129</v>
      </c>
      <c r="E102" s="1" t="s">
        <v>2130</v>
      </c>
      <c r="F102" s="1" t="s">
        <v>1466</v>
      </c>
      <c r="G102" s="1" t="s">
        <v>1467</v>
      </c>
      <c r="H102" s="1" t="s">
        <v>1468</v>
      </c>
      <c r="I102" s="1" t="s">
        <v>2131</v>
      </c>
      <c r="J102" s="1" t="s">
        <v>30</v>
      </c>
      <c r="K102" s="1" t="s">
        <v>2132</v>
      </c>
      <c r="L102" s="1" t="s">
        <v>2132</v>
      </c>
      <c r="M102" s="1" t="s">
        <v>1471</v>
      </c>
      <c r="N102" s="1" t="s">
        <v>1471</v>
      </c>
      <c r="O102" s="1" t="s">
        <v>1472</v>
      </c>
      <c r="P102" s="1" t="s">
        <v>1473</v>
      </c>
      <c r="Q102" s="1" t="s">
        <v>1474</v>
      </c>
      <c r="R102" s="1" t="s">
        <v>2133</v>
      </c>
      <c r="S102" s="1" t="s">
        <v>1476</v>
      </c>
      <c r="T102" s="1" t="s">
        <v>1477</v>
      </c>
      <c r="U102" s="1" t="s">
        <v>1487</v>
      </c>
      <c r="V102" s="1" t="s">
        <v>1479</v>
      </c>
    </row>
    <row r="103" s="1" customFormat="1" spans="1:22">
      <c r="A103" s="3">
        <v>999224058185226</v>
      </c>
      <c r="B103" s="1" t="s">
        <v>2080</v>
      </c>
      <c r="C103" s="1" t="s">
        <v>2134</v>
      </c>
      <c r="D103" s="1" t="s">
        <v>2135</v>
      </c>
      <c r="E103" s="1" t="s">
        <v>2136</v>
      </c>
      <c r="F103" s="1" t="s">
        <v>1493</v>
      </c>
      <c r="G103" s="1" t="s">
        <v>1467</v>
      </c>
      <c r="H103" s="1" t="s">
        <v>1468</v>
      </c>
      <c r="I103" s="1" t="s">
        <v>2137</v>
      </c>
      <c r="J103" s="1" t="s">
        <v>30</v>
      </c>
      <c r="K103" s="1" t="s">
        <v>2138</v>
      </c>
      <c r="L103" s="1" t="s">
        <v>2138</v>
      </c>
      <c r="M103" s="1" t="s">
        <v>1471</v>
      </c>
      <c r="N103" s="1" t="s">
        <v>1471</v>
      </c>
      <c r="O103" s="1" t="s">
        <v>1472</v>
      </c>
      <c r="P103" s="1" t="s">
        <v>1473</v>
      </c>
      <c r="Q103" s="1" t="s">
        <v>1474</v>
      </c>
      <c r="R103" s="1" t="s">
        <v>2139</v>
      </c>
      <c r="S103" s="1" t="s">
        <v>1476</v>
      </c>
      <c r="T103" s="1" t="s">
        <v>1477</v>
      </c>
      <c r="U103" s="1" t="s">
        <v>1487</v>
      </c>
      <c r="V103" s="1" t="s">
        <v>2140</v>
      </c>
    </row>
    <row r="104" s="1" customFormat="1" spans="1:22">
      <c r="A104" s="3">
        <v>999224058358387</v>
      </c>
      <c r="B104" s="1" t="s">
        <v>2080</v>
      </c>
      <c r="C104" s="1" t="s">
        <v>2141</v>
      </c>
      <c r="D104" s="1" t="s">
        <v>2142</v>
      </c>
      <c r="E104" s="1" t="s">
        <v>2143</v>
      </c>
      <c r="F104" s="1" t="s">
        <v>1493</v>
      </c>
      <c r="G104" s="1" t="s">
        <v>1467</v>
      </c>
      <c r="H104" s="1" t="s">
        <v>1468</v>
      </c>
      <c r="I104" s="1" t="s">
        <v>2144</v>
      </c>
      <c r="J104" s="1" t="s">
        <v>30</v>
      </c>
      <c r="K104" s="1" t="s">
        <v>2145</v>
      </c>
      <c r="L104" s="1" t="s">
        <v>2145</v>
      </c>
      <c r="M104" s="1" t="s">
        <v>1471</v>
      </c>
      <c r="N104" s="1" t="s">
        <v>1471</v>
      </c>
      <c r="O104" s="1" t="s">
        <v>1472</v>
      </c>
      <c r="P104" s="1" t="s">
        <v>1473</v>
      </c>
      <c r="Q104" s="1" t="s">
        <v>1474</v>
      </c>
      <c r="R104" s="1" t="s">
        <v>2146</v>
      </c>
      <c r="S104" s="1" t="s">
        <v>1476</v>
      </c>
      <c r="T104" s="1" t="s">
        <v>1477</v>
      </c>
      <c r="U104" s="1" t="s">
        <v>1487</v>
      </c>
      <c r="V104" s="1" t="s">
        <v>1717</v>
      </c>
    </row>
    <row r="105" s="1" customFormat="1" spans="1:22">
      <c r="A105" s="3">
        <v>999224058629398</v>
      </c>
      <c r="B105" s="1" t="s">
        <v>2080</v>
      </c>
      <c r="C105" s="1" t="s">
        <v>2147</v>
      </c>
      <c r="D105" s="1" t="s">
        <v>2148</v>
      </c>
      <c r="E105" s="1" t="s">
        <v>2149</v>
      </c>
      <c r="F105" s="1" t="s">
        <v>1466</v>
      </c>
      <c r="G105" s="1" t="s">
        <v>1467</v>
      </c>
      <c r="H105" s="1" t="s">
        <v>1468</v>
      </c>
      <c r="I105" s="1" t="s">
        <v>2150</v>
      </c>
      <c r="J105" s="1" t="s">
        <v>30</v>
      </c>
      <c r="K105" s="1" t="s">
        <v>2151</v>
      </c>
      <c r="L105" s="1" t="s">
        <v>2151</v>
      </c>
      <c r="M105" s="1" t="s">
        <v>1471</v>
      </c>
      <c r="N105" s="1" t="s">
        <v>1471</v>
      </c>
      <c r="O105" s="1" t="s">
        <v>1472</v>
      </c>
      <c r="P105" s="1" t="s">
        <v>1473</v>
      </c>
      <c r="Q105" s="1" t="s">
        <v>1474</v>
      </c>
      <c r="R105" s="1" t="s">
        <v>2152</v>
      </c>
      <c r="S105" s="1" t="s">
        <v>1476</v>
      </c>
      <c r="T105" s="1" t="s">
        <v>1477</v>
      </c>
      <c r="U105" s="1" t="s">
        <v>1487</v>
      </c>
      <c r="V105" s="1" t="s">
        <v>1497</v>
      </c>
    </row>
    <row r="106" s="1" customFormat="1" spans="1:22">
      <c r="A106" s="3">
        <v>999224059436987</v>
      </c>
      <c r="B106" s="1" t="s">
        <v>2080</v>
      </c>
      <c r="C106" s="1" t="s">
        <v>2153</v>
      </c>
      <c r="D106" s="1" t="s">
        <v>2154</v>
      </c>
      <c r="E106" s="1" t="s">
        <v>2155</v>
      </c>
      <c r="F106" s="1" t="s">
        <v>1466</v>
      </c>
      <c r="G106" s="1" t="s">
        <v>1467</v>
      </c>
      <c r="H106" s="1" t="s">
        <v>1468</v>
      </c>
      <c r="I106" s="1" t="s">
        <v>2156</v>
      </c>
      <c r="J106" s="1" t="s">
        <v>30</v>
      </c>
      <c r="K106" s="1" t="s">
        <v>2157</v>
      </c>
      <c r="L106" s="1" t="s">
        <v>2157</v>
      </c>
      <c r="M106" s="1" t="s">
        <v>1471</v>
      </c>
      <c r="N106" s="1" t="s">
        <v>1471</v>
      </c>
      <c r="O106" s="1" t="s">
        <v>1472</v>
      </c>
      <c r="P106" s="1" t="s">
        <v>1473</v>
      </c>
      <c r="Q106" s="1" t="s">
        <v>1474</v>
      </c>
      <c r="R106" s="1" t="s">
        <v>2158</v>
      </c>
      <c r="S106" s="1" t="s">
        <v>1476</v>
      </c>
      <c r="T106" s="1" t="s">
        <v>1477</v>
      </c>
      <c r="U106" s="1" t="s">
        <v>1487</v>
      </c>
      <c r="V106" s="1" t="s">
        <v>1542</v>
      </c>
    </row>
    <row r="107" s="1" customFormat="1" spans="1:22">
      <c r="A107" s="3">
        <v>999224060171883</v>
      </c>
      <c r="B107" s="1" t="s">
        <v>2080</v>
      </c>
      <c r="C107" s="1" t="s">
        <v>2159</v>
      </c>
      <c r="D107" s="1" t="s">
        <v>2160</v>
      </c>
      <c r="E107" s="1" t="s">
        <v>2161</v>
      </c>
      <c r="F107" s="1" t="s">
        <v>1591</v>
      </c>
      <c r="G107" s="1" t="s">
        <v>1467</v>
      </c>
      <c r="H107" s="1" t="s">
        <v>1468</v>
      </c>
      <c r="I107" s="1" t="s">
        <v>2162</v>
      </c>
      <c r="J107" s="1" t="s">
        <v>30</v>
      </c>
      <c r="K107" s="1" t="s">
        <v>2163</v>
      </c>
      <c r="L107" s="1" t="s">
        <v>2163</v>
      </c>
      <c r="M107" s="1" t="s">
        <v>1471</v>
      </c>
      <c r="N107" s="1" t="s">
        <v>1471</v>
      </c>
      <c r="O107" s="1" t="s">
        <v>1472</v>
      </c>
      <c r="P107" s="1" t="s">
        <v>1473</v>
      </c>
      <c r="Q107" s="1" t="s">
        <v>1474</v>
      </c>
      <c r="R107" s="1" t="s">
        <v>2164</v>
      </c>
      <c r="S107" s="1" t="s">
        <v>1476</v>
      </c>
      <c r="T107" s="1" t="s">
        <v>1477</v>
      </c>
      <c r="U107" s="1" t="s">
        <v>1487</v>
      </c>
      <c r="V107" s="1" t="s">
        <v>1497</v>
      </c>
    </row>
    <row r="108" s="1" customFormat="1" spans="1:22">
      <c r="A108" s="3">
        <v>999224061950776</v>
      </c>
      <c r="B108" s="1" t="s">
        <v>1591</v>
      </c>
      <c r="C108" s="1" t="s">
        <v>2165</v>
      </c>
      <c r="D108" s="1" t="s">
        <v>2166</v>
      </c>
      <c r="E108" s="1" t="s">
        <v>2167</v>
      </c>
      <c r="F108" s="1" t="s">
        <v>1466</v>
      </c>
      <c r="G108" s="1" t="s">
        <v>1467</v>
      </c>
      <c r="H108" s="1" t="s">
        <v>1468</v>
      </c>
      <c r="I108" s="1" t="s">
        <v>2168</v>
      </c>
      <c r="J108" s="1" t="s">
        <v>30</v>
      </c>
      <c r="K108" s="1" t="s">
        <v>2169</v>
      </c>
      <c r="L108" s="1" t="s">
        <v>2169</v>
      </c>
      <c r="M108" s="1" t="s">
        <v>1471</v>
      </c>
      <c r="N108" s="1" t="s">
        <v>1471</v>
      </c>
      <c r="O108" s="1" t="s">
        <v>1472</v>
      </c>
      <c r="P108" s="1" t="s">
        <v>1473</v>
      </c>
      <c r="Q108" s="1" t="s">
        <v>1474</v>
      </c>
      <c r="R108" s="1" t="s">
        <v>2170</v>
      </c>
      <c r="S108" s="1" t="s">
        <v>1476</v>
      </c>
      <c r="T108" s="1" t="s">
        <v>1477</v>
      </c>
      <c r="U108" s="1" t="s">
        <v>1487</v>
      </c>
      <c r="V108" s="1" t="s">
        <v>1542</v>
      </c>
    </row>
    <row r="109" s="1" customFormat="1" spans="1:22">
      <c r="A109" s="3">
        <v>999224065185321</v>
      </c>
      <c r="B109" s="1" t="s">
        <v>1591</v>
      </c>
      <c r="C109" s="1" t="s">
        <v>2171</v>
      </c>
      <c r="D109" s="1" t="s">
        <v>2172</v>
      </c>
      <c r="E109" s="1" t="s">
        <v>2173</v>
      </c>
      <c r="F109" s="1" t="s">
        <v>1493</v>
      </c>
      <c r="G109" s="1" t="s">
        <v>1467</v>
      </c>
      <c r="H109" s="1" t="s">
        <v>1468</v>
      </c>
      <c r="I109" s="1" t="s">
        <v>2174</v>
      </c>
      <c r="J109" s="1" t="s">
        <v>30</v>
      </c>
      <c r="K109" s="1" t="s">
        <v>2175</v>
      </c>
      <c r="L109" s="1" t="s">
        <v>2175</v>
      </c>
      <c r="M109" s="1" t="s">
        <v>1471</v>
      </c>
      <c r="N109" s="1" t="s">
        <v>1471</v>
      </c>
      <c r="O109" s="1" t="s">
        <v>1472</v>
      </c>
      <c r="P109" s="1" t="s">
        <v>1473</v>
      </c>
      <c r="Q109" s="1" t="s">
        <v>1474</v>
      </c>
      <c r="R109" s="1" t="s">
        <v>2176</v>
      </c>
      <c r="S109" s="1" t="s">
        <v>1476</v>
      </c>
      <c r="T109" s="1" t="s">
        <v>1477</v>
      </c>
      <c r="U109" s="1" t="s">
        <v>1487</v>
      </c>
      <c r="V109" s="1" t="s">
        <v>1479</v>
      </c>
    </row>
    <row r="110" s="1" customFormat="1" spans="1:22">
      <c r="A110" s="3">
        <v>999224065362957</v>
      </c>
      <c r="B110" s="1" t="s">
        <v>1591</v>
      </c>
      <c r="C110" s="1" t="s">
        <v>2177</v>
      </c>
      <c r="D110" s="1" t="s">
        <v>2178</v>
      </c>
      <c r="E110" s="1" t="s">
        <v>2179</v>
      </c>
      <c r="F110" s="1" t="s">
        <v>1493</v>
      </c>
      <c r="G110" s="1" t="s">
        <v>1467</v>
      </c>
      <c r="H110" s="1" t="s">
        <v>1468</v>
      </c>
      <c r="I110" s="1" t="s">
        <v>2180</v>
      </c>
      <c r="J110" s="1" t="s">
        <v>30</v>
      </c>
      <c r="K110" s="1" t="s">
        <v>2181</v>
      </c>
      <c r="L110" s="1" t="s">
        <v>2181</v>
      </c>
      <c r="M110" s="1" t="s">
        <v>1471</v>
      </c>
      <c r="N110" s="1" t="s">
        <v>1471</v>
      </c>
      <c r="O110" s="1" t="s">
        <v>1472</v>
      </c>
      <c r="P110" s="1" t="s">
        <v>1473</v>
      </c>
      <c r="Q110" s="1" t="s">
        <v>1474</v>
      </c>
      <c r="R110" s="1" t="s">
        <v>2182</v>
      </c>
      <c r="S110" s="1" t="s">
        <v>1476</v>
      </c>
      <c r="T110" s="1" t="s">
        <v>1477</v>
      </c>
      <c r="U110" s="1" t="s">
        <v>1487</v>
      </c>
      <c r="V110" s="1" t="s">
        <v>1479</v>
      </c>
    </row>
    <row r="111" s="1" customFormat="1" spans="1:22">
      <c r="A111" s="3">
        <v>999224065669958</v>
      </c>
      <c r="B111" s="1" t="s">
        <v>1591</v>
      </c>
      <c r="C111" s="1" t="s">
        <v>2183</v>
      </c>
      <c r="D111" s="1" t="s">
        <v>2184</v>
      </c>
      <c r="E111" s="1" t="s">
        <v>2185</v>
      </c>
      <c r="F111" s="1" t="s">
        <v>1466</v>
      </c>
      <c r="G111" s="1" t="s">
        <v>1467</v>
      </c>
      <c r="H111" s="1" t="s">
        <v>1468</v>
      </c>
      <c r="I111" s="1" t="s">
        <v>2186</v>
      </c>
      <c r="J111" s="1" t="s">
        <v>30</v>
      </c>
      <c r="K111" s="1" t="s">
        <v>2187</v>
      </c>
      <c r="L111" s="1" t="s">
        <v>2187</v>
      </c>
      <c r="M111" s="1" t="s">
        <v>1471</v>
      </c>
      <c r="N111" s="1" t="s">
        <v>1471</v>
      </c>
      <c r="O111" s="1" t="s">
        <v>1472</v>
      </c>
      <c r="P111" s="1" t="s">
        <v>1473</v>
      </c>
      <c r="Q111" s="1" t="s">
        <v>1474</v>
      </c>
      <c r="R111" s="1" t="s">
        <v>2188</v>
      </c>
      <c r="S111" s="1" t="s">
        <v>1476</v>
      </c>
      <c r="T111" s="1" t="s">
        <v>1477</v>
      </c>
      <c r="U111" s="1" t="s">
        <v>1487</v>
      </c>
      <c r="V111" s="1" t="s">
        <v>1717</v>
      </c>
    </row>
    <row r="112" s="1" customFormat="1" spans="1:22">
      <c r="A112" s="3">
        <v>999224065740106</v>
      </c>
      <c r="B112" s="1" t="s">
        <v>1591</v>
      </c>
      <c r="C112" s="1" t="s">
        <v>2189</v>
      </c>
      <c r="D112" s="1" t="s">
        <v>2190</v>
      </c>
      <c r="E112" s="1" t="s">
        <v>2191</v>
      </c>
      <c r="F112" s="1" t="s">
        <v>1493</v>
      </c>
      <c r="G112" s="1" t="s">
        <v>1467</v>
      </c>
      <c r="H112" s="1" t="s">
        <v>1468</v>
      </c>
      <c r="I112" s="1" t="s">
        <v>2192</v>
      </c>
      <c r="J112" s="1" t="s">
        <v>30</v>
      </c>
      <c r="K112" s="1" t="s">
        <v>2193</v>
      </c>
      <c r="L112" s="1" t="s">
        <v>2193</v>
      </c>
      <c r="M112" s="1" t="s">
        <v>1471</v>
      </c>
      <c r="N112" s="1" t="s">
        <v>1471</v>
      </c>
      <c r="O112" s="1" t="s">
        <v>1472</v>
      </c>
      <c r="P112" s="1" t="s">
        <v>1473</v>
      </c>
      <c r="Q112" s="1" t="s">
        <v>1474</v>
      </c>
      <c r="R112" s="1" t="s">
        <v>2194</v>
      </c>
      <c r="S112" s="1" t="s">
        <v>1476</v>
      </c>
      <c r="T112" s="1" t="s">
        <v>1477</v>
      </c>
      <c r="U112" s="1" t="s">
        <v>1487</v>
      </c>
      <c r="V112" s="1" t="s">
        <v>1479</v>
      </c>
    </row>
    <row r="113" s="1" customFormat="1" spans="1:22">
      <c r="A113" s="3">
        <v>999224075771286</v>
      </c>
      <c r="B113" s="1" t="s">
        <v>1591</v>
      </c>
      <c r="C113" s="1" t="s">
        <v>2195</v>
      </c>
      <c r="D113" s="1" t="s">
        <v>2196</v>
      </c>
      <c r="E113" s="1" t="s">
        <v>2197</v>
      </c>
      <c r="F113" s="1" t="s">
        <v>1682</v>
      </c>
      <c r="G113" s="1" t="s">
        <v>1467</v>
      </c>
      <c r="H113" s="1" t="s">
        <v>1468</v>
      </c>
      <c r="I113" s="1" t="s">
        <v>2198</v>
      </c>
      <c r="J113" s="1" t="s">
        <v>30</v>
      </c>
      <c r="K113" s="1" t="s">
        <v>2199</v>
      </c>
      <c r="L113" s="1" t="s">
        <v>2199</v>
      </c>
      <c r="M113" s="1" t="s">
        <v>1471</v>
      </c>
      <c r="N113" s="1" t="s">
        <v>1471</v>
      </c>
      <c r="O113" s="1" t="s">
        <v>1472</v>
      </c>
      <c r="P113" s="1" t="s">
        <v>1473</v>
      </c>
      <c r="Q113" s="1" t="s">
        <v>1474</v>
      </c>
      <c r="R113" s="1" t="s">
        <v>2200</v>
      </c>
      <c r="S113" s="1" t="s">
        <v>1476</v>
      </c>
      <c r="T113" s="1" t="s">
        <v>1477</v>
      </c>
      <c r="U113" s="1" t="s">
        <v>1487</v>
      </c>
      <c r="V113" s="1" t="s">
        <v>1717</v>
      </c>
    </row>
    <row r="114" s="1" customFormat="1" spans="1:22">
      <c r="A114" s="3">
        <v>999224075991953</v>
      </c>
      <c r="B114" s="1" t="s">
        <v>1591</v>
      </c>
      <c r="C114" s="1" t="s">
        <v>2201</v>
      </c>
      <c r="D114" s="1" t="s">
        <v>2202</v>
      </c>
      <c r="E114" s="1" t="s">
        <v>2203</v>
      </c>
      <c r="F114" s="1" t="s">
        <v>1466</v>
      </c>
      <c r="G114" s="1" t="s">
        <v>1467</v>
      </c>
      <c r="H114" s="1" t="s">
        <v>1468</v>
      </c>
      <c r="I114" s="1" t="s">
        <v>2204</v>
      </c>
      <c r="J114" s="1" t="s">
        <v>30</v>
      </c>
      <c r="K114" s="1" t="s">
        <v>2205</v>
      </c>
      <c r="L114" s="1" t="s">
        <v>2205</v>
      </c>
      <c r="M114" s="1" t="s">
        <v>1471</v>
      </c>
      <c r="N114" s="1" t="s">
        <v>1471</v>
      </c>
      <c r="O114" s="1" t="s">
        <v>1472</v>
      </c>
      <c r="P114" s="1" t="s">
        <v>1473</v>
      </c>
      <c r="Q114" s="1" t="s">
        <v>1474</v>
      </c>
      <c r="R114" s="1" t="s">
        <v>2206</v>
      </c>
      <c r="S114" s="1" t="s">
        <v>1476</v>
      </c>
      <c r="T114" s="1" t="s">
        <v>1477</v>
      </c>
      <c r="U114" s="1" t="s">
        <v>1487</v>
      </c>
      <c r="V114" s="1" t="s">
        <v>1601</v>
      </c>
    </row>
    <row r="115" s="1" customFormat="1" spans="1:22">
      <c r="A115" s="3">
        <v>999224078035389</v>
      </c>
      <c r="B115" s="1" t="s">
        <v>1682</v>
      </c>
      <c r="C115" s="1" t="s">
        <v>2207</v>
      </c>
      <c r="D115" s="1" t="s">
        <v>2208</v>
      </c>
      <c r="E115" s="1" t="s">
        <v>2209</v>
      </c>
      <c r="F115" s="1" t="s">
        <v>1493</v>
      </c>
      <c r="G115" s="1" t="s">
        <v>1467</v>
      </c>
      <c r="H115" s="1" t="s">
        <v>1468</v>
      </c>
      <c r="I115" s="1" t="s">
        <v>2210</v>
      </c>
      <c r="J115" s="1" t="s">
        <v>30</v>
      </c>
      <c r="K115" s="1" t="s">
        <v>2211</v>
      </c>
      <c r="L115" s="1" t="s">
        <v>2211</v>
      </c>
      <c r="M115" s="1" t="s">
        <v>1471</v>
      </c>
      <c r="N115" s="1" t="s">
        <v>1471</v>
      </c>
      <c r="O115" s="1" t="s">
        <v>1472</v>
      </c>
      <c r="P115" s="1" t="s">
        <v>1473</v>
      </c>
      <c r="Q115" s="1" t="s">
        <v>1474</v>
      </c>
      <c r="R115" s="1" t="s">
        <v>2212</v>
      </c>
      <c r="S115" s="1" t="s">
        <v>1476</v>
      </c>
      <c r="T115" s="1" t="s">
        <v>1477</v>
      </c>
      <c r="U115" s="1" t="s">
        <v>1487</v>
      </c>
      <c r="V115" s="1" t="s">
        <v>1542</v>
      </c>
    </row>
    <row r="116" s="1" customFormat="1" spans="1:22">
      <c r="A116" s="3">
        <v>999224078840675</v>
      </c>
      <c r="B116" s="1" t="s">
        <v>1682</v>
      </c>
      <c r="C116" s="1" t="s">
        <v>2213</v>
      </c>
      <c r="D116" s="1" t="s">
        <v>2214</v>
      </c>
      <c r="E116" s="1" t="s">
        <v>2215</v>
      </c>
      <c r="F116" s="1" t="s">
        <v>1493</v>
      </c>
      <c r="G116" s="1" t="s">
        <v>1467</v>
      </c>
      <c r="H116" s="1" t="s">
        <v>1468</v>
      </c>
      <c r="I116" s="1" t="s">
        <v>2216</v>
      </c>
      <c r="J116" s="1" t="s">
        <v>30</v>
      </c>
      <c r="K116" s="1" t="s">
        <v>2217</v>
      </c>
      <c r="L116" s="1" t="s">
        <v>2217</v>
      </c>
      <c r="M116" s="1" t="s">
        <v>1471</v>
      </c>
      <c r="N116" s="1" t="s">
        <v>1471</v>
      </c>
      <c r="O116" s="1" t="s">
        <v>1472</v>
      </c>
      <c r="P116" s="1" t="s">
        <v>1473</v>
      </c>
      <c r="Q116" s="1" t="s">
        <v>1474</v>
      </c>
      <c r="R116" s="1" t="s">
        <v>2218</v>
      </c>
      <c r="S116" s="1" t="s">
        <v>1476</v>
      </c>
      <c r="T116" s="1" t="s">
        <v>1477</v>
      </c>
      <c r="U116" s="1" t="s">
        <v>1487</v>
      </c>
      <c r="V116" s="1" t="s">
        <v>1528</v>
      </c>
    </row>
    <row r="117" s="1" customFormat="1" spans="1:22">
      <c r="A117" s="3">
        <v>999224080130924</v>
      </c>
      <c r="B117" s="1" t="s">
        <v>1682</v>
      </c>
      <c r="C117" s="1" t="s">
        <v>2219</v>
      </c>
      <c r="D117" s="1" t="s">
        <v>2220</v>
      </c>
      <c r="E117" s="1" t="s">
        <v>2221</v>
      </c>
      <c r="F117" s="1" t="s">
        <v>1466</v>
      </c>
      <c r="G117" s="1" t="s">
        <v>1467</v>
      </c>
      <c r="H117" s="1" t="s">
        <v>1468</v>
      </c>
      <c r="I117" s="1" t="s">
        <v>2222</v>
      </c>
      <c r="J117" s="1" t="s">
        <v>30</v>
      </c>
      <c r="K117" s="1" t="s">
        <v>2223</v>
      </c>
      <c r="L117" s="1" t="s">
        <v>2223</v>
      </c>
      <c r="M117" s="1" t="s">
        <v>1471</v>
      </c>
      <c r="N117" s="1" t="s">
        <v>1471</v>
      </c>
      <c r="O117" s="1" t="s">
        <v>1472</v>
      </c>
      <c r="P117" s="1" t="s">
        <v>1473</v>
      </c>
      <c r="Q117" s="1" t="s">
        <v>1474</v>
      </c>
      <c r="R117" s="1" t="s">
        <v>2224</v>
      </c>
      <c r="S117" s="1" t="s">
        <v>1476</v>
      </c>
      <c r="T117" s="1" t="s">
        <v>1477</v>
      </c>
      <c r="U117" s="1" t="s">
        <v>1487</v>
      </c>
      <c r="V117" s="1" t="s">
        <v>1717</v>
      </c>
    </row>
    <row r="118" s="1" customFormat="1" spans="1:22">
      <c r="A118" s="3">
        <v>999224080272641</v>
      </c>
      <c r="B118" s="1" t="s">
        <v>1682</v>
      </c>
      <c r="C118" s="1" t="s">
        <v>2225</v>
      </c>
      <c r="D118" s="1" t="s">
        <v>2226</v>
      </c>
      <c r="E118" s="1" t="s">
        <v>2227</v>
      </c>
      <c r="F118" s="1" t="s">
        <v>1682</v>
      </c>
      <c r="G118" s="1" t="s">
        <v>1467</v>
      </c>
      <c r="H118" s="1" t="s">
        <v>1468</v>
      </c>
      <c r="I118" s="1" t="s">
        <v>2228</v>
      </c>
      <c r="J118" s="1" t="s">
        <v>30</v>
      </c>
      <c r="K118" s="1" t="s">
        <v>2229</v>
      </c>
      <c r="L118" s="1" t="s">
        <v>2229</v>
      </c>
      <c r="M118" s="1" t="s">
        <v>1471</v>
      </c>
      <c r="N118" s="1" t="s">
        <v>1471</v>
      </c>
      <c r="O118" s="1" t="s">
        <v>1472</v>
      </c>
      <c r="P118" s="1" t="s">
        <v>1473</v>
      </c>
      <c r="Q118" s="1" t="s">
        <v>1474</v>
      </c>
      <c r="R118" s="1" t="s">
        <v>2230</v>
      </c>
      <c r="S118" s="1" t="s">
        <v>1476</v>
      </c>
      <c r="T118" s="1" t="s">
        <v>1477</v>
      </c>
      <c r="U118" s="1" t="s">
        <v>1487</v>
      </c>
      <c r="V118" s="1" t="s">
        <v>1542</v>
      </c>
    </row>
    <row r="119" s="1" customFormat="1" spans="1:22">
      <c r="A119" s="3">
        <v>999224081615362</v>
      </c>
      <c r="B119" s="1" t="s">
        <v>1682</v>
      </c>
      <c r="C119" s="1" t="s">
        <v>2231</v>
      </c>
      <c r="D119" s="1" t="s">
        <v>2075</v>
      </c>
      <c r="E119" s="1" t="s">
        <v>2232</v>
      </c>
      <c r="F119" s="1" t="s">
        <v>1493</v>
      </c>
      <c r="G119" s="1" t="s">
        <v>1467</v>
      </c>
      <c r="H119" s="1" t="s">
        <v>1468</v>
      </c>
      <c r="I119" s="1" t="s">
        <v>2233</v>
      </c>
      <c r="J119" s="1" t="s">
        <v>30</v>
      </c>
      <c r="K119" s="1" t="s">
        <v>2234</v>
      </c>
      <c r="L119" s="1" t="s">
        <v>2234</v>
      </c>
      <c r="M119" s="1" t="s">
        <v>1471</v>
      </c>
      <c r="N119" s="1" t="s">
        <v>1471</v>
      </c>
      <c r="O119" s="1" t="s">
        <v>1472</v>
      </c>
      <c r="P119" s="1" t="s">
        <v>1473</v>
      </c>
      <c r="Q119" s="1" t="s">
        <v>1474</v>
      </c>
      <c r="R119" s="1" t="s">
        <v>2235</v>
      </c>
      <c r="S119" s="1" t="s">
        <v>1476</v>
      </c>
      <c r="T119" s="1" t="s">
        <v>1477</v>
      </c>
      <c r="U119" s="1" t="s">
        <v>1487</v>
      </c>
      <c r="V119" s="1" t="s">
        <v>1488</v>
      </c>
    </row>
    <row r="120" s="1" customFormat="1" spans="1:22">
      <c r="A120" s="3">
        <v>999224082035779</v>
      </c>
      <c r="B120" s="1" t="s">
        <v>1682</v>
      </c>
      <c r="C120" s="1" t="s">
        <v>2236</v>
      </c>
      <c r="D120" s="1" t="s">
        <v>2237</v>
      </c>
      <c r="E120" s="1" t="s">
        <v>2238</v>
      </c>
      <c r="F120" s="1" t="s">
        <v>1466</v>
      </c>
      <c r="G120" s="1" t="s">
        <v>1467</v>
      </c>
      <c r="H120" s="1" t="s">
        <v>1468</v>
      </c>
      <c r="I120" s="1" t="s">
        <v>2239</v>
      </c>
      <c r="J120" s="1" t="s">
        <v>30</v>
      </c>
      <c r="K120" s="1" t="s">
        <v>2240</v>
      </c>
      <c r="L120" s="1" t="s">
        <v>2240</v>
      </c>
      <c r="M120" s="1" t="s">
        <v>1471</v>
      </c>
      <c r="N120" s="1" t="s">
        <v>1471</v>
      </c>
      <c r="O120" s="1" t="s">
        <v>1472</v>
      </c>
      <c r="P120" s="1" t="s">
        <v>1473</v>
      </c>
      <c r="Q120" s="1" t="s">
        <v>1474</v>
      </c>
      <c r="R120" s="1" t="s">
        <v>2241</v>
      </c>
      <c r="S120" s="1" t="s">
        <v>1476</v>
      </c>
      <c r="T120" s="1" t="s">
        <v>1477</v>
      </c>
      <c r="U120" s="1" t="s">
        <v>1487</v>
      </c>
      <c r="V120" s="1" t="s">
        <v>1479</v>
      </c>
    </row>
    <row r="121" s="1" customFormat="1" spans="1:22">
      <c r="A121" s="3">
        <v>999224087367926</v>
      </c>
      <c r="B121" s="1" t="s">
        <v>1682</v>
      </c>
      <c r="C121" s="1" t="s">
        <v>2242</v>
      </c>
      <c r="D121" s="1" t="s">
        <v>1861</v>
      </c>
      <c r="E121" s="1" t="s">
        <v>2243</v>
      </c>
      <c r="F121" s="1" t="s">
        <v>1466</v>
      </c>
      <c r="G121" s="1" t="s">
        <v>1467</v>
      </c>
      <c r="H121" s="1" t="s">
        <v>1468</v>
      </c>
      <c r="I121" s="1" t="s">
        <v>2244</v>
      </c>
      <c r="J121" s="1" t="s">
        <v>30</v>
      </c>
      <c r="K121" s="1" t="s">
        <v>2245</v>
      </c>
      <c r="L121" s="1" t="s">
        <v>2245</v>
      </c>
      <c r="M121" s="1" t="s">
        <v>1471</v>
      </c>
      <c r="N121" s="1" t="s">
        <v>1471</v>
      </c>
      <c r="O121" s="1" t="s">
        <v>1472</v>
      </c>
      <c r="P121" s="1" t="s">
        <v>1473</v>
      </c>
      <c r="Q121" s="1" t="s">
        <v>1474</v>
      </c>
      <c r="R121" s="1" t="s">
        <v>2246</v>
      </c>
      <c r="S121" s="1" t="s">
        <v>1476</v>
      </c>
      <c r="T121" s="1" t="s">
        <v>1477</v>
      </c>
      <c r="U121" s="1" t="s">
        <v>1487</v>
      </c>
      <c r="V121" s="1" t="s">
        <v>1717</v>
      </c>
    </row>
    <row r="122" s="1" customFormat="1" spans="1:22">
      <c r="A122" s="3">
        <v>999224088113771</v>
      </c>
      <c r="B122" s="1" t="s">
        <v>1682</v>
      </c>
      <c r="C122" s="1" t="s">
        <v>2247</v>
      </c>
      <c r="D122" s="1" t="s">
        <v>2248</v>
      </c>
      <c r="E122" s="1" t="s">
        <v>2249</v>
      </c>
      <c r="F122" s="1" t="s">
        <v>1466</v>
      </c>
      <c r="G122" s="1" t="s">
        <v>1467</v>
      </c>
      <c r="H122" s="1" t="s">
        <v>1468</v>
      </c>
      <c r="I122" s="1" t="s">
        <v>2250</v>
      </c>
      <c r="J122" s="1" t="s">
        <v>30</v>
      </c>
      <c r="K122" s="1" t="s">
        <v>2251</v>
      </c>
      <c r="L122" s="1" t="s">
        <v>2251</v>
      </c>
      <c r="M122" s="1" t="s">
        <v>1471</v>
      </c>
      <c r="N122" s="1" t="s">
        <v>1471</v>
      </c>
      <c r="O122" s="1" t="s">
        <v>1472</v>
      </c>
      <c r="P122" s="1" t="s">
        <v>1473</v>
      </c>
      <c r="Q122" s="1" t="s">
        <v>1474</v>
      </c>
      <c r="R122" s="1" t="s">
        <v>2252</v>
      </c>
      <c r="S122" s="1" t="s">
        <v>1476</v>
      </c>
      <c r="T122" s="1" t="s">
        <v>1477</v>
      </c>
      <c r="U122" s="1" t="s">
        <v>1487</v>
      </c>
      <c r="V122" s="1" t="s">
        <v>1601</v>
      </c>
    </row>
    <row r="123" s="1" customFormat="1" spans="1:22">
      <c r="A123" s="3">
        <v>999224089163418</v>
      </c>
      <c r="B123" s="1" t="s">
        <v>1682</v>
      </c>
      <c r="C123" s="1" t="s">
        <v>2253</v>
      </c>
      <c r="D123" s="1" t="s">
        <v>2254</v>
      </c>
      <c r="E123" s="1" t="s">
        <v>2255</v>
      </c>
      <c r="F123" s="1" t="s">
        <v>1466</v>
      </c>
      <c r="G123" s="1" t="s">
        <v>1467</v>
      </c>
      <c r="H123" s="1" t="s">
        <v>1468</v>
      </c>
      <c r="I123" s="1" t="s">
        <v>2256</v>
      </c>
      <c r="J123" s="1" t="s">
        <v>30</v>
      </c>
      <c r="K123" s="1" t="s">
        <v>2257</v>
      </c>
      <c r="L123" s="1" t="s">
        <v>2257</v>
      </c>
      <c r="M123" s="1" t="s">
        <v>1471</v>
      </c>
      <c r="N123" s="1" t="s">
        <v>1471</v>
      </c>
      <c r="O123" s="1" t="s">
        <v>1472</v>
      </c>
      <c r="P123" s="1" t="s">
        <v>1473</v>
      </c>
      <c r="Q123" s="1" t="s">
        <v>1474</v>
      </c>
      <c r="R123" s="1" t="s">
        <v>2258</v>
      </c>
      <c r="S123" s="1" t="s">
        <v>1476</v>
      </c>
      <c r="T123" s="1" t="s">
        <v>1477</v>
      </c>
      <c r="U123" s="1" t="s">
        <v>1487</v>
      </c>
      <c r="V123" s="1" t="s">
        <v>1479</v>
      </c>
    </row>
    <row r="124" s="1" customFormat="1" spans="1:22">
      <c r="A124" s="3">
        <v>999224089292754</v>
      </c>
      <c r="B124" s="1" t="s">
        <v>1682</v>
      </c>
      <c r="C124" s="1" t="s">
        <v>2259</v>
      </c>
      <c r="D124" s="1" t="s">
        <v>2260</v>
      </c>
      <c r="E124" s="1" t="s">
        <v>2261</v>
      </c>
      <c r="F124" s="1" t="s">
        <v>1509</v>
      </c>
      <c r="G124" s="1" t="s">
        <v>1467</v>
      </c>
      <c r="H124" s="1" t="s">
        <v>1468</v>
      </c>
      <c r="I124" s="1" t="s">
        <v>2262</v>
      </c>
      <c r="J124" s="1" t="s">
        <v>30</v>
      </c>
      <c r="K124" s="1" t="s">
        <v>2263</v>
      </c>
      <c r="L124" s="1" t="s">
        <v>2263</v>
      </c>
      <c r="M124" s="1" t="s">
        <v>1471</v>
      </c>
      <c r="N124" s="1" t="s">
        <v>1471</v>
      </c>
      <c r="O124" s="1" t="s">
        <v>1472</v>
      </c>
      <c r="P124" s="1" t="s">
        <v>1473</v>
      </c>
      <c r="Q124" s="1" t="s">
        <v>1474</v>
      </c>
      <c r="R124" s="1" t="s">
        <v>2264</v>
      </c>
      <c r="S124" s="1" t="s">
        <v>1476</v>
      </c>
      <c r="T124" s="1" t="s">
        <v>1477</v>
      </c>
      <c r="U124" s="1" t="s">
        <v>1487</v>
      </c>
      <c r="V124" s="1" t="s">
        <v>1497</v>
      </c>
    </row>
    <row r="125" s="1" customFormat="1" spans="1:22">
      <c r="A125" s="3">
        <v>999224090307924</v>
      </c>
      <c r="B125" s="1" t="s">
        <v>1682</v>
      </c>
      <c r="C125" s="1" t="s">
        <v>2265</v>
      </c>
      <c r="D125" s="1" t="s">
        <v>2266</v>
      </c>
      <c r="E125" s="1" t="s">
        <v>2267</v>
      </c>
      <c r="F125" s="1" t="s">
        <v>1466</v>
      </c>
      <c r="G125" s="1" t="s">
        <v>1467</v>
      </c>
      <c r="H125" s="1" t="s">
        <v>1468</v>
      </c>
      <c r="I125" s="1" t="s">
        <v>2268</v>
      </c>
      <c r="J125" s="1" t="s">
        <v>30</v>
      </c>
      <c r="K125" s="1" t="s">
        <v>2269</v>
      </c>
      <c r="L125" s="1" t="s">
        <v>2269</v>
      </c>
      <c r="M125" s="1" t="s">
        <v>1471</v>
      </c>
      <c r="N125" s="1" t="s">
        <v>1471</v>
      </c>
      <c r="O125" s="1" t="s">
        <v>1472</v>
      </c>
      <c r="P125" s="1" t="s">
        <v>1473</v>
      </c>
      <c r="Q125" s="1" t="s">
        <v>1474</v>
      </c>
      <c r="R125" s="1" t="s">
        <v>2270</v>
      </c>
      <c r="S125" s="1" t="s">
        <v>1476</v>
      </c>
      <c r="T125" s="1" t="s">
        <v>1477</v>
      </c>
      <c r="U125" s="1" t="s">
        <v>1487</v>
      </c>
      <c r="V125" s="1" t="s">
        <v>1479</v>
      </c>
    </row>
    <row r="126" s="1" customFormat="1" spans="1:22">
      <c r="A126" s="3">
        <v>999224090538971</v>
      </c>
      <c r="B126" s="1" t="s">
        <v>1682</v>
      </c>
      <c r="C126" s="1" t="s">
        <v>2271</v>
      </c>
      <c r="D126" s="1" t="s">
        <v>2272</v>
      </c>
      <c r="E126" s="1" t="s">
        <v>2273</v>
      </c>
      <c r="F126" s="1" t="s">
        <v>1466</v>
      </c>
      <c r="G126" s="1" t="s">
        <v>1467</v>
      </c>
      <c r="H126" s="1" t="s">
        <v>1468</v>
      </c>
      <c r="I126" s="1" t="s">
        <v>2274</v>
      </c>
      <c r="J126" s="1" t="s">
        <v>30</v>
      </c>
      <c r="K126" s="1" t="s">
        <v>2275</v>
      </c>
      <c r="L126" s="1" t="s">
        <v>2275</v>
      </c>
      <c r="M126" s="1" t="s">
        <v>1471</v>
      </c>
      <c r="N126" s="1" t="s">
        <v>1471</v>
      </c>
      <c r="O126" s="1" t="s">
        <v>1472</v>
      </c>
      <c r="P126" s="1" t="s">
        <v>1473</v>
      </c>
      <c r="Q126" s="1" t="s">
        <v>1474</v>
      </c>
      <c r="R126" s="1" t="s">
        <v>2276</v>
      </c>
      <c r="S126" s="1" t="s">
        <v>1476</v>
      </c>
      <c r="T126" s="1" t="s">
        <v>1477</v>
      </c>
      <c r="U126" s="1" t="s">
        <v>1487</v>
      </c>
      <c r="V126" s="1" t="s">
        <v>1647</v>
      </c>
    </row>
    <row r="127" s="1" customFormat="1" spans="1:22">
      <c r="A127" s="1" t="s">
        <v>2277</v>
      </c>
      <c r="B127" s="1" t="s">
        <v>1682</v>
      </c>
      <c r="C127" s="1" t="s">
        <v>2278</v>
      </c>
      <c r="D127" s="1" t="s">
        <v>2031</v>
      </c>
      <c r="E127" s="1" t="s">
        <v>2032</v>
      </c>
      <c r="F127" s="1" t="s">
        <v>1509</v>
      </c>
      <c r="G127" s="1" t="s">
        <v>1467</v>
      </c>
      <c r="H127" s="1" t="s">
        <v>1468</v>
      </c>
      <c r="I127" s="1" t="s">
        <v>1472</v>
      </c>
      <c r="J127" s="1" t="s">
        <v>2279</v>
      </c>
      <c r="K127" s="1" t="s">
        <v>1472</v>
      </c>
      <c r="L127" s="1" t="s">
        <v>1472</v>
      </c>
      <c r="M127" s="1" t="s">
        <v>1471</v>
      </c>
      <c r="N127" s="1" t="s">
        <v>1471</v>
      </c>
      <c r="O127" s="1" t="s">
        <v>1472</v>
      </c>
      <c r="P127" s="1" t="s">
        <v>1473</v>
      </c>
      <c r="Q127" s="1" t="s">
        <v>1474</v>
      </c>
      <c r="R127" s="1" t="s">
        <v>2280</v>
      </c>
      <c r="S127" s="1" t="s">
        <v>1476</v>
      </c>
      <c r="T127" s="1" t="s">
        <v>1477</v>
      </c>
      <c r="U127" s="1" t="s">
        <v>1487</v>
      </c>
      <c r="V127" s="1" t="s">
        <v>2036</v>
      </c>
    </row>
    <row r="128" s="1" customFormat="1" spans="1:22">
      <c r="A128" s="3">
        <v>999224091234259</v>
      </c>
      <c r="B128" s="1" t="s">
        <v>1682</v>
      </c>
      <c r="C128" s="1" t="s">
        <v>2281</v>
      </c>
      <c r="D128" s="1" t="s">
        <v>2282</v>
      </c>
      <c r="E128" s="1" t="s">
        <v>2283</v>
      </c>
      <c r="F128" s="1" t="s">
        <v>1466</v>
      </c>
      <c r="G128" s="1" t="s">
        <v>1467</v>
      </c>
      <c r="H128" s="1" t="s">
        <v>1468</v>
      </c>
      <c r="I128" s="1" t="s">
        <v>2284</v>
      </c>
      <c r="J128" s="1" t="s">
        <v>30</v>
      </c>
      <c r="K128" s="1" t="s">
        <v>2285</v>
      </c>
      <c r="L128" s="1" t="s">
        <v>2285</v>
      </c>
      <c r="M128" s="1" t="s">
        <v>1471</v>
      </c>
      <c r="N128" s="1" t="s">
        <v>1471</v>
      </c>
      <c r="O128" s="1" t="s">
        <v>1472</v>
      </c>
      <c r="P128" s="1" t="s">
        <v>1473</v>
      </c>
      <c r="Q128" s="1" t="s">
        <v>1474</v>
      </c>
      <c r="R128" s="1" t="s">
        <v>2286</v>
      </c>
      <c r="S128" s="1" t="s">
        <v>1476</v>
      </c>
      <c r="T128" s="1" t="s">
        <v>1477</v>
      </c>
      <c r="U128" s="1" t="s">
        <v>1487</v>
      </c>
      <c r="V128" s="1" t="s">
        <v>1717</v>
      </c>
    </row>
    <row r="129" s="1" customFormat="1" spans="1:22">
      <c r="A129" s="3">
        <v>999224091267268</v>
      </c>
      <c r="B129" s="1" t="s">
        <v>1682</v>
      </c>
      <c r="C129" s="1" t="s">
        <v>2287</v>
      </c>
      <c r="D129" s="1" t="s">
        <v>2288</v>
      </c>
      <c r="E129" s="1" t="s">
        <v>2289</v>
      </c>
      <c r="F129" s="1" t="s">
        <v>1466</v>
      </c>
      <c r="G129" s="1" t="s">
        <v>1467</v>
      </c>
      <c r="H129" s="1" t="s">
        <v>1468</v>
      </c>
      <c r="I129" s="1" t="s">
        <v>2290</v>
      </c>
      <c r="J129" s="1" t="s">
        <v>30</v>
      </c>
      <c r="K129" s="1" t="s">
        <v>2291</v>
      </c>
      <c r="L129" s="1" t="s">
        <v>2291</v>
      </c>
      <c r="M129" s="1" t="s">
        <v>1471</v>
      </c>
      <c r="N129" s="1" t="s">
        <v>1471</v>
      </c>
      <c r="O129" s="1" t="s">
        <v>1472</v>
      </c>
      <c r="P129" s="1" t="s">
        <v>1473</v>
      </c>
      <c r="Q129" s="1" t="s">
        <v>1474</v>
      </c>
      <c r="R129" s="1" t="s">
        <v>2292</v>
      </c>
      <c r="S129" s="1" t="s">
        <v>1476</v>
      </c>
      <c r="T129" s="1" t="s">
        <v>1477</v>
      </c>
      <c r="U129" s="1" t="s">
        <v>1487</v>
      </c>
      <c r="V129" s="1" t="s">
        <v>1479</v>
      </c>
    </row>
    <row r="130" s="1" customFormat="1" spans="1:22">
      <c r="A130" s="3">
        <v>999224092003809</v>
      </c>
      <c r="B130" s="1" t="s">
        <v>1509</v>
      </c>
      <c r="C130" s="1" t="s">
        <v>2293</v>
      </c>
      <c r="D130" s="1" t="s">
        <v>2294</v>
      </c>
      <c r="E130" s="1" t="s">
        <v>2295</v>
      </c>
      <c r="F130" s="1" t="s">
        <v>1493</v>
      </c>
      <c r="G130" s="1" t="s">
        <v>1467</v>
      </c>
      <c r="H130" s="1" t="s">
        <v>1468</v>
      </c>
      <c r="I130" s="1" t="s">
        <v>2296</v>
      </c>
      <c r="J130" s="1" t="s">
        <v>30</v>
      </c>
      <c r="K130" s="1" t="s">
        <v>2297</v>
      </c>
      <c r="L130" s="1" t="s">
        <v>2297</v>
      </c>
      <c r="M130" s="1" t="s">
        <v>1471</v>
      </c>
      <c r="N130" s="1" t="s">
        <v>1471</v>
      </c>
      <c r="O130" s="1" t="s">
        <v>1472</v>
      </c>
      <c r="P130" s="1" t="s">
        <v>1473</v>
      </c>
      <c r="Q130" s="1" t="s">
        <v>1474</v>
      </c>
      <c r="R130" s="1" t="s">
        <v>2298</v>
      </c>
      <c r="S130" s="1" t="s">
        <v>1476</v>
      </c>
      <c r="T130" s="1" t="s">
        <v>1477</v>
      </c>
      <c r="U130" s="1" t="s">
        <v>1487</v>
      </c>
      <c r="V130" s="1" t="s">
        <v>2299</v>
      </c>
    </row>
    <row r="131" s="1" customFormat="1" spans="1:22">
      <c r="A131" s="3">
        <v>999224092077265</v>
      </c>
      <c r="B131" s="1" t="s">
        <v>1509</v>
      </c>
      <c r="C131" s="1" t="s">
        <v>2300</v>
      </c>
      <c r="D131" s="1" t="s">
        <v>2301</v>
      </c>
      <c r="E131" s="1" t="s">
        <v>2302</v>
      </c>
      <c r="F131" s="1" t="s">
        <v>1493</v>
      </c>
      <c r="G131" s="1" t="s">
        <v>1467</v>
      </c>
      <c r="H131" s="1" t="s">
        <v>1468</v>
      </c>
      <c r="I131" s="1" t="s">
        <v>2303</v>
      </c>
      <c r="J131" s="1" t="s">
        <v>30</v>
      </c>
      <c r="K131" s="1" t="s">
        <v>2304</v>
      </c>
      <c r="L131" s="1" t="s">
        <v>2304</v>
      </c>
      <c r="M131" s="1" t="s">
        <v>1471</v>
      </c>
      <c r="N131" s="1" t="s">
        <v>1471</v>
      </c>
      <c r="O131" s="1" t="s">
        <v>1472</v>
      </c>
      <c r="P131" s="1" t="s">
        <v>1473</v>
      </c>
      <c r="Q131" s="1" t="s">
        <v>1474</v>
      </c>
      <c r="R131" s="1" t="s">
        <v>2305</v>
      </c>
      <c r="S131" s="1" t="s">
        <v>1476</v>
      </c>
      <c r="T131" s="1" t="s">
        <v>1477</v>
      </c>
      <c r="U131" s="1" t="s">
        <v>1487</v>
      </c>
      <c r="V131" s="1" t="s">
        <v>2036</v>
      </c>
    </row>
    <row r="132" s="1" customFormat="1" spans="1:22">
      <c r="A132" s="3">
        <v>999224092142297</v>
      </c>
      <c r="B132" s="1" t="s">
        <v>1509</v>
      </c>
      <c r="C132" s="1" t="s">
        <v>2306</v>
      </c>
      <c r="D132" s="1" t="s">
        <v>1962</v>
      </c>
      <c r="E132" s="1" t="s">
        <v>2307</v>
      </c>
      <c r="F132" s="1" t="s">
        <v>1466</v>
      </c>
      <c r="G132" s="1" t="s">
        <v>1467</v>
      </c>
      <c r="H132" s="1" t="s">
        <v>1468</v>
      </c>
      <c r="I132" s="1" t="s">
        <v>2308</v>
      </c>
      <c r="J132" s="1" t="s">
        <v>30</v>
      </c>
      <c r="K132" s="1" t="s">
        <v>2309</v>
      </c>
      <c r="L132" s="1" t="s">
        <v>2309</v>
      </c>
      <c r="M132" s="1" t="s">
        <v>1471</v>
      </c>
      <c r="N132" s="1" t="s">
        <v>1471</v>
      </c>
      <c r="O132" s="1" t="s">
        <v>1472</v>
      </c>
      <c r="P132" s="1" t="s">
        <v>1473</v>
      </c>
      <c r="Q132" s="1" t="s">
        <v>1474</v>
      </c>
      <c r="R132" s="1" t="s">
        <v>2310</v>
      </c>
      <c r="S132" s="1" t="s">
        <v>1476</v>
      </c>
      <c r="T132" s="1" t="s">
        <v>1477</v>
      </c>
      <c r="U132" s="1" t="s">
        <v>1487</v>
      </c>
      <c r="V132" s="1" t="s">
        <v>1488</v>
      </c>
    </row>
    <row r="133" s="1" customFormat="1" spans="1:22">
      <c r="A133" s="3">
        <v>999224092464930</v>
      </c>
      <c r="B133" s="1" t="s">
        <v>1509</v>
      </c>
      <c r="C133" s="1" t="s">
        <v>2311</v>
      </c>
      <c r="D133" s="1" t="s">
        <v>2312</v>
      </c>
      <c r="E133" s="1" t="s">
        <v>2313</v>
      </c>
      <c r="F133" s="1" t="s">
        <v>1493</v>
      </c>
      <c r="G133" s="1" t="s">
        <v>1467</v>
      </c>
      <c r="H133" s="1" t="s">
        <v>1468</v>
      </c>
      <c r="I133" s="1" t="s">
        <v>2314</v>
      </c>
      <c r="J133" s="1" t="s">
        <v>30</v>
      </c>
      <c r="K133" s="1" t="s">
        <v>2315</v>
      </c>
      <c r="L133" s="1" t="s">
        <v>2315</v>
      </c>
      <c r="M133" s="1" t="s">
        <v>1471</v>
      </c>
      <c r="N133" s="1" t="s">
        <v>1471</v>
      </c>
      <c r="O133" s="1" t="s">
        <v>1472</v>
      </c>
      <c r="P133" s="1" t="s">
        <v>1473</v>
      </c>
      <c r="Q133" s="1" t="s">
        <v>1474</v>
      </c>
      <c r="R133" s="1" t="s">
        <v>2316</v>
      </c>
      <c r="S133" s="1" t="s">
        <v>1476</v>
      </c>
      <c r="T133" s="1" t="s">
        <v>1477</v>
      </c>
      <c r="U133" s="1" t="s">
        <v>1487</v>
      </c>
      <c r="V133" s="1" t="s">
        <v>1497</v>
      </c>
    </row>
    <row r="134" s="1" customFormat="1" spans="1:22">
      <c r="A134" s="3">
        <v>999224092476553</v>
      </c>
      <c r="B134" s="1" t="s">
        <v>1509</v>
      </c>
      <c r="C134" s="1" t="s">
        <v>2317</v>
      </c>
      <c r="D134" s="1" t="s">
        <v>2318</v>
      </c>
      <c r="E134" s="1" t="s">
        <v>2319</v>
      </c>
      <c r="F134" s="1" t="s">
        <v>1493</v>
      </c>
      <c r="G134" s="1" t="s">
        <v>1467</v>
      </c>
      <c r="H134" s="1" t="s">
        <v>1468</v>
      </c>
      <c r="I134" s="1" t="s">
        <v>2320</v>
      </c>
      <c r="J134" s="1" t="s">
        <v>30</v>
      </c>
      <c r="K134" s="1" t="s">
        <v>2223</v>
      </c>
      <c r="L134" s="1" t="s">
        <v>2223</v>
      </c>
      <c r="M134" s="1" t="s">
        <v>1471</v>
      </c>
      <c r="N134" s="1" t="s">
        <v>1471</v>
      </c>
      <c r="O134" s="1" t="s">
        <v>1472</v>
      </c>
      <c r="P134" s="1" t="s">
        <v>1473</v>
      </c>
      <c r="Q134" s="1" t="s">
        <v>1474</v>
      </c>
      <c r="R134" s="1" t="s">
        <v>2321</v>
      </c>
      <c r="S134" s="1" t="s">
        <v>1476</v>
      </c>
      <c r="T134" s="1" t="s">
        <v>1477</v>
      </c>
      <c r="U134" s="1" t="s">
        <v>1487</v>
      </c>
      <c r="V134" s="1" t="s">
        <v>1542</v>
      </c>
    </row>
    <row r="135" s="1" customFormat="1" spans="1:22">
      <c r="A135" s="3">
        <v>999224092550398</v>
      </c>
      <c r="B135" s="1" t="s">
        <v>1509</v>
      </c>
      <c r="C135" s="1" t="s">
        <v>2322</v>
      </c>
      <c r="D135" s="1" t="s">
        <v>2323</v>
      </c>
      <c r="E135" s="1" t="s">
        <v>2324</v>
      </c>
      <c r="F135" s="1" t="s">
        <v>1493</v>
      </c>
      <c r="G135" s="1" t="s">
        <v>1467</v>
      </c>
      <c r="H135" s="1" t="s">
        <v>1468</v>
      </c>
      <c r="I135" s="1" t="s">
        <v>2325</v>
      </c>
      <c r="J135" s="1" t="s">
        <v>30</v>
      </c>
      <c r="K135" s="1" t="s">
        <v>2326</v>
      </c>
      <c r="L135" s="1" t="s">
        <v>2326</v>
      </c>
      <c r="M135" s="1" t="s">
        <v>1471</v>
      </c>
      <c r="N135" s="1" t="s">
        <v>1471</v>
      </c>
      <c r="O135" s="1" t="s">
        <v>1472</v>
      </c>
      <c r="P135" s="1" t="s">
        <v>1473</v>
      </c>
      <c r="Q135" s="1" t="s">
        <v>1474</v>
      </c>
      <c r="R135" s="1" t="s">
        <v>2327</v>
      </c>
      <c r="S135" s="1" t="s">
        <v>1476</v>
      </c>
      <c r="T135" s="1" t="s">
        <v>1477</v>
      </c>
      <c r="U135" s="1" t="s">
        <v>1487</v>
      </c>
      <c r="V135" s="1" t="s">
        <v>1542</v>
      </c>
    </row>
    <row r="136" s="1" customFormat="1" spans="1:22">
      <c r="A136" s="3">
        <v>999224092562600</v>
      </c>
      <c r="B136" s="1" t="s">
        <v>1509</v>
      </c>
      <c r="C136" s="1" t="s">
        <v>2328</v>
      </c>
      <c r="D136" s="1" t="s">
        <v>2329</v>
      </c>
      <c r="E136" s="1" t="s">
        <v>2330</v>
      </c>
      <c r="F136" s="1" t="s">
        <v>1509</v>
      </c>
      <c r="G136" s="1" t="s">
        <v>1467</v>
      </c>
      <c r="H136" s="1" t="s">
        <v>1468</v>
      </c>
      <c r="I136" s="1" t="s">
        <v>2331</v>
      </c>
      <c r="J136" s="1" t="s">
        <v>30</v>
      </c>
      <c r="K136" s="1" t="s">
        <v>2332</v>
      </c>
      <c r="L136" s="1" t="s">
        <v>2332</v>
      </c>
      <c r="M136" s="1" t="s">
        <v>1471</v>
      </c>
      <c r="N136" s="1" t="s">
        <v>1471</v>
      </c>
      <c r="O136" s="1" t="s">
        <v>1472</v>
      </c>
      <c r="P136" s="1" t="s">
        <v>1473</v>
      </c>
      <c r="Q136" s="1" t="s">
        <v>1474</v>
      </c>
      <c r="R136" s="1" t="s">
        <v>2333</v>
      </c>
      <c r="S136" s="1" t="s">
        <v>1476</v>
      </c>
      <c r="T136" s="1" t="s">
        <v>1477</v>
      </c>
      <c r="U136" s="1" t="s">
        <v>1487</v>
      </c>
      <c r="V136" s="1" t="s">
        <v>2334</v>
      </c>
    </row>
    <row r="137" s="1" customFormat="1" spans="1:22">
      <c r="A137" s="3">
        <v>999224092723600</v>
      </c>
      <c r="B137" s="1" t="s">
        <v>1509</v>
      </c>
      <c r="C137" s="1" t="s">
        <v>2335</v>
      </c>
      <c r="D137" s="1" t="s">
        <v>2336</v>
      </c>
      <c r="E137" s="1" t="s">
        <v>2337</v>
      </c>
      <c r="F137" s="1" t="s">
        <v>1466</v>
      </c>
      <c r="G137" s="1" t="s">
        <v>1467</v>
      </c>
      <c r="H137" s="1" t="s">
        <v>1468</v>
      </c>
      <c r="I137" s="1" t="s">
        <v>2338</v>
      </c>
      <c r="J137" s="1" t="s">
        <v>30</v>
      </c>
      <c r="K137" s="1" t="s">
        <v>2339</v>
      </c>
      <c r="L137" s="1" t="s">
        <v>2339</v>
      </c>
      <c r="M137" s="1" t="s">
        <v>1471</v>
      </c>
      <c r="N137" s="1" t="s">
        <v>1471</v>
      </c>
      <c r="O137" s="1" t="s">
        <v>1472</v>
      </c>
      <c r="P137" s="1" t="s">
        <v>1473</v>
      </c>
      <c r="Q137" s="1" t="s">
        <v>1474</v>
      </c>
      <c r="R137" s="1" t="s">
        <v>2340</v>
      </c>
      <c r="S137" s="1" t="s">
        <v>1476</v>
      </c>
      <c r="T137" s="1" t="s">
        <v>1477</v>
      </c>
      <c r="U137" s="1" t="s">
        <v>1487</v>
      </c>
      <c r="V137" s="1" t="s">
        <v>1542</v>
      </c>
    </row>
    <row r="138" s="1" customFormat="1" spans="1:22">
      <c r="A138" s="3">
        <v>999224092723955</v>
      </c>
      <c r="B138" s="1" t="s">
        <v>1509</v>
      </c>
      <c r="C138" s="1" t="s">
        <v>2341</v>
      </c>
      <c r="D138" s="1" t="s">
        <v>2342</v>
      </c>
      <c r="E138" s="1" t="s">
        <v>2343</v>
      </c>
      <c r="F138" s="1" t="s">
        <v>1493</v>
      </c>
      <c r="G138" s="1" t="s">
        <v>1467</v>
      </c>
      <c r="H138" s="1" t="s">
        <v>1468</v>
      </c>
      <c r="I138" s="1" t="s">
        <v>2344</v>
      </c>
      <c r="J138" s="1" t="s">
        <v>30</v>
      </c>
      <c r="K138" s="1" t="s">
        <v>2345</v>
      </c>
      <c r="L138" s="1" t="s">
        <v>2345</v>
      </c>
      <c r="M138" s="1" t="s">
        <v>1471</v>
      </c>
      <c r="N138" s="1" t="s">
        <v>1471</v>
      </c>
      <c r="O138" s="1" t="s">
        <v>1472</v>
      </c>
      <c r="P138" s="1" t="s">
        <v>1473</v>
      </c>
      <c r="Q138" s="1" t="s">
        <v>1474</v>
      </c>
      <c r="R138" s="1" t="s">
        <v>2346</v>
      </c>
      <c r="S138" s="1" t="s">
        <v>1476</v>
      </c>
      <c r="T138" s="1" t="s">
        <v>1477</v>
      </c>
      <c r="U138" s="1" t="s">
        <v>1487</v>
      </c>
      <c r="V138" s="1" t="s">
        <v>1542</v>
      </c>
    </row>
    <row r="139" s="1" customFormat="1" spans="1:22">
      <c r="A139" s="3">
        <v>999224092898829</v>
      </c>
      <c r="B139" s="1" t="s">
        <v>1509</v>
      </c>
      <c r="C139" s="1" t="s">
        <v>2347</v>
      </c>
      <c r="D139" s="1" t="s">
        <v>2348</v>
      </c>
      <c r="E139" s="1" t="s">
        <v>2349</v>
      </c>
      <c r="F139" s="1" t="s">
        <v>1509</v>
      </c>
      <c r="G139" s="1" t="s">
        <v>1467</v>
      </c>
      <c r="H139" s="1" t="s">
        <v>1468</v>
      </c>
      <c r="I139" s="1" t="s">
        <v>2350</v>
      </c>
      <c r="J139" s="1" t="s">
        <v>30</v>
      </c>
      <c r="K139" s="1" t="s">
        <v>2351</v>
      </c>
      <c r="L139" s="1" t="s">
        <v>2351</v>
      </c>
      <c r="M139" s="1" t="s">
        <v>1471</v>
      </c>
      <c r="N139" s="1" t="s">
        <v>1471</v>
      </c>
      <c r="O139" s="1" t="s">
        <v>1472</v>
      </c>
      <c r="P139" s="1" t="s">
        <v>1473</v>
      </c>
      <c r="Q139" s="1" t="s">
        <v>1474</v>
      </c>
      <c r="R139" s="1" t="s">
        <v>2352</v>
      </c>
      <c r="S139" s="1" t="s">
        <v>1476</v>
      </c>
      <c r="T139" s="1" t="s">
        <v>1477</v>
      </c>
      <c r="U139" s="1" t="s">
        <v>1487</v>
      </c>
      <c r="V139" s="1" t="s">
        <v>1479</v>
      </c>
    </row>
    <row r="140" s="1" customFormat="1" spans="1:22">
      <c r="A140" s="3">
        <v>999224094641869</v>
      </c>
      <c r="B140" s="1" t="s">
        <v>1509</v>
      </c>
      <c r="C140" s="1" t="s">
        <v>2353</v>
      </c>
      <c r="D140" s="1" t="s">
        <v>2354</v>
      </c>
      <c r="E140" s="1" t="s">
        <v>2355</v>
      </c>
      <c r="F140" s="1" t="s">
        <v>1466</v>
      </c>
      <c r="G140" s="1" t="s">
        <v>1467</v>
      </c>
      <c r="H140" s="1" t="s">
        <v>1468</v>
      </c>
      <c r="I140" s="1" t="s">
        <v>2356</v>
      </c>
      <c r="J140" s="1" t="s">
        <v>30</v>
      </c>
      <c r="K140" s="1" t="s">
        <v>2357</v>
      </c>
      <c r="L140" s="1" t="s">
        <v>2357</v>
      </c>
      <c r="M140" s="1" t="s">
        <v>1471</v>
      </c>
      <c r="N140" s="1" t="s">
        <v>1471</v>
      </c>
      <c r="O140" s="1" t="s">
        <v>1472</v>
      </c>
      <c r="P140" s="1" t="s">
        <v>1473</v>
      </c>
      <c r="Q140" s="1" t="s">
        <v>1474</v>
      </c>
      <c r="R140" s="1" t="s">
        <v>2358</v>
      </c>
      <c r="S140" s="1" t="s">
        <v>1476</v>
      </c>
      <c r="T140" s="1" t="s">
        <v>1477</v>
      </c>
      <c r="U140" s="1" t="s">
        <v>1487</v>
      </c>
      <c r="V140" s="1" t="s">
        <v>1479</v>
      </c>
    </row>
    <row r="141" s="1" customFormat="1" spans="1:22">
      <c r="A141" s="3">
        <v>999224096860746</v>
      </c>
      <c r="B141" s="1" t="s">
        <v>1509</v>
      </c>
      <c r="C141" s="1" t="s">
        <v>2359</v>
      </c>
      <c r="D141" s="1" t="s">
        <v>2360</v>
      </c>
      <c r="E141" s="1" t="s">
        <v>2361</v>
      </c>
      <c r="F141" s="1" t="s">
        <v>1466</v>
      </c>
      <c r="G141" s="1" t="s">
        <v>1467</v>
      </c>
      <c r="H141" s="1" t="s">
        <v>1468</v>
      </c>
      <c r="I141" s="1" t="s">
        <v>2362</v>
      </c>
      <c r="J141" s="1" t="s">
        <v>30</v>
      </c>
      <c r="K141" s="1" t="s">
        <v>2363</v>
      </c>
      <c r="L141" s="1" t="s">
        <v>2363</v>
      </c>
      <c r="M141" s="1" t="s">
        <v>1471</v>
      </c>
      <c r="N141" s="1" t="s">
        <v>1471</v>
      </c>
      <c r="O141" s="1" t="s">
        <v>1472</v>
      </c>
      <c r="P141" s="1" t="s">
        <v>1473</v>
      </c>
      <c r="Q141" s="1" t="s">
        <v>1474</v>
      </c>
      <c r="R141" s="1" t="s">
        <v>2364</v>
      </c>
      <c r="S141" s="1" t="s">
        <v>1476</v>
      </c>
      <c r="T141" s="1" t="s">
        <v>1477</v>
      </c>
      <c r="U141" s="1" t="s">
        <v>1487</v>
      </c>
      <c r="V141" s="1" t="s">
        <v>1647</v>
      </c>
    </row>
    <row r="142" s="1" customFormat="1" spans="1:22">
      <c r="A142" s="3">
        <v>999224098060703</v>
      </c>
      <c r="B142" s="1" t="s">
        <v>1509</v>
      </c>
      <c r="C142" s="1" t="s">
        <v>2365</v>
      </c>
      <c r="D142" s="1" t="s">
        <v>2366</v>
      </c>
      <c r="E142" s="1" t="s">
        <v>2367</v>
      </c>
      <c r="F142" s="1" t="s">
        <v>1493</v>
      </c>
      <c r="G142" s="1" t="s">
        <v>1467</v>
      </c>
      <c r="H142" s="1" t="s">
        <v>1468</v>
      </c>
      <c r="I142" s="1" t="s">
        <v>2368</v>
      </c>
      <c r="J142" s="1" t="s">
        <v>30</v>
      </c>
      <c r="K142" s="1" t="s">
        <v>2369</v>
      </c>
      <c r="L142" s="1" t="s">
        <v>2369</v>
      </c>
      <c r="M142" s="1" t="s">
        <v>1471</v>
      </c>
      <c r="N142" s="1" t="s">
        <v>1471</v>
      </c>
      <c r="O142" s="1" t="s">
        <v>1472</v>
      </c>
      <c r="P142" s="1" t="s">
        <v>1473</v>
      </c>
      <c r="Q142" s="1" t="s">
        <v>1474</v>
      </c>
      <c r="R142" s="1" t="s">
        <v>2370</v>
      </c>
      <c r="S142" s="1" t="s">
        <v>1476</v>
      </c>
      <c r="T142" s="1" t="s">
        <v>1477</v>
      </c>
      <c r="U142" s="1" t="s">
        <v>1487</v>
      </c>
      <c r="V142" s="1" t="s">
        <v>1497</v>
      </c>
    </row>
    <row r="143" s="1" customFormat="1" spans="1:22">
      <c r="A143" s="3">
        <v>999224098097089</v>
      </c>
      <c r="B143" s="1" t="s">
        <v>1509</v>
      </c>
      <c r="C143" s="1" t="s">
        <v>2371</v>
      </c>
      <c r="D143" s="1" t="s">
        <v>2372</v>
      </c>
      <c r="E143" s="1" t="s">
        <v>2373</v>
      </c>
      <c r="F143" s="1" t="s">
        <v>1493</v>
      </c>
      <c r="G143" s="1" t="s">
        <v>1467</v>
      </c>
      <c r="H143" s="1" t="s">
        <v>1468</v>
      </c>
      <c r="I143" s="1" t="s">
        <v>2374</v>
      </c>
      <c r="J143" s="1" t="s">
        <v>30</v>
      </c>
      <c r="K143" s="1" t="s">
        <v>2375</v>
      </c>
      <c r="L143" s="1" t="s">
        <v>2375</v>
      </c>
      <c r="M143" s="1" t="s">
        <v>1471</v>
      </c>
      <c r="N143" s="1" t="s">
        <v>1471</v>
      </c>
      <c r="O143" s="1" t="s">
        <v>1472</v>
      </c>
      <c r="P143" s="1" t="s">
        <v>1473</v>
      </c>
      <c r="Q143" s="1" t="s">
        <v>1474</v>
      </c>
      <c r="R143" s="1" t="s">
        <v>2376</v>
      </c>
      <c r="S143" s="1" t="s">
        <v>1476</v>
      </c>
      <c r="T143" s="1" t="s">
        <v>1477</v>
      </c>
      <c r="U143" s="1" t="s">
        <v>1487</v>
      </c>
      <c r="V143" s="1" t="s">
        <v>1497</v>
      </c>
    </row>
    <row r="144" s="1" customFormat="1" spans="1:22">
      <c r="A144" s="3">
        <v>999224098322368</v>
      </c>
      <c r="B144" s="1" t="s">
        <v>1509</v>
      </c>
      <c r="C144" s="1" t="s">
        <v>2377</v>
      </c>
      <c r="D144" s="1" t="s">
        <v>2378</v>
      </c>
      <c r="E144" s="1" t="s">
        <v>2379</v>
      </c>
      <c r="F144" s="1" t="s">
        <v>1466</v>
      </c>
      <c r="G144" s="1" t="s">
        <v>1467</v>
      </c>
      <c r="H144" s="1" t="s">
        <v>1468</v>
      </c>
      <c r="I144" s="1" t="s">
        <v>2380</v>
      </c>
      <c r="J144" s="1" t="s">
        <v>30</v>
      </c>
      <c r="K144" s="1" t="s">
        <v>2381</v>
      </c>
      <c r="L144" s="1" t="s">
        <v>2381</v>
      </c>
      <c r="M144" s="1" t="s">
        <v>1471</v>
      </c>
      <c r="N144" s="1" t="s">
        <v>1471</v>
      </c>
      <c r="O144" s="1" t="s">
        <v>1472</v>
      </c>
      <c r="P144" s="1" t="s">
        <v>1473</v>
      </c>
      <c r="Q144" s="1" t="s">
        <v>1474</v>
      </c>
      <c r="R144" s="1" t="s">
        <v>2382</v>
      </c>
      <c r="S144" s="1" t="s">
        <v>1476</v>
      </c>
      <c r="T144" s="1" t="s">
        <v>1477</v>
      </c>
      <c r="U144" s="1" t="s">
        <v>1487</v>
      </c>
      <c r="V144" s="1" t="s">
        <v>1479</v>
      </c>
    </row>
    <row r="145" s="1" customFormat="1" spans="1:22">
      <c r="A145" s="3">
        <v>999224098645845</v>
      </c>
      <c r="B145" s="1" t="s">
        <v>1509</v>
      </c>
      <c r="C145" s="1" t="s">
        <v>2383</v>
      </c>
      <c r="D145" s="1" t="s">
        <v>2384</v>
      </c>
      <c r="E145" s="1" t="s">
        <v>2385</v>
      </c>
      <c r="F145" s="1" t="s">
        <v>1493</v>
      </c>
      <c r="G145" s="1" t="s">
        <v>1467</v>
      </c>
      <c r="H145" s="1" t="s">
        <v>1468</v>
      </c>
      <c r="I145" s="1" t="s">
        <v>2386</v>
      </c>
      <c r="J145" s="1" t="s">
        <v>30</v>
      </c>
      <c r="K145" s="1" t="s">
        <v>2387</v>
      </c>
      <c r="L145" s="1" t="s">
        <v>2387</v>
      </c>
      <c r="M145" s="1" t="s">
        <v>1471</v>
      </c>
      <c r="N145" s="1" t="s">
        <v>1471</v>
      </c>
      <c r="O145" s="1" t="s">
        <v>1472</v>
      </c>
      <c r="P145" s="1" t="s">
        <v>1473</v>
      </c>
      <c r="Q145" s="1" t="s">
        <v>1474</v>
      </c>
      <c r="R145" s="1" t="s">
        <v>2388</v>
      </c>
      <c r="S145" s="1" t="s">
        <v>1476</v>
      </c>
      <c r="T145" s="1" t="s">
        <v>1477</v>
      </c>
      <c r="U145" s="1" t="s">
        <v>1487</v>
      </c>
      <c r="V145" s="1" t="s">
        <v>2389</v>
      </c>
    </row>
    <row r="146" s="1" customFormat="1" spans="1:22">
      <c r="A146" s="3">
        <v>999224098992273</v>
      </c>
      <c r="B146" s="1" t="s">
        <v>1509</v>
      </c>
      <c r="C146" s="1" t="s">
        <v>2390</v>
      </c>
      <c r="D146" s="1" t="s">
        <v>2391</v>
      </c>
      <c r="E146" s="1" t="s">
        <v>2392</v>
      </c>
      <c r="F146" s="1" t="s">
        <v>1466</v>
      </c>
      <c r="G146" s="1" t="s">
        <v>1467</v>
      </c>
      <c r="H146" s="1" t="s">
        <v>1468</v>
      </c>
      <c r="I146" s="1" t="s">
        <v>2380</v>
      </c>
      <c r="J146" s="1" t="s">
        <v>30</v>
      </c>
      <c r="K146" s="1" t="s">
        <v>2381</v>
      </c>
      <c r="L146" s="1" t="s">
        <v>2381</v>
      </c>
      <c r="M146" s="1" t="s">
        <v>1471</v>
      </c>
      <c r="N146" s="1" t="s">
        <v>1471</v>
      </c>
      <c r="O146" s="1" t="s">
        <v>1472</v>
      </c>
      <c r="P146" s="1" t="s">
        <v>1473</v>
      </c>
      <c r="Q146" s="1" t="s">
        <v>1474</v>
      </c>
      <c r="R146" s="1" t="s">
        <v>2393</v>
      </c>
      <c r="S146" s="1" t="s">
        <v>1476</v>
      </c>
      <c r="T146" s="1" t="s">
        <v>1477</v>
      </c>
      <c r="U146" s="1" t="s">
        <v>1487</v>
      </c>
      <c r="V146" s="1" t="s">
        <v>1479</v>
      </c>
    </row>
    <row r="147" s="1" customFormat="1" spans="1:22">
      <c r="A147" s="3">
        <v>999224099122868</v>
      </c>
      <c r="B147" s="1" t="s">
        <v>1509</v>
      </c>
      <c r="C147" s="1" t="s">
        <v>2394</v>
      </c>
      <c r="D147" s="1" t="s">
        <v>2395</v>
      </c>
      <c r="E147" s="1" t="s">
        <v>2396</v>
      </c>
      <c r="F147" s="1" t="s">
        <v>1466</v>
      </c>
      <c r="G147" s="1" t="s">
        <v>1467</v>
      </c>
      <c r="H147" s="1" t="s">
        <v>1468</v>
      </c>
      <c r="I147" s="1" t="s">
        <v>2397</v>
      </c>
      <c r="J147" s="1" t="s">
        <v>30</v>
      </c>
      <c r="K147" s="1" t="s">
        <v>2398</v>
      </c>
      <c r="L147" s="1" t="s">
        <v>2398</v>
      </c>
      <c r="M147" s="1" t="s">
        <v>1471</v>
      </c>
      <c r="N147" s="1" t="s">
        <v>1471</v>
      </c>
      <c r="O147" s="1" t="s">
        <v>1472</v>
      </c>
      <c r="P147" s="1" t="s">
        <v>1473</v>
      </c>
      <c r="Q147" s="1" t="s">
        <v>1474</v>
      </c>
      <c r="R147" s="1" t="s">
        <v>2399</v>
      </c>
      <c r="S147" s="1" t="s">
        <v>1476</v>
      </c>
      <c r="T147" s="1" t="s">
        <v>1477</v>
      </c>
      <c r="U147" s="1" t="s">
        <v>1487</v>
      </c>
      <c r="V147" s="1" t="s">
        <v>1479</v>
      </c>
    </row>
    <row r="148" s="1" customFormat="1" spans="1:22">
      <c r="A148" s="3">
        <v>999224099264591</v>
      </c>
      <c r="B148" s="1" t="s">
        <v>1509</v>
      </c>
      <c r="C148" s="1" t="s">
        <v>2400</v>
      </c>
      <c r="D148" s="1" t="s">
        <v>2401</v>
      </c>
      <c r="E148" s="1" t="s">
        <v>2402</v>
      </c>
      <c r="F148" s="1" t="s">
        <v>1493</v>
      </c>
      <c r="G148" s="1" t="s">
        <v>1467</v>
      </c>
      <c r="H148" s="1" t="s">
        <v>1468</v>
      </c>
      <c r="I148" s="1" t="s">
        <v>2403</v>
      </c>
      <c r="J148" s="1" t="s">
        <v>30</v>
      </c>
      <c r="K148" s="1" t="s">
        <v>2404</v>
      </c>
      <c r="L148" s="1" t="s">
        <v>2404</v>
      </c>
      <c r="M148" s="1" t="s">
        <v>1471</v>
      </c>
      <c r="N148" s="1" t="s">
        <v>1471</v>
      </c>
      <c r="O148" s="1" t="s">
        <v>1472</v>
      </c>
      <c r="P148" s="1" t="s">
        <v>1473</v>
      </c>
      <c r="Q148" s="1" t="s">
        <v>1474</v>
      </c>
      <c r="R148" s="1" t="s">
        <v>2405</v>
      </c>
      <c r="S148" s="1" t="s">
        <v>1476</v>
      </c>
      <c r="T148" s="1" t="s">
        <v>1477</v>
      </c>
      <c r="U148" s="1" t="s">
        <v>1487</v>
      </c>
      <c r="V148" s="1" t="s">
        <v>1497</v>
      </c>
    </row>
    <row r="149" s="1" customFormat="1" spans="1:22">
      <c r="A149" s="3">
        <v>999224099809294</v>
      </c>
      <c r="B149" s="1" t="s">
        <v>1509</v>
      </c>
      <c r="C149" s="1" t="s">
        <v>2406</v>
      </c>
      <c r="D149" s="1" t="s">
        <v>2407</v>
      </c>
      <c r="E149" s="1" t="s">
        <v>2408</v>
      </c>
      <c r="F149" s="1" t="s">
        <v>1493</v>
      </c>
      <c r="G149" s="1" t="s">
        <v>1467</v>
      </c>
      <c r="H149" s="1" t="s">
        <v>1468</v>
      </c>
      <c r="I149" s="1" t="s">
        <v>2409</v>
      </c>
      <c r="J149" s="1" t="s">
        <v>30</v>
      </c>
      <c r="K149" s="1" t="s">
        <v>2410</v>
      </c>
      <c r="L149" s="1" t="s">
        <v>2410</v>
      </c>
      <c r="M149" s="1" t="s">
        <v>1471</v>
      </c>
      <c r="N149" s="1" t="s">
        <v>1471</v>
      </c>
      <c r="O149" s="1" t="s">
        <v>1472</v>
      </c>
      <c r="P149" s="1" t="s">
        <v>1473</v>
      </c>
      <c r="Q149" s="1" t="s">
        <v>1474</v>
      </c>
      <c r="R149" s="1" t="s">
        <v>2411</v>
      </c>
      <c r="S149" s="1" t="s">
        <v>1476</v>
      </c>
      <c r="T149" s="1" t="s">
        <v>1477</v>
      </c>
      <c r="U149" s="1" t="s">
        <v>1487</v>
      </c>
      <c r="V149" s="1" t="s">
        <v>1497</v>
      </c>
    </row>
    <row r="150" s="1" customFormat="1" spans="1:22">
      <c r="A150" s="3">
        <v>999224101298709</v>
      </c>
      <c r="B150" s="1" t="s">
        <v>1509</v>
      </c>
      <c r="C150" s="1" t="s">
        <v>2412</v>
      </c>
      <c r="D150" s="1" t="s">
        <v>2413</v>
      </c>
      <c r="E150" s="1" t="s">
        <v>2414</v>
      </c>
      <c r="F150" s="1" t="s">
        <v>1493</v>
      </c>
      <c r="G150" s="1" t="s">
        <v>1467</v>
      </c>
      <c r="H150" s="1" t="s">
        <v>1468</v>
      </c>
      <c r="I150" s="1" t="s">
        <v>2415</v>
      </c>
      <c r="J150" s="1" t="s">
        <v>30</v>
      </c>
      <c r="K150" s="1" t="s">
        <v>2416</v>
      </c>
      <c r="L150" s="1" t="s">
        <v>2416</v>
      </c>
      <c r="M150" s="1" t="s">
        <v>1471</v>
      </c>
      <c r="N150" s="1" t="s">
        <v>1471</v>
      </c>
      <c r="O150" s="1" t="s">
        <v>1472</v>
      </c>
      <c r="P150" s="1" t="s">
        <v>1473</v>
      </c>
      <c r="Q150" s="1" t="s">
        <v>1474</v>
      </c>
      <c r="R150" s="1" t="s">
        <v>2417</v>
      </c>
      <c r="S150" s="1" t="s">
        <v>1476</v>
      </c>
      <c r="T150" s="1" t="s">
        <v>1477</v>
      </c>
      <c r="U150" s="1" t="s">
        <v>1478</v>
      </c>
      <c r="V150" s="1" t="s">
        <v>1587</v>
      </c>
    </row>
    <row r="151" s="1" customFormat="1" spans="1:22">
      <c r="A151" s="3">
        <v>999224101328309</v>
      </c>
      <c r="B151" s="1" t="s">
        <v>1509</v>
      </c>
      <c r="C151" s="1" t="s">
        <v>2418</v>
      </c>
      <c r="D151" s="1" t="s">
        <v>2419</v>
      </c>
      <c r="E151" s="1" t="s">
        <v>2420</v>
      </c>
      <c r="F151" s="1" t="s">
        <v>1466</v>
      </c>
      <c r="G151" s="1" t="s">
        <v>1467</v>
      </c>
      <c r="H151" s="1" t="s">
        <v>1468</v>
      </c>
      <c r="I151" s="1" t="s">
        <v>2421</v>
      </c>
      <c r="J151" s="1" t="s">
        <v>30</v>
      </c>
      <c r="K151" s="1" t="s">
        <v>2422</v>
      </c>
      <c r="L151" s="1" t="s">
        <v>2422</v>
      </c>
      <c r="M151" s="1" t="s">
        <v>1471</v>
      </c>
      <c r="N151" s="1" t="s">
        <v>1471</v>
      </c>
      <c r="O151" s="1" t="s">
        <v>1472</v>
      </c>
      <c r="P151" s="1" t="s">
        <v>1473</v>
      </c>
      <c r="Q151" s="1" t="s">
        <v>1474</v>
      </c>
      <c r="R151" s="1" t="s">
        <v>2423</v>
      </c>
      <c r="S151" s="1" t="s">
        <v>1476</v>
      </c>
      <c r="T151" s="1" t="s">
        <v>1477</v>
      </c>
      <c r="U151" s="1" t="s">
        <v>1487</v>
      </c>
      <c r="V151" s="1" t="s">
        <v>1479</v>
      </c>
    </row>
    <row r="152" s="1" customFormat="1" spans="1:22">
      <c r="A152" s="3">
        <v>999224101450074</v>
      </c>
      <c r="B152" s="1" t="s">
        <v>1509</v>
      </c>
      <c r="C152" s="1" t="s">
        <v>2424</v>
      </c>
      <c r="D152" s="1" t="s">
        <v>2425</v>
      </c>
      <c r="E152" s="1" t="s">
        <v>2426</v>
      </c>
      <c r="F152" s="1" t="s">
        <v>1466</v>
      </c>
      <c r="G152" s="1" t="s">
        <v>1467</v>
      </c>
      <c r="H152" s="1" t="s">
        <v>1468</v>
      </c>
      <c r="I152" s="1" t="s">
        <v>2427</v>
      </c>
      <c r="J152" s="1" t="s">
        <v>30</v>
      </c>
      <c r="K152" s="1" t="s">
        <v>2428</v>
      </c>
      <c r="L152" s="1" t="s">
        <v>2428</v>
      </c>
      <c r="M152" s="1" t="s">
        <v>1471</v>
      </c>
      <c r="N152" s="1" t="s">
        <v>1471</v>
      </c>
      <c r="O152" s="1" t="s">
        <v>1472</v>
      </c>
      <c r="P152" s="1" t="s">
        <v>1473</v>
      </c>
      <c r="Q152" s="1" t="s">
        <v>1474</v>
      </c>
      <c r="R152" s="1" t="s">
        <v>2429</v>
      </c>
      <c r="S152" s="1" t="s">
        <v>1476</v>
      </c>
      <c r="T152" s="1" t="s">
        <v>1477</v>
      </c>
      <c r="U152" s="1" t="s">
        <v>1487</v>
      </c>
      <c r="V152" s="1" t="s">
        <v>1542</v>
      </c>
    </row>
    <row r="153" s="1" customFormat="1" spans="1:22">
      <c r="A153" s="3">
        <v>999224101461643</v>
      </c>
      <c r="B153" s="1" t="s">
        <v>1509</v>
      </c>
      <c r="C153" s="1" t="s">
        <v>2430</v>
      </c>
      <c r="D153" s="1" t="s">
        <v>2431</v>
      </c>
      <c r="E153" s="1" t="s">
        <v>2432</v>
      </c>
      <c r="F153" s="1" t="s">
        <v>1493</v>
      </c>
      <c r="G153" s="1" t="s">
        <v>1467</v>
      </c>
      <c r="H153" s="1" t="s">
        <v>1468</v>
      </c>
      <c r="I153" s="1" t="s">
        <v>2433</v>
      </c>
      <c r="J153" s="1" t="s">
        <v>30</v>
      </c>
      <c r="K153" s="1" t="s">
        <v>2434</v>
      </c>
      <c r="L153" s="1" t="s">
        <v>2434</v>
      </c>
      <c r="M153" s="1" t="s">
        <v>1471</v>
      </c>
      <c r="N153" s="1" t="s">
        <v>1471</v>
      </c>
      <c r="O153" s="1" t="s">
        <v>1472</v>
      </c>
      <c r="P153" s="1" t="s">
        <v>1473</v>
      </c>
      <c r="Q153" s="1" t="s">
        <v>1474</v>
      </c>
      <c r="R153" s="1" t="s">
        <v>2435</v>
      </c>
      <c r="S153" s="1" t="s">
        <v>1476</v>
      </c>
      <c r="T153" s="1" t="s">
        <v>1477</v>
      </c>
      <c r="U153" s="1" t="s">
        <v>1487</v>
      </c>
      <c r="V153" s="1" t="s">
        <v>1790</v>
      </c>
    </row>
    <row r="154" s="1" customFormat="1" spans="1:22">
      <c r="A154" s="3">
        <v>999224101541922</v>
      </c>
      <c r="B154" s="1" t="s">
        <v>1509</v>
      </c>
      <c r="C154" s="1" t="s">
        <v>2436</v>
      </c>
      <c r="D154" s="1" t="s">
        <v>2437</v>
      </c>
      <c r="E154" s="1" t="s">
        <v>2438</v>
      </c>
      <c r="F154" s="1" t="s">
        <v>1493</v>
      </c>
      <c r="G154" s="1" t="s">
        <v>1467</v>
      </c>
      <c r="H154" s="1" t="s">
        <v>1468</v>
      </c>
      <c r="I154" s="1" t="s">
        <v>2439</v>
      </c>
      <c r="J154" s="1" t="s">
        <v>30</v>
      </c>
      <c r="K154" s="1" t="s">
        <v>2440</v>
      </c>
      <c r="L154" s="1" t="s">
        <v>2440</v>
      </c>
      <c r="M154" s="1" t="s">
        <v>1471</v>
      </c>
      <c r="N154" s="1" t="s">
        <v>1471</v>
      </c>
      <c r="O154" s="1" t="s">
        <v>1472</v>
      </c>
      <c r="P154" s="1" t="s">
        <v>1473</v>
      </c>
      <c r="Q154" s="1" t="s">
        <v>1474</v>
      </c>
      <c r="R154" s="1" t="s">
        <v>2441</v>
      </c>
      <c r="S154" s="1" t="s">
        <v>1476</v>
      </c>
      <c r="T154" s="1" t="s">
        <v>1477</v>
      </c>
      <c r="U154" s="1" t="s">
        <v>1487</v>
      </c>
      <c r="V154" s="1" t="s">
        <v>1834</v>
      </c>
    </row>
    <row r="155" s="1" customFormat="1" spans="1:22">
      <c r="A155" s="3">
        <v>999224101583353</v>
      </c>
      <c r="B155" s="1" t="s">
        <v>1509</v>
      </c>
      <c r="C155" s="1" t="s">
        <v>2442</v>
      </c>
      <c r="D155" s="1" t="s">
        <v>2443</v>
      </c>
      <c r="E155" s="1" t="s">
        <v>2444</v>
      </c>
      <c r="F155" s="1" t="s">
        <v>1493</v>
      </c>
      <c r="G155" s="1" t="s">
        <v>1467</v>
      </c>
      <c r="H155" s="1" t="s">
        <v>1468</v>
      </c>
      <c r="I155" s="1" t="s">
        <v>2445</v>
      </c>
      <c r="J155" s="1" t="s">
        <v>30</v>
      </c>
      <c r="K155" s="1" t="s">
        <v>2446</v>
      </c>
      <c r="L155" s="1" t="s">
        <v>2446</v>
      </c>
      <c r="M155" s="1" t="s">
        <v>1471</v>
      </c>
      <c r="N155" s="1" t="s">
        <v>1471</v>
      </c>
      <c r="O155" s="1" t="s">
        <v>1472</v>
      </c>
      <c r="P155" s="1" t="s">
        <v>1473</v>
      </c>
      <c r="Q155" s="1" t="s">
        <v>1474</v>
      </c>
      <c r="R155" s="1" t="s">
        <v>2447</v>
      </c>
      <c r="S155" s="1" t="s">
        <v>1476</v>
      </c>
      <c r="T155" s="1" t="s">
        <v>1477</v>
      </c>
      <c r="U155" s="1" t="s">
        <v>1487</v>
      </c>
      <c r="V155" s="1" t="s">
        <v>1479</v>
      </c>
    </row>
    <row r="156" s="1" customFormat="1" spans="1:22">
      <c r="A156" s="3">
        <v>999224101650997</v>
      </c>
      <c r="B156" s="1" t="s">
        <v>1509</v>
      </c>
      <c r="C156" s="1" t="s">
        <v>2448</v>
      </c>
      <c r="D156" s="1" t="s">
        <v>2449</v>
      </c>
      <c r="E156" s="1" t="s">
        <v>2450</v>
      </c>
      <c r="F156" s="1" t="s">
        <v>1466</v>
      </c>
      <c r="G156" s="1" t="s">
        <v>1467</v>
      </c>
      <c r="H156" s="1" t="s">
        <v>1468</v>
      </c>
      <c r="I156" s="1" t="s">
        <v>2451</v>
      </c>
      <c r="J156" s="1" t="s">
        <v>30</v>
      </c>
      <c r="K156" s="1" t="s">
        <v>2452</v>
      </c>
      <c r="L156" s="1" t="s">
        <v>2452</v>
      </c>
      <c r="M156" s="1" t="s">
        <v>1471</v>
      </c>
      <c r="N156" s="1" t="s">
        <v>1471</v>
      </c>
      <c r="O156" s="1" t="s">
        <v>1472</v>
      </c>
      <c r="P156" s="1" t="s">
        <v>1473</v>
      </c>
      <c r="Q156" s="1" t="s">
        <v>1474</v>
      </c>
      <c r="R156" s="1" t="s">
        <v>2453</v>
      </c>
      <c r="S156" s="1" t="s">
        <v>1476</v>
      </c>
      <c r="T156" s="1" t="s">
        <v>1477</v>
      </c>
      <c r="U156" s="1" t="s">
        <v>1487</v>
      </c>
      <c r="V156" s="1" t="s">
        <v>1497</v>
      </c>
    </row>
    <row r="157" s="1" customFormat="1" spans="1:22">
      <c r="A157" s="3">
        <v>999224106385516</v>
      </c>
      <c r="B157" s="1" t="s">
        <v>1493</v>
      </c>
      <c r="C157" s="1" t="s">
        <v>2454</v>
      </c>
      <c r="D157" s="1" t="s">
        <v>2455</v>
      </c>
      <c r="E157" s="1" t="s">
        <v>2456</v>
      </c>
      <c r="F157" s="1" t="s">
        <v>1466</v>
      </c>
      <c r="G157" s="1" t="s">
        <v>1467</v>
      </c>
      <c r="H157" s="1" t="s">
        <v>1468</v>
      </c>
      <c r="I157" s="1" t="s">
        <v>2457</v>
      </c>
      <c r="J157" s="1" t="s">
        <v>30</v>
      </c>
      <c r="K157" s="1" t="s">
        <v>2458</v>
      </c>
      <c r="L157" s="1" t="s">
        <v>2458</v>
      </c>
      <c r="M157" s="1" t="s">
        <v>1471</v>
      </c>
      <c r="N157" s="1" t="s">
        <v>1471</v>
      </c>
      <c r="O157" s="1" t="s">
        <v>1472</v>
      </c>
      <c r="P157" s="1" t="s">
        <v>1473</v>
      </c>
      <c r="Q157" s="1" t="s">
        <v>1474</v>
      </c>
      <c r="R157" s="1" t="s">
        <v>2459</v>
      </c>
      <c r="S157" s="1" t="s">
        <v>1476</v>
      </c>
      <c r="T157" s="1" t="s">
        <v>1477</v>
      </c>
      <c r="U157" s="1" t="s">
        <v>1487</v>
      </c>
      <c r="V157" s="1" t="s">
        <v>2334</v>
      </c>
    </row>
    <row r="158" s="1" customFormat="1" spans="1:22">
      <c r="A158" s="3">
        <v>999224106550904</v>
      </c>
      <c r="B158" s="1" t="s">
        <v>1493</v>
      </c>
      <c r="C158" s="1" t="s">
        <v>2460</v>
      </c>
      <c r="D158" s="1" t="s">
        <v>2461</v>
      </c>
      <c r="E158" s="1" t="s">
        <v>2462</v>
      </c>
      <c r="F158" s="1" t="s">
        <v>1466</v>
      </c>
      <c r="G158" s="1" t="s">
        <v>1467</v>
      </c>
      <c r="H158" s="1" t="s">
        <v>1468</v>
      </c>
      <c r="I158" s="1" t="s">
        <v>2463</v>
      </c>
      <c r="J158" s="1" t="s">
        <v>30</v>
      </c>
      <c r="K158" s="1" t="s">
        <v>2464</v>
      </c>
      <c r="L158" s="1" t="s">
        <v>2464</v>
      </c>
      <c r="M158" s="1" t="s">
        <v>1471</v>
      </c>
      <c r="N158" s="1" t="s">
        <v>1471</v>
      </c>
      <c r="O158" s="1" t="s">
        <v>1472</v>
      </c>
      <c r="P158" s="1" t="s">
        <v>1473</v>
      </c>
      <c r="Q158" s="1" t="s">
        <v>1474</v>
      </c>
      <c r="R158" s="1" t="s">
        <v>2465</v>
      </c>
      <c r="S158" s="1" t="s">
        <v>1476</v>
      </c>
      <c r="T158" s="1" t="s">
        <v>1477</v>
      </c>
      <c r="U158" s="1" t="s">
        <v>1487</v>
      </c>
      <c r="V158" s="1" t="s">
        <v>1497</v>
      </c>
    </row>
    <row r="159" s="1" customFormat="1" spans="1:22">
      <c r="A159" s="3">
        <v>999224106710136</v>
      </c>
      <c r="B159" s="1" t="s">
        <v>1493</v>
      </c>
      <c r="C159" s="1" t="s">
        <v>2466</v>
      </c>
      <c r="D159" s="1" t="s">
        <v>2467</v>
      </c>
      <c r="E159" s="1" t="s">
        <v>2468</v>
      </c>
      <c r="F159" s="1" t="s">
        <v>1466</v>
      </c>
      <c r="G159" s="1" t="s">
        <v>1467</v>
      </c>
      <c r="H159" s="1" t="s">
        <v>1468</v>
      </c>
      <c r="I159" s="1" t="s">
        <v>2469</v>
      </c>
      <c r="J159" s="1" t="s">
        <v>30</v>
      </c>
      <c r="K159" s="1" t="s">
        <v>2470</v>
      </c>
      <c r="L159" s="1" t="s">
        <v>2470</v>
      </c>
      <c r="M159" s="1" t="s">
        <v>1471</v>
      </c>
      <c r="N159" s="1" t="s">
        <v>1471</v>
      </c>
      <c r="O159" s="1" t="s">
        <v>1472</v>
      </c>
      <c r="P159" s="1" t="s">
        <v>1473</v>
      </c>
      <c r="Q159" s="1" t="s">
        <v>1474</v>
      </c>
      <c r="R159" s="1" t="s">
        <v>2471</v>
      </c>
      <c r="S159" s="1" t="s">
        <v>1476</v>
      </c>
      <c r="T159" s="1" t="s">
        <v>1477</v>
      </c>
      <c r="U159" s="1" t="s">
        <v>1487</v>
      </c>
      <c r="V159" s="1" t="s">
        <v>1479</v>
      </c>
    </row>
    <row r="160" s="1" customFormat="1" spans="1:22">
      <c r="A160" s="3">
        <v>999224109092804</v>
      </c>
      <c r="B160" s="1" t="s">
        <v>1493</v>
      </c>
      <c r="C160" s="1" t="s">
        <v>2472</v>
      </c>
      <c r="D160" s="1" t="s">
        <v>2473</v>
      </c>
      <c r="E160" s="1" t="s">
        <v>2474</v>
      </c>
      <c r="F160" s="1" t="s">
        <v>1493</v>
      </c>
      <c r="G160" s="1" t="s">
        <v>1467</v>
      </c>
      <c r="H160" s="1" t="s">
        <v>1468</v>
      </c>
      <c r="I160" s="1" t="s">
        <v>2475</v>
      </c>
      <c r="J160" s="1" t="s">
        <v>30</v>
      </c>
      <c r="K160" s="1" t="s">
        <v>2476</v>
      </c>
      <c r="L160" s="1" t="s">
        <v>2476</v>
      </c>
      <c r="M160" s="1" t="s">
        <v>1471</v>
      </c>
      <c r="N160" s="1" t="s">
        <v>1471</v>
      </c>
      <c r="O160" s="1" t="s">
        <v>1472</v>
      </c>
      <c r="P160" s="1" t="s">
        <v>1473</v>
      </c>
      <c r="Q160" s="1" t="s">
        <v>1474</v>
      </c>
      <c r="R160" s="1" t="s">
        <v>2477</v>
      </c>
      <c r="S160" s="1" t="s">
        <v>1476</v>
      </c>
      <c r="T160" s="1" t="s">
        <v>1477</v>
      </c>
      <c r="U160" s="1" t="s">
        <v>1487</v>
      </c>
      <c r="V160" s="1" t="s">
        <v>1497</v>
      </c>
    </row>
    <row r="161" s="1" customFormat="1" spans="1:22">
      <c r="A161" s="3">
        <v>999224109231259</v>
      </c>
      <c r="B161" s="1" t="s">
        <v>1493</v>
      </c>
      <c r="C161" s="1" t="s">
        <v>2478</v>
      </c>
      <c r="D161" s="1" t="s">
        <v>2479</v>
      </c>
      <c r="E161" s="1" t="s">
        <v>2480</v>
      </c>
      <c r="F161" s="1" t="s">
        <v>1493</v>
      </c>
      <c r="G161" s="1" t="s">
        <v>1467</v>
      </c>
      <c r="H161" s="1" t="s">
        <v>1468</v>
      </c>
      <c r="I161" s="1" t="s">
        <v>2481</v>
      </c>
      <c r="J161" s="1" t="s">
        <v>30</v>
      </c>
      <c r="K161" s="1" t="s">
        <v>2482</v>
      </c>
      <c r="L161" s="1" t="s">
        <v>2482</v>
      </c>
      <c r="M161" s="1" t="s">
        <v>1471</v>
      </c>
      <c r="N161" s="1" t="s">
        <v>1471</v>
      </c>
      <c r="O161" s="1" t="s">
        <v>1472</v>
      </c>
      <c r="P161" s="1" t="s">
        <v>1473</v>
      </c>
      <c r="Q161" s="1" t="s">
        <v>1474</v>
      </c>
      <c r="R161" s="1" t="s">
        <v>2483</v>
      </c>
      <c r="S161" s="1" t="s">
        <v>1476</v>
      </c>
      <c r="T161" s="1" t="s">
        <v>1477</v>
      </c>
      <c r="U161" s="1" t="s">
        <v>1487</v>
      </c>
      <c r="V161" s="1" t="s">
        <v>1479</v>
      </c>
    </row>
    <row r="162" s="1" customFormat="1" spans="1:22">
      <c r="A162" s="3">
        <v>999224109284167</v>
      </c>
      <c r="B162" s="1" t="s">
        <v>1493</v>
      </c>
      <c r="C162" s="1" t="s">
        <v>2484</v>
      </c>
      <c r="D162" s="1" t="s">
        <v>2485</v>
      </c>
      <c r="E162" s="1" t="s">
        <v>2486</v>
      </c>
      <c r="F162" s="1" t="s">
        <v>1466</v>
      </c>
      <c r="G162" s="1" t="s">
        <v>1467</v>
      </c>
      <c r="H162" s="1" t="s">
        <v>1468</v>
      </c>
      <c r="I162" s="1" t="s">
        <v>2487</v>
      </c>
      <c r="J162" s="1" t="s">
        <v>30</v>
      </c>
      <c r="K162" s="1" t="s">
        <v>2488</v>
      </c>
      <c r="L162" s="1" t="s">
        <v>2488</v>
      </c>
      <c r="M162" s="1" t="s">
        <v>1471</v>
      </c>
      <c r="N162" s="1" t="s">
        <v>1471</v>
      </c>
      <c r="O162" s="1" t="s">
        <v>1472</v>
      </c>
      <c r="P162" s="1" t="s">
        <v>1473</v>
      </c>
      <c r="Q162" s="1" t="s">
        <v>1474</v>
      </c>
      <c r="R162" s="1" t="s">
        <v>2489</v>
      </c>
      <c r="S162" s="1" t="s">
        <v>1476</v>
      </c>
      <c r="T162" s="1" t="s">
        <v>1477</v>
      </c>
      <c r="U162" s="1" t="s">
        <v>1487</v>
      </c>
      <c r="V162" s="1" t="s">
        <v>2299</v>
      </c>
    </row>
    <row r="163" s="1" customFormat="1" spans="1:22">
      <c r="A163" s="3">
        <v>999224109659707</v>
      </c>
      <c r="B163" s="1" t="s">
        <v>1493</v>
      </c>
      <c r="C163" s="1" t="s">
        <v>2490</v>
      </c>
      <c r="D163" s="1" t="s">
        <v>2491</v>
      </c>
      <c r="E163" s="1" t="s">
        <v>2492</v>
      </c>
      <c r="F163" s="1" t="s">
        <v>1466</v>
      </c>
      <c r="G163" s="1" t="s">
        <v>1467</v>
      </c>
      <c r="H163" s="1" t="s">
        <v>1468</v>
      </c>
      <c r="I163" s="1" t="s">
        <v>2493</v>
      </c>
      <c r="J163" s="1" t="s">
        <v>30</v>
      </c>
      <c r="K163" s="1" t="s">
        <v>2494</v>
      </c>
      <c r="L163" s="1" t="s">
        <v>2494</v>
      </c>
      <c r="M163" s="1" t="s">
        <v>1471</v>
      </c>
      <c r="N163" s="1" t="s">
        <v>1471</v>
      </c>
      <c r="O163" s="1" t="s">
        <v>1472</v>
      </c>
      <c r="P163" s="1" t="s">
        <v>1473</v>
      </c>
      <c r="Q163" s="1" t="s">
        <v>1474</v>
      </c>
      <c r="R163" s="1" t="s">
        <v>2495</v>
      </c>
      <c r="S163" s="1" t="s">
        <v>1476</v>
      </c>
      <c r="T163" s="1" t="s">
        <v>1477</v>
      </c>
      <c r="U163" s="1" t="s">
        <v>1487</v>
      </c>
      <c r="V163" s="1" t="s">
        <v>1587</v>
      </c>
    </row>
    <row r="164" s="1" customFormat="1" spans="1:22">
      <c r="A164" s="3">
        <v>999224111420395</v>
      </c>
      <c r="B164" s="1" t="s">
        <v>1493</v>
      </c>
      <c r="C164" s="1" t="s">
        <v>2496</v>
      </c>
      <c r="D164" s="1" t="s">
        <v>2497</v>
      </c>
      <c r="E164" s="1" t="s">
        <v>2498</v>
      </c>
      <c r="F164" s="1" t="s">
        <v>1493</v>
      </c>
      <c r="G164" s="1" t="s">
        <v>1467</v>
      </c>
      <c r="H164" s="1" t="s">
        <v>1468</v>
      </c>
      <c r="I164" s="1" t="s">
        <v>2499</v>
      </c>
      <c r="J164" s="1" t="s">
        <v>30</v>
      </c>
      <c r="K164" s="1" t="s">
        <v>2500</v>
      </c>
      <c r="L164" s="1" t="s">
        <v>2500</v>
      </c>
      <c r="M164" s="1" t="s">
        <v>1471</v>
      </c>
      <c r="N164" s="1" t="s">
        <v>1471</v>
      </c>
      <c r="O164" s="1" t="s">
        <v>1472</v>
      </c>
      <c r="P164" s="1" t="s">
        <v>1473</v>
      </c>
      <c r="Q164" s="1" t="s">
        <v>1474</v>
      </c>
      <c r="R164" s="1" t="s">
        <v>2501</v>
      </c>
      <c r="S164" s="1" t="s">
        <v>1476</v>
      </c>
      <c r="T164" s="1" t="s">
        <v>1477</v>
      </c>
      <c r="U164" s="1" t="s">
        <v>1487</v>
      </c>
      <c r="V164" s="1" t="s">
        <v>1542</v>
      </c>
    </row>
    <row r="165" s="1" customFormat="1" spans="1:22">
      <c r="A165" s="3">
        <v>999224112075654</v>
      </c>
      <c r="B165" s="1" t="s">
        <v>1493</v>
      </c>
      <c r="C165" s="1" t="s">
        <v>2502</v>
      </c>
      <c r="D165" s="1" t="s">
        <v>2503</v>
      </c>
      <c r="E165" s="1" t="s">
        <v>2504</v>
      </c>
      <c r="F165" s="1" t="s">
        <v>1493</v>
      </c>
      <c r="G165" s="1" t="s">
        <v>1467</v>
      </c>
      <c r="H165" s="1" t="s">
        <v>1468</v>
      </c>
      <c r="I165" s="1" t="s">
        <v>2505</v>
      </c>
      <c r="J165" s="1" t="s">
        <v>30</v>
      </c>
      <c r="K165" s="1" t="s">
        <v>2506</v>
      </c>
      <c r="L165" s="1" t="s">
        <v>2506</v>
      </c>
      <c r="M165" s="1" t="s">
        <v>1471</v>
      </c>
      <c r="N165" s="1" t="s">
        <v>1471</v>
      </c>
      <c r="O165" s="1" t="s">
        <v>1472</v>
      </c>
      <c r="P165" s="1" t="s">
        <v>1473</v>
      </c>
      <c r="Q165" s="1" t="s">
        <v>1474</v>
      </c>
      <c r="R165" s="1" t="s">
        <v>2507</v>
      </c>
      <c r="S165" s="1" t="s">
        <v>1476</v>
      </c>
      <c r="T165" s="1" t="s">
        <v>1477</v>
      </c>
      <c r="U165" s="1" t="s">
        <v>1487</v>
      </c>
      <c r="V165" s="1" t="s">
        <v>2508</v>
      </c>
    </row>
    <row r="166" s="1" customFormat="1" spans="1:22">
      <c r="A166" s="3">
        <v>999224112318184</v>
      </c>
      <c r="B166" s="1" t="s">
        <v>1493</v>
      </c>
      <c r="C166" s="1" t="s">
        <v>2509</v>
      </c>
      <c r="D166" s="1" t="s">
        <v>2510</v>
      </c>
      <c r="E166" s="1" t="s">
        <v>2511</v>
      </c>
      <c r="F166" s="1" t="s">
        <v>1466</v>
      </c>
      <c r="G166" s="1" t="s">
        <v>1467</v>
      </c>
      <c r="H166" s="1" t="s">
        <v>1468</v>
      </c>
      <c r="I166" s="1" t="s">
        <v>2512</v>
      </c>
      <c r="J166" s="1" t="s">
        <v>30</v>
      </c>
      <c r="K166" s="1" t="s">
        <v>2513</v>
      </c>
      <c r="L166" s="1" t="s">
        <v>2513</v>
      </c>
      <c r="M166" s="1" t="s">
        <v>1471</v>
      </c>
      <c r="N166" s="1" t="s">
        <v>1471</v>
      </c>
      <c r="O166" s="1" t="s">
        <v>1472</v>
      </c>
      <c r="P166" s="1" t="s">
        <v>1473</v>
      </c>
      <c r="Q166" s="1" t="s">
        <v>1474</v>
      </c>
      <c r="R166" s="1" t="s">
        <v>2514</v>
      </c>
      <c r="S166" s="1" t="s">
        <v>1476</v>
      </c>
      <c r="T166" s="1" t="s">
        <v>1477</v>
      </c>
      <c r="U166" s="1" t="s">
        <v>1487</v>
      </c>
      <c r="V166" s="1" t="s">
        <v>1542</v>
      </c>
    </row>
    <row r="167" s="1" customFormat="1" spans="1:22">
      <c r="A167" s="3">
        <v>999224113028457</v>
      </c>
      <c r="B167" s="1" t="s">
        <v>1493</v>
      </c>
      <c r="C167" s="1" t="s">
        <v>2515</v>
      </c>
      <c r="D167" s="1" t="s">
        <v>2516</v>
      </c>
      <c r="E167" s="1" t="s">
        <v>2517</v>
      </c>
      <c r="F167" s="1" t="s">
        <v>1493</v>
      </c>
      <c r="G167" s="1" t="s">
        <v>1467</v>
      </c>
      <c r="H167" s="1" t="s">
        <v>1468</v>
      </c>
      <c r="I167" s="1" t="s">
        <v>2518</v>
      </c>
      <c r="J167" s="1" t="s">
        <v>30</v>
      </c>
      <c r="K167" s="1" t="s">
        <v>2519</v>
      </c>
      <c r="L167" s="1" t="s">
        <v>2519</v>
      </c>
      <c r="M167" s="1" t="s">
        <v>1471</v>
      </c>
      <c r="N167" s="1" t="s">
        <v>1471</v>
      </c>
      <c r="O167" s="1" t="s">
        <v>1472</v>
      </c>
      <c r="P167" s="1" t="s">
        <v>1473</v>
      </c>
      <c r="Q167" s="1" t="s">
        <v>1474</v>
      </c>
      <c r="R167" s="1" t="s">
        <v>2520</v>
      </c>
      <c r="S167" s="1" t="s">
        <v>1476</v>
      </c>
      <c r="T167" s="1" t="s">
        <v>1477</v>
      </c>
      <c r="U167" s="1" t="s">
        <v>1487</v>
      </c>
      <c r="V167" s="1" t="s">
        <v>1497</v>
      </c>
    </row>
    <row r="168" s="1" customFormat="1" spans="1:22">
      <c r="A168" s="3">
        <v>999224113504651</v>
      </c>
      <c r="B168" s="1" t="s">
        <v>1493</v>
      </c>
      <c r="C168" s="1" t="s">
        <v>2521</v>
      </c>
      <c r="D168" s="1" t="s">
        <v>2522</v>
      </c>
      <c r="E168" s="1" t="s">
        <v>2523</v>
      </c>
      <c r="F168" s="1" t="s">
        <v>1466</v>
      </c>
      <c r="G168" s="1" t="s">
        <v>1467</v>
      </c>
      <c r="H168" s="1" t="s">
        <v>1468</v>
      </c>
      <c r="I168" s="1" t="s">
        <v>2524</v>
      </c>
      <c r="J168" s="1" t="s">
        <v>30</v>
      </c>
      <c r="K168" s="1" t="s">
        <v>2525</v>
      </c>
      <c r="L168" s="1" t="s">
        <v>2525</v>
      </c>
      <c r="M168" s="1" t="s">
        <v>1471</v>
      </c>
      <c r="N168" s="1" t="s">
        <v>1471</v>
      </c>
      <c r="O168" s="1" t="s">
        <v>1472</v>
      </c>
      <c r="P168" s="1" t="s">
        <v>1473</v>
      </c>
      <c r="Q168" s="1" t="s">
        <v>1474</v>
      </c>
      <c r="R168" s="1" t="s">
        <v>2526</v>
      </c>
      <c r="S168" s="1" t="s">
        <v>1476</v>
      </c>
      <c r="T168" s="1" t="s">
        <v>1477</v>
      </c>
      <c r="U168" s="1" t="s">
        <v>1487</v>
      </c>
      <c r="V168" s="1" t="s">
        <v>1717</v>
      </c>
    </row>
    <row r="169" s="1" customFormat="1" spans="1:22">
      <c r="A169" s="3">
        <v>999224113620665</v>
      </c>
      <c r="B169" s="1" t="s">
        <v>1493</v>
      </c>
      <c r="C169" s="1" t="s">
        <v>2527</v>
      </c>
      <c r="D169" s="1" t="s">
        <v>2528</v>
      </c>
      <c r="E169" s="1" t="s">
        <v>2529</v>
      </c>
      <c r="F169" s="1" t="s">
        <v>1493</v>
      </c>
      <c r="G169" s="1" t="s">
        <v>1467</v>
      </c>
      <c r="H169" s="1" t="s">
        <v>1468</v>
      </c>
      <c r="I169" s="1" t="s">
        <v>2530</v>
      </c>
      <c r="J169" s="1" t="s">
        <v>30</v>
      </c>
      <c r="K169" s="1" t="s">
        <v>2531</v>
      </c>
      <c r="L169" s="1" t="s">
        <v>2531</v>
      </c>
      <c r="M169" s="1" t="s">
        <v>1471</v>
      </c>
      <c r="N169" s="1" t="s">
        <v>1471</v>
      </c>
      <c r="O169" s="1" t="s">
        <v>1472</v>
      </c>
      <c r="P169" s="1" t="s">
        <v>1473</v>
      </c>
      <c r="Q169" s="1" t="s">
        <v>1474</v>
      </c>
      <c r="R169" s="1" t="s">
        <v>2532</v>
      </c>
      <c r="S169" s="1" t="s">
        <v>1476</v>
      </c>
      <c r="T169" s="1" t="s">
        <v>1477</v>
      </c>
      <c r="U169" s="1" t="s">
        <v>1487</v>
      </c>
      <c r="V169" s="1" t="s">
        <v>1542</v>
      </c>
    </row>
    <row r="170" s="1" customFormat="1" spans="1:22">
      <c r="A170" s="3">
        <v>999224114327452</v>
      </c>
      <c r="B170" s="1" t="s">
        <v>1493</v>
      </c>
      <c r="C170" s="1" t="s">
        <v>2533</v>
      </c>
      <c r="D170" s="1" t="s">
        <v>2534</v>
      </c>
      <c r="E170" s="1" t="s">
        <v>2535</v>
      </c>
      <c r="F170" s="1" t="s">
        <v>1493</v>
      </c>
      <c r="G170" s="1" t="s">
        <v>1467</v>
      </c>
      <c r="H170" s="1" t="s">
        <v>1468</v>
      </c>
      <c r="I170" s="1" t="s">
        <v>2536</v>
      </c>
      <c r="J170" s="1" t="s">
        <v>30</v>
      </c>
      <c r="K170" s="1" t="s">
        <v>2537</v>
      </c>
      <c r="L170" s="1" t="s">
        <v>2537</v>
      </c>
      <c r="M170" s="1" t="s">
        <v>1471</v>
      </c>
      <c r="N170" s="1" t="s">
        <v>1471</v>
      </c>
      <c r="O170" s="1" t="s">
        <v>1472</v>
      </c>
      <c r="P170" s="1" t="s">
        <v>1473</v>
      </c>
      <c r="Q170" s="1" t="s">
        <v>1474</v>
      </c>
      <c r="R170" s="1" t="s">
        <v>2538</v>
      </c>
      <c r="S170" s="1" t="s">
        <v>1476</v>
      </c>
      <c r="T170" s="1" t="s">
        <v>1477</v>
      </c>
      <c r="U170" s="1" t="s">
        <v>1487</v>
      </c>
      <c r="V170" s="1" t="s">
        <v>1542</v>
      </c>
    </row>
    <row r="171" s="1" customFormat="1" spans="1:22">
      <c r="A171" s="3">
        <v>999224114644260</v>
      </c>
      <c r="B171" s="1" t="s">
        <v>1493</v>
      </c>
      <c r="C171" s="1" t="s">
        <v>2539</v>
      </c>
      <c r="D171" s="1" t="s">
        <v>2540</v>
      </c>
      <c r="E171" s="1" t="s">
        <v>2541</v>
      </c>
      <c r="F171" s="1" t="s">
        <v>1493</v>
      </c>
      <c r="G171" s="1" t="s">
        <v>1467</v>
      </c>
      <c r="H171" s="1" t="s">
        <v>1468</v>
      </c>
      <c r="I171" s="1" t="s">
        <v>2542</v>
      </c>
      <c r="J171" s="1" t="s">
        <v>30</v>
      </c>
      <c r="K171" s="1" t="s">
        <v>2193</v>
      </c>
      <c r="L171" s="1" t="s">
        <v>2193</v>
      </c>
      <c r="M171" s="1" t="s">
        <v>1471</v>
      </c>
      <c r="N171" s="1" t="s">
        <v>1471</v>
      </c>
      <c r="O171" s="1" t="s">
        <v>1472</v>
      </c>
      <c r="P171" s="1" t="s">
        <v>1473</v>
      </c>
      <c r="Q171" s="1" t="s">
        <v>1474</v>
      </c>
      <c r="R171" s="1" t="s">
        <v>2543</v>
      </c>
      <c r="S171" s="1" t="s">
        <v>1476</v>
      </c>
      <c r="T171" s="1" t="s">
        <v>1477</v>
      </c>
      <c r="U171" s="1" t="s">
        <v>1487</v>
      </c>
      <c r="V171" s="1" t="s">
        <v>1479</v>
      </c>
    </row>
    <row r="172" s="1" customFormat="1" spans="1:22">
      <c r="A172" s="3">
        <v>999224114829909</v>
      </c>
      <c r="B172" s="1" t="s">
        <v>1493</v>
      </c>
      <c r="C172" s="1" t="s">
        <v>2544</v>
      </c>
      <c r="D172" s="1" t="s">
        <v>2545</v>
      </c>
      <c r="E172" s="1" t="s">
        <v>2546</v>
      </c>
      <c r="F172" s="1" t="s">
        <v>1493</v>
      </c>
      <c r="G172" s="1" t="s">
        <v>1467</v>
      </c>
      <c r="H172" s="1" t="s">
        <v>1468</v>
      </c>
      <c r="I172" s="1" t="s">
        <v>2547</v>
      </c>
      <c r="J172" s="1" t="s">
        <v>30</v>
      </c>
      <c r="K172" s="1" t="s">
        <v>2548</v>
      </c>
      <c r="L172" s="1" t="s">
        <v>2548</v>
      </c>
      <c r="M172" s="1" t="s">
        <v>1471</v>
      </c>
      <c r="N172" s="1" t="s">
        <v>1471</v>
      </c>
      <c r="O172" s="1" t="s">
        <v>1472</v>
      </c>
      <c r="P172" s="1" t="s">
        <v>1473</v>
      </c>
      <c r="Q172" s="1" t="s">
        <v>1474</v>
      </c>
      <c r="R172" s="1" t="s">
        <v>2549</v>
      </c>
      <c r="S172" s="1" t="s">
        <v>1476</v>
      </c>
      <c r="T172" s="1" t="s">
        <v>1477</v>
      </c>
      <c r="U172" s="1" t="s">
        <v>1487</v>
      </c>
      <c r="V172" s="1" t="s">
        <v>2550</v>
      </c>
    </row>
    <row r="173" s="1" customFormat="1" spans="1:22">
      <c r="A173" s="3">
        <v>999224114852506</v>
      </c>
      <c r="B173" s="1" t="s">
        <v>1493</v>
      </c>
      <c r="C173" s="1" t="s">
        <v>2551</v>
      </c>
      <c r="D173" s="1" t="s">
        <v>2552</v>
      </c>
      <c r="E173" s="1" t="s">
        <v>2553</v>
      </c>
      <c r="F173" s="1" t="s">
        <v>1493</v>
      </c>
      <c r="G173" s="1" t="s">
        <v>1467</v>
      </c>
      <c r="H173" s="1" t="s">
        <v>1468</v>
      </c>
      <c r="I173" s="1" t="s">
        <v>2554</v>
      </c>
      <c r="J173" s="1" t="s">
        <v>30</v>
      </c>
      <c r="K173" s="1" t="s">
        <v>2555</v>
      </c>
      <c r="L173" s="1" t="s">
        <v>2555</v>
      </c>
      <c r="M173" s="1" t="s">
        <v>1471</v>
      </c>
      <c r="N173" s="1" t="s">
        <v>1471</v>
      </c>
      <c r="O173" s="1" t="s">
        <v>1472</v>
      </c>
      <c r="P173" s="1" t="s">
        <v>1473</v>
      </c>
      <c r="Q173" s="1" t="s">
        <v>1474</v>
      </c>
      <c r="R173" s="1" t="s">
        <v>2556</v>
      </c>
      <c r="S173" s="1" t="s">
        <v>1476</v>
      </c>
      <c r="T173" s="1" t="s">
        <v>1477</v>
      </c>
      <c r="U173" s="1" t="s">
        <v>1487</v>
      </c>
      <c r="V173" s="1" t="s">
        <v>1479</v>
      </c>
    </row>
    <row r="174" s="1" customFormat="1" spans="1:22">
      <c r="A174" s="3">
        <v>999224115061509</v>
      </c>
      <c r="B174" s="1" t="s">
        <v>1493</v>
      </c>
      <c r="C174" s="1" t="s">
        <v>2557</v>
      </c>
      <c r="D174" s="1" t="s">
        <v>2558</v>
      </c>
      <c r="E174" s="1" t="s">
        <v>2559</v>
      </c>
      <c r="F174" s="1" t="s">
        <v>1466</v>
      </c>
      <c r="G174" s="1" t="s">
        <v>1467</v>
      </c>
      <c r="H174" s="1" t="s">
        <v>1468</v>
      </c>
      <c r="I174" s="1" t="s">
        <v>2560</v>
      </c>
      <c r="J174" s="1" t="s">
        <v>30</v>
      </c>
      <c r="K174" s="1" t="s">
        <v>2561</v>
      </c>
      <c r="L174" s="1" t="s">
        <v>2561</v>
      </c>
      <c r="M174" s="1" t="s">
        <v>1471</v>
      </c>
      <c r="N174" s="1" t="s">
        <v>1471</v>
      </c>
      <c r="O174" s="1" t="s">
        <v>1472</v>
      </c>
      <c r="P174" s="1" t="s">
        <v>1473</v>
      </c>
      <c r="Q174" s="1" t="s">
        <v>1474</v>
      </c>
      <c r="R174" s="1" t="s">
        <v>2562</v>
      </c>
      <c r="S174" s="1" t="s">
        <v>1476</v>
      </c>
      <c r="T174" s="1" t="s">
        <v>1477</v>
      </c>
      <c r="U174" s="1" t="s">
        <v>1487</v>
      </c>
      <c r="V174" s="1" t="s">
        <v>1497</v>
      </c>
    </row>
    <row r="175" s="1" customFormat="1" spans="1:22">
      <c r="A175" s="3">
        <v>999224115205937</v>
      </c>
      <c r="B175" s="1" t="s">
        <v>1493</v>
      </c>
      <c r="C175" s="1" t="s">
        <v>2563</v>
      </c>
      <c r="D175" s="1" t="s">
        <v>2564</v>
      </c>
      <c r="E175" s="1" t="s">
        <v>2565</v>
      </c>
      <c r="F175" s="1" t="s">
        <v>1466</v>
      </c>
      <c r="G175" s="1" t="s">
        <v>1467</v>
      </c>
      <c r="H175" s="1" t="s">
        <v>1468</v>
      </c>
      <c r="I175" s="1" t="s">
        <v>2566</v>
      </c>
      <c r="J175" s="1" t="s">
        <v>30</v>
      </c>
      <c r="K175" s="1" t="s">
        <v>2567</v>
      </c>
      <c r="L175" s="1" t="s">
        <v>2567</v>
      </c>
      <c r="M175" s="1" t="s">
        <v>1471</v>
      </c>
      <c r="N175" s="1" t="s">
        <v>1471</v>
      </c>
      <c r="O175" s="1" t="s">
        <v>1472</v>
      </c>
      <c r="P175" s="1" t="s">
        <v>1473</v>
      </c>
      <c r="Q175" s="1" t="s">
        <v>1474</v>
      </c>
      <c r="R175" s="1" t="s">
        <v>2568</v>
      </c>
      <c r="S175" s="1" t="s">
        <v>1476</v>
      </c>
      <c r="T175" s="1" t="s">
        <v>1477</v>
      </c>
      <c r="U175" s="1" t="s">
        <v>1487</v>
      </c>
      <c r="V175" s="1" t="s">
        <v>1497</v>
      </c>
    </row>
    <row r="176" s="1" customFormat="1" spans="1:22">
      <c r="A176" s="3">
        <v>999224115410899</v>
      </c>
      <c r="B176" s="1" t="s">
        <v>1493</v>
      </c>
      <c r="C176" s="1" t="s">
        <v>2569</v>
      </c>
      <c r="D176" s="1" t="s">
        <v>2570</v>
      </c>
      <c r="E176" s="1" t="s">
        <v>2571</v>
      </c>
      <c r="F176" s="1" t="s">
        <v>1493</v>
      </c>
      <c r="G176" s="1" t="s">
        <v>1467</v>
      </c>
      <c r="H176" s="1" t="s">
        <v>1468</v>
      </c>
      <c r="I176" s="1" t="s">
        <v>2572</v>
      </c>
      <c r="J176" s="1" t="s">
        <v>30</v>
      </c>
      <c r="K176" s="1" t="s">
        <v>2573</v>
      </c>
      <c r="L176" s="1" t="s">
        <v>2573</v>
      </c>
      <c r="M176" s="1" t="s">
        <v>1471</v>
      </c>
      <c r="N176" s="1" t="s">
        <v>1471</v>
      </c>
      <c r="O176" s="1" t="s">
        <v>1472</v>
      </c>
      <c r="P176" s="1" t="s">
        <v>1473</v>
      </c>
      <c r="Q176" s="1" t="s">
        <v>1474</v>
      </c>
      <c r="R176" s="1" t="s">
        <v>2574</v>
      </c>
      <c r="S176" s="1" t="s">
        <v>1476</v>
      </c>
      <c r="T176" s="1" t="s">
        <v>1477</v>
      </c>
      <c r="U176" s="1" t="s">
        <v>1487</v>
      </c>
      <c r="V176" s="1" t="s">
        <v>1497</v>
      </c>
    </row>
    <row r="177" s="1" customFormat="1" spans="1:22">
      <c r="A177" s="3">
        <v>999224115528237</v>
      </c>
      <c r="B177" s="1" t="s">
        <v>1493</v>
      </c>
      <c r="C177" s="1" t="s">
        <v>2575</v>
      </c>
      <c r="D177" s="1" t="s">
        <v>2576</v>
      </c>
      <c r="E177" s="1" t="s">
        <v>2577</v>
      </c>
      <c r="F177" s="1" t="s">
        <v>1493</v>
      </c>
      <c r="G177" s="1" t="s">
        <v>1467</v>
      </c>
      <c r="H177" s="1" t="s">
        <v>1468</v>
      </c>
      <c r="I177" s="1" t="s">
        <v>2578</v>
      </c>
      <c r="J177" s="1" t="s">
        <v>30</v>
      </c>
      <c r="K177" s="1" t="s">
        <v>2234</v>
      </c>
      <c r="L177" s="1" t="s">
        <v>2234</v>
      </c>
      <c r="M177" s="1" t="s">
        <v>1471</v>
      </c>
      <c r="N177" s="1" t="s">
        <v>1471</v>
      </c>
      <c r="O177" s="1" t="s">
        <v>1472</v>
      </c>
      <c r="P177" s="1" t="s">
        <v>1473</v>
      </c>
      <c r="Q177" s="1" t="s">
        <v>1474</v>
      </c>
      <c r="R177" s="1" t="s">
        <v>2579</v>
      </c>
      <c r="S177" s="1" t="s">
        <v>1476</v>
      </c>
      <c r="T177" s="1" t="s">
        <v>1477</v>
      </c>
      <c r="U177" s="1" t="s">
        <v>1487</v>
      </c>
      <c r="V177" s="1" t="s">
        <v>1497</v>
      </c>
    </row>
    <row r="178" s="1" customFormat="1" spans="1:22">
      <c r="A178" s="3">
        <v>999224115803787</v>
      </c>
      <c r="B178" s="1" t="s">
        <v>1493</v>
      </c>
      <c r="C178" s="1" t="s">
        <v>2580</v>
      </c>
      <c r="D178" s="1" t="s">
        <v>2581</v>
      </c>
      <c r="E178" s="1" t="s">
        <v>2582</v>
      </c>
      <c r="F178" s="1" t="s">
        <v>1466</v>
      </c>
      <c r="G178" s="1" t="s">
        <v>1467</v>
      </c>
      <c r="H178" s="1" t="s">
        <v>1468</v>
      </c>
      <c r="I178" s="1" t="s">
        <v>2583</v>
      </c>
      <c r="J178" s="1" t="s">
        <v>30</v>
      </c>
      <c r="K178" s="1" t="s">
        <v>2584</v>
      </c>
      <c r="L178" s="1" t="s">
        <v>2584</v>
      </c>
      <c r="M178" s="1" t="s">
        <v>1471</v>
      </c>
      <c r="N178" s="1" t="s">
        <v>1471</v>
      </c>
      <c r="O178" s="1" t="s">
        <v>1472</v>
      </c>
      <c r="P178" s="1" t="s">
        <v>1473</v>
      </c>
      <c r="Q178" s="1" t="s">
        <v>1474</v>
      </c>
      <c r="R178" s="1" t="s">
        <v>2585</v>
      </c>
      <c r="S178" s="1" t="s">
        <v>1476</v>
      </c>
      <c r="T178" s="1" t="s">
        <v>1477</v>
      </c>
      <c r="U178" s="1" t="s">
        <v>1487</v>
      </c>
      <c r="V178" s="1" t="s">
        <v>1985</v>
      </c>
    </row>
    <row r="179" s="1" customFormat="1" spans="1:22">
      <c r="A179" s="3">
        <v>999224115998632</v>
      </c>
      <c r="B179" s="1" t="s">
        <v>1493</v>
      </c>
      <c r="C179" s="1" t="s">
        <v>2586</v>
      </c>
      <c r="D179" s="1" t="s">
        <v>2587</v>
      </c>
      <c r="E179" s="1" t="s">
        <v>2588</v>
      </c>
      <c r="F179" s="1" t="s">
        <v>1466</v>
      </c>
      <c r="G179" s="1" t="s">
        <v>1467</v>
      </c>
      <c r="H179" s="1" t="s">
        <v>1468</v>
      </c>
      <c r="I179" s="1" t="s">
        <v>2589</v>
      </c>
      <c r="J179" s="1" t="s">
        <v>30</v>
      </c>
      <c r="K179" s="1" t="s">
        <v>2590</v>
      </c>
      <c r="L179" s="1" t="s">
        <v>2590</v>
      </c>
      <c r="M179" s="1" t="s">
        <v>1471</v>
      </c>
      <c r="N179" s="1" t="s">
        <v>1471</v>
      </c>
      <c r="O179" s="1" t="s">
        <v>1472</v>
      </c>
      <c r="P179" s="1" t="s">
        <v>1473</v>
      </c>
      <c r="Q179" s="1" t="s">
        <v>1474</v>
      </c>
      <c r="R179" s="1" t="s">
        <v>2591</v>
      </c>
      <c r="S179" s="1" t="s">
        <v>1476</v>
      </c>
      <c r="T179" s="1" t="s">
        <v>1477</v>
      </c>
      <c r="U179" s="1" t="s">
        <v>1487</v>
      </c>
      <c r="V179" s="1" t="s">
        <v>2592</v>
      </c>
    </row>
    <row r="180" s="1" customFormat="1" spans="1:22">
      <c r="A180" s="3">
        <v>999224116192533</v>
      </c>
      <c r="B180" s="1" t="s">
        <v>1493</v>
      </c>
      <c r="C180" s="1" t="s">
        <v>2593</v>
      </c>
      <c r="D180" s="1" t="s">
        <v>2594</v>
      </c>
      <c r="E180" s="1" t="s">
        <v>2595</v>
      </c>
      <c r="F180" s="1" t="s">
        <v>1466</v>
      </c>
      <c r="G180" s="1" t="s">
        <v>1467</v>
      </c>
      <c r="H180" s="1" t="s">
        <v>1468</v>
      </c>
      <c r="I180" s="1" t="s">
        <v>2596</v>
      </c>
      <c r="J180" s="1" t="s">
        <v>30</v>
      </c>
      <c r="K180" s="1" t="s">
        <v>2597</v>
      </c>
      <c r="L180" s="1" t="s">
        <v>2597</v>
      </c>
      <c r="M180" s="1" t="s">
        <v>1471</v>
      </c>
      <c r="N180" s="1" t="s">
        <v>1471</v>
      </c>
      <c r="O180" s="1" t="s">
        <v>1472</v>
      </c>
      <c r="P180" s="1" t="s">
        <v>1473</v>
      </c>
      <c r="Q180" s="1" t="s">
        <v>1474</v>
      </c>
      <c r="R180" s="1" t="s">
        <v>2598</v>
      </c>
      <c r="S180" s="1" t="s">
        <v>1476</v>
      </c>
      <c r="T180" s="1" t="s">
        <v>1477</v>
      </c>
      <c r="U180" s="1" t="s">
        <v>1487</v>
      </c>
      <c r="V180" s="1" t="s">
        <v>1717</v>
      </c>
    </row>
    <row r="181" s="1" customFormat="1" spans="1:22">
      <c r="A181" s="3">
        <v>999224116372168</v>
      </c>
      <c r="B181" s="1" t="s">
        <v>1493</v>
      </c>
      <c r="C181" s="1" t="s">
        <v>2599</v>
      </c>
      <c r="D181" s="1" t="s">
        <v>2600</v>
      </c>
      <c r="E181" s="1" t="s">
        <v>2601</v>
      </c>
      <c r="F181" s="1" t="s">
        <v>1466</v>
      </c>
      <c r="G181" s="1" t="s">
        <v>1467</v>
      </c>
      <c r="H181" s="1" t="s">
        <v>1468</v>
      </c>
      <c r="I181" s="1" t="s">
        <v>2602</v>
      </c>
      <c r="J181" s="1" t="s">
        <v>30</v>
      </c>
      <c r="K181" s="1" t="s">
        <v>2603</v>
      </c>
      <c r="L181" s="1" t="s">
        <v>2603</v>
      </c>
      <c r="M181" s="1" t="s">
        <v>1471</v>
      </c>
      <c r="N181" s="1" t="s">
        <v>1471</v>
      </c>
      <c r="O181" s="1" t="s">
        <v>1472</v>
      </c>
      <c r="P181" s="1" t="s">
        <v>1473</v>
      </c>
      <c r="Q181" s="1" t="s">
        <v>1474</v>
      </c>
      <c r="R181" s="1" t="s">
        <v>2604</v>
      </c>
      <c r="S181" s="1" t="s">
        <v>1476</v>
      </c>
      <c r="T181" s="1" t="s">
        <v>1477</v>
      </c>
      <c r="U181" s="1" t="s">
        <v>1478</v>
      </c>
      <c r="V181" s="1" t="s">
        <v>1479</v>
      </c>
    </row>
    <row r="182" s="1" customFormat="1" spans="1:22">
      <c r="A182" s="3">
        <v>999224118003059</v>
      </c>
      <c r="B182" s="1" t="s">
        <v>1493</v>
      </c>
      <c r="C182" s="1" t="s">
        <v>2605</v>
      </c>
      <c r="D182" s="1" t="s">
        <v>2606</v>
      </c>
      <c r="E182" s="1" t="s">
        <v>2607</v>
      </c>
      <c r="F182" s="1" t="s">
        <v>1493</v>
      </c>
      <c r="G182" s="1" t="s">
        <v>1467</v>
      </c>
      <c r="H182" s="1" t="s">
        <v>1468</v>
      </c>
      <c r="I182" s="1" t="s">
        <v>2608</v>
      </c>
      <c r="J182" s="1" t="s">
        <v>30</v>
      </c>
      <c r="K182" s="1" t="s">
        <v>2609</v>
      </c>
      <c r="L182" s="1" t="s">
        <v>2609</v>
      </c>
      <c r="M182" s="1" t="s">
        <v>1471</v>
      </c>
      <c r="N182" s="1" t="s">
        <v>1471</v>
      </c>
      <c r="O182" s="1" t="s">
        <v>1472</v>
      </c>
      <c r="P182" s="1" t="s">
        <v>1473</v>
      </c>
      <c r="Q182" s="1" t="s">
        <v>1474</v>
      </c>
      <c r="R182" s="1" t="s">
        <v>2610</v>
      </c>
      <c r="S182" s="1" t="s">
        <v>1476</v>
      </c>
      <c r="T182" s="1" t="s">
        <v>1477</v>
      </c>
      <c r="U182" s="1" t="s">
        <v>1487</v>
      </c>
      <c r="V182" s="1" t="s">
        <v>1664</v>
      </c>
    </row>
    <row r="183" s="1" customFormat="1" spans="1:22">
      <c r="A183" s="3">
        <v>24118138793</v>
      </c>
      <c r="B183" s="1" t="s">
        <v>1493</v>
      </c>
      <c r="C183" s="1" t="s">
        <v>2611</v>
      </c>
      <c r="D183" s="1" t="s">
        <v>2612</v>
      </c>
      <c r="E183" s="1" t="s">
        <v>2613</v>
      </c>
      <c r="F183" s="1" t="s">
        <v>1466</v>
      </c>
      <c r="G183" s="1" t="s">
        <v>1467</v>
      </c>
      <c r="H183" s="1" t="s">
        <v>1468</v>
      </c>
      <c r="I183" s="1" t="s">
        <v>2614</v>
      </c>
      <c r="J183" s="1" t="s">
        <v>30</v>
      </c>
      <c r="K183" s="1" t="s">
        <v>2615</v>
      </c>
      <c r="L183" s="1" t="s">
        <v>2615</v>
      </c>
      <c r="M183" s="1" t="s">
        <v>1471</v>
      </c>
      <c r="N183" s="1" t="s">
        <v>1471</v>
      </c>
      <c r="O183" s="1" t="s">
        <v>1472</v>
      </c>
      <c r="P183" s="1" t="s">
        <v>1473</v>
      </c>
      <c r="Q183" s="1" t="s">
        <v>1474</v>
      </c>
      <c r="R183" s="1" t="s">
        <v>2616</v>
      </c>
      <c r="S183" s="1" t="s">
        <v>1476</v>
      </c>
      <c r="T183" s="1" t="s">
        <v>1477</v>
      </c>
      <c r="U183" s="1" t="s">
        <v>1487</v>
      </c>
      <c r="V183" s="1" t="s">
        <v>1528</v>
      </c>
    </row>
    <row r="184" s="1" customFormat="1" spans="1:22">
      <c r="A184" s="3">
        <v>999224118297531</v>
      </c>
      <c r="B184" s="1" t="s">
        <v>1493</v>
      </c>
      <c r="C184" s="1" t="s">
        <v>2617</v>
      </c>
      <c r="D184" s="1" t="s">
        <v>2618</v>
      </c>
      <c r="E184" s="1" t="s">
        <v>2619</v>
      </c>
      <c r="F184" s="1" t="s">
        <v>1466</v>
      </c>
      <c r="G184" s="1" t="s">
        <v>1467</v>
      </c>
      <c r="H184" s="1" t="s">
        <v>1468</v>
      </c>
      <c r="I184" s="1" t="s">
        <v>2620</v>
      </c>
      <c r="J184" s="1" t="s">
        <v>30</v>
      </c>
      <c r="K184" s="1" t="s">
        <v>2621</v>
      </c>
      <c r="L184" s="1" t="s">
        <v>2621</v>
      </c>
      <c r="M184" s="1" t="s">
        <v>1471</v>
      </c>
      <c r="N184" s="1" t="s">
        <v>1471</v>
      </c>
      <c r="O184" s="1" t="s">
        <v>1472</v>
      </c>
      <c r="P184" s="1" t="s">
        <v>1473</v>
      </c>
      <c r="Q184" s="1" t="s">
        <v>1474</v>
      </c>
      <c r="R184" s="1" t="s">
        <v>2622</v>
      </c>
      <c r="S184" s="1" t="s">
        <v>1476</v>
      </c>
      <c r="T184" s="1" t="s">
        <v>1477</v>
      </c>
      <c r="U184" s="1" t="s">
        <v>1487</v>
      </c>
      <c r="V184" s="1" t="s">
        <v>1717</v>
      </c>
    </row>
    <row r="185" s="1" customFormat="1" spans="1:22">
      <c r="A185" s="3">
        <v>999224118763655</v>
      </c>
      <c r="B185" s="1" t="s">
        <v>1493</v>
      </c>
      <c r="C185" s="1" t="s">
        <v>2623</v>
      </c>
      <c r="D185" s="1" t="s">
        <v>2624</v>
      </c>
      <c r="E185" s="1" t="s">
        <v>2625</v>
      </c>
      <c r="F185" s="1" t="s">
        <v>1466</v>
      </c>
      <c r="G185" s="1" t="s">
        <v>1467</v>
      </c>
      <c r="H185" s="1" t="s">
        <v>1468</v>
      </c>
      <c r="I185" s="1" t="s">
        <v>2626</v>
      </c>
      <c r="J185" s="1" t="s">
        <v>30</v>
      </c>
      <c r="K185" s="1" t="s">
        <v>2627</v>
      </c>
      <c r="L185" s="1" t="s">
        <v>2627</v>
      </c>
      <c r="M185" s="1" t="s">
        <v>1471</v>
      </c>
      <c r="N185" s="1" t="s">
        <v>1471</v>
      </c>
      <c r="O185" s="1" t="s">
        <v>1472</v>
      </c>
      <c r="P185" s="1" t="s">
        <v>1473</v>
      </c>
      <c r="Q185" s="1" t="s">
        <v>1474</v>
      </c>
      <c r="R185" s="1" t="s">
        <v>2628</v>
      </c>
      <c r="S185" s="1" t="s">
        <v>1476</v>
      </c>
      <c r="T185" s="1" t="s">
        <v>1477</v>
      </c>
      <c r="U185" s="1" t="s">
        <v>1487</v>
      </c>
      <c r="V185" s="1" t="s">
        <v>1717</v>
      </c>
    </row>
    <row r="186" s="1" customFormat="1" spans="1:22">
      <c r="A186" s="3">
        <v>999224118801809</v>
      </c>
      <c r="B186" s="1" t="s">
        <v>1493</v>
      </c>
      <c r="C186" s="1" t="s">
        <v>2629</v>
      </c>
      <c r="D186" s="1" t="s">
        <v>2461</v>
      </c>
      <c r="E186" s="1" t="s">
        <v>2630</v>
      </c>
      <c r="F186" s="1" t="s">
        <v>1466</v>
      </c>
      <c r="G186" s="1" t="s">
        <v>1467</v>
      </c>
      <c r="H186" s="1" t="s">
        <v>1468</v>
      </c>
      <c r="I186" s="1" t="s">
        <v>2631</v>
      </c>
      <c r="J186" s="1" t="s">
        <v>30</v>
      </c>
      <c r="K186" s="1" t="s">
        <v>2632</v>
      </c>
      <c r="L186" s="1" t="s">
        <v>2632</v>
      </c>
      <c r="M186" s="1" t="s">
        <v>1471</v>
      </c>
      <c r="N186" s="1" t="s">
        <v>1471</v>
      </c>
      <c r="O186" s="1" t="s">
        <v>1472</v>
      </c>
      <c r="P186" s="1" t="s">
        <v>1473</v>
      </c>
      <c r="Q186" s="1" t="s">
        <v>1474</v>
      </c>
      <c r="R186" s="1" t="s">
        <v>2633</v>
      </c>
      <c r="S186" s="1" t="s">
        <v>1476</v>
      </c>
      <c r="T186" s="1" t="s">
        <v>1477</v>
      </c>
      <c r="U186" s="1" t="s">
        <v>1487</v>
      </c>
      <c r="V186" s="1" t="s">
        <v>1497</v>
      </c>
    </row>
    <row r="187" s="1" customFormat="1" spans="1:22">
      <c r="A187" s="3">
        <v>999224118859964</v>
      </c>
      <c r="B187" s="1" t="s">
        <v>1493</v>
      </c>
      <c r="C187" s="1" t="s">
        <v>2634</v>
      </c>
      <c r="D187" s="1" t="s">
        <v>2635</v>
      </c>
      <c r="E187" s="1" t="s">
        <v>2636</v>
      </c>
      <c r="F187" s="1" t="s">
        <v>1466</v>
      </c>
      <c r="G187" s="1" t="s">
        <v>1467</v>
      </c>
      <c r="H187" s="1" t="s">
        <v>1468</v>
      </c>
      <c r="I187" s="1" t="s">
        <v>2637</v>
      </c>
      <c r="J187" s="1" t="s">
        <v>30</v>
      </c>
      <c r="K187" s="1" t="s">
        <v>2638</v>
      </c>
      <c r="L187" s="1" t="s">
        <v>2638</v>
      </c>
      <c r="M187" s="1" t="s">
        <v>1471</v>
      </c>
      <c r="N187" s="1" t="s">
        <v>1471</v>
      </c>
      <c r="O187" s="1" t="s">
        <v>1472</v>
      </c>
      <c r="P187" s="1" t="s">
        <v>1473</v>
      </c>
      <c r="Q187" s="1" t="s">
        <v>1474</v>
      </c>
      <c r="R187" s="1" t="s">
        <v>2639</v>
      </c>
      <c r="S187" s="1" t="s">
        <v>1476</v>
      </c>
      <c r="T187" s="1" t="s">
        <v>1477</v>
      </c>
      <c r="U187" s="1" t="s">
        <v>1487</v>
      </c>
      <c r="V187" s="1" t="s">
        <v>1542</v>
      </c>
    </row>
    <row r="188" s="1" customFormat="1" spans="1:22">
      <c r="A188" s="3">
        <v>999224118978938</v>
      </c>
      <c r="B188" s="1" t="s">
        <v>1493</v>
      </c>
      <c r="C188" s="1" t="s">
        <v>2640</v>
      </c>
      <c r="D188" s="1" t="s">
        <v>2641</v>
      </c>
      <c r="E188" s="1" t="s">
        <v>2642</v>
      </c>
      <c r="F188" s="1" t="s">
        <v>1466</v>
      </c>
      <c r="G188" s="1" t="s">
        <v>1467</v>
      </c>
      <c r="H188" s="1" t="s">
        <v>1468</v>
      </c>
      <c r="I188" s="1" t="s">
        <v>2643</v>
      </c>
      <c r="J188" s="1" t="s">
        <v>30</v>
      </c>
      <c r="K188" s="1" t="s">
        <v>2644</v>
      </c>
      <c r="L188" s="1" t="s">
        <v>2644</v>
      </c>
      <c r="M188" s="1" t="s">
        <v>1471</v>
      </c>
      <c r="N188" s="1" t="s">
        <v>1471</v>
      </c>
      <c r="O188" s="1" t="s">
        <v>1472</v>
      </c>
      <c r="P188" s="1" t="s">
        <v>1473</v>
      </c>
      <c r="Q188" s="1" t="s">
        <v>1474</v>
      </c>
      <c r="R188" s="1" t="s">
        <v>2645</v>
      </c>
      <c r="S188" s="1" t="s">
        <v>1476</v>
      </c>
      <c r="T188" s="1" t="s">
        <v>1477</v>
      </c>
      <c r="U188" s="1" t="s">
        <v>1487</v>
      </c>
      <c r="V188" s="1" t="s">
        <v>1479</v>
      </c>
    </row>
    <row r="189" s="1" customFormat="1" spans="1:22">
      <c r="A189" s="3">
        <v>999224118987929</v>
      </c>
      <c r="B189" s="1" t="s">
        <v>1493</v>
      </c>
      <c r="C189" s="1" t="s">
        <v>2646</v>
      </c>
      <c r="D189" s="1" t="s">
        <v>2647</v>
      </c>
      <c r="E189" s="1" t="s">
        <v>2648</v>
      </c>
      <c r="F189" s="1" t="s">
        <v>1466</v>
      </c>
      <c r="G189" s="1" t="s">
        <v>1467</v>
      </c>
      <c r="H189" s="1" t="s">
        <v>1468</v>
      </c>
      <c r="I189" s="1" t="s">
        <v>2649</v>
      </c>
      <c r="J189" s="1" t="s">
        <v>30</v>
      </c>
      <c r="K189" s="1" t="s">
        <v>2650</v>
      </c>
      <c r="L189" s="1" t="s">
        <v>2650</v>
      </c>
      <c r="M189" s="1" t="s">
        <v>1471</v>
      </c>
      <c r="N189" s="1" t="s">
        <v>1471</v>
      </c>
      <c r="O189" s="1" t="s">
        <v>1472</v>
      </c>
      <c r="P189" s="1" t="s">
        <v>1473</v>
      </c>
      <c r="Q189" s="1" t="s">
        <v>1474</v>
      </c>
      <c r="R189" s="1" t="s">
        <v>2651</v>
      </c>
      <c r="S189" s="1" t="s">
        <v>1476</v>
      </c>
      <c r="T189" s="1" t="s">
        <v>1477</v>
      </c>
      <c r="U189" s="1" t="s">
        <v>1487</v>
      </c>
      <c r="V189" s="1" t="s">
        <v>2592</v>
      </c>
    </row>
    <row r="190" s="1" customFormat="1" spans="1:22">
      <c r="A190" s="3">
        <v>999224118993320</v>
      </c>
      <c r="B190" s="1" t="s">
        <v>1493</v>
      </c>
      <c r="C190" s="1" t="s">
        <v>2652</v>
      </c>
      <c r="D190" s="1" t="s">
        <v>2437</v>
      </c>
      <c r="E190" s="1" t="s">
        <v>2653</v>
      </c>
      <c r="F190" s="1" t="s">
        <v>1493</v>
      </c>
      <c r="G190" s="1" t="s">
        <v>1467</v>
      </c>
      <c r="H190" s="1" t="s">
        <v>1468</v>
      </c>
      <c r="I190" s="1" t="s">
        <v>2654</v>
      </c>
      <c r="J190" s="1" t="s">
        <v>30</v>
      </c>
      <c r="K190" s="1" t="s">
        <v>2410</v>
      </c>
      <c r="L190" s="1" t="s">
        <v>2410</v>
      </c>
      <c r="M190" s="1" t="s">
        <v>1471</v>
      </c>
      <c r="N190" s="1" t="s">
        <v>1471</v>
      </c>
      <c r="O190" s="1" t="s">
        <v>1472</v>
      </c>
      <c r="P190" s="1" t="s">
        <v>1473</v>
      </c>
      <c r="Q190" s="1" t="s">
        <v>1474</v>
      </c>
      <c r="R190" s="1" t="s">
        <v>2655</v>
      </c>
      <c r="S190" s="1" t="s">
        <v>1476</v>
      </c>
      <c r="T190" s="1" t="s">
        <v>1477</v>
      </c>
      <c r="U190" s="1" t="s">
        <v>1487</v>
      </c>
      <c r="V190" s="1" t="s">
        <v>1834</v>
      </c>
    </row>
    <row r="191" s="1" customFormat="1" spans="1:22">
      <c r="A191" s="3">
        <v>999224119002880</v>
      </c>
      <c r="B191" s="1" t="s">
        <v>1493</v>
      </c>
      <c r="C191" s="1" t="s">
        <v>2656</v>
      </c>
      <c r="D191" s="1" t="s">
        <v>2641</v>
      </c>
      <c r="E191" s="1" t="s">
        <v>2642</v>
      </c>
      <c r="F191" s="1" t="s">
        <v>1466</v>
      </c>
      <c r="G191" s="1" t="s">
        <v>1467</v>
      </c>
      <c r="H191" s="1" t="s">
        <v>1468</v>
      </c>
      <c r="I191" s="1" t="s">
        <v>2657</v>
      </c>
      <c r="J191" s="1" t="s">
        <v>30</v>
      </c>
      <c r="K191" s="1" t="s">
        <v>1639</v>
      </c>
      <c r="L191" s="1" t="s">
        <v>1639</v>
      </c>
      <c r="M191" s="1" t="s">
        <v>1471</v>
      </c>
      <c r="N191" s="1" t="s">
        <v>1471</v>
      </c>
      <c r="O191" s="1" t="s">
        <v>1472</v>
      </c>
      <c r="P191" s="1" t="s">
        <v>1473</v>
      </c>
      <c r="Q191" s="1" t="s">
        <v>1474</v>
      </c>
      <c r="R191" s="1" t="s">
        <v>2658</v>
      </c>
      <c r="S191" s="1" t="s">
        <v>1476</v>
      </c>
      <c r="T191" s="1" t="s">
        <v>1477</v>
      </c>
      <c r="U191" s="1" t="s">
        <v>1487</v>
      </c>
      <c r="V191" s="1" t="s">
        <v>1479</v>
      </c>
    </row>
    <row r="192" s="1" customFormat="1" spans="1:22">
      <c r="A192" s="3">
        <v>999224119074404</v>
      </c>
      <c r="B192" s="1" t="s">
        <v>1493</v>
      </c>
      <c r="C192" s="1" t="s">
        <v>2659</v>
      </c>
      <c r="D192" s="1" t="s">
        <v>2660</v>
      </c>
      <c r="E192" s="1" t="s">
        <v>2661</v>
      </c>
      <c r="F192" s="1" t="s">
        <v>1466</v>
      </c>
      <c r="G192" s="1" t="s">
        <v>1467</v>
      </c>
      <c r="H192" s="1" t="s">
        <v>1468</v>
      </c>
      <c r="I192" s="1" t="s">
        <v>2662</v>
      </c>
      <c r="J192" s="1" t="s">
        <v>30</v>
      </c>
      <c r="K192" s="1" t="s">
        <v>2663</v>
      </c>
      <c r="L192" s="1" t="s">
        <v>2663</v>
      </c>
      <c r="M192" s="1" t="s">
        <v>1471</v>
      </c>
      <c r="N192" s="1" t="s">
        <v>1471</v>
      </c>
      <c r="O192" s="1" t="s">
        <v>1472</v>
      </c>
      <c r="P192" s="1" t="s">
        <v>1473</v>
      </c>
      <c r="Q192" s="1" t="s">
        <v>1474</v>
      </c>
      <c r="R192" s="1" t="s">
        <v>2664</v>
      </c>
      <c r="S192" s="1" t="s">
        <v>1476</v>
      </c>
      <c r="T192" s="1" t="s">
        <v>1477</v>
      </c>
      <c r="U192" s="1" t="s">
        <v>1487</v>
      </c>
      <c r="V192" s="1" t="s">
        <v>1479</v>
      </c>
    </row>
    <row r="193" s="1" customFormat="1" spans="1:22">
      <c r="A193" s="3">
        <v>999224119260996</v>
      </c>
      <c r="B193" s="1" t="s">
        <v>1493</v>
      </c>
      <c r="C193" s="1" t="s">
        <v>2665</v>
      </c>
      <c r="D193" s="1" t="s">
        <v>1861</v>
      </c>
      <c r="E193" s="1" t="s">
        <v>2666</v>
      </c>
      <c r="F193" s="1" t="s">
        <v>1466</v>
      </c>
      <c r="G193" s="1" t="s">
        <v>1467</v>
      </c>
      <c r="H193" s="1" t="s">
        <v>1468</v>
      </c>
      <c r="I193" s="1" t="s">
        <v>2667</v>
      </c>
      <c r="J193" s="1" t="s">
        <v>30</v>
      </c>
      <c r="K193" s="1" t="s">
        <v>2668</v>
      </c>
      <c r="L193" s="1" t="s">
        <v>2668</v>
      </c>
      <c r="M193" s="1" t="s">
        <v>1471</v>
      </c>
      <c r="N193" s="1" t="s">
        <v>1471</v>
      </c>
      <c r="O193" s="1" t="s">
        <v>1472</v>
      </c>
      <c r="P193" s="1" t="s">
        <v>1473</v>
      </c>
      <c r="Q193" s="1" t="s">
        <v>1474</v>
      </c>
      <c r="R193" s="1" t="s">
        <v>2669</v>
      </c>
      <c r="S193" s="1" t="s">
        <v>1476</v>
      </c>
      <c r="T193" s="1" t="s">
        <v>1477</v>
      </c>
      <c r="U193" s="1" t="s">
        <v>1487</v>
      </c>
      <c r="V193" s="1" t="s">
        <v>1717</v>
      </c>
    </row>
    <row r="194" s="1" customFormat="1" spans="1:22">
      <c r="A194" s="3">
        <v>999224119402361</v>
      </c>
      <c r="B194" s="1" t="s">
        <v>1493</v>
      </c>
      <c r="C194" s="1" t="s">
        <v>2670</v>
      </c>
      <c r="D194" s="1" t="s">
        <v>2671</v>
      </c>
      <c r="E194" s="1" t="s">
        <v>2672</v>
      </c>
      <c r="F194" s="1" t="s">
        <v>1493</v>
      </c>
      <c r="G194" s="1" t="s">
        <v>1467</v>
      </c>
      <c r="H194" s="1" t="s">
        <v>1468</v>
      </c>
      <c r="I194" s="1" t="s">
        <v>2673</v>
      </c>
      <c r="J194" s="1" t="s">
        <v>30</v>
      </c>
      <c r="K194" s="1" t="s">
        <v>2674</v>
      </c>
      <c r="L194" s="1" t="s">
        <v>2674</v>
      </c>
      <c r="M194" s="1" t="s">
        <v>1471</v>
      </c>
      <c r="N194" s="1" t="s">
        <v>1471</v>
      </c>
      <c r="O194" s="1" t="s">
        <v>1472</v>
      </c>
      <c r="P194" s="1" t="s">
        <v>1473</v>
      </c>
      <c r="Q194" s="1" t="s">
        <v>1474</v>
      </c>
      <c r="R194" s="1" t="s">
        <v>2675</v>
      </c>
      <c r="S194" s="1" t="s">
        <v>1476</v>
      </c>
      <c r="T194" s="1" t="s">
        <v>1477</v>
      </c>
      <c r="U194" s="1" t="s">
        <v>1487</v>
      </c>
      <c r="V194" s="1" t="s">
        <v>1717</v>
      </c>
    </row>
    <row r="195" s="1" customFormat="1" spans="1:22">
      <c r="A195" s="3">
        <v>999224120108279</v>
      </c>
      <c r="B195" s="1" t="s">
        <v>1493</v>
      </c>
      <c r="C195" s="1" t="s">
        <v>2676</v>
      </c>
      <c r="D195" s="1" t="s">
        <v>2677</v>
      </c>
      <c r="E195" s="1" t="s">
        <v>2678</v>
      </c>
      <c r="F195" s="1" t="s">
        <v>1493</v>
      </c>
      <c r="G195" s="1" t="s">
        <v>1467</v>
      </c>
      <c r="H195" s="1" t="s">
        <v>1468</v>
      </c>
      <c r="I195" s="1" t="s">
        <v>2679</v>
      </c>
      <c r="J195" s="1" t="s">
        <v>30</v>
      </c>
      <c r="K195" s="1" t="s">
        <v>2680</v>
      </c>
      <c r="L195" s="1" t="s">
        <v>2680</v>
      </c>
      <c r="M195" s="1" t="s">
        <v>1471</v>
      </c>
      <c r="N195" s="1" t="s">
        <v>1471</v>
      </c>
      <c r="O195" s="1" t="s">
        <v>1472</v>
      </c>
      <c r="P195" s="1" t="s">
        <v>1473</v>
      </c>
      <c r="Q195" s="1" t="s">
        <v>1474</v>
      </c>
      <c r="R195" s="1" t="s">
        <v>2681</v>
      </c>
      <c r="S195" s="1" t="s">
        <v>1476</v>
      </c>
      <c r="T195" s="1" t="s">
        <v>1477</v>
      </c>
      <c r="U195" s="1" t="s">
        <v>1487</v>
      </c>
      <c r="V195" s="1" t="s">
        <v>2682</v>
      </c>
    </row>
    <row r="196" s="1" customFormat="1" spans="1:22">
      <c r="A196" s="3">
        <v>999224120327037</v>
      </c>
      <c r="B196" s="1" t="s">
        <v>1493</v>
      </c>
      <c r="C196" s="1" t="s">
        <v>2683</v>
      </c>
      <c r="D196" s="1" t="s">
        <v>2684</v>
      </c>
      <c r="E196" s="1" t="s">
        <v>2685</v>
      </c>
      <c r="F196" s="1" t="s">
        <v>1466</v>
      </c>
      <c r="G196" s="1" t="s">
        <v>1467</v>
      </c>
      <c r="H196" s="1" t="s">
        <v>1468</v>
      </c>
      <c r="I196" s="1" t="s">
        <v>2686</v>
      </c>
      <c r="J196" s="1" t="s">
        <v>30</v>
      </c>
      <c r="K196" s="1" t="s">
        <v>2687</v>
      </c>
      <c r="L196" s="1" t="s">
        <v>2687</v>
      </c>
      <c r="M196" s="1" t="s">
        <v>1471</v>
      </c>
      <c r="N196" s="1" t="s">
        <v>1471</v>
      </c>
      <c r="O196" s="1" t="s">
        <v>1472</v>
      </c>
      <c r="P196" s="1" t="s">
        <v>1473</v>
      </c>
      <c r="Q196" s="1" t="s">
        <v>1474</v>
      </c>
      <c r="R196" s="1" t="s">
        <v>2688</v>
      </c>
      <c r="S196" s="1" t="s">
        <v>1476</v>
      </c>
      <c r="T196" s="1" t="s">
        <v>1477</v>
      </c>
      <c r="U196" s="1" t="s">
        <v>1487</v>
      </c>
      <c r="V196" s="1" t="s">
        <v>1497</v>
      </c>
    </row>
    <row r="197" s="1" customFormat="1" spans="1:22">
      <c r="A197" s="3">
        <v>999224120676869</v>
      </c>
      <c r="B197" s="1" t="s">
        <v>1493</v>
      </c>
      <c r="C197" s="1" t="s">
        <v>2689</v>
      </c>
      <c r="D197" s="1" t="s">
        <v>2587</v>
      </c>
      <c r="E197" s="1" t="s">
        <v>2690</v>
      </c>
      <c r="F197" s="1" t="s">
        <v>1466</v>
      </c>
      <c r="G197" s="1" t="s">
        <v>1467</v>
      </c>
      <c r="H197" s="1" t="s">
        <v>1468</v>
      </c>
      <c r="I197" s="1" t="s">
        <v>2589</v>
      </c>
      <c r="J197" s="1" t="s">
        <v>30</v>
      </c>
      <c r="K197" s="1" t="s">
        <v>2590</v>
      </c>
      <c r="L197" s="1" t="s">
        <v>2590</v>
      </c>
      <c r="M197" s="1" t="s">
        <v>1471</v>
      </c>
      <c r="N197" s="1" t="s">
        <v>1471</v>
      </c>
      <c r="O197" s="1" t="s">
        <v>1472</v>
      </c>
      <c r="P197" s="1" t="s">
        <v>1473</v>
      </c>
      <c r="Q197" s="1" t="s">
        <v>1474</v>
      </c>
      <c r="R197" s="1" t="s">
        <v>2691</v>
      </c>
      <c r="S197" s="1" t="s">
        <v>1476</v>
      </c>
      <c r="T197" s="1" t="s">
        <v>1477</v>
      </c>
      <c r="U197" s="1" t="s">
        <v>1487</v>
      </c>
      <c r="V197" s="1" t="s">
        <v>2592</v>
      </c>
    </row>
    <row r="198" s="1" customFormat="1" spans="1:22">
      <c r="A198" s="3">
        <v>999224120797117</v>
      </c>
      <c r="B198" s="1" t="s">
        <v>1493</v>
      </c>
      <c r="C198" s="1" t="s">
        <v>2692</v>
      </c>
      <c r="D198" s="1" t="s">
        <v>2693</v>
      </c>
      <c r="E198" s="1" t="s">
        <v>2694</v>
      </c>
      <c r="F198" s="1" t="s">
        <v>1466</v>
      </c>
      <c r="G198" s="1" t="s">
        <v>1467</v>
      </c>
      <c r="H198" s="1" t="s">
        <v>1468</v>
      </c>
      <c r="I198" s="1" t="s">
        <v>2695</v>
      </c>
      <c r="J198" s="1" t="s">
        <v>30</v>
      </c>
      <c r="K198" s="1" t="s">
        <v>2696</v>
      </c>
      <c r="L198" s="1" t="s">
        <v>2696</v>
      </c>
      <c r="M198" s="1" t="s">
        <v>1471</v>
      </c>
      <c r="N198" s="1" t="s">
        <v>1471</v>
      </c>
      <c r="O198" s="1" t="s">
        <v>1472</v>
      </c>
      <c r="P198" s="1" t="s">
        <v>1473</v>
      </c>
      <c r="Q198" s="1" t="s">
        <v>1474</v>
      </c>
      <c r="R198" s="1" t="s">
        <v>2697</v>
      </c>
      <c r="S198" s="1" t="s">
        <v>1476</v>
      </c>
      <c r="T198" s="1" t="s">
        <v>1477</v>
      </c>
      <c r="U198" s="1" t="s">
        <v>1487</v>
      </c>
      <c r="V198" s="1" t="s">
        <v>2299</v>
      </c>
    </row>
    <row r="199" s="1" customFormat="1" spans="1:22">
      <c r="A199" s="3">
        <v>999224121024123</v>
      </c>
      <c r="B199" s="1" t="s">
        <v>1493</v>
      </c>
      <c r="C199" s="1" t="s">
        <v>2698</v>
      </c>
      <c r="D199" s="1" t="s">
        <v>2699</v>
      </c>
      <c r="E199" s="1" t="s">
        <v>2700</v>
      </c>
      <c r="F199" s="1" t="s">
        <v>1466</v>
      </c>
      <c r="G199" s="1" t="s">
        <v>1467</v>
      </c>
      <c r="H199" s="1" t="s">
        <v>1468</v>
      </c>
      <c r="I199" s="1" t="s">
        <v>2701</v>
      </c>
      <c r="J199" s="1" t="s">
        <v>30</v>
      </c>
      <c r="K199" s="1" t="s">
        <v>2702</v>
      </c>
      <c r="L199" s="1" t="s">
        <v>2702</v>
      </c>
      <c r="M199" s="1" t="s">
        <v>1471</v>
      </c>
      <c r="N199" s="1" t="s">
        <v>1471</v>
      </c>
      <c r="O199" s="1" t="s">
        <v>1472</v>
      </c>
      <c r="P199" s="1" t="s">
        <v>1473</v>
      </c>
      <c r="Q199" s="1" t="s">
        <v>1474</v>
      </c>
      <c r="R199" s="1" t="s">
        <v>2703</v>
      </c>
      <c r="S199" s="1" t="s">
        <v>1476</v>
      </c>
      <c r="T199" s="1" t="s">
        <v>1477</v>
      </c>
      <c r="U199" s="1" t="s">
        <v>1487</v>
      </c>
      <c r="V199" s="1" t="s">
        <v>1790</v>
      </c>
    </row>
    <row r="200" s="1" customFormat="1" spans="1:22">
      <c r="A200" s="3">
        <v>999224121079414</v>
      </c>
      <c r="B200" s="1" t="s">
        <v>1493</v>
      </c>
      <c r="C200" s="1" t="s">
        <v>2704</v>
      </c>
      <c r="D200" s="1" t="s">
        <v>2705</v>
      </c>
      <c r="E200" s="1" t="s">
        <v>2706</v>
      </c>
      <c r="F200" s="1" t="s">
        <v>1466</v>
      </c>
      <c r="G200" s="1" t="s">
        <v>1467</v>
      </c>
      <c r="H200" s="1" t="s">
        <v>1468</v>
      </c>
      <c r="I200" s="1" t="s">
        <v>2707</v>
      </c>
      <c r="J200" s="1" t="s">
        <v>30</v>
      </c>
      <c r="K200" s="1" t="s">
        <v>2708</v>
      </c>
      <c r="L200" s="1" t="s">
        <v>2708</v>
      </c>
      <c r="M200" s="1" t="s">
        <v>1471</v>
      </c>
      <c r="N200" s="1" t="s">
        <v>1471</v>
      </c>
      <c r="O200" s="1" t="s">
        <v>1472</v>
      </c>
      <c r="P200" s="1" t="s">
        <v>1473</v>
      </c>
      <c r="Q200" s="1" t="s">
        <v>1474</v>
      </c>
      <c r="R200" s="1" t="s">
        <v>2709</v>
      </c>
      <c r="S200" s="1" t="s">
        <v>1476</v>
      </c>
      <c r="T200" s="1" t="s">
        <v>1477</v>
      </c>
      <c r="U200" s="1" t="s">
        <v>1487</v>
      </c>
      <c r="V200" s="1" t="s">
        <v>1497</v>
      </c>
    </row>
    <row r="201" s="1" customFormat="1" spans="1:22">
      <c r="A201" s="3">
        <v>999224121148853</v>
      </c>
      <c r="B201" s="1" t="s">
        <v>1493</v>
      </c>
      <c r="C201" s="1" t="s">
        <v>2710</v>
      </c>
      <c r="D201" s="1" t="s">
        <v>2711</v>
      </c>
      <c r="E201" s="1" t="s">
        <v>2712</v>
      </c>
      <c r="F201" s="1" t="s">
        <v>1466</v>
      </c>
      <c r="G201" s="1" t="s">
        <v>1467</v>
      </c>
      <c r="H201" s="1" t="s">
        <v>1468</v>
      </c>
      <c r="I201" s="1" t="s">
        <v>2713</v>
      </c>
      <c r="J201" s="1" t="s">
        <v>30</v>
      </c>
      <c r="K201" s="1" t="s">
        <v>2714</v>
      </c>
      <c r="L201" s="1" t="s">
        <v>2714</v>
      </c>
      <c r="M201" s="1" t="s">
        <v>1471</v>
      </c>
      <c r="N201" s="1" t="s">
        <v>1471</v>
      </c>
      <c r="O201" s="1" t="s">
        <v>1472</v>
      </c>
      <c r="P201" s="1" t="s">
        <v>1473</v>
      </c>
      <c r="Q201" s="1" t="s">
        <v>1474</v>
      </c>
      <c r="R201" s="1" t="s">
        <v>2715</v>
      </c>
      <c r="S201" s="1" t="s">
        <v>1476</v>
      </c>
      <c r="T201" s="1" t="s">
        <v>1477</v>
      </c>
      <c r="U201" s="1" t="s">
        <v>1487</v>
      </c>
      <c r="V201" s="1" t="s">
        <v>1479</v>
      </c>
    </row>
    <row r="202" s="1" customFormat="1" spans="1:22">
      <c r="A202" s="3">
        <v>999224121165060</v>
      </c>
      <c r="B202" s="1" t="s">
        <v>1493</v>
      </c>
      <c r="C202" s="1" t="s">
        <v>2716</v>
      </c>
      <c r="D202" s="1" t="s">
        <v>2717</v>
      </c>
      <c r="E202" s="1" t="s">
        <v>2718</v>
      </c>
      <c r="F202" s="1" t="s">
        <v>1466</v>
      </c>
      <c r="G202" s="1" t="s">
        <v>1467</v>
      </c>
      <c r="H202" s="1" t="s">
        <v>1468</v>
      </c>
      <c r="I202" s="1" t="s">
        <v>2719</v>
      </c>
      <c r="J202" s="1" t="s">
        <v>30</v>
      </c>
      <c r="K202" s="1" t="s">
        <v>2720</v>
      </c>
      <c r="L202" s="1" t="s">
        <v>2720</v>
      </c>
      <c r="M202" s="1" t="s">
        <v>1471</v>
      </c>
      <c r="N202" s="1" t="s">
        <v>1471</v>
      </c>
      <c r="O202" s="1" t="s">
        <v>1472</v>
      </c>
      <c r="P202" s="1" t="s">
        <v>1473</v>
      </c>
      <c r="Q202" s="1" t="s">
        <v>1474</v>
      </c>
      <c r="R202" s="1" t="s">
        <v>2721</v>
      </c>
      <c r="S202" s="1" t="s">
        <v>1476</v>
      </c>
      <c r="T202" s="1" t="s">
        <v>1477</v>
      </c>
      <c r="U202" s="1" t="s">
        <v>1487</v>
      </c>
      <c r="V202" s="1" t="s">
        <v>1834</v>
      </c>
    </row>
    <row r="203" s="1" customFormat="1" spans="1:22">
      <c r="A203" s="3">
        <v>999224121343828</v>
      </c>
      <c r="B203" s="1" t="s">
        <v>1466</v>
      </c>
      <c r="C203" s="1" t="s">
        <v>2722</v>
      </c>
      <c r="D203" s="1" t="s">
        <v>2723</v>
      </c>
      <c r="E203" s="1" t="s">
        <v>2724</v>
      </c>
      <c r="F203" s="1" t="s">
        <v>1466</v>
      </c>
      <c r="G203" s="1" t="s">
        <v>1467</v>
      </c>
      <c r="H203" s="1" t="s">
        <v>1468</v>
      </c>
      <c r="I203" s="1" t="s">
        <v>2725</v>
      </c>
      <c r="J203" s="1" t="s">
        <v>30</v>
      </c>
      <c r="K203" s="1" t="s">
        <v>2726</v>
      </c>
      <c r="L203" s="1" t="s">
        <v>2726</v>
      </c>
      <c r="M203" s="1" t="s">
        <v>1471</v>
      </c>
      <c r="N203" s="1" t="s">
        <v>1471</v>
      </c>
      <c r="O203" s="1" t="s">
        <v>1472</v>
      </c>
      <c r="P203" s="1" t="s">
        <v>1473</v>
      </c>
      <c r="Q203" s="1" t="s">
        <v>1474</v>
      </c>
      <c r="R203" s="1" t="s">
        <v>2727</v>
      </c>
      <c r="S203" s="1" t="s">
        <v>1476</v>
      </c>
      <c r="T203" s="1" t="s">
        <v>1477</v>
      </c>
      <c r="U203" s="1" t="s">
        <v>1487</v>
      </c>
      <c r="V203" s="1" t="s">
        <v>1834</v>
      </c>
    </row>
    <row r="204" s="1" customFormat="1" spans="1:22">
      <c r="A204" s="3">
        <v>999224121387185</v>
      </c>
      <c r="B204" s="1" t="s">
        <v>1466</v>
      </c>
      <c r="C204" s="1" t="s">
        <v>2728</v>
      </c>
      <c r="D204" s="1" t="s">
        <v>2729</v>
      </c>
      <c r="E204" s="1" t="s">
        <v>2730</v>
      </c>
      <c r="F204" s="1" t="s">
        <v>1466</v>
      </c>
      <c r="G204" s="1" t="s">
        <v>1467</v>
      </c>
      <c r="H204" s="1" t="s">
        <v>1468</v>
      </c>
      <c r="I204" s="1" t="s">
        <v>2731</v>
      </c>
      <c r="J204" s="1" t="s">
        <v>30</v>
      </c>
      <c r="K204" s="1" t="s">
        <v>2732</v>
      </c>
      <c r="L204" s="1" t="s">
        <v>2732</v>
      </c>
      <c r="M204" s="1" t="s">
        <v>1471</v>
      </c>
      <c r="N204" s="1" t="s">
        <v>1471</v>
      </c>
      <c r="O204" s="1" t="s">
        <v>1472</v>
      </c>
      <c r="P204" s="1" t="s">
        <v>1473</v>
      </c>
      <c r="Q204" s="1" t="s">
        <v>1474</v>
      </c>
      <c r="R204" s="1" t="s">
        <v>2733</v>
      </c>
      <c r="S204" s="1" t="s">
        <v>1476</v>
      </c>
      <c r="T204" s="1" t="s">
        <v>1477</v>
      </c>
      <c r="U204" s="1" t="s">
        <v>1487</v>
      </c>
      <c r="V204" s="1" t="s">
        <v>1497</v>
      </c>
    </row>
    <row r="205" s="1" customFormat="1" spans="1:22">
      <c r="A205" s="3">
        <v>999224121591053</v>
      </c>
      <c r="B205" s="1" t="s">
        <v>1466</v>
      </c>
      <c r="C205" s="1" t="s">
        <v>2734</v>
      </c>
      <c r="D205" s="1" t="s">
        <v>2735</v>
      </c>
      <c r="E205" s="1" t="s">
        <v>2736</v>
      </c>
      <c r="F205" s="1" t="s">
        <v>1466</v>
      </c>
      <c r="G205" s="1" t="s">
        <v>1467</v>
      </c>
      <c r="H205" s="1" t="s">
        <v>1468</v>
      </c>
      <c r="I205" s="1" t="s">
        <v>2737</v>
      </c>
      <c r="J205" s="1" t="s">
        <v>30</v>
      </c>
      <c r="K205" s="1" t="s">
        <v>2738</v>
      </c>
      <c r="L205" s="1" t="s">
        <v>2738</v>
      </c>
      <c r="M205" s="1" t="s">
        <v>1471</v>
      </c>
      <c r="N205" s="1" t="s">
        <v>1471</v>
      </c>
      <c r="O205" s="1" t="s">
        <v>1472</v>
      </c>
      <c r="P205" s="1" t="s">
        <v>1473</v>
      </c>
      <c r="Q205" s="1" t="s">
        <v>1474</v>
      </c>
      <c r="R205" s="1" t="s">
        <v>2739</v>
      </c>
      <c r="S205" s="1" t="s">
        <v>1476</v>
      </c>
      <c r="T205" s="1" t="s">
        <v>1477</v>
      </c>
      <c r="U205" s="1" t="s">
        <v>1487</v>
      </c>
      <c r="V205" s="1" t="s">
        <v>1488</v>
      </c>
    </row>
    <row r="206" s="1" customFormat="1" spans="1:22">
      <c r="A206" s="3">
        <v>999224121636248</v>
      </c>
      <c r="B206" s="1" t="s">
        <v>1466</v>
      </c>
      <c r="C206" s="1" t="s">
        <v>2740</v>
      </c>
      <c r="D206" s="1" t="s">
        <v>2516</v>
      </c>
      <c r="E206" s="1" t="s">
        <v>2741</v>
      </c>
      <c r="F206" s="1" t="s">
        <v>1466</v>
      </c>
      <c r="G206" s="1" t="s">
        <v>1467</v>
      </c>
      <c r="H206" s="1" t="s">
        <v>1468</v>
      </c>
      <c r="I206" s="1" t="s">
        <v>2742</v>
      </c>
      <c r="J206" s="1" t="s">
        <v>30</v>
      </c>
      <c r="K206" s="1" t="s">
        <v>2743</v>
      </c>
      <c r="L206" s="1" t="s">
        <v>2743</v>
      </c>
      <c r="M206" s="1" t="s">
        <v>1471</v>
      </c>
      <c r="N206" s="1" t="s">
        <v>1471</v>
      </c>
      <c r="O206" s="1" t="s">
        <v>1472</v>
      </c>
      <c r="P206" s="1" t="s">
        <v>1473</v>
      </c>
      <c r="Q206" s="1" t="s">
        <v>1474</v>
      </c>
      <c r="R206" s="1" t="s">
        <v>2744</v>
      </c>
      <c r="S206" s="1" t="s">
        <v>1476</v>
      </c>
      <c r="T206" s="1" t="s">
        <v>1477</v>
      </c>
      <c r="U206" s="1" t="s">
        <v>1487</v>
      </c>
      <c r="V206" s="1" t="s">
        <v>1497</v>
      </c>
    </row>
    <row r="207" s="1" customFormat="1" spans="1:22">
      <c r="A207" s="3">
        <v>999224121767756</v>
      </c>
      <c r="B207" s="1" t="s">
        <v>1466</v>
      </c>
      <c r="C207" s="1" t="s">
        <v>2745</v>
      </c>
      <c r="D207" s="1" t="s">
        <v>2746</v>
      </c>
      <c r="E207" s="1" t="s">
        <v>2747</v>
      </c>
      <c r="F207" s="1" t="s">
        <v>1466</v>
      </c>
      <c r="G207" s="1" t="s">
        <v>1467</v>
      </c>
      <c r="H207" s="1" t="s">
        <v>1468</v>
      </c>
      <c r="I207" s="1" t="s">
        <v>2748</v>
      </c>
      <c r="J207" s="1" t="s">
        <v>30</v>
      </c>
      <c r="K207" s="1" t="s">
        <v>2749</v>
      </c>
      <c r="L207" s="1" t="s">
        <v>2749</v>
      </c>
      <c r="M207" s="1" t="s">
        <v>1471</v>
      </c>
      <c r="N207" s="1" t="s">
        <v>1471</v>
      </c>
      <c r="O207" s="1" t="s">
        <v>1472</v>
      </c>
      <c r="P207" s="1" t="s">
        <v>1473</v>
      </c>
      <c r="Q207" s="1" t="s">
        <v>1474</v>
      </c>
      <c r="R207" s="1" t="s">
        <v>2750</v>
      </c>
      <c r="S207" s="1" t="s">
        <v>1476</v>
      </c>
      <c r="T207" s="1" t="s">
        <v>1477</v>
      </c>
      <c r="U207" s="1" t="s">
        <v>1487</v>
      </c>
      <c r="V207" s="1" t="s">
        <v>1542</v>
      </c>
    </row>
    <row r="208" s="1" customFormat="1" spans="1:22">
      <c r="A208" s="3">
        <v>999224121824832</v>
      </c>
      <c r="B208" s="1" t="s">
        <v>1466</v>
      </c>
      <c r="C208" s="1" t="s">
        <v>2751</v>
      </c>
      <c r="D208" s="1" t="s">
        <v>2752</v>
      </c>
      <c r="E208" s="1" t="s">
        <v>2753</v>
      </c>
      <c r="F208" s="1" t="s">
        <v>1466</v>
      </c>
      <c r="G208" s="1" t="s">
        <v>1467</v>
      </c>
      <c r="H208" s="1" t="s">
        <v>1468</v>
      </c>
      <c r="I208" s="1" t="s">
        <v>2754</v>
      </c>
      <c r="J208" s="1" t="s">
        <v>30</v>
      </c>
      <c r="K208" s="1" t="s">
        <v>2755</v>
      </c>
      <c r="L208" s="1" t="s">
        <v>2755</v>
      </c>
      <c r="M208" s="1" t="s">
        <v>1471</v>
      </c>
      <c r="N208" s="1" t="s">
        <v>1471</v>
      </c>
      <c r="O208" s="1" t="s">
        <v>1472</v>
      </c>
      <c r="P208" s="1" t="s">
        <v>1473</v>
      </c>
      <c r="Q208" s="1" t="s">
        <v>1474</v>
      </c>
      <c r="R208" s="1" t="s">
        <v>2756</v>
      </c>
      <c r="S208" s="1" t="s">
        <v>1476</v>
      </c>
      <c r="T208" s="1" t="s">
        <v>1477</v>
      </c>
      <c r="U208" s="1" t="s">
        <v>1478</v>
      </c>
      <c r="V208" s="1" t="s">
        <v>1497</v>
      </c>
    </row>
    <row r="209" s="1" customFormat="1" spans="1:22">
      <c r="A209" s="3">
        <v>999224121826626</v>
      </c>
      <c r="B209" s="1" t="s">
        <v>1466</v>
      </c>
      <c r="C209" s="1" t="s">
        <v>2757</v>
      </c>
      <c r="D209" s="1" t="s">
        <v>2758</v>
      </c>
      <c r="E209" s="1" t="s">
        <v>2759</v>
      </c>
      <c r="F209" s="1" t="s">
        <v>1466</v>
      </c>
      <c r="G209" s="1" t="s">
        <v>1467</v>
      </c>
      <c r="H209" s="1" t="s">
        <v>1468</v>
      </c>
      <c r="I209" s="1" t="s">
        <v>2760</v>
      </c>
      <c r="J209" s="1" t="s">
        <v>30</v>
      </c>
      <c r="K209" s="1" t="s">
        <v>2398</v>
      </c>
      <c r="L209" s="1" t="s">
        <v>2398</v>
      </c>
      <c r="M209" s="1" t="s">
        <v>1471</v>
      </c>
      <c r="N209" s="1" t="s">
        <v>1471</v>
      </c>
      <c r="O209" s="1" t="s">
        <v>1472</v>
      </c>
      <c r="P209" s="1" t="s">
        <v>1473</v>
      </c>
      <c r="Q209" s="1" t="s">
        <v>1474</v>
      </c>
      <c r="R209" s="1" t="s">
        <v>2761</v>
      </c>
      <c r="S209" s="1" t="s">
        <v>1476</v>
      </c>
      <c r="T209" s="1" t="s">
        <v>1477</v>
      </c>
      <c r="U209" s="1" t="s">
        <v>1487</v>
      </c>
      <c r="V209" s="1" t="s">
        <v>1587</v>
      </c>
    </row>
    <row r="210" s="1" customFormat="1" spans="1:22">
      <c r="A210" s="3">
        <v>999224121833486</v>
      </c>
      <c r="B210" s="1" t="s">
        <v>1466</v>
      </c>
      <c r="C210" s="1" t="s">
        <v>2762</v>
      </c>
      <c r="D210" s="1" t="s">
        <v>2763</v>
      </c>
      <c r="E210" s="1" t="s">
        <v>2764</v>
      </c>
      <c r="F210" s="1" t="s">
        <v>1466</v>
      </c>
      <c r="G210" s="1" t="s">
        <v>1467</v>
      </c>
      <c r="H210" s="1" t="s">
        <v>1468</v>
      </c>
      <c r="I210" s="1" t="s">
        <v>2765</v>
      </c>
      <c r="J210" s="1" t="s">
        <v>30</v>
      </c>
      <c r="K210" s="1" t="s">
        <v>2766</v>
      </c>
      <c r="L210" s="1" t="s">
        <v>2766</v>
      </c>
      <c r="M210" s="1" t="s">
        <v>1471</v>
      </c>
      <c r="N210" s="1" t="s">
        <v>1471</v>
      </c>
      <c r="O210" s="1" t="s">
        <v>1472</v>
      </c>
      <c r="P210" s="1" t="s">
        <v>1473</v>
      </c>
      <c r="Q210" s="1" t="s">
        <v>1474</v>
      </c>
      <c r="R210" s="1" t="s">
        <v>2767</v>
      </c>
      <c r="S210" s="1" t="s">
        <v>1476</v>
      </c>
      <c r="T210" s="1" t="s">
        <v>1477</v>
      </c>
      <c r="U210" s="1" t="s">
        <v>1487</v>
      </c>
      <c r="V210" s="1" t="s">
        <v>1647</v>
      </c>
    </row>
    <row r="211" s="1" customFormat="1" spans="1:22">
      <c r="A211" s="3">
        <v>999224121852502</v>
      </c>
      <c r="B211" s="1" t="s">
        <v>1466</v>
      </c>
      <c r="C211" s="1" t="s">
        <v>2768</v>
      </c>
      <c r="D211" s="1" t="s">
        <v>2769</v>
      </c>
      <c r="E211" s="1" t="s">
        <v>2770</v>
      </c>
      <c r="F211" s="1" t="s">
        <v>1466</v>
      </c>
      <c r="G211" s="1" t="s">
        <v>1467</v>
      </c>
      <c r="H211" s="1" t="s">
        <v>1468</v>
      </c>
      <c r="I211" s="1" t="s">
        <v>2771</v>
      </c>
      <c r="J211" s="1" t="s">
        <v>30</v>
      </c>
      <c r="K211" s="1" t="s">
        <v>2772</v>
      </c>
      <c r="L211" s="1" t="s">
        <v>2772</v>
      </c>
      <c r="M211" s="1" t="s">
        <v>1471</v>
      </c>
      <c r="N211" s="1" t="s">
        <v>1471</v>
      </c>
      <c r="O211" s="1" t="s">
        <v>1472</v>
      </c>
      <c r="P211" s="1" t="s">
        <v>1473</v>
      </c>
      <c r="Q211" s="1" t="s">
        <v>1474</v>
      </c>
      <c r="R211" s="1" t="s">
        <v>2773</v>
      </c>
      <c r="S211" s="1" t="s">
        <v>1476</v>
      </c>
      <c r="T211" s="1" t="s">
        <v>1477</v>
      </c>
      <c r="U211" s="1" t="s">
        <v>1487</v>
      </c>
      <c r="V211" s="1" t="s">
        <v>1946</v>
      </c>
    </row>
    <row r="212" s="1" customFormat="1" spans="1:22">
      <c r="A212" s="3">
        <v>999224121981960</v>
      </c>
      <c r="B212" s="1" t="s">
        <v>1466</v>
      </c>
      <c r="C212" s="1" t="s">
        <v>2774</v>
      </c>
      <c r="D212" s="1" t="s">
        <v>2775</v>
      </c>
      <c r="E212" s="1" t="s">
        <v>2776</v>
      </c>
      <c r="F212" s="1" t="s">
        <v>1466</v>
      </c>
      <c r="G212" s="1" t="s">
        <v>1467</v>
      </c>
      <c r="H212" s="1" t="s">
        <v>1468</v>
      </c>
      <c r="I212" s="1" t="s">
        <v>2777</v>
      </c>
      <c r="J212" s="1" t="s">
        <v>30</v>
      </c>
      <c r="K212" s="1" t="s">
        <v>2114</v>
      </c>
      <c r="L212" s="1" t="s">
        <v>2114</v>
      </c>
      <c r="M212" s="1" t="s">
        <v>1471</v>
      </c>
      <c r="N212" s="1" t="s">
        <v>1471</v>
      </c>
      <c r="O212" s="1" t="s">
        <v>1472</v>
      </c>
      <c r="P212" s="1" t="s">
        <v>1473</v>
      </c>
      <c r="Q212" s="1" t="s">
        <v>1474</v>
      </c>
      <c r="R212" s="1" t="s">
        <v>2778</v>
      </c>
      <c r="S212" s="1" t="s">
        <v>1476</v>
      </c>
      <c r="T212" s="1" t="s">
        <v>1477</v>
      </c>
      <c r="U212" s="1" t="s">
        <v>1487</v>
      </c>
      <c r="V212" s="1" t="s">
        <v>1497</v>
      </c>
    </row>
    <row r="213" s="1" customFormat="1" spans="1:22">
      <c r="A213" s="3">
        <v>999224122151435</v>
      </c>
      <c r="B213" s="1" t="s">
        <v>1466</v>
      </c>
      <c r="C213" s="1" t="s">
        <v>2779</v>
      </c>
      <c r="D213" s="1" t="s">
        <v>2780</v>
      </c>
      <c r="E213" s="1" t="s">
        <v>2781</v>
      </c>
      <c r="F213" s="1" t="s">
        <v>1466</v>
      </c>
      <c r="G213" s="1" t="s">
        <v>1467</v>
      </c>
      <c r="H213" s="1" t="s">
        <v>1468</v>
      </c>
      <c r="I213" s="1" t="s">
        <v>2782</v>
      </c>
      <c r="J213" s="1" t="s">
        <v>30</v>
      </c>
      <c r="K213" s="1" t="s">
        <v>2783</v>
      </c>
      <c r="L213" s="1" t="s">
        <v>2783</v>
      </c>
      <c r="M213" s="1" t="s">
        <v>1471</v>
      </c>
      <c r="N213" s="1" t="s">
        <v>1471</v>
      </c>
      <c r="O213" s="1" t="s">
        <v>1472</v>
      </c>
      <c r="P213" s="1" t="s">
        <v>1473</v>
      </c>
      <c r="Q213" s="1" t="s">
        <v>1474</v>
      </c>
      <c r="R213" s="1" t="s">
        <v>2784</v>
      </c>
      <c r="S213" s="1" t="s">
        <v>1476</v>
      </c>
      <c r="T213" s="1" t="s">
        <v>1477</v>
      </c>
      <c r="U213" s="1" t="s">
        <v>1487</v>
      </c>
      <c r="V213" s="1" t="s">
        <v>1542</v>
      </c>
    </row>
    <row r="214" s="1" customFormat="1" spans="1:22">
      <c r="A214" s="3">
        <v>999224122350894</v>
      </c>
      <c r="B214" s="1" t="s">
        <v>1466</v>
      </c>
      <c r="C214" s="1" t="s">
        <v>2785</v>
      </c>
      <c r="D214" s="1" t="s">
        <v>2786</v>
      </c>
      <c r="E214" s="1" t="s">
        <v>2787</v>
      </c>
      <c r="F214" s="1" t="s">
        <v>1466</v>
      </c>
      <c r="G214" s="1" t="s">
        <v>1467</v>
      </c>
      <c r="H214" s="1" t="s">
        <v>1468</v>
      </c>
      <c r="I214" s="1" t="s">
        <v>2788</v>
      </c>
      <c r="J214" s="1" t="s">
        <v>30</v>
      </c>
      <c r="K214" s="1" t="s">
        <v>2789</v>
      </c>
      <c r="L214" s="1" t="s">
        <v>2789</v>
      </c>
      <c r="M214" s="1" t="s">
        <v>1471</v>
      </c>
      <c r="N214" s="1" t="s">
        <v>1471</v>
      </c>
      <c r="O214" s="1" t="s">
        <v>1472</v>
      </c>
      <c r="P214" s="1" t="s">
        <v>1473</v>
      </c>
      <c r="Q214" s="1" t="s">
        <v>1474</v>
      </c>
      <c r="R214" s="1" t="s">
        <v>2790</v>
      </c>
      <c r="S214" s="1" t="s">
        <v>1476</v>
      </c>
      <c r="T214" s="1" t="s">
        <v>1477</v>
      </c>
      <c r="U214" s="1" t="s">
        <v>1487</v>
      </c>
      <c r="V214" s="1" t="s">
        <v>1497</v>
      </c>
    </row>
    <row r="215" s="1" customFormat="1" spans="1:22">
      <c r="A215" s="3">
        <v>999224122855058</v>
      </c>
      <c r="B215" s="1" t="s">
        <v>1466</v>
      </c>
      <c r="C215" s="1" t="s">
        <v>2791</v>
      </c>
      <c r="D215" s="1" t="s">
        <v>2792</v>
      </c>
      <c r="E215" s="1" t="s">
        <v>2793</v>
      </c>
      <c r="F215" s="1" t="s">
        <v>1466</v>
      </c>
      <c r="G215" s="1" t="s">
        <v>1467</v>
      </c>
      <c r="H215" s="1" t="s">
        <v>1468</v>
      </c>
      <c r="I215" s="1" t="s">
        <v>2794</v>
      </c>
      <c r="J215" s="1" t="s">
        <v>30</v>
      </c>
      <c r="K215" s="1" t="s">
        <v>2795</v>
      </c>
      <c r="L215" s="1" t="s">
        <v>2795</v>
      </c>
      <c r="M215" s="1" t="s">
        <v>1471</v>
      </c>
      <c r="N215" s="1" t="s">
        <v>1471</v>
      </c>
      <c r="O215" s="1" t="s">
        <v>1472</v>
      </c>
      <c r="P215" s="1" t="s">
        <v>1473</v>
      </c>
      <c r="Q215" s="1" t="s">
        <v>1474</v>
      </c>
      <c r="R215" s="1" t="s">
        <v>2796</v>
      </c>
      <c r="S215" s="1" t="s">
        <v>1476</v>
      </c>
      <c r="T215" s="1" t="s">
        <v>1477</v>
      </c>
      <c r="U215" s="1" t="s">
        <v>1487</v>
      </c>
      <c r="V215" s="1" t="s">
        <v>2334</v>
      </c>
    </row>
    <row r="216" s="1" customFormat="1" spans="1:22">
      <c r="A216" s="3">
        <v>999224122867707</v>
      </c>
      <c r="B216" s="1" t="s">
        <v>1466</v>
      </c>
      <c r="C216" s="1" t="s">
        <v>2797</v>
      </c>
      <c r="D216" s="1" t="s">
        <v>2798</v>
      </c>
      <c r="E216" s="1" t="s">
        <v>2799</v>
      </c>
      <c r="F216" s="1" t="s">
        <v>1466</v>
      </c>
      <c r="G216" s="1" t="s">
        <v>1467</v>
      </c>
      <c r="H216" s="1" t="s">
        <v>1468</v>
      </c>
      <c r="I216" s="1" t="s">
        <v>2800</v>
      </c>
      <c r="J216" s="1" t="s">
        <v>30</v>
      </c>
      <c r="K216" s="1" t="s">
        <v>2801</v>
      </c>
      <c r="L216" s="1" t="s">
        <v>2801</v>
      </c>
      <c r="M216" s="1" t="s">
        <v>1471</v>
      </c>
      <c r="N216" s="1" t="s">
        <v>1471</v>
      </c>
      <c r="O216" s="1" t="s">
        <v>1472</v>
      </c>
      <c r="P216" s="1" t="s">
        <v>1473</v>
      </c>
      <c r="Q216" s="1" t="s">
        <v>1474</v>
      </c>
      <c r="R216" s="1" t="s">
        <v>2802</v>
      </c>
      <c r="S216" s="1" t="s">
        <v>1476</v>
      </c>
      <c r="T216" s="1" t="s">
        <v>1477</v>
      </c>
      <c r="U216" s="1" t="s">
        <v>1487</v>
      </c>
      <c r="V216" s="1" t="s">
        <v>1528</v>
      </c>
    </row>
    <row r="217" s="1" customFormat="1" spans="1:22">
      <c r="A217" s="3">
        <v>999224127452272</v>
      </c>
      <c r="B217" s="1" t="s">
        <v>1466</v>
      </c>
      <c r="C217" s="1" t="s">
        <v>2803</v>
      </c>
      <c r="D217" s="1" t="s">
        <v>2804</v>
      </c>
      <c r="E217" s="1" t="s">
        <v>2805</v>
      </c>
      <c r="F217" s="1" t="s">
        <v>1466</v>
      </c>
      <c r="G217" s="1" t="s">
        <v>1467</v>
      </c>
      <c r="H217" s="1" t="s">
        <v>1468</v>
      </c>
      <c r="I217" s="1" t="s">
        <v>2806</v>
      </c>
      <c r="J217" s="1" t="s">
        <v>30</v>
      </c>
      <c r="K217" s="1" t="s">
        <v>2807</v>
      </c>
      <c r="L217" s="1" t="s">
        <v>2807</v>
      </c>
      <c r="M217" s="1" t="s">
        <v>1471</v>
      </c>
      <c r="N217" s="1" t="s">
        <v>1471</v>
      </c>
      <c r="O217" s="1" t="s">
        <v>1472</v>
      </c>
      <c r="P217" s="1" t="s">
        <v>1473</v>
      </c>
      <c r="Q217" s="1" t="s">
        <v>1474</v>
      </c>
      <c r="R217" s="1" t="s">
        <v>2808</v>
      </c>
      <c r="S217" s="1" t="s">
        <v>1476</v>
      </c>
      <c r="T217" s="1" t="s">
        <v>1477</v>
      </c>
      <c r="U217" s="1" t="s">
        <v>1487</v>
      </c>
      <c r="V217" s="1" t="s">
        <v>1717</v>
      </c>
    </row>
    <row r="218" s="1" customFormat="1" spans="1:22">
      <c r="A218" s="3">
        <v>999224127951356</v>
      </c>
      <c r="B218" s="1" t="s">
        <v>1466</v>
      </c>
      <c r="C218" s="1" t="s">
        <v>2809</v>
      </c>
      <c r="D218" s="1" t="s">
        <v>2810</v>
      </c>
      <c r="E218" s="1" t="s">
        <v>2811</v>
      </c>
      <c r="F218" s="1" t="s">
        <v>1466</v>
      </c>
      <c r="G218" s="1" t="s">
        <v>1467</v>
      </c>
      <c r="H218" s="1" t="s">
        <v>1468</v>
      </c>
      <c r="I218" s="1" t="s">
        <v>2812</v>
      </c>
      <c r="J218" s="1" t="s">
        <v>30</v>
      </c>
      <c r="K218" s="1" t="s">
        <v>2034</v>
      </c>
      <c r="L218" s="1" t="s">
        <v>2034</v>
      </c>
      <c r="M218" s="1" t="s">
        <v>1471</v>
      </c>
      <c r="N218" s="1" t="s">
        <v>1471</v>
      </c>
      <c r="O218" s="1" t="s">
        <v>1472</v>
      </c>
      <c r="P218" s="1" t="s">
        <v>1473</v>
      </c>
      <c r="Q218" s="1" t="s">
        <v>1474</v>
      </c>
      <c r="R218" s="1" t="s">
        <v>2808</v>
      </c>
      <c r="S218" s="1" t="s">
        <v>1476</v>
      </c>
      <c r="T218" s="1" t="s">
        <v>1477</v>
      </c>
      <c r="U218" s="1" t="s">
        <v>1487</v>
      </c>
      <c r="V218" s="1" t="s">
        <v>2299</v>
      </c>
    </row>
    <row r="219" s="1" customFormat="1" spans="1:22">
      <c r="A219" s="3">
        <v>999224128016495</v>
      </c>
      <c r="B219" s="1" t="s">
        <v>1466</v>
      </c>
      <c r="C219" s="1" t="s">
        <v>2813</v>
      </c>
      <c r="D219" s="1" t="s">
        <v>2814</v>
      </c>
      <c r="E219" s="1" t="s">
        <v>2815</v>
      </c>
      <c r="F219" s="1" t="s">
        <v>1466</v>
      </c>
      <c r="G219" s="1" t="s">
        <v>1467</v>
      </c>
      <c r="H219" s="1" t="s">
        <v>1468</v>
      </c>
      <c r="I219" s="1" t="s">
        <v>2816</v>
      </c>
      <c r="J219" s="1" t="s">
        <v>30</v>
      </c>
      <c r="K219" s="1" t="s">
        <v>2817</v>
      </c>
      <c r="L219" s="1" t="s">
        <v>2817</v>
      </c>
      <c r="M219" s="1" t="s">
        <v>1471</v>
      </c>
      <c r="N219" s="1" t="s">
        <v>1471</v>
      </c>
      <c r="O219" s="1" t="s">
        <v>1472</v>
      </c>
      <c r="P219" s="1" t="s">
        <v>1473</v>
      </c>
      <c r="Q219" s="1" t="s">
        <v>1474</v>
      </c>
      <c r="R219" s="1" t="s">
        <v>2818</v>
      </c>
      <c r="S219" s="1" t="s">
        <v>1476</v>
      </c>
      <c r="T219" s="1" t="s">
        <v>1477</v>
      </c>
      <c r="U219" s="1" t="s">
        <v>1487</v>
      </c>
      <c r="V219" s="1" t="s">
        <v>1587</v>
      </c>
    </row>
    <row r="220" s="1" customFormat="1" spans="1:22">
      <c r="A220" s="3">
        <v>999224128171587</v>
      </c>
      <c r="B220" s="1" t="s">
        <v>1466</v>
      </c>
      <c r="C220" s="1" t="s">
        <v>2819</v>
      </c>
      <c r="D220" s="1" t="s">
        <v>2820</v>
      </c>
      <c r="E220" s="1" t="s">
        <v>2821</v>
      </c>
      <c r="F220" s="1" t="s">
        <v>1466</v>
      </c>
      <c r="G220" s="1" t="s">
        <v>1467</v>
      </c>
      <c r="H220" s="1" t="s">
        <v>1468</v>
      </c>
      <c r="I220" s="1" t="s">
        <v>2822</v>
      </c>
      <c r="J220" s="1" t="s">
        <v>30</v>
      </c>
      <c r="K220" s="1" t="s">
        <v>2823</v>
      </c>
      <c r="L220" s="1" t="s">
        <v>2823</v>
      </c>
      <c r="M220" s="1" t="s">
        <v>1471</v>
      </c>
      <c r="N220" s="1" t="s">
        <v>1471</v>
      </c>
      <c r="O220" s="1" t="s">
        <v>1472</v>
      </c>
      <c r="P220" s="1" t="s">
        <v>1473</v>
      </c>
      <c r="Q220" s="1" t="s">
        <v>1474</v>
      </c>
      <c r="R220" s="1" t="s">
        <v>2824</v>
      </c>
      <c r="S220" s="1" t="s">
        <v>1476</v>
      </c>
      <c r="T220" s="1" t="s">
        <v>1477</v>
      </c>
      <c r="U220" s="1" t="s">
        <v>1487</v>
      </c>
      <c r="V220" s="1" t="s">
        <v>1479</v>
      </c>
    </row>
    <row r="221" s="1" customFormat="1" spans="1:22">
      <c r="A221" s="3">
        <v>999224128290362</v>
      </c>
      <c r="B221" s="1" t="s">
        <v>1466</v>
      </c>
      <c r="C221" s="1" t="s">
        <v>2825</v>
      </c>
      <c r="D221" s="1" t="s">
        <v>2826</v>
      </c>
      <c r="E221" s="1" t="s">
        <v>2827</v>
      </c>
      <c r="F221" s="1" t="s">
        <v>1466</v>
      </c>
      <c r="G221" s="1" t="s">
        <v>1467</v>
      </c>
      <c r="H221" s="1" t="s">
        <v>1468</v>
      </c>
      <c r="I221" s="1" t="s">
        <v>2828</v>
      </c>
      <c r="J221" s="1" t="s">
        <v>30</v>
      </c>
      <c r="K221" s="1" t="s">
        <v>2829</v>
      </c>
      <c r="L221" s="1" t="s">
        <v>2829</v>
      </c>
      <c r="M221" s="1" t="s">
        <v>1471</v>
      </c>
      <c r="N221" s="1" t="s">
        <v>1471</v>
      </c>
      <c r="O221" s="1" t="s">
        <v>1472</v>
      </c>
      <c r="P221" s="1" t="s">
        <v>1473</v>
      </c>
      <c r="Q221" s="1" t="s">
        <v>1474</v>
      </c>
      <c r="R221" s="1" t="s">
        <v>2830</v>
      </c>
      <c r="S221" s="1" t="s">
        <v>1476</v>
      </c>
      <c r="T221" s="1" t="s">
        <v>1477</v>
      </c>
      <c r="U221" s="1" t="s">
        <v>1487</v>
      </c>
      <c r="V221" s="1" t="s">
        <v>2299</v>
      </c>
    </row>
    <row r="222" s="1" customFormat="1" spans="1:22">
      <c r="A222" s="3">
        <v>999224128300361</v>
      </c>
      <c r="B222" s="1" t="s">
        <v>1466</v>
      </c>
      <c r="C222" s="1" t="s">
        <v>2831</v>
      </c>
      <c r="D222" s="1" t="s">
        <v>2148</v>
      </c>
      <c r="E222" s="1" t="s">
        <v>2832</v>
      </c>
      <c r="F222" s="1" t="s">
        <v>1466</v>
      </c>
      <c r="G222" s="1" t="s">
        <v>1467</v>
      </c>
      <c r="H222" s="1" t="s">
        <v>1468</v>
      </c>
      <c r="I222" s="1" t="s">
        <v>2833</v>
      </c>
      <c r="J222" s="1" t="s">
        <v>30</v>
      </c>
      <c r="K222" s="1" t="s">
        <v>2834</v>
      </c>
      <c r="L222" s="1" t="s">
        <v>2834</v>
      </c>
      <c r="M222" s="1" t="s">
        <v>1471</v>
      </c>
      <c r="N222" s="1" t="s">
        <v>1471</v>
      </c>
      <c r="O222" s="1" t="s">
        <v>1472</v>
      </c>
      <c r="P222" s="1" t="s">
        <v>1473</v>
      </c>
      <c r="Q222" s="1" t="s">
        <v>1474</v>
      </c>
      <c r="R222" s="1" t="s">
        <v>2835</v>
      </c>
      <c r="S222" s="1" t="s">
        <v>1476</v>
      </c>
      <c r="T222" s="1" t="s">
        <v>1477</v>
      </c>
      <c r="U222" s="1" t="s">
        <v>1487</v>
      </c>
      <c r="V222" s="1" t="s">
        <v>1497</v>
      </c>
    </row>
    <row r="223" s="1" customFormat="1" spans="1:22">
      <c r="A223" s="3">
        <v>999224128800087</v>
      </c>
      <c r="B223" s="1" t="s">
        <v>1466</v>
      </c>
      <c r="C223" s="1" t="s">
        <v>2836</v>
      </c>
      <c r="D223" s="1" t="s">
        <v>2837</v>
      </c>
      <c r="E223" s="1" t="s">
        <v>2838</v>
      </c>
      <c r="F223" s="1" t="s">
        <v>1466</v>
      </c>
      <c r="G223" s="1" t="s">
        <v>1467</v>
      </c>
      <c r="H223" s="1" t="s">
        <v>1468</v>
      </c>
      <c r="I223" s="1" t="s">
        <v>2828</v>
      </c>
      <c r="J223" s="1" t="s">
        <v>30</v>
      </c>
      <c r="K223" s="1" t="s">
        <v>2829</v>
      </c>
      <c r="L223" s="1" t="s">
        <v>2829</v>
      </c>
      <c r="M223" s="1" t="s">
        <v>1471</v>
      </c>
      <c r="N223" s="1" t="s">
        <v>1471</v>
      </c>
      <c r="O223" s="1" t="s">
        <v>1472</v>
      </c>
      <c r="P223" s="1" t="s">
        <v>1473</v>
      </c>
      <c r="Q223" s="1" t="s">
        <v>1474</v>
      </c>
      <c r="R223" s="1" t="s">
        <v>2839</v>
      </c>
      <c r="S223" s="1" t="s">
        <v>1476</v>
      </c>
      <c r="T223" s="1" t="s">
        <v>1477</v>
      </c>
      <c r="U223" s="1" t="s">
        <v>1487</v>
      </c>
      <c r="V223" s="1" t="s">
        <v>1542</v>
      </c>
    </row>
    <row r="224" s="1" customFormat="1" spans="1:22">
      <c r="A224" s="3">
        <v>999224128979807</v>
      </c>
      <c r="B224" s="1" t="s">
        <v>1466</v>
      </c>
      <c r="C224" s="1" t="s">
        <v>2840</v>
      </c>
      <c r="D224" s="1" t="s">
        <v>2841</v>
      </c>
      <c r="E224" s="1" t="s">
        <v>2842</v>
      </c>
      <c r="F224" s="1" t="s">
        <v>1466</v>
      </c>
      <c r="G224" s="1" t="s">
        <v>1467</v>
      </c>
      <c r="H224" s="1" t="s">
        <v>1468</v>
      </c>
      <c r="I224" s="1" t="s">
        <v>2843</v>
      </c>
      <c r="J224" s="1" t="s">
        <v>30</v>
      </c>
      <c r="K224" s="1" t="s">
        <v>2844</v>
      </c>
      <c r="L224" s="1" t="s">
        <v>2844</v>
      </c>
      <c r="M224" s="1" t="s">
        <v>1471</v>
      </c>
      <c r="N224" s="1" t="s">
        <v>1471</v>
      </c>
      <c r="O224" s="1" t="s">
        <v>1472</v>
      </c>
      <c r="P224" s="1" t="s">
        <v>1473</v>
      </c>
      <c r="Q224" s="1" t="s">
        <v>1474</v>
      </c>
      <c r="R224" s="1" t="s">
        <v>2845</v>
      </c>
      <c r="S224" s="1" t="s">
        <v>1476</v>
      </c>
      <c r="T224" s="1" t="s">
        <v>1477</v>
      </c>
      <c r="U224" s="1" t="s">
        <v>1487</v>
      </c>
      <c r="V224" s="1" t="s">
        <v>1717</v>
      </c>
    </row>
    <row r="225" s="1" customFormat="1" spans="1:22">
      <c r="A225" s="3">
        <v>999224129014088</v>
      </c>
      <c r="B225" s="1" t="s">
        <v>1466</v>
      </c>
      <c r="C225" s="1" t="s">
        <v>2846</v>
      </c>
      <c r="D225" s="1" t="s">
        <v>2847</v>
      </c>
      <c r="E225" s="1" t="s">
        <v>2848</v>
      </c>
      <c r="F225" s="1" t="s">
        <v>1466</v>
      </c>
      <c r="G225" s="1" t="s">
        <v>1467</v>
      </c>
      <c r="H225" s="1" t="s">
        <v>1468</v>
      </c>
      <c r="I225" s="1" t="s">
        <v>2849</v>
      </c>
      <c r="J225" s="1" t="s">
        <v>30</v>
      </c>
      <c r="K225" s="1" t="s">
        <v>2850</v>
      </c>
      <c r="L225" s="1" t="s">
        <v>2850</v>
      </c>
      <c r="M225" s="1" t="s">
        <v>1471</v>
      </c>
      <c r="N225" s="1" t="s">
        <v>1471</v>
      </c>
      <c r="O225" s="1" t="s">
        <v>1472</v>
      </c>
      <c r="P225" s="1" t="s">
        <v>1473</v>
      </c>
      <c r="Q225" s="1" t="s">
        <v>1474</v>
      </c>
      <c r="R225" s="1" t="s">
        <v>2851</v>
      </c>
      <c r="S225" s="1" t="s">
        <v>1476</v>
      </c>
      <c r="T225" s="1" t="s">
        <v>1477</v>
      </c>
      <c r="U225" s="1" t="s">
        <v>1487</v>
      </c>
      <c r="V225" s="1" t="s">
        <v>1542</v>
      </c>
    </row>
    <row r="226" s="1" customFormat="1" spans="1:22">
      <c r="A226" s="3">
        <v>999224129963164</v>
      </c>
      <c r="B226" s="1" t="s">
        <v>1466</v>
      </c>
      <c r="C226" s="1" t="s">
        <v>2852</v>
      </c>
      <c r="D226" s="1" t="s">
        <v>2853</v>
      </c>
      <c r="E226" s="1" t="s">
        <v>2854</v>
      </c>
      <c r="F226" s="1" t="s">
        <v>1466</v>
      </c>
      <c r="G226" s="1" t="s">
        <v>1467</v>
      </c>
      <c r="H226" s="1" t="s">
        <v>1468</v>
      </c>
      <c r="I226" s="1" t="s">
        <v>2855</v>
      </c>
      <c r="J226" s="1" t="s">
        <v>30</v>
      </c>
      <c r="K226" s="1" t="s">
        <v>2856</v>
      </c>
      <c r="L226" s="1" t="s">
        <v>2856</v>
      </c>
      <c r="M226" s="1" t="s">
        <v>1471</v>
      </c>
      <c r="N226" s="1" t="s">
        <v>1471</v>
      </c>
      <c r="O226" s="1" t="s">
        <v>1472</v>
      </c>
      <c r="P226" s="1" t="s">
        <v>1473</v>
      </c>
      <c r="Q226" s="1" t="s">
        <v>1474</v>
      </c>
      <c r="R226" s="1" t="s">
        <v>2857</v>
      </c>
      <c r="S226" s="1" t="s">
        <v>1476</v>
      </c>
      <c r="T226" s="1" t="s">
        <v>1477</v>
      </c>
      <c r="U226" s="1" t="s">
        <v>1487</v>
      </c>
      <c r="V226" s="1" t="s">
        <v>1542</v>
      </c>
    </row>
    <row r="227" s="1" customFormat="1" spans="1:22">
      <c r="A227" s="3">
        <v>999224130033228</v>
      </c>
      <c r="B227" s="1" t="s">
        <v>1466</v>
      </c>
      <c r="C227" s="1" t="s">
        <v>2858</v>
      </c>
      <c r="D227" s="1" t="s">
        <v>2859</v>
      </c>
      <c r="E227" s="1" t="s">
        <v>2860</v>
      </c>
      <c r="F227" s="1" t="s">
        <v>1466</v>
      </c>
      <c r="G227" s="1" t="s">
        <v>1467</v>
      </c>
      <c r="H227" s="1" t="s">
        <v>1468</v>
      </c>
      <c r="I227" s="1" t="s">
        <v>2861</v>
      </c>
      <c r="J227" s="1" t="s">
        <v>30</v>
      </c>
      <c r="K227" s="1" t="s">
        <v>2862</v>
      </c>
      <c r="L227" s="1" t="s">
        <v>2862</v>
      </c>
      <c r="M227" s="1" t="s">
        <v>1471</v>
      </c>
      <c r="N227" s="1" t="s">
        <v>1471</v>
      </c>
      <c r="O227" s="1" t="s">
        <v>1472</v>
      </c>
      <c r="P227" s="1" t="s">
        <v>1473</v>
      </c>
      <c r="Q227" s="1" t="s">
        <v>1474</v>
      </c>
      <c r="R227" s="1" t="s">
        <v>2863</v>
      </c>
      <c r="S227" s="1" t="s">
        <v>1476</v>
      </c>
      <c r="T227" s="1" t="s">
        <v>1477</v>
      </c>
      <c r="U227" s="1" t="s">
        <v>1487</v>
      </c>
      <c r="V227" s="1" t="s">
        <v>1710</v>
      </c>
    </row>
    <row r="228" s="1" customFormat="1" spans="1:22">
      <c r="A228" s="3">
        <v>999224130420648</v>
      </c>
      <c r="B228" s="1" t="s">
        <v>1466</v>
      </c>
      <c r="C228" s="1" t="s">
        <v>2864</v>
      </c>
      <c r="D228" s="1" t="s">
        <v>2865</v>
      </c>
      <c r="E228" s="1" t="s">
        <v>2866</v>
      </c>
      <c r="F228" s="1" t="s">
        <v>1466</v>
      </c>
      <c r="G228" s="1" t="s">
        <v>1467</v>
      </c>
      <c r="H228" s="1" t="s">
        <v>1468</v>
      </c>
      <c r="I228" s="1" t="s">
        <v>2867</v>
      </c>
      <c r="J228" s="1" t="s">
        <v>30</v>
      </c>
      <c r="K228" s="1" t="s">
        <v>2868</v>
      </c>
      <c r="L228" s="1" t="s">
        <v>2868</v>
      </c>
      <c r="M228" s="1" t="s">
        <v>1471</v>
      </c>
      <c r="N228" s="1" t="s">
        <v>1471</v>
      </c>
      <c r="O228" s="1" t="s">
        <v>1472</v>
      </c>
      <c r="P228" s="1" t="s">
        <v>1473</v>
      </c>
      <c r="Q228" s="1" t="s">
        <v>1474</v>
      </c>
      <c r="R228" s="1" t="s">
        <v>2869</v>
      </c>
      <c r="S228" s="1" t="s">
        <v>1476</v>
      </c>
      <c r="T228" s="1" t="s">
        <v>1477</v>
      </c>
      <c r="U228" s="1" t="s">
        <v>1487</v>
      </c>
      <c r="V228" s="1" t="s">
        <v>1542</v>
      </c>
    </row>
    <row r="229" s="1" customFormat="1" spans="1:22">
      <c r="A229" s="3">
        <v>999224130471245</v>
      </c>
      <c r="B229" s="1" t="s">
        <v>1466</v>
      </c>
      <c r="C229" s="1" t="s">
        <v>2870</v>
      </c>
      <c r="D229" s="1" t="s">
        <v>2871</v>
      </c>
      <c r="E229" s="1" t="s">
        <v>2872</v>
      </c>
      <c r="F229" s="1" t="s">
        <v>1466</v>
      </c>
      <c r="G229" s="1" t="s">
        <v>1467</v>
      </c>
      <c r="H229" s="1" t="s">
        <v>1468</v>
      </c>
      <c r="I229" s="1" t="s">
        <v>2873</v>
      </c>
      <c r="J229" s="1" t="s">
        <v>30</v>
      </c>
      <c r="K229" s="1" t="s">
        <v>2874</v>
      </c>
      <c r="L229" s="1" t="s">
        <v>2874</v>
      </c>
      <c r="M229" s="1" t="s">
        <v>1471</v>
      </c>
      <c r="N229" s="1" t="s">
        <v>1471</v>
      </c>
      <c r="O229" s="1" t="s">
        <v>1472</v>
      </c>
      <c r="P229" s="1" t="s">
        <v>1473</v>
      </c>
      <c r="Q229" s="1" t="s">
        <v>1474</v>
      </c>
      <c r="R229" s="1" t="s">
        <v>2875</v>
      </c>
      <c r="S229" s="1" t="s">
        <v>1476</v>
      </c>
      <c r="T229" s="1" t="s">
        <v>1477</v>
      </c>
      <c r="U229" s="1" t="s">
        <v>1487</v>
      </c>
      <c r="V229" s="1" t="s">
        <v>1542</v>
      </c>
    </row>
    <row r="230" s="1" customFormat="1" spans="1:22">
      <c r="A230" s="3">
        <v>999224130730082</v>
      </c>
      <c r="B230" s="1" t="s">
        <v>1466</v>
      </c>
      <c r="C230" s="1" t="s">
        <v>2876</v>
      </c>
      <c r="D230" s="1" t="s">
        <v>2877</v>
      </c>
      <c r="E230" s="1" t="s">
        <v>2878</v>
      </c>
      <c r="F230" s="1" t="s">
        <v>1466</v>
      </c>
      <c r="G230" s="1" t="s">
        <v>1467</v>
      </c>
      <c r="H230" s="1" t="s">
        <v>1468</v>
      </c>
      <c r="I230" s="1" t="s">
        <v>2879</v>
      </c>
      <c r="J230" s="1" t="s">
        <v>30</v>
      </c>
      <c r="K230" s="1" t="s">
        <v>2880</v>
      </c>
      <c r="L230" s="1" t="s">
        <v>2880</v>
      </c>
      <c r="M230" s="1" t="s">
        <v>1471</v>
      </c>
      <c r="N230" s="1" t="s">
        <v>1471</v>
      </c>
      <c r="O230" s="1" t="s">
        <v>1472</v>
      </c>
      <c r="P230" s="1" t="s">
        <v>1473</v>
      </c>
      <c r="Q230" s="1" t="s">
        <v>1474</v>
      </c>
      <c r="R230" s="1" t="s">
        <v>2881</v>
      </c>
      <c r="S230" s="1" t="s">
        <v>1476</v>
      </c>
      <c r="T230" s="1" t="s">
        <v>1477</v>
      </c>
      <c r="U230" s="1" t="s">
        <v>1487</v>
      </c>
      <c r="V230" s="1" t="s">
        <v>1542</v>
      </c>
    </row>
    <row r="231" s="1" customFormat="1" spans="1:22">
      <c r="A231" s="3">
        <v>999224131228817</v>
      </c>
      <c r="B231" s="1" t="s">
        <v>1466</v>
      </c>
      <c r="C231" s="1" t="s">
        <v>2882</v>
      </c>
      <c r="D231" s="1" t="s">
        <v>2883</v>
      </c>
      <c r="E231" s="1" t="s">
        <v>2884</v>
      </c>
      <c r="F231" s="1" t="s">
        <v>1466</v>
      </c>
      <c r="G231" s="1" t="s">
        <v>1467</v>
      </c>
      <c r="H231" s="1" t="s">
        <v>1468</v>
      </c>
      <c r="I231" s="1" t="s">
        <v>2885</v>
      </c>
      <c r="J231" s="1" t="s">
        <v>30</v>
      </c>
      <c r="K231" s="1" t="s">
        <v>2886</v>
      </c>
      <c r="L231" s="1" t="s">
        <v>2886</v>
      </c>
      <c r="M231" s="1" t="s">
        <v>1471</v>
      </c>
      <c r="N231" s="1" t="s">
        <v>1471</v>
      </c>
      <c r="O231" s="1" t="s">
        <v>1472</v>
      </c>
      <c r="P231" s="1" t="s">
        <v>1473</v>
      </c>
      <c r="Q231" s="1" t="s">
        <v>1474</v>
      </c>
      <c r="R231" s="1" t="s">
        <v>2887</v>
      </c>
      <c r="S231" s="1" t="s">
        <v>1476</v>
      </c>
      <c r="T231" s="1" t="s">
        <v>1477</v>
      </c>
      <c r="U231" s="1" t="s">
        <v>1487</v>
      </c>
      <c r="V231" s="1" t="s">
        <v>1497</v>
      </c>
    </row>
    <row r="232" s="1" customFormat="1" spans="1:22">
      <c r="A232" s="3">
        <v>999224132037677</v>
      </c>
      <c r="B232" s="1" t="s">
        <v>1466</v>
      </c>
      <c r="C232" s="1" t="s">
        <v>2888</v>
      </c>
      <c r="D232" s="1" t="s">
        <v>2889</v>
      </c>
      <c r="E232" s="1" t="s">
        <v>2890</v>
      </c>
      <c r="F232" s="1" t="s">
        <v>1466</v>
      </c>
      <c r="G232" s="1" t="s">
        <v>1467</v>
      </c>
      <c r="H232" s="1" t="s">
        <v>1468</v>
      </c>
      <c r="I232" s="1" t="s">
        <v>2891</v>
      </c>
      <c r="J232" s="1" t="s">
        <v>30</v>
      </c>
      <c r="K232" s="1" t="s">
        <v>2892</v>
      </c>
      <c r="L232" s="1" t="s">
        <v>2892</v>
      </c>
      <c r="M232" s="1" t="s">
        <v>1471</v>
      </c>
      <c r="N232" s="1" t="s">
        <v>1471</v>
      </c>
      <c r="O232" s="1" t="s">
        <v>1472</v>
      </c>
      <c r="P232" s="1" t="s">
        <v>1473</v>
      </c>
      <c r="Q232" s="1" t="s">
        <v>1474</v>
      </c>
      <c r="R232" s="1" t="s">
        <v>2893</v>
      </c>
      <c r="S232" s="1" t="s">
        <v>1476</v>
      </c>
      <c r="T232" s="1" t="s">
        <v>1477</v>
      </c>
      <c r="U232" s="1" t="s">
        <v>1487</v>
      </c>
      <c r="V232" s="1" t="s">
        <v>1497</v>
      </c>
    </row>
    <row r="233" s="1" customFormat="1" spans="1:22">
      <c r="A233" s="3">
        <v>999224132104817</v>
      </c>
      <c r="B233" s="1" t="s">
        <v>1466</v>
      </c>
      <c r="C233" s="1" t="s">
        <v>2894</v>
      </c>
      <c r="D233" s="1" t="s">
        <v>2895</v>
      </c>
      <c r="E233" s="1" t="s">
        <v>2896</v>
      </c>
      <c r="F233" s="1" t="s">
        <v>1466</v>
      </c>
      <c r="G233" s="1" t="s">
        <v>1467</v>
      </c>
      <c r="H233" s="1" t="s">
        <v>1468</v>
      </c>
      <c r="I233" s="1" t="s">
        <v>2897</v>
      </c>
      <c r="J233" s="1" t="s">
        <v>30</v>
      </c>
      <c r="K233" s="1" t="s">
        <v>2898</v>
      </c>
      <c r="L233" s="1" t="s">
        <v>2898</v>
      </c>
      <c r="M233" s="1" t="s">
        <v>1471</v>
      </c>
      <c r="N233" s="1" t="s">
        <v>1471</v>
      </c>
      <c r="O233" s="1" t="s">
        <v>1472</v>
      </c>
      <c r="P233" s="1" t="s">
        <v>1473</v>
      </c>
      <c r="Q233" s="1" t="s">
        <v>1474</v>
      </c>
      <c r="R233" s="1" t="s">
        <v>2899</v>
      </c>
      <c r="S233" s="1" t="s">
        <v>1476</v>
      </c>
      <c r="T233" s="1" t="s">
        <v>1477</v>
      </c>
      <c r="U233" s="1" t="s">
        <v>1487</v>
      </c>
      <c r="V233" s="1" t="s">
        <v>1497</v>
      </c>
    </row>
    <row r="234" s="1" customFormat="1" spans="1:22">
      <c r="A234" s="3">
        <v>999224132301064</v>
      </c>
      <c r="B234" s="1" t="s">
        <v>1466</v>
      </c>
      <c r="C234" s="1" t="s">
        <v>2900</v>
      </c>
      <c r="D234" s="1" t="s">
        <v>2901</v>
      </c>
      <c r="E234" s="1" t="s">
        <v>2902</v>
      </c>
      <c r="F234" s="1" t="s">
        <v>1466</v>
      </c>
      <c r="G234" s="1" t="s">
        <v>1467</v>
      </c>
      <c r="H234" s="1" t="s">
        <v>1468</v>
      </c>
      <c r="I234" s="1" t="s">
        <v>2903</v>
      </c>
      <c r="J234" s="1" t="s">
        <v>30</v>
      </c>
      <c r="K234" s="1" t="s">
        <v>2904</v>
      </c>
      <c r="L234" s="1" t="s">
        <v>2904</v>
      </c>
      <c r="M234" s="1" t="s">
        <v>1471</v>
      </c>
      <c r="N234" s="1" t="s">
        <v>1471</v>
      </c>
      <c r="O234" s="1" t="s">
        <v>1472</v>
      </c>
      <c r="P234" s="1" t="s">
        <v>1473</v>
      </c>
      <c r="Q234" s="1" t="s">
        <v>1474</v>
      </c>
      <c r="R234" s="1" t="s">
        <v>2905</v>
      </c>
      <c r="S234" s="1" t="s">
        <v>1476</v>
      </c>
      <c r="T234" s="1" t="s">
        <v>1477</v>
      </c>
      <c r="U234" s="1" t="s">
        <v>1487</v>
      </c>
      <c r="V234" s="1" t="s">
        <v>1488</v>
      </c>
    </row>
    <row r="235" s="1" customFormat="1" spans="1:22">
      <c r="A235" s="3">
        <v>999224132461335</v>
      </c>
      <c r="B235" s="1" t="s">
        <v>1466</v>
      </c>
      <c r="C235" s="1" t="s">
        <v>2906</v>
      </c>
      <c r="D235" s="1" t="s">
        <v>2907</v>
      </c>
      <c r="E235" s="1" t="s">
        <v>2908</v>
      </c>
      <c r="F235" s="1" t="s">
        <v>1466</v>
      </c>
      <c r="G235" s="1" t="s">
        <v>1467</v>
      </c>
      <c r="H235" s="1" t="s">
        <v>1468</v>
      </c>
      <c r="I235" s="1" t="s">
        <v>2909</v>
      </c>
      <c r="J235" s="1" t="s">
        <v>30</v>
      </c>
      <c r="K235" s="1" t="s">
        <v>2910</v>
      </c>
      <c r="L235" s="1" t="s">
        <v>2910</v>
      </c>
      <c r="M235" s="1" t="s">
        <v>1471</v>
      </c>
      <c r="N235" s="1" t="s">
        <v>1471</v>
      </c>
      <c r="O235" s="1" t="s">
        <v>1472</v>
      </c>
      <c r="P235" s="1" t="s">
        <v>1473</v>
      </c>
      <c r="Q235" s="1" t="s">
        <v>1474</v>
      </c>
      <c r="R235" s="1" t="s">
        <v>2911</v>
      </c>
      <c r="S235" s="1" t="s">
        <v>1476</v>
      </c>
      <c r="T235" s="1" t="s">
        <v>1477</v>
      </c>
      <c r="U235" s="1" t="s">
        <v>1487</v>
      </c>
      <c r="V235" s="1" t="s">
        <v>1542</v>
      </c>
    </row>
    <row r="236" s="1" customFormat="1" spans="1:22">
      <c r="A236" s="3">
        <v>999224132511010</v>
      </c>
      <c r="B236" s="1" t="s">
        <v>1466</v>
      </c>
      <c r="C236" s="1" t="s">
        <v>2912</v>
      </c>
      <c r="D236" s="1" t="s">
        <v>2913</v>
      </c>
      <c r="E236" s="1" t="s">
        <v>2914</v>
      </c>
      <c r="F236" s="1" t="s">
        <v>1466</v>
      </c>
      <c r="G236" s="1" t="s">
        <v>1467</v>
      </c>
      <c r="H236" s="1" t="s">
        <v>1468</v>
      </c>
      <c r="I236" s="1" t="s">
        <v>2915</v>
      </c>
      <c r="J236" s="1" t="s">
        <v>30</v>
      </c>
      <c r="K236" s="1" t="s">
        <v>2916</v>
      </c>
      <c r="L236" s="1" t="s">
        <v>2916</v>
      </c>
      <c r="M236" s="1" t="s">
        <v>1471</v>
      </c>
      <c r="N236" s="1" t="s">
        <v>1471</v>
      </c>
      <c r="O236" s="1" t="s">
        <v>1472</v>
      </c>
      <c r="P236" s="1" t="s">
        <v>1473</v>
      </c>
      <c r="Q236" s="1" t="s">
        <v>1474</v>
      </c>
      <c r="R236" s="1" t="s">
        <v>2917</v>
      </c>
      <c r="S236" s="1" t="s">
        <v>1476</v>
      </c>
      <c r="T236" s="1" t="s">
        <v>1477</v>
      </c>
      <c r="U236" s="1" t="s">
        <v>1487</v>
      </c>
      <c r="V236" s="1" t="s">
        <v>1717</v>
      </c>
    </row>
    <row r="237" s="1" customFormat="1" spans="1:22">
      <c r="A237" s="3">
        <v>999224132649566</v>
      </c>
      <c r="B237" s="1" t="s">
        <v>1466</v>
      </c>
      <c r="C237" s="1" t="s">
        <v>2918</v>
      </c>
      <c r="D237" s="1" t="s">
        <v>2919</v>
      </c>
      <c r="E237" s="1" t="s">
        <v>2920</v>
      </c>
      <c r="F237" s="1" t="s">
        <v>1466</v>
      </c>
      <c r="G237" s="1" t="s">
        <v>1467</v>
      </c>
      <c r="H237" s="1" t="s">
        <v>1468</v>
      </c>
      <c r="I237" s="1" t="s">
        <v>2921</v>
      </c>
      <c r="J237" s="1" t="s">
        <v>30</v>
      </c>
      <c r="K237" s="1" t="s">
        <v>2922</v>
      </c>
      <c r="L237" s="1" t="s">
        <v>2922</v>
      </c>
      <c r="M237" s="1" t="s">
        <v>1471</v>
      </c>
      <c r="N237" s="1" t="s">
        <v>1471</v>
      </c>
      <c r="O237" s="1" t="s">
        <v>1472</v>
      </c>
      <c r="P237" s="1" t="s">
        <v>1473</v>
      </c>
      <c r="Q237" s="1" t="s">
        <v>1474</v>
      </c>
      <c r="R237" s="1" t="s">
        <v>2923</v>
      </c>
      <c r="S237" s="1" t="s">
        <v>1476</v>
      </c>
      <c r="T237" s="1" t="s">
        <v>1477</v>
      </c>
      <c r="U237" s="1" t="s">
        <v>1487</v>
      </c>
      <c r="V237" s="1" t="s">
        <v>1717</v>
      </c>
    </row>
    <row r="238" s="1" customFormat="1" spans="1:22">
      <c r="A238" s="3">
        <v>999224132866586</v>
      </c>
      <c r="B238" s="1" t="s">
        <v>1466</v>
      </c>
      <c r="C238" s="1" t="s">
        <v>2924</v>
      </c>
      <c r="D238" s="1" t="s">
        <v>2925</v>
      </c>
      <c r="E238" s="1" t="s">
        <v>2926</v>
      </c>
      <c r="F238" s="1" t="s">
        <v>1466</v>
      </c>
      <c r="G238" s="1" t="s">
        <v>1467</v>
      </c>
      <c r="H238" s="1" t="s">
        <v>1468</v>
      </c>
      <c r="I238" s="1" t="s">
        <v>2927</v>
      </c>
      <c r="J238" s="1" t="s">
        <v>30</v>
      </c>
      <c r="K238" s="1" t="s">
        <v>2928</v>
      </c>
      <c r="L238" s="1" t="s">
        <v>2928</v>
      </c>
      <c r="M238" s="1" t="s">
        <v>1471</v>
      </c>
      <c r="N238" s="1" t="s">
        <v>1471</v>
      </c>
      <c r="O238" s="1" t="s">
        <v>1472</v>
      </c>
      <c r="P238" s="1" t="s">
        <v>1473</v>
      </c>
      <c r="Q238" s="1" t="s">
        <v>1474</v>
      </c>
      <c r="R238" s="1" t="s">
        <v>2929</v>
      </c>
      <c r="S238" s="1" t="s">
        <v>1476</v>
      </c>
      <c r="T238" s="1" t="s">
        <v>1477</v>
      </c>
      <c r="U238" s="1" t="s">
        <v>1487</v>
      </c>
      <c r="V238" s="1" t="s">
        <v>2055</v>
      </c>
    </row>
    <row r="239" s="1" customFormat="1" spans="1:22">
      <c r="A239" s="3">
        <v>999224132869979</v>
      </c>
      <c r="B239" s="1" t="s">
        <v>1466</v>
      </c>
      <c r="C239" s="1" t="s">
        <v>2930</v>
      </c>
      <c r="D239" s="1" t="s">
        <v>2931</v>
      </c>
      <c r="E239" s="1" t="s">
        <v>2932</v>
      </c>
      <c r="F239" s="1" t="s">
        <v>1466</v>
      </c>
      <c r="G239" s="1" t="s">
        <v>1467</v>
      </c>
      <c r="H239" s="1" t="s">
        <v>1468</v>
      </c>
      <c r="I239" s="1" t="s">
        <v>2933</v>
      </c>
      <c r="J239" s="1" t="s">
        <v>30</v>
      </c>
      <c r="K239" s="1" t="s">
        <v>2934</v>
      </c>
      <c r="L239" s="1" t="s">
        <v>2934</v>
      </c>
      <c r="M239" s="1" t="s">
        <v>1471</v>
      </c>
      <c r="N239" s="1" t="s">
        <v>1471</v>
      </c>
      <c r="O239" s="1" t="s">
        <v>1472</v>
      </c>
      <c r="P239" s="1" t="s">
        <v>1473</v>
      </c>
      <c r="Q239" s="1" t="s">
        <v>1474</v>
      </c>
      <c r="R239" s="1" t="s">
        <v>2935</v>
      </c>
      <c r="S239" s="1" t="s">
        <v>1476</v>
      </c>
      <c r="T239" s="1" t="s">
        <v>1477</v>
      </c>
      <c r="U239" s="1" t="s">
        <v>1487</v>
      </c>
      <c r="V239" s="1" t="s">
        <v>1542</v>
      </c>
    </row>
    <row r="240" s="1" customFormat="1" spans="1:22">
      <c r="A240" s="3">
        <v>24133481123</v>
      </c>
      <c r="B240" s="1" t="s">
        <v>1466</v>
      </c>
      <c r="C240" s="1" t="s">
        <v>2936</v>
      </c>
      <c r="D240" s="1" t="s">
        <v>2937</v>
      </c>
      <c r="E240" s="1" t="s">
        <v>2938</v>
      </c>
      <c r="F240" s="1" t="s">
        <v>1466</v>
      </c>
      <c r="G240" s="1" t="s">
        <v>1467</v>
      </c>
      <c r="H240" s="1" t="s">
        <v>1468</v>
      </c>
      <c r="I240" s="1" t="s">
        <v>2939</v>
      </c>
      <c r="J240" s="1" t="s">
        <v>30</v>
      </c>
      <c r="K240" s="1" t="s">
        <v>2940</v>
      </c>
      <c r="L240" s="1" t="s">
        <v>2940</v>
      </c>
      <c r="M240" s="1" t="s">
        <v>1471</v>
      </c>
      <c r="N240" s="1" t="s">
        <v>1471</v>
      </c>
      <c r="O240" s="1" t="s">
        <v>1472</v>
      </c>
      <c r="P240" s="1" t="s">
        <v>1473</v>
      </c>
      <c r="Q240" s="1" t="s">
        <v>1474</v>
      </c>
      <c r="R240" s="1" t="s">
        <v>2941</v>
      </c>
      <c r="S240" s="1" t="s">
        <v>1476</v>
      </c>
      <c r="T240" s="1" t="s">
        <v>1477</v>
      </c>
      <c r="U240" s="1" t="s">
        <v>1487</v>
      </c>
      <c r="V240" s="1" t="s">
        <v>1647</v>
      </c>
    </row>
    <row r="241" s="1" customFormat="1" spans="1:22">
      <c r="A241" s="3">
        <v>999224133700234</v>
      </c>
      <c r="B241" s="1" t="s">
        <v>1466</v>
      </c>
      <c r="C241" s="1" t="s">
        <v>2942</v>
      </c>
      <c r="D241" s="1" t="s">
        <v>2943</v>
      </c>
      <c r="E241" s="1" t="s">
        <v>2944</v>
      </c>
      <c r="F241" s="1" t="s">
        <v>1466</v>
      </c>
      <c r="G241" s="1" t="s">
        <v>1467</v>
      </c>
      <c r="H241" s="1" t="s">
        <v>1468</v>
      </c>
      <c r="I241" s="1" t="s">
        <v>2945</v>
      </c>
      <c r="J241" s="1" t="s">
        <v>30</v>
      </c>
      <c r="K241" s="1" t="s">
        <v>2946</v>
      </c>
      <c r="L241" s="1" t="s">
        <v>2946</v>
      </c>
      <c r="M241" s="1" t="s">
        <v>1471</v>
      </c>
      <c r="N241" s="1" t="s">
        <v>1471</v>
      </c>
      <c r="O241" s="1" t="s">
        <v>1472</v>
      </c>
      <c r="P241" s="1" t="s">
        <v>1473</v>
      </c>
      <c r="Q241" s="1" t="s">
        <v>1474</v>
      </c>
      <c r="R241" s="1" t="s">
        <v>2947</v>
      </c>
      <c r="S241" s="1" t="s">
        <v>1476</v>
      </c>
      <c r="T241" s="1" t="s">
        <v>1477</v>
      </c>
      <c r="U241" s="1" t="s">
        <v>1487</v>
      </c>
      <c r="V241" s="1" t="s">
        <v>1497</v>
      </c>
    </row>
    <row r="242" s="1" customFormat="1" spans="1:22">
      <c r="A242" s="3">
        <v>999224134107516</v>
      </c>
      <c r="B242" s="1" t="s">
        <v>1466</v>
      </c>
      <c r="C242" s="1" t="s">
        <v>2948</v>
      </c>
      <c r="D242" s="1" t="s">
        <v>2949</v>
      </c>
      <c r="E242" s="1" t="s">
        <v>2950</v>
      </c>
      <c r="F242" s="1" t="s">
        <v>1466</v>
      </c>
      <c r="G242" s="1" t="s">
        <v>1467</v>
      </c>
      <c r="H242" s="1" t="s">
        <v>1468</v>
      </c>
      <c r="I242" s="1" t="s">
        <v>2951</v>
      </c>
      <c r="J242" s="1" t="s">
        <v>30</v>
      </c>
      <c r="K242" s="1" t="s">
        <v>2470</v>
      </c>
      <c r="L242" s="1" t="s">
        <v>2470</v>
      </c>
      <c r="M242" s="1" t="s">
        <v>1471</v>
      </c>
      <c r="N242" s="1" t="s">
        <v>1471</v>
      </c>
      <c r="O242" s="1" t="s">
        <v>1472</v>
      </c>
      <c r="P242" s="1" t="s">
        <v>1473</v>
      </c>
      <c r="Q242" s="1" t="s">
        <v>1474</v>
      </c>
      <c r="R242" s="1" t="s">
        <v>2952</v>
      </c>
      <c r="S242" s="1" t="s">
        <v>1476</v>
      </c>
      <c r="T242" s="1" t="s">
        <v>1477</v>
      </c>
      <c r="U242" s="1" t="s">
        <v>1487</v>
      </c>
      <c r="V242" s="1" t="s">
        <v>1497</v>
      </c>
    </row>
    <row r="243" s="1" customFormat="1" spans="1:22">
      <c r="A243" s="3">
        <v>999224134234647</v>
      </c>
      <c r="B243" s="1" t="s">
        <v>1466</v>
      </c>
      <c r="C243" s="1" t="s">
        <v>2953</v>
      </c>
      <c r="D243" s="1" t="s">
        <v>2618</v>
      </c>
      <c r="E243" s="1" t="s">
        <v>2954</v>
      </c>
      <c r="F243" s="1" t="s">
        <v>1466</v>
      </c>
      <c r="G243" s="1" t="s">
        <v>1467</v>
      </c>
      <c r="H243" s="1" t="s">
        <v>1468</v>
      </c>
      <c r="I243" s="1" t="s">
        <v>2955</v>
      </c>
      <c r="J243" s="1" t="s">
        <v>30</v>
      </c>
      <c r="K243" s="1" t="s">
        <v>2555</v>
      </c>
      <c r="L243" s="1" t="s">
        <v>2555</v>
      </c>
      <c r="M243" s="1" t="s">
        <v>1471</v>
      </c>
      <c r="N243" s="1" t="s">
        <v>1471</v>
      </c>
      <c r="O243" s="1" t="s">
        <v>1472</v>
      </c>
      <c r="P243" s="1" t="s">
        <v>1473</v>
      </c>
      <c r="Q243" s="1" t="s">
        <v>1474</v>
      </c>
      <c r="R243" s="1" t="s">
        <v>2956</v>
      </c>
      <c r="S243" s="1" t="s">
        <v>1476</v>
      </c>
      <c r="T243" s="1" t="s">
        <v>1477</v>
      </c>
      <c r="U243" s="1" t="s">
        <v>1487</v>
      </c>
      <c r="V243" s="1" t="s">
        <v>1717</v>
      </c>
    </row>
    <row r="244" s="1" customFormat="1" spans="1:22">
      <c r="A244" s="3">
        <v>999224134245462</v>
      </c>
      <c r="B244" s="1" t="s">
        <v>1466</v>
      </c>
      <c r="C244" s="1" t="s">
        <v>2957</v>
      </c>
      <c r="D244" s="1" t="s">
        <v>2958</v>
      </c>
      <c r="E244" s="1" t="s">
        <v>2959</v>
      </c>
      <c r="F244" s="1" t="s">
        <v>1466</v>
      </c>
      <c r="G244" s="1" t="s">
        <v>1467</v>
      </c>
      <c r="H244" s="1" t="s">
        <v>1468</v>
      </c>
      <c r="I244" s="1" t="s">
        <v>2951</v>
      </c>
      <c r="J244" s="1" t="s">
        <v>30</v>
      </c>
      <c r="K244" s="1" t="s">
        <v>2470</v>
      </c>
      <c r="L244" s="1" t="s">
        <v>2470</v>
      </c>
      <c r="M244" s="1" t="s">
        <v>1471</v>
      </c>
      <c r="N244" s="1" t="s">
        <v>1471</v>
      </c>
      <c r="O244" s="1" t="s">
        <v>1472</v>
      </c>
      <c r="P244" s="1" t="s">
        <v>1473</v>
      </c>
      <c r="Q244" s="1" t="s">
        <v>1474</v>
      </c>
      <c r="R244" s="1" t="s">
        <v>2960</v>
      </c>
      <c r="S244" s="1" t="s">
        <v>1476</v>
      </c>
      <c r="T244" s="1" t="s">
        <v>1477</v>
      </c>
      <c r="U244" s="1" t="s">
        <v>1487</v>
      </c>
      <c r="V244" s="1" t="s">
        <v>2592</v>
      </c>
    </row>
    <row r="245" s="1" customFormat="1" spans="1:22">
      <c r="A245" s="3">
        <v>999224134507429</v>
      </c>
      <c r="B245" s="1" t="s">
        <v>1466</v>
      </c>
      <c r="C245" s="1" t="s">
        <v>2961</v>
      </c>
      <c r="D245" s="1" t="s">
        <v>2962</v>
      </c>
      <c r="E245" s="1" t="s">
        <v>2963</v>
      </c>
      <c r="F245" s="1" t="s">
        <v>1466</v>
      </c>
      <c r="G245" s="1" t="s">
        <v>1467</v>
      </c>
      <c r="H245" s="1" t="s">
        <v>1468</v>
      </c>
      <c r="I245" s="1" t="s">
        <v>2777</v>
      </c>
      <c r="J245" s="1" t="s">
        <v>30</v>
      </c>
      <c r="K245" s="1" t="s">
        <v>2114</v>
      </c>
      <c r="L245" s="1" t="s">
        <v>2114</v>
      </c>
      <c r="M245" s="1" t="s">
        <v>1471</v>
      </c>
      <c r="N245" s="1" t="s">
        <v>1471</v>
      </c>
      <c r="O245" s="1" t="s">
        <v>1472</v>
      </c>
      <c r="P245" s="1" t="s">
        <v>1473</v>
      </c>
      <c r="Q245" s="1" t="s">
        <v>1474</v>
      </c>
      <c r="R245" s="1" t="s">
        <v>2964</v>
      </c>
      <c r="S245" s="1" t="s">
        <v>1476</v>
      </c>
      <c r="T245" s="1" t="s">
        <v>1477</v>
      </c>
      <c r="U245" s="1" t="s">
        <v>1487</v>
      </c>
      <c r="V245" s="1" t="s">
        <v>1479</v>
      </c>
    </row>
    <row r="246" s="1" customFormat="1" spans="1:22">
      <c r="A246" s="3">
        <v>999224134605628</v>
      </c>
      <c r="B246" s="1" t="s">
        <v>1466</v>
      </c>
      <c r="C246" s="1" t="s">
        <v>2965</v>
      </c>
      <c r="D246" s="1" t="s">
        <v>2804</v>
      </c>
      <c r="E246" s="1" t="s">
        <v>2966</v>
      </c>
      <c r="F246" s="1" t="s">
        <v>1466</v>
      </c>
      <c r="G246" s="1" t="s">
        <v>1467</v>
      </c>
      <c r="H246" s="1" t="s">
        <v>1468</v>
      </c>
      <c r="I246" s="1" t="s">
        <v>2967</v>
      </c>
      <c r="J246" s="1" t="s">
        <v>30</v>
      </c>
      <c r="K246" s="1" t="s">
        <v>2968</v>
      </c>
      <c r="L246" s="1" t="s">
        <v>2968</v>
      </c>
      <c r="M246" s="1" t="s">
        <v>1471</v>
      </c>
      <c r="N246" s="1" t="s">
        <v>1471</v>
      </c>
      <c r="O246" s="1" t="s">
        <v>1472</v>
      </c>
      <c r="P246" s="1" t="s">
        <v>1473</v>
      </c>
      <c r="Q246" s="1" t="s">
        <v>1474</v>
      </c>
      <c r="R246" s="1" t="s">
        <v>2969</v>
      </c>
      <c r="S246" s="1" t="s">
        <v>1476</v>
      </c>
      <c r="T246" s="1" t="s">
        <v>1477</v>
      </c>
      <c r="U246" s="1" t="s">
        <v>1487</v>
      </c>
      <c r="V246" s="1" t="s">
        <v>1717</v>
      </c>
    </row>
    <row r="247" s="1" customFormat="1" spans="1:22">
      <c r="A247" s="3">
        <v>999224135222022</v>
      </c>
      <c r="B247" s="1" t="s">
        <v>1466</v>
      </c>
      <c r="C247" s="1" t="s">
        <v>2970</v>
      </c>
      <c r="D247" s="1" t="s">
        <v>2971</v>
      </c>
      <c r="E247" s="1" t="s">
        <v>2972</v>
      </c>
      <c r="F247" s="1" t="s">
        <v>1466</v>
      </c>
      <c r="G247" s="1" t="s">
        <v>1467</v>
      </c>
      <c r="H247" s="1" t="s">
        <v>1468</v>
      </c>
      <c r="I247" s="1" t="s">
        <v>2973</v>
      </c>
      <c r="J247" s="1" t="s">
        <v>30</v>
      </c>
      <c r="K247" s="1" t="s">
        <v>2974</v>
      </c>
      <c r="L247" s="1" t="s">
        <v>2974</v>
      </c>
      <c r="M247" s="1" t="s">
        <v>1471</v>
      </c>
      <c r="N247" s="1" t="s">
        <v>1471</v>
      </c>
      <c r="O247" s="1" t="s">
        <v>1472</v>
      </c>
      <c r="P247" s="1" t="s">
        <v>1473</v>
      </c>
      <c r="Q247" s="1" t="s">
        <v>1474</v>
      </c>
      <c r="R247" s="1" t="s">
        <v>2975</v>
      </c>
      <c r="S247" s="1" t="s">
        <v>1476</v>
      </c>
      <c r="T247" s="1" t="s">
        <v>1477</v>
      </c>
      <c r="U247" s="1" t="s">
        <v>1487</v>
      </c>
      <c r="V247" s="1" t="s">
        <v>1488</v>
      </c>
    </row>
    <row r="248" s="1" customFormat="1" spans="1:22">
      <c r="A248" s="3">
        <v>999224135420575</v>
      </c>
      <c r="B248" s="1" t="s">
        <v>1466</v>
      </c>
      <c r="C248" s="1" t="s">
        <v>2976</v>
      </c>
      <c r="D248" s="1" t="s">
        <v>2977</v>
      </c>
      <c r="E248" s="1" t="s">
        <v>2978</v>
      </c>
      <c r="F248" s="1" t="s">
        <v>1466</v>
      </c>
      <c r="G248" s="1" t="s">
        <v>1467</v>
      </c>
      <c r="H248" s="1" t="s">
        <v>1468</v>
      </c>
      <c r="I248" s="1" t="s">
        <v>2979</v>
      </c>
      <c r="J248" s="1" t="s">
        <v>30</v>
      </c>
      <c r="K248" s="1" t="s">
        <v>2980</v>
      </c>
      <c r="L248" s="1" t="s">
        <v>2980</v>
      </c>
      <c r="M248" s="1" t="s">
        <v>1471</v>
      </c>
      <c r="N248" s="1" t="s">
        <v>1471</v>
      </c>
      <c r="O248" s="1" t="s">
        <v>1472</v>
      </c>
      <c r="P248" s="1" t="s">
        <v>1473</v>
      </c>
      <c r="Q248" s="1" t="s">
        <v>1474</v>
      </c>
      <c r="R248" s="1" t="s">
        <v>2981</v>
      </c>
      <c r="S248" s="1" t="s">
        <v>1476</v>
      </c>
      <c r="T248" s="1" t="s">
        <v>1477</v>
      </c>
      <c r="U248" s="1" t="s">
        <v>1487</v>
      </c>
      <c r="V248" s="1" t="s">
        <v>1717</v>
      </c>
    </row>
    <row r="249" s="1" customFormat="1" spans="1:22">
      <c r="A249" s="3">
        <v>999224135453977</v>
      </c>
      <c r="B249" s="1" t="s">
        <v>1466</v>
      </c>
      <c r="C249" s="1" t="s">
        <v>2982</v>
      </c>
      <c r="D249" s="1" t="s">
        <v>2983</v>
      </c>
      <c r="E249" s="1" t="s">
        <v>2984</v>
      </c>
      <c r="F249" s="1" t="s">
        <v>1466</v>
      </c>
      <c r="G249" s="1" t="s">
        <v>1467</v>
      </c>
      <c r="H249" s="1" t="s">
        <v>1468</v>
      </c>
      <c r="I249" s="1" t="s">
        <v>2985</v>
      </c>
      <c r="J249" s="1" t="s">
        <v>30</v>
      </c>
      <c r="K249" s="1" t="s">
        <v>2440</v>
      </c>
      <c r="L249" s="1" t="s">
        <v>2440</v>
      </c>
      <c r="M249" s="1" t="s">
        <v>1471</v>
      </c>
      <c r="N249" s="1" t="s">
        <v>1471</v>
      </c>
      <c r="O249" s="1" t="s">
        <v>1472</v>
      </c>
      <c r="P249" s="1" t="s">
        <v>1473</v>
      </c>
      <c r="Q249" s="1" t="s">
        <v>1474</v>
      </c>
      <c r="R249" s="1" t="s">
        <v>2986</v>
      </c>
      <c r="S249" s="1" t="s">
        <v>1476</v>
      </c>
      <c r="T249" s="1" t="s">
        <v>1477</v>
      </c>
      <c r="U249" s="1" t="s">
        <v>1487</v>
      </c>
      <c r="V249" s="1" t="s">
        <v>1946</v>
      </c>
    </row>
    <row r="250" s="1" customFormat="1" spans="1:22">
      <c r="A250" s="3">
        <v>999224135556709</v>
      </c>
      <c r="B250" s="1" t="s">
        <v>1466</v>
      </c>
      <c r="C250" s="1" t="s">
        <v>2987</v>
      </c>
      <c r="D250" s="1" t="s">
        <v>2988</v>
      </c>
      <c r="E250" s="1" t="s">
        <v>2989</v>
      </c>
      <c r="F250" s="1" t="s">
        <v>1466</v>
      </c>
      <c r="G250" s="1" t="s">
        <v>1467</v>
      </c>
      <c r="H250" s="1" t="s">
        <v>1468</v>
      </c>
      <c r="I250" s="1" t="s">
        <v>2990</v>
      </c>
      <c r="J250" s="1" t="s">
        <v>30</v>
      </c>
      <c r="K250" s="1" t="s">
        <v>2991</v>
      </c>
      <c r="L250" s="1" t="s">
        <v>2991</v>
      </c>
      <c r="M250" s="1" t="s">
        <v>1471</v>
      </c>
      <c r="N250" s="1" t="s">
        <v>1471</v>
      </c>
      <c r="O250" s="1" t="s">
        <v>1472</v>
      </c>
      <c r="P250" s="1" t="s">
        <v>1473</v>
      </c>
      <c r="Q250" s="1" t="s">
        <v>1474</v>
      </c>
      <c r="R250" s="1" t="s">
        <v>2992</v>
      </c>
      <c r="S250" s="1" t="s">
        <v>1476</v>
      </c>
      <c r="T250" s="1" t="s">
        <v>1477</v>
      </c>
      <c r="U250" s="1" t="s">
        <v>1487</v>
      </c>
      <c r="V250" s="1" t="s">
        <v>1479</v>
      </c>
    </row>
    <row r="251" s="1" customFormat="1" spans="1:22">
      <c r="A251" s="3">
        <v>999224135820240</v>
      </c>
      <c r="B251" s="1" t="s">
        <v>1466</v>
      </c>
      <c r="C251" s="1" t="s">
        <v>2993</v>
      </c>
      <c r="D251" s="1" t="s">
        <v>2994</v>
      </c>
      <c r="E251" s="1" t="s">
        <v>2995</v>
      </c>
      <c r="F251" s="1" t="s">
        <v>1466</v>
      </c>
      <c r="G251" s="1" t="s">
        <v>1467</v>
      </c>
      <c r="H251" s="1" t="s">
        <v>1468</v>
      </c>
      <c r="I251" s="1" t="s">
        <v>2996</v>
      </c>
      <c r="J251" s="1" t="s">
        <v>30</v>
      </c>
      <c r="K251" s="1" t="s">
        <v>2997</v>
      </c>
      <c r="L251" s="1" t="s">
        <v>2997</v>
      </c>
      <c r="M251" s="1" t="s">
        <v>1471</v>
      </c>
      <c r="N251" s="1" t="s">
        <v>1471</v>
      </c>
      <c r="O251" s="1" t="s">
        <v>1472</v>
      </c>
      <c r="P251" s="1" t="s">
        <v>1473</v>
      </c>
      <c r="Q251" s="1" t="s">
        <v>1474</v>
      </c>
      <c r="R251" s="1" t="s">
        <v>2998</v>
      </c>
      <c r="S251" s="1" t="s">
        <v>1476</v>
      </c>
      <c r="T251" s="1" t="s">
        <v>1477</v>
      </c>
      <c r="U251" s="1" t="s">
        <v>1487</v>
      </c>
      <c r="V251" s="1" t="s">
        <v>1542</v>
      </c>
    </row>
    <row r="252" s="1" customFormat="1" spans="1:22">
      <c r="A252" s="3">
        <v>999224135960379</v>
      </c>
      <c r="B252" s="1" t="s">
        <v>1466</v>
      </c>
      <c r="C252" s="1" t="s">
        <v>2999</v>
      </c>
      <c r="D252" s="1" t="s">
        <v>3000</v>
      </c>
      <c r="E252" s="1" t="s">
        <v>3001</v>
      </c>
      <c r="F252" s="1" t="s">
        <v>1466</v>
      </c>
      <c r="G252" s="1" t="s">
        <v>1467</v>
      </c>
      <c r="H252" s="1" t="s">
        <v>1468</v>
      </c>
      <c r="I252" s="1" t="s">
        <v>2885</v>
      </c>
      <c r="J252" s="1" t="s">
        <v>30</v>
      </c>
      <c r="K252" s="1" t="s">
        <v>2886</v>
      </c>
      <c r="L252" s="1" t="s">
        <v>2886</v>
      </c>
      <c r="M252" s="1" t="s">
        <v>1471</v>
      </c>
      <c r="N252" s="1" t="s">
        <v>1471</v>
      </c>
      <c r="O252" s="1" t="s">
        <v>1472</v>
      </c>
      <c r="P252" s="1" t="s">
        <v>1473</v>
      </c>
      <c r="Q252" s="1" t="s">
        <v>1474</v>
      </c>
      <c r="R252" s="1" t="s">
        <v>3002</v>
      </c>
      <c r="S252" s="1" t="s">
        <v>1476</v>
      </c>
      <c r="T252" s="1" t="s">
        <v>1477</v>
      </c>
      <c r="U252" s="1" t="s">
        <v>1487</v>
      </c>
      <c r="V252" s="1" t="s">
        <v>1497</v>
      </c>
    </row>
    <row r="253" s="1" customFormat="1" spans="1:22">
      <c r="A253" s="3">
        <v>999224136128799</v>
      </c>
      <c r="B253" s="1" t="s">
        <v>1466</v>
      </c>
      <c r="C253" s="1" t="s">
        <v>3003</v>
      </c>
      <c r="D253" s="1" t="s">
        <v>3004</v>
      </c>
      <c r="E253" s="1" t="s">
        <v>3005</v>
      </c>
      <c r="F253" s="1" t="s">
        <v>1466</v>
      </c>
      <c r="G253" s="1" t="s">
        <v>1467</v>
      </c>
      <c r="H253" s="1" t="s">
        <v>1468</v>
      </c>
      <c r="I253" s="1" t="s">
        <v>3006</v>
      </c>
      <c r="J253" s="1" t="s">
        <v>30</v>
      </c>
      <c r="K253" s="1" t="s">
        <v>3007</v>
      </c>
      <c r="L253" s="1" t="s">
        <v>3007</v>
      </c>
      <c r="M253" s="1" t="s">
        <v>1471</v>
      </c>
      <c r="N253" s="1" t="s">
        <v>1471</v>
      </c>
      <c r="O253" s="1" t="s">
        <v>1472</v>
      </c>
      <c r="P253" s="1" t="s">
        <v>1473</v>
      </c>
      <c r="Q253" s="1" t="s">
        <v>1474</v>
      </c>
      <c r="R253" s="1" t="s">
        <v>3008</v>
      </c>
      <c r="S253" s="1" t="s">
        <v>1476</v>
      </c>
      <c r="T253" s="1" t="s">
        <v>1477</v>
      </c>
      <c r="U253" s="1" t="s">
        <v>1487</v>
      </c>
      <c r="V253" s="1" t="s">
        <v>1717</v>
      </c>
    </row>
    <row r="254" s="1" customFormat="1" spans="1:22">
      <c r="A254" s="3">
        <v>999224136245564</v>
      </c>
      <c r="B254" s="1" t="s">
        <v>1466</v>
      </c>
      <c r="C254" s="1" t="s">
        <v>3009</v>
      </c>
      <c r="D254" s="1" t="s">
        <v>3010</v>
      </c>
      <c r="E254" s="1" t="s">
        <v>3011</v>
      </c>
      <c r="F254" s="1" t="s">
        <v>1466</v>
      </c>
      <c r="G254" s="1" t="s">
        <v>1467</v>
      </c>
      <c r="H254" s="1" t="s">
        <v>1468</v>
      </c>
      <c r="I254" s="1" t="s">
        <v>3012</v>
      </c>
      <c r="J254" s="1" t="s">
        <v>30</v>
      </c>
      <c r="K254" s="1" t="s">
        <v>3013</v>
      </c>
      <c r="L254" s="1" t="s">
        <v>3013</v>
      </c>
      <c r="M254" s="1" t="s">
        <v>1471</v>
      </c>
      <c r="N254" s="1" t="s">
        <v>1471</v>
      </c>
      <c r="O254" s="1" t="s">
        <v>1472</v>
      </c>
      <c r="P254" s="1" t="s">
        <v>1473</v>
      </c>
      <c r="Q254" s="1" t="s">
        <v>1474</v>
      </c>
      <c r="R254" s="1" t="s">
        <v>3014</v>
      </c>
      <c r="S254" s="1" t="s">
        <v>1476</v>
      </c>
      <c r="T254" s="1" t="s">
        <v>1477</v>
      </c>
      <c r="U254" s="1" t="s">
        <v>1487</v>
      </c>
      <c r="V254" s="1" t="s">
        <v>1542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2023-05-17T01:09:00Z</dcterms:created>
  <dcterms:modified xsi:type="dcterms:W3CDTF">2023-05-17T03:44:55Z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5176750E597A4178A74E0838CA287710_12</vt:lpwstr>
  </property>
</Properties>
</file>