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对账!$A$1:$M$193</definedName>
  </definedNames>
  <calcPr calcId="144525"/>
</workbook>
</file>

<file path=xl/sharedStrings.xml><?xml version="1.0" encoding="utf-8"?>
<sst xmlns="http://schemas.openxmlformats.org/spreadsheetml/2006/main" count="6389" uniqueCount="1941">
  <si>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</si>
  <si>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</si>
  <si>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</si>
  <si>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</si>
  <si>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</si>
  <si>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</si>
  <si>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</si>
  <si>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</si>
  <si>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</si>
  <si>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</si>
  <si>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</si>
  <si>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</si>
  <si>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</si>
  <si>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</si>
  <si>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</si>
  <si>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</si>
  <si>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</si>
  <si>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</si>
  <si>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</si>
  <si>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</si>
  <si>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</si>
  <si>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</si>
  <si>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</si>
  <si>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</si>
  <si>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</si>
  <si>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999221967652006	</t>
  </si>
  <si>
    <t>Ctrip</t>
  </si>
  <si>
    <t>正常</t>
  </si>
  <si>
    <t>[曼谷]曼谷索拉利亚西铁酒店(Solaria Nishitetsu Hotel Bangkok)(102642575)</t>
  </si>
  <si>
    <t>豪华双人间&lt;特惠专享&gt;&lt;双人入住&gt;&lt;无早&gt;</t>
  </si>
  <si>
    <t>CNY</t>
  </si>
  <si>
    <t>Hakama/Nobuo</t>
  </si>
  <si>
    <t>CA2019230510CNY</t>
  </si>
  <si>
    <t>未提现</t>
  </si>
  <si>
    <t>携程开票</t>
  </si>
  <si>
    <t xml:space="preserve">2888617	</t>
  </si>
  <si>
    <t xml:space="preserve">239511439	</t>
  </si>
  <si>
    <t xml:space="preserve">999222194394902	</t>
  </si>
  <si>
    <t>[曼谷]曼谷素坤逸55号通罗中心点大酒店 (政府卫生认证)(Grande Centre Point Sukhumvit 55 Bangkok (SHA Plus+))(8173962)</t>
  </si>
  <si>
    <t>特色豪华房&lt;单人入住&gt;&lt;单早&gt;</t>
  </si>
  <si>
    <t>Chua/Chee Haow</t>
  </si>
  <si>
    <t xml:space="preserve">2948164	</t>
  </si>
  <si>
    <t xml:space="preserve">258881	</t>
  </si>
  <si>
    <t>退单</t>
  </si>
  <si>
    <t xml:space="preserve">999222378436868	</t>
  </si>
  <si>
    <t>[曼谷]曼谷艾美酒店(Le Meridien Bangkok)(2778530)</t>
  </si>
  <si>
    <t>城景豪华特大床房(至少连住2晚及以上)&lt;双人入住&gt;&lt;不适用泰国客人&gt;&lt;双早&gt;</t>
  </si>
  <si>
    <t>WONG/DICK SUM,CHAN/TAT MING ALEXANDER</t>
  </si>
  <si>
    <t xml:space="preserve">2982303	</t>
  </si>
  <si>
    <t xml:space="preserve">	</t>
  </si>
  <si>
    <t xml:space="preserve">999222413072069	</t>
  </si>
  <si>
    <t>[曼谷]易思廷大酒店沙吞(Eastin Grand Hotel Sathorn)(5014959)</t>
  </si>
  <si>
    <t>高级天空房&lt;双人入住&gt;&lt;双早&gt;</t>
  </si>
  <si>
    <t>Hong/Chaeeun,Hong/Chaeeun,Hong/Chaeeun,Hong/Chaeeun</t>
  </si>
  <si>
    <t xml:space="preserve">2987553	</t>
  </si>
  <si>
    <t xml:space="preserve">454598	</t>
  </si>
  <si>
    <t xml:space="preserve">999222591297015	</t>
  </si>
  <si>
    <t>[长滩岛]长滩岛摄政沙滩水疗度假村(Henann Regency Resort &amp; Spa)(5246684)</t>
  </si>
  <si>
    <t>高级房(至少连住2晚及以上)&lt;特惠&gt;&lt;三人入住&gt;&lt;早餐&gt;</t>
  </si>
  <si>
    <t>Garcia/Marvin,Garcia/Marvin,Garcia/Marvin,Garcia/Marvin,Garcia/Marvin,Garcia/Marvin</t>
  </si>
  <si>
    <t xml:space="preserve">3013602	</t>
  </si>
  <si>
    <t xml:space="preserve">39693366	</t>
  </si>
  <si>
    <t xml:space="preserve">999222658841406	</t>
  </si>
  <si>
    <t>[吉隆坡]吉隆坡千禧大酒店(Grand Millennium Kuala Lumpur)(5411063)</t>
  </si>
  <si>
    <t>豪华客房(至少连住2晚及以上)&lt;双人入住&gt;&lt;双早&gt;</t>
  </si>
  <si>
    <t>CHENG/MUK LAM</t>
  </si>
  <si>
    <t xml:space="preserve">3022565	</t>
  </si>
  <si>
    <t xml:space="preserve">25992108	</t>
  </si>
  <si>
    <t xml:space="preserve">999222658929566	</t>
  </si>
  <si>
    <t>CHENG/WAI YEE</t>
  </si>
  <si>
    <t xml:space="preserve">3022580	</t>
  </si>
  <si>
    <t xml:space="preserve">25992107	</t>
  </si>
  <si>
    <t xml:space="preserve">999222659011381	</t>
  </si>
  <si>
    <t>TONG/MO LIN</t>
  </si>
  <si>
    <t xml:space="preserve">3022590	</t>
  </si>
  <si>
    <t xml:space="preserve">25992122	</t>
  </si>
  <si>
    <t xml:space="preserve">999222659061835	</t>
  </si>
  <si>
    <t>豪华客房(至少连住2晚及以上)&lt;特惠专享&gt;&lt;双人入住&gt;&lt;双早&gt;</t>
  </si>
  <si>
    <t>SIU/KAM TONG</t>
  </si>
  <si>
    <t xml:space="preserve">3022598	</t>
  </si>
  <si>
    <t xml:space="preserve">25992114	</t>
  </si>
  <si>
    <t xml:space="preserve">999222694224338	</t>
  </si>
  <si>
    <t>KAN/HO CHOW</t>
  </si>
  <si>
    <t xml:space="preserve">3027315	</t>
  </si>
  <si>
    <t xml:space="preserve">25991970	</t>
  </si>
  <si>
    <t xml:space="preserve">999222990453415	</t>
  </si>
  <si>
    <t>标准双床房&lt;特惠专享&gt;&lt;双人入住&gt;&lt;无早&gt;</t>
  </si>
  <si>
    <t>YUNG/MONG SZE ALVINA,WEI/MI YINE</t>
  </si>
  <si>
    <t xml:space="preserve">3083538	</t>
  </si>
  <si>
    <t xml:space="preserve">259341811	</t>
  </si>
  <si>
    <t xml:space="preserve">999223012497767	</t>
  </si>
  <si>
    <t>[长滩岛]长滩岛市区酒店(Boracay Uptown)(28354342)</t>
  </si>
  <si>
    <t>豪华房&lt;四人入住&gt;&lt;早餐&gt;</t>
  </si>
  <si>
    <t>KI/HOKEUN,KIM/KYUNGAE,KI/BOMI,KI/BOBAE</t>
  </si>
  <si>
    <t xml:space="preserve">3092876	</t>
  </si>
  <si>
    <t xml:space="preserve">41261	</t>
  </si>
  <si>
    <t xml:space="preserve">999223103423876	</t>
  </si>
  <si>
    <t>[清迈]清迈苏瑞旺斯酒店(Movenpick Suriwongse Hotel Chiang Mai)(5767490)</t>
  </si>
  <si>
    <t>经典房&lt;双人入住&gt;&lt;双早&gt;</t>
  </si>
  <si>
    <t>YAP/CHIN HOCK</t>
  </si>
  <si>
    <t xml:space="preserve">3114026	</t>
  </si>
  <si>
    <t xml:space="preserve">168960354	</t>
  </si>
  <si>
    <t xml:space="preserve">999223127772436	</t>
  </si>
  <si>
    <t>[仁川]仁川松岛空中花园酒店(Hotel Skypark Incheon Songdo)(28638693)</t>
  </si>
  <si>
    <t>标准双人床房&lt;双人入住&gt;&lt;无早&gt;</t>
  </si>
  <si>
    <t>LAXAMANA/CHARLENE</t>
  </si>
  <si>
    <t xml:space="preserve">3119774	</t>
  </si>
  <si>
    <t xml:space="preserve">F1123489	</t>
  </si>
  <si>
    <t xml:space="preserve">999223128513909	</t>
  </si>
  <si>
    <t>[芭堤雅]芭提雅最佳西方优质尼克森酒店(Best Western Plus Nexen Pattaya)(96263097)</t>
  </si>
  <si>
    <t>城景豪华双人床房&lt;双人入住&gt;&lt;不适用泰国客人&gt;&lt;无早&gt;</t>
  </si>
  <si>
    <t>LAU/TSZ YEUNG,CHAU/KA CHUN,YUEN/CHEUK WAI,YUEN/CHI YAT,TO/CHI KIT</t>
  </si>
  <si>
    <t xml:space="preserve">3119848	</t>
  </si>
  <si>
    <t xml:space="preserve">bk013305-bk013309	</t>
  </si>
  <si>
    <t xml:space="preserve">999223269030819	</t>
  </si>
  <si>
    <t>[清迈]清迈安纳塔拉度假酒店(Anantara Chiang Mai Resort)(3801936)</t>
  </si>
  <si>
    <t>豪华河景房(至少提前31天预订)&lt;连住两晚及以上&gt;&lt;双人入住&gt;&lt;不适用泰国客人&gt;&lt;双早&gt;</t>
  </si>
  <si>
    <t>Bishop Jr/Matthew Travis</t>
  </si>
  <si>
    <t xml:space="preserve">3156550	</t>
  </si>
  <si>
    <t xml:space="preserve">19943405	</t>
  </si>
  <si>
    <t xml:space="preserve">999223300068127	</t>
  </si>
  <si>
    <t>[薄荷岛]贝尔福度假酒店(The Bellevue Resort)(5425269)</t>
  </si>
  <si>
    <t>高级房&lt;特惠专享&gt;&lt;双人入住&gt;&lt;双早&gt;</t>
  </si>
  <si>
    <t>Glyden Cas/Myde,Glyden Cas/Myde</t>
  </si>
  <si>
    <t xml:space="preserve">3163035	</t>
  </si>
  <si>
    <t xml:space="preserve">20157425	</t>
  </si>
  <si>
    <t xml:space="preserve">999223369169221	</t>
  </si>
  <si>
    <t>[曼谷]曼谷玛杜兹酒店(Maduzi Hotel, Bangkok)(16900156)</t>
  </si>
  <si>
    <t>玛杜兹豪华房&lt;双人入住&gt;&lt;双早&gt;</t>
  </si>
  <si>
    <t>Burns/Andrew,Burns/Andrew</t>
  </si>
  <si>
    <t xml:space="preserve">3175050	</t>
  </si>
  <si>
    <t xml:space="preserve">23386176758	</t>
  </si>
  <si>
    <t>[哥打京那巴鲁]明园酒店及公寓(Ming Garden Hotel &amp; Residences)(5281385)</t>
  </si>
  <si>
    <t>高级房(至少连住2晚及以上)&lt;今日特惠&gt;&lt;双人入住&gt;&lt;双早&gt;</t>
  </si>
  <si>
    <t>ZAINAL/MIMI NURIZLYN</t>
  </si>
  <si>
    <t xml:space="preserve">3178130	</t>
  </si>
  <si>
    <t xml:space="preserve">8610109	</t>
  </si>
  <si>
    <t xml:space="preserve">999223389391559	</t>
  </si>
  <si>
    <t>[普吉岛]普吉岛芭东彩灯度假村 (政府卫生认证)(The Lantern Resorts Patong Phuket (SHA Extra Plus))(28689957)</t>
  </si>
  <si>
    <t>景观三人房(连住3晚及以上)&lt;三人入住&gt;&lt;无早&gt;</t>
  </si>
  <si>
    <t>Anandarajoo/Alfred Aaron,Anandarajoo/Alfred Aaron,Anandarajoo/Alfred Aaron</t>
  </si>
  <si>
    <t xml:space="preserve">3178583	</t>
  </si>
  <si>
    <t xml:space="preserve">82481	</t>
  </si>
  <si>
    <t xml:space="preserve">999223389756826	</t>
  </si>
  <si>
    <t>[普吉岛]普吉岛西奈奢华酒店(政府卫生认证)(Sinae Phuket Luxury Hotel(SHA Extra Plus))(86107074)</t>
  </si>
  <si>
    <t>泳池一室双床别墅&lt;特惠专享&gt;&lt;双人入住&gt;&lt;双早&gt;</t>
  </si>
  <si>
    <t>Alzabran/Rayed,Alzabran/Rayed</t>
  </si>
  <si>
    <t xml:space="preserve">3178634	</t>
  </si>
  <si>
    <t xml:space="preserve">23391605736	</t>
  </si>
  <si>
    <t>[芭堤雅]达拉角度假村(Cape Dara Resort - SHA Plus)(5470678)</t>
  </si>
  <si>
    <t>豪华拐角房&lt;三人入住&gt;&lt;早餐&gt;</t>
  </si>
  <si>
    <t>FUWATTANANUKUL/RUNGNAPHA</t>
  </si>
  <si>
    <t xml:space="preserve">3179090	</t>
  </si>
  <si>
    <t xml:space="preserve">999223392853676	</t>
  </si>
  <si>
    <t>[沙美岛]奥普劳度假酒店(Ao Prao Resort (SHA Plus+))(6608860)</t>
  </si>
  <si>
    <t>豪华山坡房&lt;今日特价 &gt;&lt;双早&gt;</t>
  </si>
  <si>
    <t>Bron/Krystyna,Bron/Krystyna,Bron/Krystyna,Bron/Krystyna</t>
  </si>
  <si>
    <t xml:space="preserve">3179675	</t>
  </si>
  <si>
    <t xml:space="preserve">999223472118480	</t>
  </si>
  <si>
    <t>[芽庄]芽庄中心自由酒店(Liberty Central Nha Trang Hotel)(5580568)</t>
  </si>
  <si>
    <t>豪华双床房&lt;三人入住&gt;&lt;早餐&gt;</t>
  </si>
  <si>
    <t>PARK/DONGHO,BAE/JIHYEON,PARK/WOOSOL</t>
  </si>
  <si>
    <t xml:space="preserve">3195082	</t>
  </si>
  <si>
    <t xml:space="preserve">999223473759970	</t>
  </si>
  <si>
    <t>JEON/AHYEONG</t>
  </si>
  <si>
    <t xml:space="preserve">3195417	</t>
  </si>
  <si>
    <t xml:space="preserve">1094332	</t>
  </si>
  <si>
    <t xml:space="preserve">999223491275025	</t>
  </si>
  <si>
    <t>[普吉岛]普吉岛阿卡迪亚卡伦海滩铂尔曼度假酒店(Pullman Phuket Arcadia Karon Beach Resort)(3460018)</t>
  </si>
  <si>
    <t>海景精致特大床套房(至少连住2晚及以上)&lt;特惠&gt;&lt;双人入住&gt;&lt;不适用泰国客人&gt;&lt;双早&gt;</t>
  </si>
  <si>
    <t>SHVALOV/VLADISLAV,MASARSKAYA/IRINA</t>
  </si>
  <si>
    <t xml:space="preserve">3198922	</t>
  </si>
  <si>
    <t xml:space="preserve">999223491312801	</t>
  </si>
  <si>
    <t>[涛岛]哈德特恩海滩俱乐部酒店(Beach Club by Haadtien)(6027262)</t>
  </si>
  <si>
    <t>海滩阳台房(至少连住2晚及以上)&lt;双人入住&gt;&lt;双早&gt;</t>
  </si>
  <si>
    <t>Narkvijitr/Krittapart</t>
  </si>
  <si>
    <t xml:space="preserve">3198937	</t>
  </si>
  <si>
    <t xml:space="preserve">999223532106846	</t>
  </si>
  <si>
    <t>[丹戎本雅]天堂沙滩度假村(Rainbow Paradise Beach Resort)(12127310)</t>
  </si>
  <si>
    <t>豪华一室特大床房&lt;双人入住&gt;&lt;双早&gt;</t>
  </si>
  <si>
    <t>Kok Leong/Ng,Kok Leong/Ng</t>
  </si>
  <si>
    <t xml:space="preserve">3205983	</t>
  </si>
  <si>
    <t xml:space="preserve">999223532893390	</t>
  </si>
  <si>
    <t>[曼谷]曼谷野餐酒店 - 兰南(Picnic Hotel Bangkok - Rang Nam)(28597427)</t>
  </si>
  <si>
    <t>标准房&lt;双人入住&gt;&lt;无早&gt;</t>
  </si>
  <si>
    <t>Plod-in/Punrawee,Plod-in/Punrawee</t>
  </si>
  <si>
    <t xml:space="preserve">3206135	</t>
  </si>
  <si>
    <t xml:space="preserve">999223561146509	</t>
  </si>
  <si>
    <t>[曼谷]曼谷香格里拉大酒店(Shangri-La Bangkok)(3243791)</t>
  </si>
  <si>
    <t>香格里拉楼豪华阳台双床房(至少连住2晚及以上)&lt;特惠专享&gt;&lt;双人入住&gt;&lt;双早&gt;</t>
  </si>
  <si>
    <t>Qian/Zijing</t>
  </si>
  <si>
    <t xml:space="preserve">3211074	</t>
  </si>
  <si>
    <t xml:space="preserve">11521422	</t>
  </si>
  <si>
    <t xml:space="preserve">999223563116701	</t>
  </si>
  <si>
    <t>Supramaniam/Jagathiswarri</t>
  </si>
  <si>
    <t xml:space="preserve">3211669	</t>
  </si>
  <si>
    <t>取消</t>
  </si>
  <si>
    <t xml:space="preserve">999223602992234	</t>
  </si>
  <si>
    <t>[梳邦再也]双威金字塔酒店(Sunway Pyramid Hotel)(17055173)</t>
  </si>
  <si>
    <t>豪华特大床房&lt;双人入住&gt;&lt;双早&gt;</t>
  </si>
  <si>
    <t>NOORIMAN MAHFUDZ /NOORIMAN MAHFUDZ,NOORIMAN MAHFUDZ /NOORIMAN MAHFUDZ</t>
  </si>
  <si>
    <t xml:space="preserve">3217955	</t>
  </si>
  <si>
    <t xml:space="preserve">999223639456320	</t>
  </si>
  <si>
    <t>[曼谷]曼谷天空风景酒店(SKYVIEW Hotel Bangkok)(6035613)</t>
  </si>
  <si>
    <t>至尊尊贵双床房(连住3晚及以上)&lt;双人入住&gt;&lt;不适用泰国客人&gt;&lt;双早&gt;</t>
  </si>
  <si>
    <t>LIU/LIPING,SU/LUONA</t>
  </si>
  <si>
    <t xml:space="preserve">3224827	</t>
  </si>
  <si>
    <t xml:space="preserve">216535	</t>
  </si>
  <si>
    <t xml:space="preserve">999223643755362	</t>
  </si>
  <si>
    <t>[曼谷]摩德沙吞酒店(Mode Sathorn Hotel)(4370772)</t>
  </si>
  <si>
    <t>摩德豪华房&lt;特惠&gt;&lt;双人入住&gt;&lt;仅适用亚洲客人&gt;&lt;双早&gt;</t>
  </si>
  <si>
    <t>SEO/ARAM,MOON/WOOYOUNG</t>
  </si>
  <si>
    <t xml:space="preserve">3226573	</t>
  </si>
  <si>
    <t xml:space="preserve">23191	</t>
  </si>
  <si>
    <t xml:space="preserve">999223644268849	</t>
  </si>
  <si>
    <t>[普吉岛]普吉岛塔夫棕榈海滩度假村(Thavorn Palm Beach Resort Phuket)(2120058)</t>
  </si>
  <si>
    <t>豪华房(带露台)&lt;今日特价 &gt;&lt;双人入住&gt;&lt;不适用泰国客人&gt;&lt;双早&gt;</t>
  </si>
  <si>
    <t>LU/YITING,LEI/ZHENTAO</t>
  </si>
  <si>
    <t xml:space="preserve">3226669	</t>
  </si>
  <si>
    <t xml:space="preserve">516623	</t>
  </si>
  <si>
    <t xml:space="preserve">999223669424514	</t>
  </si>
  <si>
    <t>[吉隆坡]吉隆坡圣塔格兰德签名酒店(Santa Grand Signature Kuala Lumpur)(101006793)</t>
  </si>
  <si>
    <t>高级房(大床)(至少连住2晚及以上)&lt;双人入住&gt;&lt;双早&gt;</t>
  </si>
  <si>
    <t>TRAN HOANG HAI/TRAN MINH DUC</t>
  </si>
  <si>
    <t xml:space="preserve">3231177	</t>
  </si>
  <si>
    <t xml:space="preserve">999223682851422	</t>
  </si>
  <si>
    <t>海景豪华特大床房(至少连住2晚及以上)&lt;特惠&gt;&lt;双人入住&gt;&lt;不适用泰国客人&gt;&lt;双早&gt;</t>
  </si>
  <si>
    <t>ZHOU/YIRAN</t>
  </si>
  <si>
    <t xml:space="preserve">3233128	</t>
  </si>
  <si>
    <t xml:space="preserve">999223686285947	</t>
  </si>
  <si>
    <t>[拉普拉普]宿雾白沙度假及Spa酒店(Cebu White Sands Resort and Spa)(8235003)</t>
  </si>
  <si>
    <t>豪华房&lt;特价大促销&gt;&lt;三人入住&gt;&lt;早餐&gt;</t>
  </si>
  <si>
    <t>Takayanagi/Wakako,Takayanagi/Wakako</t>
  </si>
  <si>
    <t xml:space="preserve">3233985	</t>
  </si>
  <si>
    <t xml:space="preserve">999223687144226	</t>
  </si>
  <si>
    <t>[曼谷]曼谷大仓新颐酒店(The Okura Prestige Bangkok)(4646619)</t>
  </si>
  <si>
    <t>豪华特大床房-禁烟&lt;特惠专享&gt;&lt;双人入住&gt;&lt;双早&gt;</t>
  </si>
  <si>
    <t>Wong/Po yee,Wong/Po yee</t>
  </si>
  <si>
    <t xml:space="preserve">3234231	</t>
  </si>
  <si>
    <t xml:space="preserve">999223692636135	</t>
  </si>
  <si>
    <t>[曼谷]曼谷美人鱼酒店(Hotel Mermaid Bangkok)(85397474)</t>
  </si>
  <si>
    <t>一室公寓大号床间&lt;今日特价 &gt;&lt;双人入住&gt;&lt;无早&gt;</t>
  </si>
  <si>
    <t>Sinead/Doyle,Sinead/Doyle</t>
  </si>
  <si>
    <t xml:space="preserve">3234791	</t>
  </si>
  <si>
    <t xml:space="preserve">62172	</t>
  </si>
  <si>
    <t xml:space="preserve">999223695107226	</t>
  </si>
  <si>
    <t>[曼谷]是隆不容错过酒店 by Cross Collection(Haven't Met Bangkok Silom by Cross Collection)(17140699)</t>
  </si>
  <si>
    <t>城市工作室&lt;今日特价 &gt;&lt;双人入住&gt;&lt;双早&gt;</t>
  </si>
  <si>
    <t>ALQARNI/ALI</t>
  </si>
  <si>
    <t xml:space="preserve">3235257	</t>
  </si>
  <si>
    <t xml:space="preserve">999223699904343	</t>
  </si>
  <si>
    <t>[普吉岛]Travelodge 普吉城镇酒店(Travelodge Phuket Town)(83852850)</t>
  </si>
  <si>
    <t>phongpiyaphaiboon/Natpimol,phongpiyaphaiboon/Natpimol</t>
  </si>
  <si>
    <t xml:space="preserve">3238441	</t>
  </si>
  <si>
    <t xml:space="preserve">999223701794188	</t>
  </si>
  <si>
    <t>[普吉岛]普吉假日酒店(Holiday Inn Resort Phuket, an IHG Hotel)(3031621)</t>
  </si>
  <si>
    <t>标准房(至少提前1天预订)&lt;双人入住&gt;&lt;双早&gt;</t>
  </si>
  <si>
    <t>QIU/CHI,QIU/TONG</t>
  </si>
  <si>
    <t xml:space="preserve">3241421	</t>
  </si>
  <si>
    <t xml:space="preserve">999223712391841	</t>
  </si>
  <si>
    <t>[普吉岛]普吉岛西奈奢华酒店(Sinae Phuket Luxury Hotel)(86107074)</t>
  </si>
  <si>
    <t>海景一室泳池别墅&lt;特惠专享&gt;&lt;双人入住&gt;&lt;双早&gt;</t>
  </si>
  <si>
    <t>CHENG/SHING YAN</t>
  </si>
  <si>
    <t xml:space="preserve">3242711	</t>
  </si>
  <si>
    <t xml:space="preserve">271400272	</t>
  </si>
  <si>
    <t xml:space="preserve">999223718155605	</t>
  </si>
  <si>
    <t>[曼谷]COMO曼谷大都会酒店(COMO Metropolitan Bangkok)(6035972)</t>
  </si>
  <si>
    <t>大都会特大床房&lt;双人入住&gt;&lt;不适用泰国客人&gt;&lt;双早&gt;</t>
  </si>
  <si>
    <t>CHEN/HUAN</t>
  </si>
  <si>
    <t xml:space="preserve">3244007	</t>
  </si>
  <si>
    <t xml:space="preserve">999223721501537	</t>
  </si>
  <si>
    <t>[芭堤雅]芭堤雅格兰德中心点酒店(Grande Centre Point Pattaya)(23791733)</t>
  </si>
  <si>
    <t>全海景套房(至少连住2晚及以上)&lt;今日特价 &gt;&lt;双人入住&gt;&lt;不适用泰国客人&gt;&lt;双早&gt;</t>
  </si>
  <si>
    <t>Li/mingxiang,gong/kanwen,Shen/tong</t>
  </si>
  <si>
    <t xml:space="preserve">3244170	</t>
  </si>
  <si>
    <t xml:space="preserve">175734	</t>
  </si>
  <si>
    <t xml:space="preserve">999223723735696	</t>
  </si>
  <si>
    <t>[曼谷]曼谷水门伯克利酒店(The Berkeley Hotel Pratunam Bangkok)(28597407)</t>
  </si>
  <si>
    <t>主塔奢华房(至少连住2晚及以上)&lt;今日特价 &gt;&lt;双人入住&gt;&lt;不适用泰国客人&gt;&lt;双早&gt;</t>
  </si>
  <si>
    <t>CHAM/AI CHEUN</t>
  </si>
  <si>
    <t xml:space="preserve">3244286	</t>
  </si>
  <si>
    <t xml:space="preserve">999223728696364	</t>
  </si>
  <si>
    <t>香格里拉楼豪华河景双床房(至少连住2晚及以上)&lt;特惠专享&gt;&lt;双人入住&gt;&lt;双早&gt;</t>
  </si>
  <si>
    <t>JEON/HYEJIN</t>
  </si>
  <si>
    <t xml:space="preserve">3245179	</t>
  </si>
  <si>
    <t xml:space="preserve">11525557	</t>
  </si>
  <si>
    <t xml:space="preserve">999223732835821	</t>
  </si>
  <si>
    <t>[邦挽]安凡尼臻选考拉酒店(Avani+ Khao Lak Resort)(99886567)</t>
  </si>
  <si>
    <t>至尊房(至少连住2晚及以上)&lt;双人入住&gt;&lt;双早&gt;</t>
  </si>
  <si>
    <t>CHAKRABORTY/RIKHIA</t>
  </si>
  <si>
    <t xml:space="preserve">3245904	</t>
  </si>
  <si>
    <t xml:space="preserve">61995236	</t>
  </si>
  <si>
    <t xml:space="preserve">999223736051073	</t>
  </si>
  <si>
    <t>Cheng/Francis</t>
  </si>
  <si>
    <t xml:space="preserve">3246571	</t>
  </si>
  <si>
    <t xml:space="preserve">999223742747535	</t>
  </si>
  <si>
    <t>[仙本那]那本仙境童话庄园(Together Palm Resort)(28528332)</t>
  </si>
  <si>
    <t>独栋豪华双床木屋(独立卫浴)&lt;特惠房&gt;&lt;双人入住&gt;&lt;双早&gt;</t>
  </si>
  <si>
    <t>ZHOU/XIAOLU</t>
  </si>
  <si>
    <t xml:space="preserve">3254027	</t>
  </si>
  <si>
    <t xml:space="preserve">999223744851665	</t>
  </si>
  <si>
    <t>[曼谷]曼谷铂尔曼皇权酒店(Pullman Bangkok King Power)(1586177)</t>
  </si>
  <si>
    <t>高级房&lt;三人入住&gt;&lt;不适用泰国客人&gt;&lt;早餐&gt;</t>
  </si>
  <si>
    <t>WANG/KAIHUA,WANG/JINGCI,SHI/QIUCHEN</t>
  </si>
  <si>
    <t xml:space="preserve">3254767	</t>
  </si>
  <si>
    <t xml:space="preserve">999223752055844	</t>
  </si>
  <si>
    <t>KRUNGRIRUN/BUNCHA,KRUNGRIRUN/BUNCHA</t>
  </si>
  <si>
    <t xml:space="preserve">3257135	</t>
  </si>
  <si>
    <t xml:space="preserve">62004090	</t>
  </si>
  <si>
    <t xml:space="preserve">999223753917372	</t>
  </si>
  <si>
    <t>[涛岛]乌龟岛海滩度假酒店(Haadtien Beach Resort)(6027673)</t>
  </si>
  <si>
    <t>度假别墅(至少连住2晚及以上)&lt;特惠专享&gt;&lt;双人入住&gt;&lt;双早&gt;</t>
  </si>
  <si>
    <t>kamsuwan/nattawut,kamsuwan/nattawut</t>
  </si>
  <si>
    <t xml:space="preserve">3260019	</t>
  </si>
  <si>
    <t xml:space="preserve">999223755800175	</t>
  </si>
  <si>
    <t>高级房(大床)&lt;双人入住&gt;&lt;双早&gt;</t>
  </si>
  <si>
    <t>Kikon/Yantsumongi,Kikon/Yantsumongi</t>
  </si>
  <si>
    <t xml:space="preserve">3260562	</t>
  </si>
  <si>
    <t xml:space="preserve">999223770181971	</t>
  </si>
  <si>
    <t>[华欣]华欣栖息地酒店(Hua Hin Habitat)(55242000)</t>
  </si>
  <si>
    <t>一室房&lt;今日特价 &gt;&lt;双人入住&gt;&lt;双早&gt;</t>
  </si>
  <si>
    <t>sankoson/Jiraporn,sankoson/Jiraporn</t>
  </si>
  <si>
    <t xml:space="preserve">3265117	</t>
  </si>
  <si>
    <t xml:space="preserve">Mint	</t>
  </si>
  <si>
    <t xml:space="preserve">999223772430698	</t>
  </si>
  <si>
    <t>[雪邦]吉隆坡国际机场瑞享酒店及会议中心(Mövenpick Hotel &amp; Convention Centre KLIA)(29641828)</t>
  </si>
  <si>
    <t>高级双床房&lt;双人入住&gt;&lt;双早&gt;</t>
  </si>
  <si>
    <t>Zhang/Haoran,YAN/MINGZHE</t>
  </si>
  <si>
    <t xml:space="preserve">3267044	</t>
  </si>
  <si>
    <t xml:space="preserve">171276438	</t>
  </si>
  <si>
    <t xml:space="preserve">999223776533568	</t>
  </si>
  <si>
    <t>[曼谷]曼谷沙吞伊斯廷大酒店(Eastin Grand Hotel Sathorn)(5014959)</t>
  </si>
  <si>
    <t>高级房&lt;今日特价 &gt;&lt;双人入住&gt;&lt;中宾&gt;&lt;双早&gt;</t>
  </si>
  <si>
    <t>Su/Tong,Wang/Qi</t>
  </si>
  <si>
    <t xml:space="preserve">3268698	</t>
  </si>
  <si>
    <t xml:space="preserve">462558	</t>
  </si>
  <si>
    <t xml:space="preserve">999223777500860	</t>
  </si>
  <si>
    <t>CHUO/HOCK YEW</t>
  </si>
  <si>
    <t xml:space="preserve">3268956	</t>
  </si>
  <si>
    <t xml:space="preserve">21455	</t>
  </si>
  <si>
    <t xml:space="preserve">999223785670619	</t>
  </si>
  <si>
    <t>[普吉岛]普吉岛邦涛的希尔顿花园酒店(Hilton Garden Inn Phuket Bang Tao)(99051557)</t>
  </si>
  <si>
    <t>双床房（带阳台）&lt;双人入住&gt;&lt;双早&gt;</t>
  </si>
  <si>
    <t>Song/Lu,Wang/Yudong</t>
  </si>
  <si>
    <t xml:space="preserve">3271185	</t>
  </si>
  <si>
    <t xml:space="preserve">3371481557	</t>
  </si>
  <si>
    <t xml:space="preserve">999223786933317	</t>
  </si>
  <si>
    <t>[Na Chom Thian]芭达雅安娜阿南别墅度假村(Ana Anan Resort &amp; Villas Pattaya)(44139517)</t>
  </si>
  <si>
    <t>海景至尊豪华特大床房 (快乐&amp;祝福楼)&lt;特惠专享&gt;&lt;双人入住&gt;&lt;双早&gt;</t>
  </si>
  <si>
    <t>Tantakasem/Kanont,Tantakasem/Kanont</t>
  </si>
  <si>
    <t xml:space="preserve">3271807	</t>
  </si>
  <si>
    <t xml:space="preserve">RR23006114	</t>
  </si>
  <si>
    <t xml:space="preserve">999223801028287	</t>
  </si>
  <si>
    <t>Rattanarat/Savitree</t>
  </si>
  <si>
    <t xml:space="preserve">3275217	</t>
  </si>
  <si>
    <t xml:space="preserve">999223806198458	</t>
  </si>
  <si>
    <t>[甲米]莱利乡村度假村(Railay Village Resort)(6253840)</t>
  </si>
  <si>
    <t>按摩浴缸别墅&lt;双人入住&gt;&lt;双早&gt;</t>
  </si>
  <si>
    <t>MORAN/KEVIN JOHN</t>
  </si>
  <si>
    <t xml:space="preserve">3276464	</t>
  </si>
  <si>
    <t xml:space="preserve">17005	</t>
  </si>
  <si>
    <t xml:space="preserve">999223808595389	</t>
  </si>
  <si>
    <t>[曼谷]曼谷苏阁索酒店(The Sukosol Hotel)(3627909)</t>
  </si>
  <si>
    <t>豪华特大床房(至少连住2晚及以上)&lt;单人入住&gt;&lt;中宾&gt;&lt;单早&gt;</t>
  </si>
  <si>
    <t>HANG/JUN,WANG/YUBING,GAO/JUN,YAO/MINGXIANG,WANG/DISHENG,LIU/ZENGCHENG,ZHU/DEFENG,ZHANG/WEIMIN</t>
  </si>
  <si>
    <t xml:space="preserve">3277168	</t>
  </si>
  <si>
    <t xml:space="preserve">86	</t>
  </si>
  <si>
    <t xml:space="preserve">999223809123108	</t>
  </si>
  <si>
    <t>SHI/WANYU,XIAO/JIANZHONG,CHEN/FENGGANG</t>
  </si>
  <si>
    <t xml:space="preserve">3277257	</t>
  </si>
  <si>
    <t xml:space="preserve">11	</t>
  </si>
  <si>
    <t xml:space="preserve">999223812405940	</t>
  </si>
  <si>
    <t>[新山]新山凯贝丽酒店式服务公寓(Capri by Fraser Johor Bahru)(90558946)</t>
  </si>
  <si>
    <t>豪华特大床一室房(至少连住2晚及以上)&lt;双人入住&gt;&lt;限量促销&gt;&lt;双早&gt;</t>
  </si>
  <si>
    <t>lim/drusilla,lim/drusilla</t>
  </si>
  <si>
    <t xml:space="preserve">3278612	</t>
  </si>
  <si>
    <t xml:space="preserve">999223814886552	</t>
  </si>
  <si>
    <t>[曼谷]曼谷湄南河四季酒店(Four Seasons Hotel Bangkok at Chao Phraya River)(57171815)</t>
  </si>
  <si>
    <t>豪华特大床房(至少连住2晚及以上)&lt;双人入住&gt;&lt;双早&gt;</t>
  </si>
  <si>
    <t>XU/JIAN</t>
  </si>
  <si>
    <t xml:space="preserve">3279465	</t>
  </si>
  <si>
    <t xml:space="preserve">165040	</t>
  </si>
  <si>
    <t xml:space="preserve">999223816774469	</t>
  </si>
  <si>
    <t>Kanish/Jessica</t>
  </si>
  <si>
    <t xml:space="preserve">3280175	</t>
  </si>
  <si>
    <t xml:space="preserve">11527416	</t>
  </si>
  <si>
    <t xml:space="preserve">999223816778521	</t>
  </si>
  <si>
    <t>Rasooli/Medina</t>
  </si>
  <si>
    <t xml:space="preserve">3280177	</t>
  </si>
  <si>
    <t xml:space="preserve">11527424	</t>
  </si>
  <si>
    <t xml:space="preserve">999223819965506	</t>
  </si>
  <si>
    <t>[芽庄]芽庄皇后安娜酒店(Queen Ann Nha Trang Hotel)(28530121)</t>
  </si>
  <si>
    <t>豪华房&lt;双人入住&gt;&lt;限量特惠&gt;&lt;双早&gt;</t>
  </si>
  <si>
    <t>Vo/Thuy Si</t>
  </si>
  <si>
    <t xml:space="preserve">3281632	</t>
  </si>
  <si>
    <t xml:space="preserve">999223829209517	</t>
  </si>
  <si>
    <t>摩德豪华房&lt;特惠&gt;&lt;双人入住&gt;&lt;除韩国及泰国以外的亚洲市场&gt;&lt;双早&gt;</t>
  </si>
  <si>
    <t>ZHU/YAN,XU/QI</t>
  </si>
  <si>
    <t xml:space="preserve">3283408	</t>
  </si>
  <si>
    <t xml:space="preserve">24042	</t>
  </si>
  <si>
    <t xml:space="preserve">999223833039754	</t>
  </si>
  <si>
    <t>标准房(至少连住2晚及以上)&lt;双人入住&gt;&lt;双早&gt;</t>
  </si>
  <si>
    <t>ZHOU/RONGYU,CHEN/YUANXIN</t>
  </si>
  <si>
    <t xml:space="preserve">3284523	</t>
  </si>
  <si>
    <t xml:space="preserve">16244547	</t>
  </si>
  <si>
    <t xml:space="preserve">999223833307839	</t>
  </si>
  <si>
    <t>[迪拜]迪拜码头加纳广场公寓式酒店(Jannah Place Dubai Marina)(102601613)</t>
  </si>
  <si>
    <t>一室公寓&lt;双人入住&gt;&lt;无早&gt;</t>
  </si>
  <si>
    <t>HOLMES/JAMES COWAN</t>
  </si>
  <si>
    <t xml:space="preserve">3284774	</t>
  </si>
  <si>
    <t xml:space="preserve">20476809	</t>
  </si>
  <si>
    <t xml:space="preserve">999223837228259	</t>
  </si>
  <si>
    <t>[曼谷]宜必思尚品曼谷素坤逸康福酒店(Ibis Styles Bangkok Sukhumvit Phra Khanong)(19680484)</t>
  </si>
  <si>
    <t>标准双人房&lt;三人入住&gt;&lt;不适用泰国客人&gt;&lt;早餐&gt;</t>
  </si>
  <si>
    <t>JIANG/BIWEN,LU/XIYE,LU/SHAN</t>
  </si>
  <si>
    <t xml:space="preserve">3286050	</t>
  </si>
  <si>
    <t xml:space="preserve">332500	</t>
  </si>
  <si>
    <t xml:space="preserve">999223846077782	</t>
  </si>
  <si>
    <t>[曼谷]贝斯特韦斯特精选惜客福得拉玛四世酒店(Seekers Finders Rama IV Hotel SureStay Collection by BW)(95676449)</t>
  </si>
  <si>
    <t>高级城景特大床房&lt;双人入住&gt;&lt;不适用泰国客人&gt;&lt;无早&gt;</t>
  </si>
  <si>
    <t>Xiao/Shuo</t>
  </si>
  <si>
    <t xml:space="preserve">3288915	</t>
  </si>
  <si>
    <t xml:space="preserve">BK008325/1	</t>
  </si>
  <si>
    <t xml:space="preserve">999223846536318	</t>
  </si>
  <si>
    <t>[曼谷]曼谷廊曼机场阿玛瑞酒店(Amari Don Muang Airport Bangkok)(2497047)</t>
  </si>
  <si>
    <t>豪华双床房&lt;今日特价 &gt;&lt;双人入住&gt;&lt;双早&gt;</t>
  </si>
  <si>
    <t>YU/JIALIANG</t>
  </si>
  <si>
    <t xml:space="preserve">3289020	</t>
  </si>
  <si>
    <t xml:space="preserve">7141295	</t>
  </si>
  <si>
    <t xml:space="preserve">23848318349	</t>
  </si>
  <si>
    <t>[拉普拉普]康斯特白拉热带海滩度假村(Costabella Tropical Beach Hotel)(8235061)</t>
  </si>
  <si>
    <t>首映豪华池畔房&lt;特价大促销&gt;&lt;双人入住&gt;&lt;双早&gt;</t>
  </si>
  <si>
    <t>HONG/SOOHYUN</t>
  </si>
  <si>
    <t xml:space="preserve">3289603	</t>
  </si>
  <si>
    <t xml:space="preserve">147095	</t>
  </si>
  <si>
    <t xml:space="preserve">999223850762511	</t>
  </si>
  <si>
    <t>[邦帕利]盖特43机场酒店(Gate43 Airport Hotel)(95453304)</t>
  </si>
  <si>
    <t>湖景豪华双床房&lt;双人入住&gt;&lt;无早&gt;</t>
  </si>
  <si>
    <t>FABRE/LAURENCE,FABRE/LAURENCE</t>
  </si>
  <si>
    <t xml:space="preserve">3289777	</t>
  </si>
  <si>
    <t xml:space="preserve">acknowledge	</t>
  </si>
  <si>
    <t xml:space="preserve">999223853351165	</t>
  </si>
  <si>
    <t>[拉普拉普]皇宫水上乐园度假村(Jpark Island Resort &amp; Waterpark Cebu)(5435570)</t>
  </si>
  <si>
    <t>海景豪华房(至少连住2晚及以上)&lt;双人入住&gt;&lt;双早&gt;</t>
  </si>
  <si>
    <t>Kim/Minsup</t>
  </si>
  <si>
    <t xml:space="preserve">3290277	</t>
  </si>
  <si>
    <t xml:space="preserve">6889529	</t>
  </si>
  <si>
    <t xml:space="preserve">999223856239038	</t>
  </si>
  <si>
    <t>[曼谷]隆齐格兰德中心点酒店(Grande Centre Point Hotel Ploenchit)(28525650)</t>
  </si>
  <si>
    <t>高级阳台特大床房&lt;双人入住&gt;&lt;双早&gt;</t>
  </si>
  <si>
    <t>TANG/PIK YAU</t>
  </si>
  <si>
    <t xml:space="preserve">3290835	</t>
  </si>
  <si>
    <t xml:space="preserve">23856257267	</t>
  </si>
  <si>
    <t>TANG/PIK YAU,TANG/GARY HING</t>
  </si>
  <si>
    <t xml:space="preserve">3290839	</t>
  </si>
  <si>
    <t xml:space="preserve">207718	</t>
  </si>
  <si>
    <t xml:space="preserve">999223858530992	</t>
  </si>
  <si>
    <t>[曼谷]曼谷京华大酒店(Hotel Royal Bangkok@Chinatown)(17263358)</t>
  </si>
  <si>
    <t>高级房(无窗)(至少连住2晚及以上)&lt;双人入住&gt;&lt;无早&gt;</t>
  </si>
  <si>
    <t>LEI/RONG</t>
  </si>
  <si>
    <t xml:space="preserve">3291733	</t>
  </si>
  <si>
    <t xml:space="preserve">348880	</t>
  </si>
  <si>
    <t xml:space="preserve">999223860928249	</t>
  </si>
  <si>
    <t>[奎松市]塞达维蒂斯北酒店(Seda Vertis North)(17891668)</t>
  </si>
  <si>
    <t>豪华房&lt;特价大促销&gt;&lt;双人入住&gt;&lt;无早&gt;</t>
  </si>
  <si>
    <t>Reyes/Michelle,Reyes/Michelle,Reyes/Michelle,Reyes/Michelle,Reyes/Michelle,Reyes/Michelle</t>
  </si>
  <si>
    <t xml:space="preserve">3293041	</t>
  </si>
  <si>
    <t xml:space="preserve"> 2689938	</t>
  </si>
  <si>
    <t xml:space="preserve">999223870103857	</t>
  </si>
  <si>
    <t>[芽庄]芽庄哈瓦那酒店(Havana Nha Trang Hotel)(4398652)</t>
  </si>
  <si>
    <t>海景豪华双床房 禁烟&lt;特惠&gt;&lt;双人入住&gt;&lt;不适用越南客人&gt;&lt;双早&gt;</t>
  </si>
  <si>
    <t>TAO/LIU</t>
  </si>
  <si>
    <t xml:space="preserve">3295030	</t>
  </si>
  <si>
    <t xml:space="preserve">#1199354	</t>
  </si>
  <si>
    <t xml:space="preserve">999223873711795	</t>
  </si>
  <si>
    <t>豪华双床房(至少连住2晚及以上)&lt;双人入住&gt;&lt;双早&gt;</t>
  </si>
  <si>
    <t>XU/XIAOFAN,Yu/Pingping</t>
  </si>
  <si>
    <t xml:space="preserve">3296165	</t>
  </si>
  <si>
    <t xml:space="preserve">165848	</t>
  </si>
  <si>
    <t xml:space="preserve">999223875105226	</t>
  </si>
  <si>
    <t>[依斯干达公主城]玛丽娜常青树度假公寓式酒店(PINETREE MARINA RESORT)(95225662)</t>
  </si>
  <si>
    <t>三卧室尊贵房&lt;六人入住&gt;&lt;特价&gt;&lt;早餐&gt;</t>
  </si>
  <si>
    <t>EU/WAN SIN</t>
  </si>
  <si>
    <t xml:space="preserve">3296901	</t>
  </si>
  <si>
    <t xml:space="preserve">108700	</t>
  </si>
  <si>
    <t xml:space="preserve">999223875734088	</t>
  </si>
  <si>
    <t>[曼谷]于拉查达阿曼塔酒店(Amanta Hotel &amp; Residence Ratchada)(28679148)</t>
  </si>
  <si>
    <t>一卧室城景豪华套房(连住3晚及以上)&lt;双人入住&gt;&lt;无早&gt;</t>
  </si>
  <si>
    <t>LOKE/CHE CHAN</t>
  </si>
  <si>
    <t xml:space="preserve">3297175	</t>
  </si>
  <si>
    <t xml:space="preserve">13155283-1	</t>
  </si>
  <si>
    <t xml:space="preserve">999223881220057	</t>
  </si>
  <si>
    <t>[拉普拉普]马克坦 BE 度假村(BE Resort Mactan)(28566461)</t>
  </si>
  <si>
    <t>炫酷房&lt;双人入住&gt;&lt;双早&gt;</t>
  </si>
  <si>
    <t>HEINERT/ALEXANDER KARL VIKTOR</t>
  </si>
  <si>
    <t xml:space="preserve">3298015	</t>
  </si>
  <si>
    <t xml:space="preserve">115613	</t>
  </si>
  <si>
    <t xml:space="preserve">999223884301447	</t>
  </si>
  <si>
    <t>[宿务]宿务滨海前线酒店 - 北开垦(Bayfront Hotel Cebu – North Reclamation)(8235106)</t>
  </si>
  <si>
    <t>高级房&lt;今日特价 &gt;&lt;双人入住&gt;&lt;双早&gt;</t>
  </si>
  <si>
    <t>YU/MEISHU</t>
  </si>
  <si>
    <t xml:space="preserve">3298452	</t>
  </si>
  <si>
    <t xml:space="preserve">118736	</t>
  </si>
  <si>
    <t xml:space="preserve">999223884450734	</t>
  </si>
  <si>
    <t>[邦劳]保和省BE豪华度假酒店(BE Grand Resort, Bohol)(25321763)</t>
  </si>
  <si>
    <t>森林景豪华房&lt;双人入住&gt;&lt;双早&gt;</t>
  </si>
  <si>
    <t>KIM/EUNJIN</t>
  </si>
  <si>
    <t xml:space="preserve">3298464	</t>
  </si>
  <si>
    <t xml:space="preserve">999223885773125	</t>
  </si>
  <si>
    <t>YANG/LIJIAO,LIANG/WANYAN</t>
  </si>
  <si>
    <t xml:space="preserve">3298605	</t>
  </si>
  <si>
    <t xml:space="preserve">BK008381/1	</t>
  </si>
  <si>
    <t xml:space="preserve">23885926988	</t>
  </si>
  <si>
    <t>KIM/EUNJIN,KWON/WITAE,KIM/EUNBI,KIM/EUNHYUN</t>
  </si>
  <si>
    <t xml:space="preserve">3298618	</t>
  </si>
  <si>
    <t xml:space="preserve">58571	</t>
  </si>
  <si>
    <t xml:space="preserve">999223889045587	</t>
  </si>
  <si>
    <t>标准房（1张特大床）(至少连住2晚及以上)&lt;今日特价 &gt;&lt;双人入住&gt;&lt;双早&gt;</t>
  </si>
  <si>
    <t>Qin/Xiangdong,Han/Bing</t>
  </si>
  <si>
    <t xml:space="preserve">3299360	</t>
  </si>
  <si>
    <t xml:space="preserve">999223894468512	</t>
  </si>
  <si>
    <t>[普吉岛]攀瓦布里海滨度假村(Panwaburi Beachfront Resort - Sha Extra Plus)(96362785)</t>
  </si>
  <si>
    <t>豪华双人床房&lt;双人入住&gt;&lt;无早&gt;</t>
  </si>
  <si>
    <t>WATTANAGAROON/SOMCHAI,VANICHKAJORN/CHALERMSAK,WANTHONGTHIP/SAKORN,TREEPAYAUK/MORA</t>
  </si>
  <si>
    <t xml:space="preserve">3300456	</t>
  </si>
  <si>
    <t xml:space="preserve">13490	</t>
  </si>
  <si>
    <t xml:space="preserve">999223896474239	</t>
  </si>
  <si>
    <t>[芭堤雅]芭堤雅贝斯特韦斯特优质尼克森酒店-SHA认证(Best Western Plus Nexen Pattaya)(96263097)</t>
  </si>
  <si>
    <t>Chen/Xiaoqian,Xiang/Yana</t>
  </si>
  <si>
    <t xml:space="preserve">3300989	</t>
  </si>
  <si>
    <t xml:space="preserve">bk018549	</t>
  </si>
  <si>
    <t xml:space="preserve">999223896567543	</t>
  </si>
  <si>
    <t>AI/HONGMEI,XU/XIANBAO</t>
  </si>
  <si>
    <t xml:space="preserve">3301065	</t>
  </si>
  <si>
    <t xml:space="preserve">349377	</t>
  </si>
  <si>
    <t xml:space="preserve">999223896679683	</t>
  </si>
  <si>
    <t>Wan/Changhui,Wan/Xiaobin</t>
  </si>
  <si>
    <t xml:space="preserve">3301089	</t>
  </si>
  <si>
    <t xml:space="preserve">349380	</t>
  </si>
  <si>
    <t xml:space="preserve">999223896942734	</t>
  </si>
  <si>
    <t>LEABTHONG/SAWET</t>
  </si>
  <si>
    <t xml:space="preserve">3301132	</t>
  </si>
  <si>
    <t xml:space="preserve">349389	</t>
  </si>
  <si>
    <t xml:space="preserve">999223898295618	</t>
  </si>
  <si>
    <t>至尊奢华房&lt;特价大促销&gt;&lt;三人入住&gt;&lt;早餐&gt;</t>
  </si>
  <si>
    <t>Hwang/Jinsook,Hwang/Jinsook</t>
  </si>
  <si>
    <t xml:space="preserve">3301562	</t>
  </si>
  <si>
    <t xml:space="preserve">73560	</t>
  </si>
  <si>
    <t xml:space="preserve">999223902300710	</t>
  </si>
  <si>
    <t>[岘港]岘港洲际阳光半岛度假酒店(InterContinental Danang Sun Peninsula Resort, an IHG Hotel)(5424757)</t>
  </si>
  <si>
    <t>2 张大床，经典海景&lt;双人入住&gt;&lt;双早&gt;</t>
  </si>
  <si>
    <t>Georlette/Olivier</t>
  </si>
  <si>
    <t xml:space="preserve">3302740	</t>
  </si>
  <si>
    <t xml:space="preserve">15020619	</t>
  </si>
  <si>
    <t xml:space="preserve">999223903271251	</t>
  </si>
  <si>
    <t>[芭堤雅]芭堤雅盛捷酒店(Somerset Pattaya - Sha Plus)(106796888)</t>
  </si>
  <si>
    <t>标准双床房(至少连住2晚及以上)&lt;双人入住&gt;&lt;不适用泰国客人&gt;&lt;无早&gt;</t>
  </si>
  <si>
    <t>ZHENG/MIN,LI/RU</t>
  </si>
  <si>
    <t xml:space="preserve">3303143	</t>
  </si>
  <si>
    <t xml:space="preserve">8982582	</t>
  </si>
  <si>
    <t xml:space="preserve">999223904214710	</t>
  </si>
  <si>
    <t>[新加坡]新加坡庄家大酒店(Hotel Boss Singapore)(4373844)</t>
  </si>
  <si>
    <t>高级大床房&lt;双人入住&gt;&lt;适用于除印度及次大陆国家客人&gt;&lt;无早&gt;</t>
  </si>
  <si>
    <t>THU/YAMOUN</t>
  </si>
  <si>
    <t xml:space="preserve">3303602	</t>
  </si>
  <si>
    <t xml:space="preserve">R23/0429/094236914	</t>
  </si>
  <si>
    <t xml:space="preserve">999223904819629	</t>
  </si>
  <si>
    <t>[吉隆坡]吉隆坡武吉免登瑞士花园 酒店(Swiss-Garden Hotel Bukit Bintang Kuala Lumpur)(24422053)</t>
  </si>
  <si>
    <t>Abdul Hamid/Fathin Nur Binte</t>
  </si>
  <si>
    <t xml:space="preserve">3303795	</t>
  </si>
  <si>
    <t xml:space="preserve">152976	</t>
  </si>
  <si>
    <t xml:space="preserve">999223906112955	</t>
  </si>
  <si>
    <t>高级双人床房&lt;双人入住&gt;&lt;双早&gt;</t>
  </si>
  <si>
    <t>ANCAJAS/ANNA MAE</t>
  </si>
  <si>
    <t xml:space="preserve">3304249	</t>
  </si>
  <si>
    <t xml:space="preserve">118885	</t>
  </si>
  <si>
    <t xml:space="preserve">999223907343864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</si>
  <si>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</si>
  <si>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</si>
  <si>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LEOW/CHIN KHONG</t>
  </si>
  <si>
    <t xml:space="preserve">3304704	</t>
  </si>
  <si>
    <t xml:space="preserve">170808	</t>
  </si>
  <si>
    <t xml:space="preserve">999223913558622	</t>
  </si>
  <si>
    <t>豪华双人床房&lt;双人入住&gt;&lt;不适用泰国客人&gt;&lt;双早&gt;</t>
  </si>
  <si>
    <t>FENG/XIANMEI,LI/XIAOXIA</t>
  </si>
  <si>
    <t xml:space="preserve">3304933	</t>
  </si>
  <si>
    <t xml:space="preserve">333008	</t>
  </si>
  <si>
    <t xml:space="preserve">999223914869037	</t>
  </si>
  <si>
    <t>[吉隆坡]宜必思吉隆坡市中心酒店(Ibis Kuala Lumpur City Centre)(28528285)</t>
  </si>
  <si>
    <t>标准大床房&lt;双人入住&gt;&lt;双早&gt;</t>
  </si>
  <si>
    <t>YUSOF/HANY NUR ILIANA</t>
  </si>
  <si>
    <t xml:space="preserve">3305142	</t>
  </si>
  <si>
    <t xml:space="preserve">368902	</t>
  </si>
  <si>
    <t xml:space="preserve">999223924955247	</t>
  </si>
  <si>
    <t>标准房&lt;特惠&gt;&lt;双人入住&gt;&lt;双早&gt;</t>
  </si>
  <si>
    <t>Boonchoo/Warangkana</t>
  </si>
  <si>
    <t xml:space="preserve">3306971	</t>
  </si>
  <si>
    <t xml:space="preserve">230062	</t>
  </si>
  <si>
    <t xml:space="preserve">999223927126009	</t>
  </si>
  <si>
    <t>[芭堤雅]芭堤雅爱湾皇家巡航酒店(A-One the Royal Cruise Hotel Pattaya)(4037063)</t>
  </si>
  <si>
    <t>豪华双床房&lt;双人入住&gt;&lt;不适用印度客人&gt;&lt;双早&gt;</t>
  </si>
  <si>
    <t>WICHIENPET/PARAVIT</t>
  </si>
  <si>
    <t xml:space="preserve">3307451	</t>
  </si>
  <si>
    <t xml:space="preserve">976856	</t>
  </si>
  <si>
    <t xml:space="preserve">999223943312480	</t>
  </si>
  <si>
    <t>[阿布扎比]安纳塔拉东方曼格罗夫阿布扎比酒店(Anantara Eastern Mangroves Abu Dhabi)(103172909)</t>
  </si>
  <si>
    <t>豪华房(带阳台)&lt;双人入住&gt;&lt;双早&gt;</t>
  </si>
  <si>
    <t>Ramakrishnan/Sriram</t>
  </si>
  <si>
    <t xml:space="preserve">3310368	</t>
  </si>
  <si>
    <t xml:space="preserve">46791186	</t>
  </si>
  <si>
    <t xml:space="preserve">999223943318663	</t>
  </si>
  <si>
    <t>[古晋]美音酒店 - 古晋海滨店(Tune Hotel - Waterfront Kuching)(58593633)</t>
  </si>
  <si>
    <t>大床房(无窗)&lt;双人入住&gt;&lt;无早&gt;</t>
  </si>
  <si>
    <t>ALBERT SAMILAN/MUT</t>
  </si>
  <si>
    <t xml:space="preserve">3310370	</t>
  </si>
  <si>
    <t xml:space="preserve">175556585	</t>
  </si>
  <si>
    <t xml:space="preserve">999223949146198	</t>
  </si>
  <si>
    <t>[曼谷]察殿曼谷大酒店(Chatrium Grand Bangkok)(105593534)</t>
  </si>
  <si>
    <t>一室行政套房(至少连住2晚及以上)&lt;今日特价 &gt;&lt;双人入住&gt;&lt;不适用泰国客人&gt;&lt;双早&gt;</t>
  </si>
  <si>
    <t>ZHANG/HAIMIN,THIRATHANAROJ/DUNHUANG</t>
  </si>
  <si>
    <t xml:space="preserve">3311168	</t>
  </si>
  <si>
    <t xml:space="preserve">275764660	</t>
  </si>
  <si>
    <t xml:space="preserve">999223949182108	</t>
  </si>
  <si>
    <t>[米里]米里帝国酒店(Imperial Hotel Miri)(28476284)</t>
  </si>
  <si>
    <t>豪华两房公寓&lt;三人入住&gt;&lt;早餐&gt;</t>
  </si>
  <si>
    <t>AWG HJ OMAR/NURATIKAH,AWG HJ OMAR/NURATIKAH</t>
  </si>
  <si>
    <t xml:space="preserve">3311174	</t>
  </si>
  <si>
    <t xml:space="preserve">348464	</t>
  </si>
  <si>
    <t xml:space="preserve">999223960802965	</t>
  </si>
  <si>
    <t>[迪拜]布尔迪拜城市四季酒店(City Seasons Towers)(100960788)</t>
  </si>
  <si>
    <t>高级特大床房 禁烟&lt;双人入住&gt;&lt;无早&gt;</t>
  </si>
  <si>
    <t>Monteiro/Dr. Carol Ana,Monteiro/Dr. Carol Ana</t>
  </si>
  <si>
    <t xml:space="preserve">3313590	</t>
  </si>
  <si>
    <t xml:space="preserve">47477	</t>
  </si>
  <si>
    <t xml:space="preserve">999223965329347	</t>
  </si>
  <si>
    <t>[吉隆坡]吉隆坡邵氏广场美居酒店(Mercure Kuala Lumpur Shaw Parade)(28538026)</t>
  </si>
  <si>
    <t>豪华双床房(至少连住2晚及以上)&lt;特惠专享&gt;&lt;双人入住&gt;&lt;双早&gt;</t>
  </si>
  <si>
    <t>RIANGANAND/ASWIN</t>
  </si>
  <si>
    <t xml:space="preserve">3314818	</t>
  </si>
  <si>
    <t xml:space="preserve">23965669873	</t>
  </si>
  <si>
    <t>豪华双床房(连住3晚及以上)&lt;双人入住&gt;&lt;双早&gt;</t>
  </si>
  <si>
    <t>WANG/FEIFEI,WANG/FEIFAN</t>
  </si>
  <si>
    <t xml:space="preserve">3314913	</t>
  </si>
  <si>
    <t xml:space="preserve">166711	</t>
  </si>
  <si>
    <t xml:space="preserve">999223966530554	</t>
  </si>
  <si>
    <t>Chen/Shang</t>
  </si>
  <si>
    <t xml:space="preserve">3315236	</t>
  </si>
  <si>
    <t xml:space="preserve">41302580-1	</t>
  </si>
  <si>
    <t xml:space="preserve">999223968711793	</t>
  </si>
  <si>
    <t>高级双床房&lt;双人入住&gt;&lt;适用于除印度及次大陆国家客人&gt;&lt;无早&gt;</t>
  </si>
  <si>
    <t>ZHU/CAILI,LONG/SHULE</t>
  </si>
  <si>
    <t xml:space="preserve">3315894	</t>
  </si>
  <si>
    <t xml:space="preserve">999223968867815	</t>
  </si>
  <si>
    <t>[普吉岛]普吉岛卡隆亚维斯塔格兰德-美憬阁索菲特酒店(Avista Grande Phuket Karon MGallery by Sofitel)(13921342)</t>
  </si>
  <si>
    <t>豪华房，配备 1 张特大床，带阳台，可欣赏泳池景观(至少连住2晚及以上)&lt;双人入住&gt;&lt;不适用泰国客人&gt;&lt;双早&gt;</t>
  </si>
  <si>
    <t>CHEN/ZIYANG,JIANG/LI</t>
  </si>
  <si>
    <t xml:space="preserve">3315937	</t>
  </si>
  <si>
    <t xml:space="preserve">343158	</t>
  </si>
  <si>
    <t xml:space="preserve">999223968852171	</t>
  </si>
  <si>
    <t>[曼谷]曼谷 SO/ 酒店(SO Bangkok)(1549427)</t>
  </si>
  <si>
    <t>温馨双床房(连住3晚及以上)&lt;今日特惠&gt;&lt;双人入住&gt;&lt;不适用泰国客人&gt;&lt;双早&gt;</t>
  </si>
  <si>
    <t>IMMY/LY</t>
  </si>
  <si>
    <t xml:space="preserve">3315932	</t>
  </si>
  <si>
    <t xml:space="preserve">924798	</t>
  </si>
  <si>
    <t xml:space="preserve">999223969318398	</t>
  </si>
  <si>
    <t xml:space="preserve">3316142	</t>
  </si>
  <si>
    <t xml:space="preserve">R23/0503/102556633	</t>
  </si>
  <si>
    <t xml:space="preserve">999223969595949	</t>
  </si>
  <si>
    <t>玛杜兹豪华房(连住3晚及以上)&lt;双人入住&gt;&lt;双早&gt;</t>
  </si>
  <si>
    <t>ZHANG/XIN,PENG/ZHIHUA</t>
  </si>
  <si>
    <t xml:space="preserve">3316270	</t>
  </si>
  <si>
    <t xml:space="preserve">05024428	</t>
  </si>
  <si>
    <t xml:space="preserve">999223969957267	</t>
  </si>
  <si>
    <t>[芭堤雅]芭堤雅阿玛瑞度假酒店(Amari Pattaya)(6311398)</t>
  </si>
  <si>
    <t>至尊豪华特大床房(至少连住2晚及以上)&lt;今日特价 &gt;&lt;双人入住&gt;&lt;中宾&gt;&lt;双早&gt;</t>
  </si>
  <si>
    <t>CHEN/QI,CHEN/GANG</t>
  </si>
  <si>
    <t xml:space="preserve">3316453	</t>
  </si>
  <si>
    <t xml:space="preserve">6815776	</t>
  </si>
  <si>
    <t xml:space="preserve">999223970664867	</t>
  </si>
  <si>
    <t>HE/YIZHAO</t>
  </si>
  <si>
    <t xml:space="preserve">3316745	</t>
  </si>
  <si>
    <t xml:space="preserve">R23/0502/214844642	</t>
  </si>
  <si>
    <t xml:space="preserve">999223976253112	</t>
  </si>
  <si>
    <t>[清迈]清迈宁曼枢纽诺富特酒店(Novotel Chiangmai Nimman Journeyhub)(42315375)</t>
  </si>
  <si>
    <t>标准特大床房(连住3晚及以上)&lt;双人入住&gt;&lt;仅适用亚洲客人&gt;&lt;双早&gt;</t>
  </si>
  <si>
    <t>CHONNAWAT/SIRIWAN</t>
  </si>
  <si>
    <t xml:space="preserve">3317321	</t>
  </si>
  <si>
    <t xml:space="preserve">176882	</t>
  </si>
  <si>
    <t xml:space="preserve">999223977388755	</t>
  </si>
  <si>
    <t>标准双人房&lt;双人入住&gt;&lt;双早&gt;</t>
  </si>
  <si>
    <t>NUAIWIJIT/TIDA</t>
  </si>
  <si>
    <t xml:space="preserve">3317594	</t>
  </si>
  <si>
    <t xml:space="preserve">333591	</t>
  </si>
  <si>
    <t xml:space="preserve">999223978425824	</t>
  </si>
  <si>
    <t>DAMPLUB/THAMONWAN</t>
  </si>
  <si>
    <t xml:space="preserve">3318015	</t>
  </si>
  <si>
    <t xml:space="preserve">R23/0502/221247536	</t>
  </si>
  <si>
    <t xml:space="preserve">999223978982989	</t>
  </si>
  <si>
    <t>[芭堤雅]芭堤雅暹罗海岸酒店(Siam Bayshore Resort Pattaya)(3628039)</t>
  </si>
  <si>
    <t>热带豪华房(至少连住2晚及以上)&lt;双人入住&gt;&lt;中宾&gt;&lt;双早&gt;</t>
  </si>
  <si>
    <t>LI/TIANQIONG,WANG/CE</t>
  </si>
  <si>
    <t xml:space="preserve">3318112	</t>
  </si>
  <si>
    <t xml:space="preserve">2681513	</t>
  </si>
  <si>
    <t xml:space="preserve">999223980707414	</t>
  </si>
  <si>
    <t>BATUMALAI/THEVAKAR</t>
  </si>
  <si>
    <t xml:space="preserve">3318703	</t>
  </si>
  <si>
    <t xml:space="preserve">R23/0505/104928221	</t>
  </si>
  <si>
    <t xml:space="preserve">999223980900964	</t>
  </si>
  <si>
    <t>豪华双床房(至少提前1天预订)&lt;双人入住&gt;&lt;不适用泰国客人&gt;&lt;双早&gt;</t>
  </si>
  <si>
    <t>WU/YUCHEN,SHANG/YUNFAN</t>
  </si>
  <si>
    <t xml:space="preserve">3318768	</t>
  </si>
  <si>
    <t xml:space="preserve">BK008534	</t>
  </si>
  <si>
    <t xml:space="preserve">999223981475716	</t>
  </si>
  <si>
    <t>尊贵特大床房&lt;特惠&gt;&lt;双人入住&gt;&lt;双早&gt;</t>
  </si>
  <si>
    <t>CERATO/JAN GREGORY,MANEENOPPARUT/PANNIDA</t>
  </si>
  <si>
    <t xml:space="preserve">3319020	</t>
  </si>
  <si>
    <t xml:space="preserve">154806	</t>
  </si>
  <si>
    <t xml:space="preserve">999223981839609	</t>
  </si>
  <si>
    <t>两卧室行政房&lt;四人入住&gt;&lt;特价&gt;&lt;早餐&gt;</t>
  </si>
  <si>
    <t>YANG/BO</t>
  </si>
  <si>
    <t xml:space="preserve">3319146	</t>
  </si>
  <si>
    <t xml:space="preserve">108847	</t>
  </si>
  <si>
    <t xml:space="preserve">999223982208961	</t>
  </si>
  <si>
    <t>[Racha Thewa]阿玛拉素万那普酒店(Amaranth Suvarnabhumi Hotel)(4984706)</t>
  </si>
  <si>
    <t>高级豪华双人或双床间&lt;双人入住&gt;&lt;双早&gt;</t>
  </si>
  <si>
    <t>HU/BING,FANG/BOLIANG</t>
  </si>
  <si>
    <t xml:space="preserve">3319300	</t>
  </si>
  <si>
    <t xml:space="preserve">68640	</t>
  </si>
  <si>
    <t xml:space="preserve">999223985487386	</t>
  </si>
  <si>
    <t>池景豪华双床房&lt;双人入住&gt;&lt;不适用泰国客人&gt;&lt;无早&gt;</t>
  </si>
  <si>
    <t>WU/CAODIAN,WU/FENGZHU</t>
  </si>
  <si>
    <t xml:space="preserve">3320994	</t>
  </si>
  <si>
    <t xml:space="preserve">bk018926	</t>
  </si>
  <si>
    <t xml:space="preserve">999223985433418	</t>
  </si>
  <si>
    <t>[曼谷]曼谷铂尔曼G酒店(Pullman Bangkok Hotel G)(2497067)</t>
  </si>
  <si>
    <t>尊贵豪华房(至少连住2晚及以上)&lt;双人入住&gt;&lt;适用于非中国/菲律宾客人&gt;&lt;双早&gt;</t>
  </si>
  <si>
    <t>YANG/XIAOBING</t>
  </si>
  <si>
    <t xml:space="preserve">3321072	</t>
  </si>
  <si>
    <t xml:space="preserve">62202868	</t>
  </si>
  <si>
    <t xml:space="preserve">999223985480128	</t>
  </si>
  <si>
    <t>MEI/XIAOTONG</t>
  </si>
  <si>
    <t xml:space="preserve">3321074	</t>
  </si>
  <si>
    <t xml:space="preserve">62312518	</t>
  </si>
  <si>
    <t xml:space="preserve">999223985689022	</t>
  </si>
  <si>
    <t>豪华特大床房(至少连住2晚及以上)&lt;双人入住&gt;&lt;无早&gt;</t>
  </si>
  <si>
    <t>Rehmann/Niclas</t>
  </si>
  <si>
    <t xml:space="preserve">3321109	</t>
  </si>
  <si>
    <t xml:space="preserve">167003	</t>
  </si>
  <si>
    <t xml:space="preserve">999223986236501	</t>
  </si>
  <si>
    <t>高级大床房(至少连住2晚及以上)&lt;双人入住&gt;&lt;不适用泰国客人&gt;&lt;双早&gt;</t>
  </si>
  <si>
    <t>SHAO/JIAO</t>
  </si>
  <si>
    <t xml:space="preserve">3321528	</t>
  </si>
  <si>
    <t xml:space="preserve">171310	</t>
  </si>
  <si>
    <t xml:space="preserve">999223986243228	</t>
  </si>
  <si>
    <t>Chen/Xiaowei</t>
  </si>
  <si>
    <t xml:space="preserve">3321532	</t>
  </si>
  <si>
    <t xml:space="preserve">171311	</t>
  </si>
  <si>
    <t xml:space="preserve">999223986726946	</t>
  </si>
  <si>
    <t>Jenkins/Greg,Jenkins/Greg</t>
  </si>
  <si>
    <t xml:space="preserve">3321839	</t>
  </si>
  <si>
    <t xml:space="preserve">62419	</t>
  </si>
  <si>
    <t xml:space="preserve">999223991032215	</t>
  </si>
  <si>
    <t>SIU/KAI YEUNG SUNNY</t>
  </si>
  <si>
    <t xml:space="preserve">3322418	</t>
  </si>
  <si>
    <t xml:space="preserve">167114	</t>
  </si>
  <si>
    <t xml:space="preserve">999223993605541	</t>
  </si>
  <si>
    <t>[阿布扎比]皇家玫瑰酒店(Royal Rose Hotel)(66831394)</t>
  </si>
  <si>
    <t>豪华房&lt;特惠&gt;&lt;双人入住&gt;&lt;无早&gt;</t>
  </si>
  <si>
    <t>HAMMOUMI/SOFIENE</t>
  </si>
  <si>
    <t xml:space="preserve">3323296	</t>
  </si>
  <si>
    <t xml:space="preserve">590466	</t>
  </si>
  <si>
    <t xml:space="preserve">999223994231106	</t>
  </si>
  <si>
    <t>[宿务]宿务柏宁国际大酒店(Cebu Parklane International Hotel)(8234810)</t>
  </si>
  <si>
    <t>豪华双人床房&lt;三人入住&gt;</t>
  </si>
  <si>
    <t>PULIDO/PIEP MARIA ANA</t>
  </si>
  <si>
    <t xml:space="preserve">3323508	</t>
  </si>
  <si>
    <t xml:space="preserve">177552	</t>
  </si>
  <si>
    <t xml:space="preserve">999223995717924	</t>
  </si>
  <si>
    <t>玛杜兹经典房&lt;双人入住&gt;&lt;双早&gt;</t>
  </si>
  <si>
    <t>PAN/ZHENGHOMG,LAN/QIANYUN,LAN/WEIHONG,ZHOU/JIN</t>
  </si>
  <si>
    <t xml:space="preserve">3323904	</t>
  </si>
  <si>
    <t xml:space="preserve">999223997004306	</t>
  </si>
  <si>
    <t>温馨特大床房(连住3晚及以上)&lt;今日特惠&gt;&lt;双人入住&gt;&lt;不适用泰国客人&gt;&lt;双早&gt;</t>
  </si>
  <si>
    <t>ZHANG/XI</t>
  </si>
  <si>
    <t xml:space="preserve">3324214	</t>
  </si>
  <si>
    <t xml:space="preserve">925045	</t>
  </si>
  <si>
    <t xml:space="preserve">999223997967710	</t>
  </si>
  <si>
    <t>[芽庄]芽庄洲际酒店(InterContinental Nha Trang, an IHG Hotel)(4398930)</t>
  </si>
  <si>
    <t>城景甄选特大床房&lt;超值特惠&gt;&lt;双人入住&gt;&lt;仅适用亚洲客人&gt;&lt;双早&gt;</t>
  </si>
  <si>
    <t>LIU/QIJIE</t>
  </si>
  <si>
    <t xml:space="preserve">3324569	</t>
  </si>
  <si>
    <t xml:space="preserve">723898	</t>
  </si>
  <si>
    <t xml:space="preserve">999223998644517	</t>
  </si>
  <si>
    <t>[Ulu Kinta]万雅岚温泉度假村(The Banjaran Hotsprings Retreat)(102558673)</t>
  </si>
  <si>
    <t>水上别墅 禁烟&lt;双人入住&gt;&lt;双早&gt;</t>
  </si>
  <si>
    <t>Ma/Sai kei</t>
  </si>
  <si>
    <t xml:space="preserve">3324825	</t>
  </si>
  <si>
    <t xml:space="preserve">274640497	</t>
  </si>
  <si>
    <t xml:space="preserve">999223999003639	</t>
  </si>
  <si>
    <t>[曼谷]素坤逸2巷贝斯特韦斯特舒雅优质酒店(SureStay Plus Hotel by Best Western Sukhumvit 2)(28681186)</t>
  </si>
  <si>
    <t>高级特大床房&lt;双人入住&gt;&lt;不适用泰国客人&gt;&lt;双早&gt;</t>
  </si>
  <si>
    <t>JIANG/LINTAO,CHANG/CHIAHSIANG</t>
  </si>
  <si>
    <t xml:space="preserve">3324991	</t>
  </si>
  <si>
    <t xml:space="preserve">BK047019	</t>
  </si>
  <si>
    <t xml:space="preserve">999223998863190	</t>
  </si>
  <si>
    <t>[清化]清化美利亚珍珠酒店(Melia Vinpearl Thanh Hoa)(106122415)</t>
  </si>
  <si>
    <t>豪华房&lt;单人入住&gt;&lt;单早&gt;</t>
  </si>
  <si>
    <t>PARK/GUN YONG</t>
  </si>
  <si>
    <t xml:space="preserve">3324874	</t>
  </si>
  <si>
    <t xml:space="preserve">61182487730	</t>
  </si>
  <si>
    <t xml:space="preserve">999223999407088	</t>
  </si>
  <si>
    <t>[富国岛]Phu Quoc 星湾皇冠假日酒店(Crowne Plaza Phu Quoc Starbay, an IHG Hotel)(106389454)</t>
  </si>
  <si>
    <t>1 张特大床标准海景房&lt;双人入住&gt;&lt;双早&gt;</t>
  </si>
  <si>
    <t>JIN/SHUO,Nguyen/Thi anh thi</t>
  </si>
  <si>
    <t xml:space="preserve">3325094	</t>
  </si>
  <si>
    <t xml:space="preserve">28447957	</t>
  </si>
  <si>
    <t xml:space="preserve">999223999198567	</t>
  </si>
  <si>
    <t>[宿务]宿务莱克斯酒店(Lex Hotel Cebu)(5320426)</t>
  </si>
  <si>
    <t>高级特大床房&lt;双人入住&gt;&lt;无早&gt;</t>
  </si>
  <si>
    <t>NEDIAK/ARSENI</t>
  </si>
  <si>
    <t xml:space="preserve">3325045	</t>
  </si>
  <si>
    <t xml:space="preserve">8205684-3	</t>
  </si>
  <si>
    <t xml:space="preserve">999223999686120	</t>
  </si>
  <si>
    <t>[八打灵再也]阿万特酒店(Avante Hotel)(100419478)</t>
  </si>
  <si>
    <t>高级双床房&lt;双人入住&gt;&lt;仅适用亚洲客人&gt;&lt;无早&gt;</t>
  </si>
  <si>
    <t>CHIN/KAI LOON</t>
  </si>
  <si>
    <t xml:space="preserve">3325257	</t>
  </si>
  <si>
    <t xml:space="preserve">159707	</t>
  </si>
  <si>
    <t xml:space="preserve">999223999933676	</t>
  </si>
  <si>
    <t>标准双床房(至少连住2晚及以上)&lt;双人入住&gt;&lt;不适用泰国客人&gt;&lt;双早&gt;</t>
  </si>
  <si>
    <t>TANG/YUJIE</t>
  </si>
  <si>
    <t xml:space="preserve">3325340	</t>
  </si>
  <si>
    <t xml:space="preserve">9020411	</t>
  </si>
  <si>
    <t xml:space="preserve">999224001288242	</t>
  </si>
  <si>
    <t>[曼谷]素坤逸塔斯托利亚精选酒店(Tastoria Collection Sukhumvit - Sha Extra Plus)(16900022)</t>
  </si>
  <si>
    <t>高级双床房&lt;今日特价 &gt;&lt;双人入住&gt;&lt;双早&gt;</t>
  </si>
  <si>
    <t>ZHOU/CHANCHAN</t>
  </si>
  <si>
    <t xml:space="preserve">3326227	</t>
  </si>
  <si>
    <t xml:space="preserve">167179	</t>
  </si>
  <si>
    <t xml:space="preserve">999224001757177	</t>
  </si>
  <si>
    <t>[普吉岛]普吉岛芭东英迪格酒店 - IHG 旗下酒店(Hotel Indigo Phuket Patong, an IHG Hotel - Sha Extra Plus)(42684109)</t>
  </si>
  <si>
    <t>城景标准特大床房(至少连住2晚及以上)&lt;今日特价 &gt;&lt;双人入住&gt;&lt;双早&gt;</t>
  </si>
  <si>
    <t>BAO/ZHIFENG</t>
  </si>
  <si>
    <t xml:space="preserve">3326572	</t>
  </si>
  <si>
    <t xml:space="preserve">999224001852806	</t>
  </si>
  <si>
    <t>[吉隆坡]吉隆坡唐人街旅客酒店(Travelodge Chinatown Kuala Lumpur)(4635158)</t>
  </si>
  <si>
    <t>高级大床房&lt;双人入住&gt;&lt;无早&gt;</t>
  </si>
  <si>
    <t>Firdaus/Bin Kamaruddin Ahmad</t>
  </si>
  <si>
    <t xml:space="preserve">3326606	</t>
  </si>
  <si>
    <t xml:space="preserve">999224005799241	</t>
  </si>
  <si>
    <t>[普吉岛]钻石崖温泉度假酒店(Diamond Cliff Resort &amp; Spa)(3629427)</t>
  </si>
  <si>
    <t>高级豪华海景房&lt;双人入住&gt;&lt;中宾&gt;&lt;双早&gt;</t>
  </si>
  <si>
    <t>GE/CHAOWEN,PENGMALA/PRADTANA</t>
  </si>
  <si>
    <t xml:space="preserve">3327120	</t>
  </si>
  <si>
    <t xml:space="preserve">520143	</t>
  </si>
  <si>
    <t xml:space="preserve">999224005849596	</t>
  </si>
  <si>
    <t>皇后高级双床房&lt;双人入住&gt;&lt;双早&gt;</t>
  </si>
  <si>
    <t>Mohd/Taib Iqram Aspia</t>
  </si>
  <si>
    <t xml:space="preserve">3327137	</t>
  </si>
  <si>
    <t xml:space="preserve">469018	</t>
  </si>
  <si>
    <t xml:space="preserve">999224006094664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</si>
  <si>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</si>
  <si>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</si>
  <si>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WU/ZHIWEI</t>
  </si>
  <si>
    <t xml:space="preserve">3327201	</t>
  </si>
  <si>
    <t xml:space="preserve">275092562	</t>
  </si>
  <si>
    <t xml:space="preserve">999224006146744	</t>
  </si>
  <si>
    <t>海景经典特大床房&lt;超值特惠&gt;&lt;双人入住&gt;&lt;仅适用亚洲客人&gt;&lt;双早&gt;</t>
  </si>
  <si>
    <t>IM/SEOKHUI</t>
  </si>
  <si>
    <t xml:space="preserve">3327214	</t>
  </si>
  <si>
    <t xml:space="preserve">724429	</t>
  </si>
  <si>
    <t xml:space="preserve">999224006344374	</t>
  </si>
  <si>
    <t>[Ulu Kinta]怡保曦云轩度假村(The Haven All Suite Resort, Ipoh)(28528391)</t>
  </si>
  <si>
    <t>一卧湖景套房&lt;双人入住&gt;&lt;双早&gt;</t>
  </si>
  <si>
    <t>Lai/Kenn Wen</t>
  </si>
  <si>
    <t xml:space="preserve">3327287	</t>
  </si>
  <si>
    <t xml:space="preserve">112609	</t>
  </si>
  <si>
    <t xml:space="preserve">999224006633577	</t>
  </si>
  <si>
    <t>[阿布扎比]占奈萨拉卜塔酒店(Jannah Burj Al Sarab)(102632468)</t>
  </si>
  <si>
    <t>Ahmed Masood Salem/Hasan,Ahmed Masood Salem/Hasan</t>
  </si>
  <si>
    <t xml:space="preserve">3327434	</t>
  </si>
  <si>
    <t xml:space="preserve">20480316	</t>
  </si>
  <si>
    <t xml:space="preserve">999224005923671	</t>
  </si>
  <si>
    <t>[薄荷岛]阿莫丽塔度假酒店(Amorita Resort)(5404701)</t>
  </si>
  <si>
    <t>一卧套房&lt;双人入住&gt;&lt;双早&gt;</t>
  </si>
  <si>
    <t>Sakai/Masami</t>
  </si>
  <si>
    <t xml:space="preserve">3327149	</t>
  </si>
  <si>
    <t xml:space="preserve">56554	</t>
  </si>
  <si>
    <t xml:space="preserve">999224008324043	</t>
  </si>
  <si>
    <t>HONG/WEIHUANG,Ning/Haitao</t>
  </si>
  <si>
    <t xml:space="preserve">3327950	</t>
  </si>
  <si>
    <t xml:space="preserve">1304003	</t>
  </si>
  <si>
    <t xml:space="preserve">999224008417085	</t>
  </si>
  <si>
    <t>[新加坡]新加坡圣淘沙索菲特度假村及水疗中心(Sofitel Singapore Sentosa Resort &amp; Spa (SG Clean))(3737042)</t>
  </si>
  <si>
    <t>奢华双床房(至少连住2晚及以上)&lt;双人入住&gt;&lt;双早&gt;</t>
  </si>
  <si>
    <t>DING/MALI</t>
  </si>
  <si>
    <t xml:space="preserve">3327962	</t>
  </si>
  <si>
    <t xml:space="preserve">62655702	</t>
  </si>
  <si>
    <t xml:space="preserve">999224008480679	</t>
  </si>
  <si>
    <t>池景豪华双人床房&lt;双人入住&gt;&lt;不适用泰国客人&gt;&lt;无早&gt;</t>
  </si>
  <si>
    <t>XU/CHAO,Xiao/yang,Li/Shuang</t>
  </si>
  <si>
    <t xml:space="preserve">3327975	</t>
  </si>
  <si>
    <t xml:space="preserve">bk019006-8	</t>
  </si>
  <si>
    <t xml:space="preserve">999224008823734	</t>
  </si>
  <si>
    <t>行政一室房(至少连住2晚及以上)&lt;双人入住&gt;&lt;不适用泰国客人&gt;&lt;无早&gt;</t>
  </si>
  <si>
    <t>FAN/SHITONG</t>
  </si>
  <si>
    <t xml:space="preserve">3328094	</t>
  </si>
  <si>
    <t xml:space="preserve">9025462	</t>
  </si>
  <si>
    <t xml:space="preserve">999224009841496	</t>
  </si>
  <si>
    <t>[哥打京那巴鲁]哥打京那巴鲁凯悦尚萃酒店(Hyatt Centric Kota Kinabalu)(103784833)</t>
  </si>
  <si>
    <t>海景房（1张特大床）&lt;双人入住&gt;&lt;中宾和马来西亚客人专享&gt;&lt;双早&gt;</t>
  </si>
  <si>
    <t>LI/YINGNI,LIU/HUABIN</t>
  </si>
  <si>
    <t xml:space="preserve">3328365	</t>
  </si>
  <si>
    <t xml:space="preserve">999224010019814	</t>
  </si>
  <si>
    <t xml:space="preserve">3328396	</t>
  </si>
  <si>
    <t xml:space="preserve">999224010198285	</t>
  </si>
  <si>
    <t>标准房(至少连住2晚及以上)&lt;双人入住&gt;&lt;不适用泰国客人&gt;&lt;无早&gt;</t>
  </si>
  <si>
    <t>LIU/YUAN,GUO/XIN</t>
  </si>
  <si>
    <t xml:space="preserve">3328420	</t>
  </si>
  <si>
    <t xml:space="preserve">9026008	</t>
  </si>
  <si>
    <t xml:space="preserve">999224010906139	</t>
  </si>
  <si>
    <t>SHI/KANGNING,Xiang/Min</t>
  </si>
  <si>
    <t xml:space="preserve">3328619	</t>
  </si>
  <si>
    <t xml:space="preserve">bk019023	</t>
  </si>
  <si>
    <t xml:space="preserve">999224006433027	</t>
  </si>
  <si>
    <t>[迪拜]迪拜六国城门瑞享饭店(Oaks Ibn Battuta Gate Dubai)(6260027)</t>
  </si>
  <si>
    <t>尊贵房&lt;双人入住&gt;&lt;双早&gt;</t>
  </si>
  <si>
    <t>Campos/Jose</t>
  </si>
  <si>
    <t xml:space="preserve">3327339	</t>
  </si>
  <si>
    <t xml:space="preserve">121940	</t>
  </si>
  <si>
    <t xml:space="preserve">999224012129221	</t>
  </si>
  <si>
    <t>海景豪华特大床房(至少连住2晚及以上)&lt;双人入住&gt;&lt;不适用泰国客人&gt;&lt;无早&gt;</t>
  </si>
  <si>
    <t>Guo/natthawat,Peerachue/artittaya</t>
  </si>
  <si>
    <t xml:space="preserve">3329011	</t>
  </si>
  <si>
    <t xml:space="preserve">999224012144005	</t>
  </si>
  <si>
    <t>CAO/FUYI</t>
  </si>
  <si>
    <t xml:space="preserve">3329017	</t>
  </si>
  <si>
    <t xml:space="preserve">CAO FUYI	</t>
  </si>
  <si>
    <t xml:space="preserve">999224012366438	</t>
  </si>
  <si>
    <t>[纳闽]棕榈滩度假村(Palm Beach Resort &amp; Spa)(101185170)</t>
  </si>
  <si>
    <t>园景豪华房&lt;双人入住&gt;&lt;双早&gt;</t>
  </si>
  <si>
    <t>ISMI/ISMAIL BIN MAIDIN</t>
  </si>
  <si>
    <t xml:space="preserve">3329077	</t>
  </si>
  <si>
    <t xml:space="preserve">164370	</t>
  </si>
  <si>
    <t xml:space="preserve">999224013433543	</t>
  </si>
  <si>
    <t>[曼谷]曼谷维伊 - 美憬阁酒店(VIE Hotel Bangkok, MGallery Hotel Collection)(3906021)</t>
  </si>
  <si>
    <t>行政套房(至少连住2晚及以上)&lt;双人入住&gt;&lt;中宾&gt;&lt;双早&gt;</t>
  </si>
  <si>
    <t>CHEN/SI,XU/JIARONG</t>
  </si>
  <si>
    <t xml:space="preserve">3329589	</t>
  </si>
  <si>
    <t xml:space="preserve">7996239	</t>
  </si>
  <si>
    <t xml:space="preserve">999224013746477	</t>
  </si>
  <si>
    <t>[曼谷]曼谷素凯泰酒店(The Sukhothai Bangkok)(4957359)</t>
  </si>
  <si>
    <t>高级房&lt;双人入住&gt;&lt;双早&gt;</t>
  </si>
  <si>
    <t>ZHAI/RUI,SUN/GUOQING</t>
  </si>
  <si>
    <t xml:space="preserve">3329667	</t>
  </si>
  <si>
    <t xml:space="preserve">10567581	</t>
  </si>
  <si>
    <t xml:space="preserve">999224014728967	</t>
  </si>
  <si>
    <t>wang/zhenlong</t>
  </si>
  <si>
    <t xml:space="preserve">3330117	</t>
  </si>
  <si>
    <t xml:space="preserve">590768	</t>
  </si>
  <si>
    <t xml:space="preserve">999224016081586	</t>
  </si>
  <si>
    <t>ZHENG/RUIQI</t>
  </si>
  <si>
    <t xml:space="preserve">3330796	</t>
  </si>
  <si>
    <t xml:space="preserve">275298996	</t>
  </si>
  <si>
    <t xml:space="preserve">999224016604980	</t>
  </si>
  <si>
    <t>摩德豪华房&lt;双人入住&gt;&lt;适用于除泰国、韩国和中国台湾的亚洲客人&gt;&lt;双早&gt;</t>
  </si>
  <si>
    <t>LU/HAIJUAN</t>
  </si>
  <si>
    <t xml:space="preserve">3331133	</t>
  </si>
  <si>
    <t xml:space="preserve">24631	</t>
  </si>
  <si>
    <t xml:space="preserve">999224016663882	</t>
  </si>
  <si>
    <t>BIDSOK/UZARAH HANEEN</t>
  </si>
  <si>
    <t xml:space="preserve">999224017113559	</t>
  </si>
  <si>
    <t>[芭堤雅]芭堤雅北部遨舍度假酒店(OZO North Pattaya)(105013131)</t>
  </si>
  <si>
    <t>豪华海景特大床房&lt;今日特价 &gt;&lt;双人入住&gt;&lt;中宾&gt;&lt;双早&gt;</t>
  </si>
  <si>
    <t>Luo/Manqiong,Li/Linli</t>
  </si>
  <si>
    <t xml:space="preserve">3331573	</t>
  </si>
  <si>
    <t xml:space="preserve">179642	</t>
  </si>
  <si>
    <t xml:space="preserve">999224017650719	</t>
  </si>
  <si>
    <t>SEABAI/BUNDIT</t>
  </si>
  <si>
    <t xml:space="preserve">3332049	</t>
  </si>
  <si>
    <t xml:space="preserve">13178	</t>
  </si>
  <si>
    <t xml:space="preserve">999224020649180	</t>
  </si>
  <si>
    <t>ZHOU/ZHANFENG,SHEN/XINCHEN</t>
  </si>
  <si>
    <t xml:space="preserve">3332425	</t>
  </si>
  <si>
    <t xml:space="preserve">bk019079	</t>
  </si>
  <si>
    <t xml:space="preserve">999224022747259	</t>
  </si>
  <si>
    <t>XU/PEI</t>
  </si>
  <si>
    <t xml:space="preserve">3332666	</t>
  </si>
  <si>
    <t xml:space="preserve">275318062	</t>
  </si>
  <si>
    <t xml:space="preserve">999224022772238	</t>
  </si>
  <si>
    <t>[普吉岛]美地概念酒店(Metadee Concept Hotel)(3736816)</t>
  </si>
  <si>
    <t>精致套房带露台&lt;双人入住&gt;&lt;双早&gt;</t>
  </si>
  <si>
    <t>Wigger/Todd</t>
  </si>
  <si>
    <t xml:space="preserve">3332670	</t>
  </si>
  <si>
    <t xml:space="preserve">14276	</t>
  </si>
  <si>
    <t xml:space="preserve">999224023017047	</t>
  </si>
  <si>
    <t>EK/CHANNA,MENG/THARITH</t>
  </si>
  <si>
    <t xml:space="preserve">3332706	</t>
  </si>
  <si>
    <t xml:space="preserve">334048	</t>
  </si>
  <si>
    <t xml:space="preserve">999224024278162	</t>
  </si>
  <si>
    <t>WANG/JUN,WEN/WEN</t>
  </si>
  <si>
    <t xml:space="preserve">3333060	</t>
  </si>
  <si>
    <t xml:space="preserve">05064484	</t>
  </si>
  <si>
    <t xml:space="preserve">999224025065613	</t>
  </si>
  <si>
    <t>[曼谷]曼谷素坤逸奥克伍德华庭工作室酒店(Oakwood Studios Sukhumvit Bangkok)(101528701)</t>
  </si>
  <si>
    <t>ZHU/SENLIN,ZHU/ZHAOJI</t>
  </si>
  <si>
    <t xml:space="preserve">3333278	</t>
  </si>
  <si>
    <t xml:space="preserve">9034230	</t>
  </si>
  <si>
    <t xml:space="preserve">999224017355604	</t>
  </si>
  <si>
    <t>[迪拜]迪拜市中心安纳塔拉酒店(Anantara Downtown Dubai Hotel)(5488371)</t>
  </si>
  <si>
    <t>尊贵城景房&lt;双人入住&gt;&lt;双早&gt;</t>
  </si>
  <si>
    <t>Agati/Willian,Mourad/Tarek</t>
  </si>
  <si>
    <t xml:space="preserve">3331738	</t>
  </si>
  <si>
    <t xml:space="preserve">76750	</t>
  </si>
  <si>
    <t xml:space="preserve">999224027701638	</t>
  </si>
  <si>
    <t>[曼谷]曼谷素坤逸安凡尼酒店(Avani Sukhumvit Bangkok)(39563757)</t>
  </si>
  <si>
    <t>阿瓦尼天际线房 2张单人床&lt;今日特价 &gt;&lt;双人入住&gt;&lt;双早&gt;</t>
  </si>
  <si>
    <t>SABUA/MAISIRIN</t>
  </si>
  <si>
    <t xml:space="preserve">3333944	</t>
  </si>
  <si>
    <t xml:space="preserve">510465	</t>
  </si>
  <si>
    <t xml:space="preserve">999224028301582	</t>
  </si>
  <si>
    <t>高级特大床房&lt;特惠专享&gt;&lt;双人入住&gt;&lt;仅适用亚洲客人&gt;&lt;无早&gt;</t>
  </si>
  <si>
    <t>WONG/SIONG BIAU</t>
  </si>
  <si>
    <t xml:space="preserve">3334071	</t>
  </si>
  <si>
    <t xml:space="preserve">9035506	</t>
  </si>
  <si>
    <t>，</t>
  </si>
  <si>
    <t>本期扣款32.06元</t>
  </si>
  <si>
    <t>999224016663882</t>
  </si>
  <si>
    <t>特殊要求:this is the supplementary charges booking of original booking 23937349580 date changing to May 6-7 and room type change to a Deluxe Mangroves Balcony Room。</t>
  </si>
  <si>
    <t xml:space="preserve"> 3308727 更新：出账改630AED，入账改1463RMB， 补款单号999224016663882</t>
  </si>
  <si>
    <t>A230513161056481</t>
  </si>
  <si>
    <t>本期收回700元</t>
  </si>
  <si>
    <t>A230519100323481</t>
  </si>
  <si>
    <t>CNY / HKD 当前参考汇率: 1.131742529</t>
  </si>
  <si>
    <t>总计： 346997.94 CNY/
392712.33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</si>
  <si>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</si>
  <si>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</si>
  <si>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</si>
  <si>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</si>
  <si>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</si>
  <si>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</si>
  <si>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</si>
  <si>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</si>
  <si>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</si>
  <si>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</si>
  <si>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</si>
  <si>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</si>
  <si>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</si>
  <si>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</si>
  <si>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</si>
  <si>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</si>
  <si>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</si>
  <si>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</si>
  <si>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</si>
  <si>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2023-05-06</t>
  </si>
  <si>
    <t>3334071</t>
  </si>
  <si>
    <t>曼谷素坤逸奥克伍德华庭工作室酒店</t>
  </si>
  <si>
    <t>WONG SIONG BIAU</t>
  </si>
  <si>
    <t>2023-05-07</t>
  </si>
  <si>
    <t>退房日周结</t>
  </si>
  <si>
    <t>403.00</t>
  </si>
  <si>
    <t>RMB</t>
  </si>
  <si>
    <t>0</t>
  </si>
  <si>
    <t>0.00</t>
  </si>
  <si>
    <t>携程国际直连(DD)</t>
  </si>
  <si>
    <t>01.011174</t>
  </si>
  <si>
    <t>2023-05-06 17:49:29</t>
  </si>
  <si>
    <t>否</t>
  </si>
  <si>
    <t>汇智国际旅游发展有限公司</t>
  </si>
  <si>
    <t>直采</t>
  </si>
  <si>
    <t>泰国</t>
  </si>
  <si>
    <t>3333944</t>
  </si>
  <si>
    <t>曼谷阿文苏昆维特酒店</t>
  </si>
  <si>
    <t>SABUA MAISIRIN</t>
  </si>
  <si>
    <t>683.00</t>
  </si>
  <si>
    <t>2023-05-06 17:30:11</t>
  </si>
  <si>
    <t>3333278</t>
  </si>
  <si>
    <t>ZHU SENLIN,ZHU ZHAOJI</t>
  </si>
  <si>
    <t>402.00</t>
  </si>
  <si>
    <t>2023-05-06 14:33:48</t>
  </si>
  <si>
    <t>3333060</t>
  </si>
  <si>
    <t>曼谷玛杜兹酒店</t>
  </si>
  <si>
    <t>WANG JUN,WEN WEN</t>
  </si>
  <si>
    <t>602.00</t>
  </si>
  <si>
    <t>2023-05-06 13:39:29</t>
  </si>
  <si>
    <t>3332706</t>
  </si>
  <si>
    <t>宜必思尚品曼谷素坤逸康福酒店</t>
  </si>
  <si>
    <t>EK CHANNA,MENG THARITH</t>
  </si>
  <si>
    <t>318.00</t>
  </si>
  <si>
    <t>2023-05-06 15:34:56</t>
  </si>
  <si>
    <t>3332670</t>
  </si>
  <si>
    <t>美地概念酒店 (政府卫生认证)</t>
  </si>
  <si>
    <t>Wigger Todd</t>
  </si>
  <si>
    <t>603.00</t>
  </si>
  <si>
    <t>2023-05-06 11:56:54</t>
  </si>
  <si>
    <t>3332666</t>
  </si>
  <si>
    <t>曼谷盛泰澜中央世界商业中心酒店  (SHA Plus+)</t>
  </si>
  <si>
    <t>XU PEI</t>
  </si>
  <si>
    <t>1010.00</t>
  </si>
  <si>
    <t>2023-05-06 11:55:40</t>
  </si>
  <si>
    <t>3332425</t>
  </si>
  <si>
    <t>芭提雅最佳西方优质尼克森酒店</t>
  </si>
  <si>
    <t>ZHOU ZHANFENG,SHEN XINCHEN</t>
  </si>
  <si>
    <t>540.00</t>
  </si>
  <si>
    <t>2023-05-06 13:20:26</t>
  </si>
  <si>
    <t>3332049</t>
  </si>
  <si>
    <t>Travelodge Phuket Town</t>
  </si>
  <si>
    <t>SEABAI BUNDIT</t>
  </si>
  <si>
    <t>211.00</t>
  </si>
  <si>
    <t>2023-05-06 09:41:21</t>
  </si>
  <si>
    <t>3331738</t>
  </si>
  <si>
    <t>迪拜市中心安纳塔拉酒店</t>
  </si>
  <si>
    <t>Agati Willian,Mourad Tarek</t>
  </si>
  <si>
    <t>2312.00</t>
  </si>
  <si>
    <t>2023-05-06 16:46:50</t>
  </si>
  <si>
    <t>阿拉伯联合酋长国</t>
  </si>
  <si>
    <t>3331573</t>
  </si>
  <si>
    <t>芭堤雅北部遨舍度假酒店 (SHA Extra Plus)</t>
  </si>
  <si>
    <t>Luo Manqiong,Li Linli</t>
  </si>
  <si>
    <t>506.00</t>
  </si>
  <si>
    <t>2023-05-06 09:08:12</t>
  </si>
  <si>
    <t>2023-05-05</t>
  </si>
  <si>
    <t>3331133</t>
  </si>
  <si>
    <t>摩德沙吞酒店 (政府卫生认证)</t>
  </si>
  <si>
    <t>LU HAIJUAN</t>
  </si>
  <si>
    <t>582.00</t>
  </si>
  <si>
    <t>2023-05-06 13:26:18</t>
  </si>
  <si>
    <t>3330796</t>
  </si>
  <si>
    <t>ZHENG RUIQI</t>
  </si>
  <si>
    <t>2023-05-06 09:44:16</t>
  </si>
  <si>
    <t>3330117</t>
  </si>
  <si>
    <t>阿布扎比皇家玫瑰酒店</t>
  </si>
  <si>
    <t>wang zhenlong</t>
  </si>
  <si>
    <t>450.00</t>
  </si>
  <si>
    <t>2023-05-05 19:49:56</t>
  </si>
  <si>
    <t>3329667</t>
  </si>
  <si>
    <t>曼谷素凯泰酒店</t>
  </si>
  <si>
    <t>ZHAI RUI,SUN GUOQING</t>
  </si>
  <si>
    <t>1255.00</t>
  </si>
  <si>
    <t>2023-05-05 17:59:59</t>
  </si>
  <si>
    <t>3329589</t>
  </si>
  <si>
    <t>曼谷维伊 - 美憬阁酒店</t>
  </si>
  <si>
    <t>CHEN SI,XU JIARONG</t>
  </si>
  <si>
    <t>1970.00</t>
  </si>
  <si>
    <t>2023-05-05 17:28:52</t>
  </si>
  <si>
    <t>3329077</t>
  </si>
  <si>
    <t>棕榈滩度假村</t>
  </si>
  <si>
    <t>ISMI ISMAIL BIN MAIDIN</t>
  </si>
  <si>
    <t>335.00</t>
  </si>
  <si>
    <t>2023-05-05 15:50:44</t>
  </si>
  <si>
    <t>马来西亚</t>
  </si>
  <si>
    <t>3329017</t>
  </si>
  <si>
    <t>芽庄洲际酒店</t>
  </si>
  <si>
    <t>CAO FUYI</t>
  </si>
  <si>
    <t>1170.00</t>
  </si>
  <si>
    <t>2023-05-06 10:02:56</t>
  </si>
  <si>
    <t>越南</t>
  </si>
  <si>
    <t>3328619</t>
  </si>
  <si>
    <t>SHI KANGNING,Xiang Min</t>
  </si>
  <si>
    <t>270.00</t>
  </si>
  <si>
    <t>2023-05-05 14:12:44</t>
  </si>
  <si>
    <t>3328420</t>
  </si>
  <si>
    <t>芭堤雅盛捷酒店</t>
  </si>
  <si>
    <t>LIU YUAN,GUO XIN</t>
  </si>
  <si>
    <t>1384.00</t>
  </si>
  <si>
    <t>2023-05-05 13:49:20</t>
  </si>
  <si>
    <t>3328094</t>
  </si>
  <si>
    <t>FAN SHITONG</t>
  </si>
  <si>
    <t>1560.00</t>
  </si>
  <si>
    <t>2023-05-05 16:19:16</t>
  </si>
  <si>
    <t>3327975</t>
  </si>
  <si>
    <t>XU CHAO,Xiao yang,Li Shuang</t>
  </si>
  <si>
    <t>810.00</t>
  </si>
  <si>
    <t>2023-05-05 11:16:56</t>
  </si>
  <si>
    <t>3327962</t>
  </si>
  <si>
    <t>新加坡圣淘沙索菲特度假村及水疗中心 (Staycation Approved)</t>
  </si>
  <si>
    <t>DING MALI</t>
  </si>
  <si>
    <t>4310.00</t>
  </si>
  <si>
    <t>2023-05-05 11:12:19</t>
  </si>
  <si>
    <t>新加坡</t>
  </si>
  <si>
    <t>3327950</t>
  </si>
  <si>
    <t>曼谷大都会酒店</t>
  </si>
  <si>
    <t>HONG WEIHUANG,Ning Haitao</t>
  </si>
  <si>
    <t>1050.00</t>
  </si>
  <si>
    <t>2023-05-05 15:01:34</t>
  </si>
  <si>
    <t>3327434</t>
  </si>
  <si>
    <t>占奈萨拉卜塔酒店</t>
  </si>
  <si>
    <t>Ahmed Masood Salem Hasan,Ahmed Masood Salem Hasan</t>
  </si>
  <si>
    <t>411.00</t>
  </si>
  <si>
    <t>2023-05-05 13:01:10</t>
  </si>
  <si>
    <t>3327339</t>
  </si>
  <si>
    <t>迪拜六国城门盛橡饭店</t>
  </si>
  <si>
    <t>Campos Jose</t>
  </si>
  <si>
    <t>1226.00</t>
  </si>
  <si>
    <t>2023-05-05 14:03:48</t>
  </si>
  <si>
    <t>3327287</t>
  </si>
  <si>
    <t>怡保曦云轩度假村</t>
  </si>
  <si>
    <t>Lai Kenn Wen</t>
  </si>
  <si>
    <t>847.00</t>
  </si>
  <si>
    <t>2023-05-05 09:28:10</t>
  </si>
  <si>
    <t>3327214</t>
  </si>
  <si>
    <t>IM SEOKHUI</t>
  </si>
  <si>
    <t>2023-05-05 12:34:28</t>
  </si>
  <si>
    <t>3327201</t>
  </si>
  <si>
    <t>WU ZHIWEI</t>
  </si>
  <si>
    <t>2020.00</t>
  </si>
  <si>
    <t>2023-05-05 09:55:40</t>
  </si>
  <si>
    <t>3327149</t>
  </si>
  <si>
    <t>阿莫丽塔度假酒店</t>
  </si>
  <si>
    <t>Sakai Masami</t>
  </si>
  <si>
    <t>1910.00</t>
  </si>
  <si>
    <t>2023-05-05 16:45:56</t>
  </si>
  <si>
    <t>菲律宾</t>
  </si>
  <si>
    <t>3327137</t>
  </si>
  <si>
    <t>米里帝国酒店</t>
  </si>
  <si>
    <t>Mohd Taib Iqram Aspia</t>
  </si>
  <si>
    <t>2023-05-05 08:22:56</t>
  </si>
  <si>
    <t>3327120</t>
  </si>
  <si>
    <t>钻石崖温泉度假酒店(SHA Plus+)</t>
  </si>
  <si>
    <t>GE CHAOWEN,PENGMALA PRADTANA</t>
  </si>
  <si>
    <t>1360.00</t>
  </si>
  <si>
    <t>2023-05-05 10:11:54</t>
  </si>
  <si>
    <t>2023-05-04</t>
  </si>
  <si>
    <t>3326227</t>
  </si>
  <si>
    <t>素坤逸塔斯托利亚精选酒店 (SHA Plus+)</t>
  </si>
  <si>
    <t>ZHOU CHANCHAN</t>
  </si>
  <si>
    <t>1784.00</t>
  </si>
  <si>
    <t>2023-05-04 21:38:17</t>
  </si>
  <si>
    <t>3325340</t>
  </si>
  <si>
    <t>TANG YUJIE</t>
  </si>
  <si>
    <t>1416.00</t>
  </si>
  <si>
    <t>2023-05-04 20:25:57</t>
  </si>
  <si>
    <t>3325257</t>
  </si>
  <si>
    <t>阿万特酒店</t>
  </si>
  <si>
    <t>CHIN KAI LOON</t>
  </si>
  <si>
    <t>437.00</t>
  </si>
  <si>
    <t>2023-05-04 17:48:46</t>
  </si>
  <si>
    <t>3325094</t>
  </si>
  <si>
    <t>Phu Quoc 星湾皇冠假日酒店</t>
  </si>
  <si>
    <t>JIN SHUO,Nguyen Thi anh thi</t>
  </si>
  <si>
    <t>848.00</t>
  </si>
  <si>
    <t>2023-05-04 17:18:16</t>
  </si>
  <si>
    <t>3325045</t>
  </si>
  <si>
    <t>宿务雷克斯贝斯特韦斯特优质酒店</t>
  </si>
  <si>
    <t>NEDIAK ARSENI</t>
  </si>
  <si>
    <t>746.00</t>
  </si>
  <si>
    <t>2023-05-05 02:17:40</t>
  </si>
  <si>
    <t>3324991</t>
  </si>
  <si>
    <t>素坤逸2巷贝斯特韦斯特舒雅优质酒店 (SHA Plus+)</t>
  </si>
  <si>
    <t>JIANG LINTAO,CHANG CHIAHSIANG</t>
  </si>
  <si>
    <t>660.00</t>
  </si>
  <si>
    <t>2023-05-04 16:39:40</t>
  </si>
  <si>
    <t>3324874</t>
  </si>
  <si>
    <t>清化美利亚珍珠酒店</t>
  </si>
  <si>
    <t>PARK GUN YONG</t>
  </si>
  <si>
    <t>338.00</t>
  </si>
  <si>
    <t>2023-05-04 16:28:18</t>
  </si>
  <si>
    <t>3324825</t>
  </si>
  <si>
    <t>万雅岚温泉度假村</t>
  </si>
  <si>
    <t>Ma Sai kei</t>
  </si>
  <si>
    <t>3472.00</t>
  </si>
  <si>
    <t>2023-05-04 15:51:00</t>
  </si>
  <si>
    <t>3324569</t>
  </si>
  <si>
    <t>LIU QIJIE</t>
  </si>
  <si>
    <t>2334.00</t>
  </si>
  <si>
    <t>2023-05-05 10:05:45</t>
  </si>
  <si>
    <t>3324214</t>
  </si>
  <si>
    <t>曼谷 SO/ 酒店</t>
  </si>
  <si>
    <t>ZHANG XI</t>
  </si>
  <si>
    <t>2952.00</t>
  </si>
  <si>
    <t>2023-05-04 13:28:46</t>
  </si>
  <si>
    <t>3323508</t>
  </si>
  <si>
    <t>宿务柏宁国际大酒店</t>
  </si>
  <si>
    <t>PULIDO PIEP MARIA ANA</t>
  </si>
  <si>
    <t>650.00</t>
  </si>
  <si>
    <t>2023-05-04 10:33:07</t>
  </si>
  <si>
    <t>3323296</t>
  </si>
  <si>
    <t>HAMMOUMI SOFIENE</t>
  </si>
  <si>
    <t>1350.00</t>
  </si>
  <si>
    <t>2023-05-04 14:44:17</t>
  </si>
  <si>
    <t>2023-05-03</t>
  </si>
  <si>
    <t>3322418</t>
  </si>
  <si>
    <t>曼谷湄南河四季酒店 (SHA Plus+)</t>
  </si>
  <si>
    <t>SIU KAI YEUNG SUNNY</t>
  </si>
  <si>
    <t>5920.00</t>
  </si>
  <si>
    <t>2023-05-04 11:45:07</t>
  </si>
  <si>
    <t>3321839</t>
  </si>
  <si>
    <t>曼谷美人鱼酒店</t>
  </si>
  <si>
    <t>Jenkins Greg,Jenkins Greg</t>
  </si>
  <si>
    <t>889.00</t>
  </si>
  <si>
    <t>2023-05-03 20:56:40</t>
  </si>
  <si>
    <t>3321532</t>
  </si>
  <si>
    <t>曼谷拉差达宜必思尚品酒店</t>
  </si>
  <si>
    <t>Chen Xiaowei</t>
  </si>
  <si>
    <t>1440.00</t>
  </si>
  <si>
    <t>2023-05-04 10:22:52</t>
  </si>
  <si>
    <t>3321528</t>
  </si>
  <si>
    <t>SHAO JIAO</t>
  </si>
  <si>
    <t>2023-05-04 10:22:18</t>
  </si>
  <si>
    <t>3321109</t>
  </si>
  <si>
    <t>Rehmann Niclas</t>
  </si>
  <si>
    <t>17760.00</t>
  </si>
  <si>
    <t>2023-05-03 18:05:48</t>
  </si>
  <si>
    <t>3321074</t>
  </si>
  <si>
    <t>曼谷铂尔曼G酒店</t>
  </si>
  <si>
    <t>MEI XIAOTONG</t>
  </si>
  <si>
    <t>1160.00</t>
  </si>
  <si>
    <t>2023-05-04 07:31:43</t>
  </si>
  <si>
    <t>3321072</t>
  </si>
  <si>
    <t>YANG XIAOBING</t>
  </si>
  <si>
    <t>2320.00</t>
  </si>
  <si>
    <t>2023-05-03 17:52:12</t>
  </si>
  <si>
    <t>3320994</t>
  </si>
  <si>
    <t>WU CAODIAN,WU FENGZHU</t>
  </si>
  <si>
    <t>2023-05-04 10:42:01</t>
  </si>
  <si>
    <t>3319300</t>
  </si>
  <si>
    <t>阿玛拉素万那普酒店</t>
  </si>
  <si>
    <t>HU BING,FANG BOLIANG</t>
  </si>
  <si>
    <t>2023-05-03 10:07:34</t>
  </si>
  <si>
    <t>3319146</t>
  </si>
  <si>
    <t>新山青松度假村</t>
  </si>
  <si>
    <t>YANG BO</t>
  </si>
  <si>
    <t>637.00</t>
  </si>
  <si>
    <t>2023-05-05 18:37:51</t>
  </si>
  <si>
    <t>3319020</t>
  </si>
  <si>
    <t>吉隆坡瑞园酒店</t>
  </si>
  <si>
    <t>CERATO JAN GREGORY,MANEENOPPARUT PANNIDA</t>
  </si>
  <si>
    <t>1473.00</t>
  </si>
  <si>
    <t>2023-05-03 12:22:20</t>
  </si>
  <si>
    <t>3318768</t>
  </si>
  <si>
    <t>贝斯特韦斯特精选寻求者发现者拉玛四世酒店</t>
  </si>
  <si>
    <t>WU YUCHEN,SHANG YUNFAN</t>
  </si>
  <si>
    <t>760.00</t>
  </si>
  <si>
    <t>2023-05-03 09:29:40</t>
  </si>
  <si>
    <t>3318703</t>
  </si>
  <si>
    <t>新加坡庄家大酒店</t>
  </si>
  <si>
    <t>BATUMALAI THEVAKAR</t>
  </si>
  <si>
    <t>739.00</t>
  </si>
  <si>
    <t>2023-05-05 11:31:42</t>
  </si>
  <si>
    <t>2023-05-02</t>
  </si>
  <si>
    <t>3318112</t>
  </si>
  <si>
    <t>芭堤雅暹罗海岸酒店</t>
  </si>
  <si>
    <t>LI TIANQIONG,WANG CE</t>
  </si>
  <si>
    <t>1677.00</t>
  </si>
  <si>
    <t>2023-05-03 10:42:48</t>
  </si>
  <si>
    <t>3318015</t>
  </si>
  <si>
    <t>DAMPLUB THAMONWAN</t>
  </si>
  <si>
    <t>2956.00</t>
  </si>
  <si>
    <t>2023-05-03 09:04:53</t>
  </si>
  <si>
    <t>3317594</t>
  </si>
  <si>
    <t>NUAIWIJIT TIDA</t>
  </si>
  <si>
    <t>2023-05-03 13:03:02</t>
  </si>
  <si>
    <t>3317321</t>
  </si>
  <si>
    <t>清迈宁曼枢纽诺富特酒店</t>
  </si>
  <si>
    <t>CHONNAWAT SIRIWAN</t>
  </si>
  <si>
    <t>1413.00</t>
  </si>
  <si>
    <t>2023-05-03 11:51:34</t>
  </si>
  <si>
    <t>3316745</t>
  </si>
  <si>
    <t>HE YIZHAO</t>
  </si>
  <si>
    <t>2217.00</t>
  </si>
  <si>
    <t>2023-05-03 09:27:55</t>
  </si>
  <si>
    <t>3316453</t>
  </si>
  <si>
    <t>阿玛瑞芭堤雅酒店 (SHA Plus+)</t>
  </si>
  <si>
    <t>CHEN QI,CHEN GANG</t>
  </si>
  <si>
    <t>3900.00</t>
  </si>
  <si>
    <t>2023-05-02 19:22:45</t>
  </si>
  <si>
    <t>3316270</t>
  </si>
  <si>
    <t>ZHANG XIN,PENG ZHIHUA</t>
  </si>
  <si>
    <t>1869.00</t>
  </si>
  <si>
    <t>2023-05-02 15:04:36</t>
  </si>
  <si>
    <t>3316142</t>
  </si>
  <si>
    <t>ZHU CAILI,LONG SHULE</t>
  </si>
  <si>
    <t>1478.00</t>
  </si>
  <si>
    <t>2023-05-03 10:51:51</t>
  </si>
  <si>
    <t>3315937</t>
  </si>
  <si>
    <t>普吉岛卡隆亚维斯塔格兰德-美憬阁索菲特酒店(政府卫生认证)</t>
  </si>
  <si>
    <t>CHEN ZIYANG,JIANG LI</t>
  </si>
  <si>
    <t>2023-05-02 13:06:22</t>
  </si>
  <si>
    <t>3315932</t>
  </si>
  <si>
    <t>IMMY LY</t>
  </si>
  <si>
    <t>2023-05-03 09:30:52</t>
  </si>
  <si>
    <t>3315236</t>
  </si>
  <si>
    <t>曼谷拉查达阿曼达酒店和公寓</t>
  </si>
  <si>
    <t>Chen Shang</t>
  </si>
  <si>
    <t>2820.00</t>
  </si>
  <si>
    <t>2023-05-02 08:35:50</t>
  </si>
  <si>
    <t>3314913</t>
  </si>
  <si>
    <t>WANG FEIFEI,WANG FEIFAN</t>
  </si>
  <si>
    <t>9714.00</t>
  </si>
  <si>
    <t>2023-05-02 12:27:44</t>
  </si>
  <si>
    <t>3314818</t>
  </si>
  <si>
    <t>吉隆坡邵氏广场美居酒店</t>
  </si>
  <si>
    <t>RIANGANAND ASWIN</t>
  </si>
  <si>
    <t>1508.00</t>
  </si>
  <si>
    <t>2023-05-03 10:21:59</t>
  </si>
  <si>
    <t>2023-05-01</t>
  </si>
  <si>
    <t>3313590</t>
  </si>
  <si>
    <t>迪拜城市季节塔酒店</t>
  </si>
  <si>
    <t>Monteiro Dr. Carol Ana,Monteiro Dr. Carol Ana</t>
  </si>
  <si>
    <t>1516.00</t>
  </si>
  <si>
    <t>2023-05-01 20:36:34</t>
  </si>
  <si>
    <t>3311174</t>
  </si>
  <si>
    <t>AWG HJ OMAR NURATIKAH,AWG HJ OMAR NURATIKAH</t>
  </si>
  <si>
    <t>455.00</t>
  </si>
  <si>
    <t>2023-05-01 10:45:08</t>
  </si>
  <si>
    <t>3311168</t>
  </si>
  <si>
    <t>曼谷恰特里亚姆大酒店</t>
  </si>
  <si>
    <t>ZHANG HAIMIN,THIRATHANAROJ DUNHUANG</t>
  </si>
  <si>
    <t>10270.00</t>
  </si>
  <si>
    <t>2023-05-01 10:40:57</t>
  </si>
  <si>
    <t>3310370</t>
  </si>
  <si>
    <t>河滨区途恩酒店</t>
  </si>
  <si>
    <t>ALBERT SAMILAN MUT</t>
  </si>
  <si>
    <t>122.00</t>
  </si>
  <si>
    <t>2023-05-01 08:52:48</t>
  </si>
  <si>
    <t>3310368</t>
  </si>
  <si>
    <t>安纳塔拉东方曼格罗夫阿布扎比酒店</t>
  </si>
  <si>
    <t>Ramakrishnan Sriram</t>
  </si>
  <si>
    <t>1548.00</t>
  </si>
  <si>
    <t>2023-05-02 16:39:48</t>
  </si>
  <si>
    <t>2023-04-30</t>
  </si>
  <si>
    <t>3308727</t>
  </si>
  <si>
    <t>BIDSOK UZARAH HANEEN</t>
  </si>
  <si>
    <t>763.00</t>
  </si>
  <si>
    <t>2023-04-30 18:03:51</t>
  </si>
  <si>
    <t>是</t>
  </si>
  <si>
    <t>3307451</t>
  </si>
  <si>
    <t>芭堤雅爱湾皇家巡航酒店 (SHA Extra Plus)</t>
  </si>
  <si>
    <t>WICHIENPET PARAVIT</t>
  </si>
  <si>
    <t>852.00</t>
  </si>
  <si>
    <t>2023-04-30 11:41:42</t>
  </si>
  <si>
    <t>3306971</t>
  </si>
  <si>
    <t>曼谷野餐酒店曼谷</t>
  </si>
  <si>
    <t>Boonchoo Warangkana</t>
  </si>
  <si>
    <t>530.00</t>
  </si>
  <si>
    <t>2023-04-30 10:17:17</t>
  </si>
  <si>
    <t>2023-04-29</t>
  </si>
  <si>
    <t>3305142</t>
  </si>
  <si>
    <t>宜必思吉隆坡市中心酒店</t>
  </si>
  <si>
    <t>YUSOF HANY NUR ILIANA</t>
  </si>
  <si>
    <t>395.00</t>
  </si>
  <si>
    <t>2023-04-29 19:28:38</t>
  </si>
  <si>
    <t>3304933</t>
  </si>
  <si>
    <t>FENG XIANMEI,LI XIAOXIA</t>
  </si>
  <si>
    <t>920.00</t>
  </si>
  <si>
    <t>2023-05-02 17:19:00</t>
  </si>
  <si>
    <t>3304704</t>
  </si>
  <si>
    <t>LEOW CHIN KHONG</t>
  </si>
  <si>
    <t>860.00</t>
  </si>
  <si>
    <t>2023-04-29 17:11:51</t>
  </si>
  <si>
    <t>3304249</t>
  </si>
  <si>
    <t>宿务滨海前线酒店 - 北开垦</t>
  </si>
  <si>
    <t>ANCAJAS ANNA MAE</t>
  </si>
  <si>
    <t>422.00</t>
  </si>
  <si>
    <t>2023-04-29 13:14:02</t>
  </si>
  <si>
    <t>3303795</t>
  </si>
  <si>
    <t>Abdul Hamid Fathin Nur Binte</t>
  </si>
  <si>
    <t>1176.00</t>
  </si>
  <si>
    <t>2023-05-02 23:33:55</t>
  </si>
  <si>
    <t>3303602</t>
  </si>
  <si>
    <t>THU YAMOUN</t>
  </si>
  <si>
    <t>730.00</t>
  </si>
  <si>
    <t>2023-04-29 09:44:20</t>
  </si>
  <si>
    <t>3303143</t>
  </si>
  <si>
    <t>ZHENG MIN,LI RU</t>
  </si>
  <si>
    <t>1338.00</t>
  </si>
  <si>
    <t>2023-05-01 11:17:07</t>
  </si>
  <si>
    <t>2023-04-28</t>
  </si>
  <si>
    <t>3302740</t>
  </si>
  <si>
    <t>岘港洲际阳光半岛度假酒店</t>
  </si>
  <si>
    <t>Georlette Olivier</t>
  </si>
  <si>
    <t>10593.00</t>
  </si>
  <si>
    <t>2023-04-30 17:54:32</t>
  </si>
  <si>
    <t>3301562</t>
  </si>
  <si>
    <t>宿务白沙滩度假村及水疗中心</t>
  </si>
  <si>
    <t>Hwang Jinsook,Hwang Jinsook</t>
  </si>
  <si>
    <t>880.00</t>
  </si>
  <si>
    <t>2023-04-29 09:57:08</t>
  </si>
  <si>
    <t>3301132</t>
  </si>
  <si>
    <t>曼谷京华大酒店 (SHA Plus+)</t>
  </si>
  <si>
    <t>LEABTHONG SAWET</t>
  </si>
  <si>
    <t>720.00</t>
  </si>
  <si>
    <t>2023-04-28 17:51:40</t>
  </si>
  <si>
    <t>3301089</t>
  </si>
  <si>
    <t>Wan Changhui,Wan Xiaobin</t>
  </si>
  <si>
    <t>480.00</t>
  </si>
  <si>
    <t>2023-04-28 17:39:35</t>
  </si>
  <si>
    <t>3301065</t>
  </si>
  <si>
    <t>AI HONGMEI,XU XIANBAO</t>
  </si>
  <si>
    <t>2023-04-28 17:36:38</t>
  </si>
  <si>
    <t>3300989</t>
  </si>
  <si>
    <t>Chen Xiaoqian,Xiang Yana</t>
  </si>
  <si>
    <t>420.00</t>
  </si>
  <si>
    <t>2023-04-28 17:55:16</t>
  </si>
  <si>
    <t>3300456</t>
  </si>
  <si>
    <t>攀瓦布里海滨度假村(SHA Extra Plus)</t>
  </si>
  <si>
    <t>WATTANAGAROON SOMCHAI,VANICHKAJORN CHALERMSAK,WANTHONGTHIP SAKORN,TREEPAYAUK MORA</t>
  </si>
  <si>
    <t>3264.00</t>
  </si>
  <si>
    <t>2023-04-28 17:04:57</t>
  </si>
  <si>
    <t>2023-04-27</t>
  </si>
  <si>
    <t>3298618</t>
  </si>
  <si>
    <t>薄荷岛隆重度假村</t>
  </si>
  <si>
    <t>KIM EUNJIN,KWON WITAE,KIM EUNBI,KIM EUNHYUN</t>
  </si>
  <si>
    <t>4160.00</t>
  </si>
  <si>
    <t>2023-04-28 09:58:32</t>
  </si>
  <si>
    <t>3298605</t>
  </si>
  <si>
    <t>YANG LIJIAO,LIANG WANYAN</t>
  </si>
  <si>
    <t>600.00</t>
  </si>
  <si>
    <t>2023-04-28 00:24:24</t>
  </si>
  <si>
    <t>3298452</t>
  </si>
  <si>
    <t>YU MEISHU</t>
  </si>
  <si>
    <t>400.00</t>
  </si>
  <si>
    <t>2023-04-28 11:50:51</t>
  </si>
  <si>
    <t>3298015</t>
  </si>
  <si>
    <t>麦克坦度假酒店</t>
  </si>
  <si>
    <t>HEINERT ALEXANDER KARL VIKTOR</t>
  </si>
  <si>
    <t>5036.00</t>
  </si>
  <si>
    <t>2023-04-28 10:04:03</t>
  </si>
  <si>
    <t>3297175</t>
  </si>
  <si>
    <t>LOKE CHE CHAN</t>
  </si>
  <si>
    <t>2023-04-27 19:10:11</t>
  </si>
  <si>
    <t>3296901</t>
  </si>
  <si>
    <t>EU WAN SIN</t>
  </si>
  <si>
    <t>1012.00</t>
  </si>
  <si>
    <t>2023-05-01 21:42:26</t>
  </si>
  <si>
    <t>3296165</t>
  </si>
  <si>
    <t>XU XIAOFAN,Yu Pingping</t>
  </si>
  <si>
    <t>6516.00</t>
  </si>
  <si>
    <t>2023-04-28 08:21:38</t>
  </si>
  <si>
    <t>3295030</t>
  </si>
  <si>
    <t>芽庄哈瓦那酒店</t>
  </si>
  <si>
    <t>TAO LIU</t>
  </si>
  <si>
    <t>1575.00</t>
  </si>
  <si>
    <t>2023-04-27 11:13:13</t>
  </si>
  <si>
    <t>2023-04-26</t>
  </si>
  <si>
    <t>3293041</t>
  </si>
  <si>
    <t>马尼拉赛达北维迪斯酒店 - 多用途酒店</t>
  </si>
  <si>
    <t>Reyes Michelle,Reyes Michelle,Reyes Michelle,Reyes Michelle,Reyes Michelle,Reyes Michelle</t>
  </si>
  <si>
    <t>1980.00</t>
  </si>
  <si>
    <t>2023-04-28 10:49:24</t>
  </si>
  <si>
    <t>3291733</t>
  </si>
  <si>
    <t>LEI RONG</t>
  </si>
  <si>
    <t>2023-04-26 17:19:21</t>
  </si>
  <si>
    <t>3290839</t>
  </si>
  <si>
    <t>曼谷奔齐中心大酒店</t>
  </si>
  <si>
    <t>TANG PIK YAU,TANG GARY HING</t>
  </si>
  <si>
    <t>2816.00</t>
  </si>
  <si>
    <t>2023-04-26 15:41:37</t>
  </si>
  <si>
    <t>3290277</t>
  </si>
  <si>
    <t>皇宫水上乐园度假村</t>
  </si>
  <si>
    <t>Kim Minsup</t>
  </si>
  <si>
    <t>3600.00</t>
  </si>
  <si>
    <t>2023-04-27 15:38:10</t>
  </si>
  <si>
    <t>3289777</t>
  </si>
  <si>
    <t>盖特43机场酒店</t>
  </si>
  <si>
    <t>FABRE LAURENCE,FABRE LAURENCE</t>
  </si>
  <si>
    <t>259.00</t>
  </si>
  <si>
    <t>2023-04-27 08:03:34</t>
  </si>
  <si>
    <t>3289603</t>
  </si>
  <si>
    <t>康斯特白拉热带海滩度假村</t>
  </si>
  <si>
    <t>HONG SOOHYUN</t>
  </si>
  <si>
    <t>2058.00</t>
  </si>
  <si>
    <t>2023-04-26 13:27:34</t>
  </si>
  <si>
    <t>2023-04-25</t>
  </si>
  <si>
    <t>3289020</t>
  </si>
  <si>
    <t>曼谷廊曼机场阿玛瑞酒店</t>
  </si>
  <si>
    <t>YU JIALIANG</t>
  </si>
  <si>
    <t>488.00</t>
  </si>
  <si>
    <t>2023-04-26 10:29:43</t>
  </si>
  <si>
    <t>3288915</t>
  </si>
  <si>
    <t>Xiao Shuo</t>
  </si>
  <si>
    <t>580.00</t>
  </si>
  <si>
    <t>2023-04-26 04:22:23</t>
  </si>
  <si>
    <t>3286050</t>
  </si>
  <si>
    <t>JIANG BIWEN,LU XIYE,LU SHAN</t>
  </si>
  <si>
    <t>1000.00</t>
  </si>
  <si>
    <t>2023-04-26 21:01:52</t>
  </si>
  <si>
    <t>3284774</t>
  </si>
  <si>
    <t>迪拜码头加纳广场公寓式酒店</t>
  </si>
  <si>
    <t>HOLMES JAMES COWAN</t>
  </si>
  <si>
    <t>1976.00</t>
  </si>
  <si>
    <t>2023-04-25 22:40:44</t>
  </si>
  <si>
    <t>3284523</t>
  </si>
  <si>
    <t>普吉假日酒店 (政府卫生认证)</t>
  </si>
  <si>
    <t>ZHOU RONGYU,CHEN YUANXIN</t>
  </si>
  <si>
    <t>1978.00</t>
  </si>
  <si>
    <t>2023-04-25 10:00:55</t>
  </si>
  <si>
    <t>2023-04-24</t>
  </si>
  <si>
    <t>3283408</t>
  </si>
  <si>
    <t>ZHU YAN,XU QI</t>
  </si>
  <si>
    <t>1419.00</t>
  </si>
  <si>
    <t>2023-04-27 14:26:21</t>
  </si>
  <si>
    <t>3281632</t>
  </si>
  <si>
    <t>芽庄皇后安娜酒店</t>
  </si>
  <si>
    <t>Vo Thuy Si</t>
  </si>
  <si>
    <t>558.00</t>
  </si>
  <si>
    <t>2023-04-24 14:39:33</t>
  </si>
  <si>
    <t>3280177</t>
  </si>
  <si>
    <t>曼谷香格里拉大酒店</t>
  </si>
  <si>
    <t>Rasooli Medina</t>
  </si>
  <si>
    <t>2578.00</t>
  </si>
  <si>
    <t>2023-04-24 17:00:48</t>
  </si>
  <si>
    <t>3280175</t>
  </si>
  <si>
    <t>Kanish Jessica</t>
  </si>
  <si>
    <t>2023-04-24 17:23:31</t>
  </si>
  <si>
    <t>2023-04-23</t>
  </si>
  <si>
    <t>3279465</t>
  </si>
  <si>
    <t>XU JIAN</t>
  </si>
  <si>
    <t>2023-04-24 12:44:32</t>
  </si>
  <si>
    <t>3278612</t>
  </si>
  <si>
    <t>新山凯贝丽酒店式服务公寓</t>
  </si>
  <si>
    <t>lim drusilla,lim drusilla</t>
  </si>
  <si>
    <t>1188.00</t>
  </si>
  <si>
    <t>2023-05-04 11:26:17</t>
  </si>
  <si>
    <t>3277257</t>
  </si>
  <si>
    <t>曼谷苏阁索酒店</t>
  </si>
  <si>
    <t>SHI WANYU,XIAO JIANZHONG,CHEN FENGGANG</t>
  </si>
  <si>
    <t>2994.00</t>
  </si>
  <si>
    <t>2023-04-23 18:23:05</t>
  </si>
  <si>
    <t>3277168</t>
  </si>
  <si>
    <t>HANG JUN,WANG YUBING,GAO JUN,YAO MINGXIANG,WANG DISHENG,ZHU DEFENG,ZHANG WEIMIN</t>
  </si>
  <si>
    <t>6986.00</t>
  </si>
  <si>
    <t>7485.00</t>
  </si>
  <si>
    <t>499</t>
  </si>
  <si>
    <t>2023-04-23 18:14:42</t>
  </si>
  <si>
    <t>3276464</t>
  </si>
  <si>
    <t>甲米莱利乡村Spa度假酒店</t>
  </si>
  <si>
    <t>MORAN KEVIN JOHN</t>
  </si>
  <si>
    <t>1490.00</t>
  </si>
  <si>
    <t>2023-04-23 18:28:25</t>
  </si>
  <si>
    <t>3275217</t>
  </si>
  <si>
    <t>华欣栖息地酒店</t>
  </si>
  <si>
    <t>Rattanarat Savitree</t>
  </si>
  <si>
    <t>510.00</t>
  </si>
  <si>
    <t>2023-04-23 10:32:14</t>
  </si>
  <si>
    <t>2023-04-22</t>
  </si>
  <si>
    <t>3271807</t>
  </si>
  <si>
    <t>安娜安娜度假村</t>
  </si>
  <si>
    <t>Tantakasem Kanont,Tantakasem Kanont</t>
  </si>
  <si>
    <t>766.00</t>
  </si>
  <si>
    <t>2023-04-23 11:21:07</t>
  </si>
  <si>
    <t>3271185</t>
  </si>
  <si>
    <t>普吉岛邦涛的希尔顿花园酒店 (SHA Extra Plus)</t>
  </si>
  <si>
    <t>Song Lu,Wang Yudong</t>
  </si>
  <si>
    <t>820.00</t>
  </si>
  <si>
    <t>2023-04-22 11:00:45</t>
  </si>
  <si>
    <t>2023-04-21</t>
  </si>
  <si>
    <t>3268956</t>
  </si>
  <si>
    <t>Santa Grand Signature Kuala Lumpur</t>
  </si>
  <si>
    <t>CHUO HOCK YEW</t>
  </si>
  <si>
    <t>619.00</t>
  </si>
  <si>
    <t>2023-04-21 18:47:13</t>
  </si>
  <si>
    <t>3268698</t>
  </si>
  <si>
    <t>沙通易思婷大酒店</t>
  </si>
  <si>
    <t>Su Tong,Wang Qi</t>
  </si>
  <si>
    <t>1428.00</t>
  </si>
  <si>
    <t>2023-04-21 18:57:17</t>
  </si>
  <si>
    <t>3267044</t>
  </si>
  <si>
    <t>吉隆坡国际机场瑞享酒店及会议中心</t>
  </si>
  <si>
    <t>Zhang Haoran,YAN MINGZHE</t>
  </si>
  <si>
    <t>521.00</t>
  </si>
  <si>
    <t>2023-04-21 16:14:57</t>
  </si>
  <si>
    <t>3265117</t>
  </si>
  <si>
    <t>sankoson Jiraporn,sankoson Jiraporn</t>
  </si>
  <si>
    <t>2023-04-21 12:08:20</t>
  </si>
  <si>
    <t>2023-04-20</t>
  </si>
  <si>
    <t>3260562</t>
  </si>
  <si>
    <t>Kikon Yantsumongi,Kikon Yantsumongi</t>
  </si>
  <si>
    <t>310.00</t>
  </si>
  <si>
    <t>2023-04-20 16:01:05</t>
  </si>
  <si>
    <t>3260019</t>
  </si>
  <si>
    <t>乌龟岛海滩度假酒店</t>
  </si>
  <si>
    <t>kamsuwan nattawut,kamsuwan nattawut</t>
  </si>
  <si>
    <t>2385.00</t>
  </si>
  <si>
    <t>2023-04-20 17:18:09</t>
  </si>
  <si>
    <t>3257135</t>
  </si>
  <si>
    <t>安凡尼臻选考拉酒店(SHA Extra Plus)</t>
  </si>
  <si>
    <t>KRUNGRIRUN BUNCHA,KRUNGRIRUN BUNCHA</t>
  </si>
  <si>
    <t>900.00</t>
  </si>
  <si>
    <t>2023-05-01 11:46:11</t>
  </si>
  <si>
    <t>2023-04-19</t>
  </si>
  <si>
    <t>3254767</t>
  </si>
  <si>
    <t>曼谷铂尔曼皇权酒店</t>
  </si>
  <si>
    <t>WANG KAIHUA,WANG JINGCI,SHI QIUCHEN</t>
  </si>
  <si>
    <t>2023-04-20 14:11:11</t>
  </si>
  <si>
    <t>3254027</t>
  </si>
  <si>
    <t>仙本那那本仙境童话庄园</t>
  </si>
  <si>
    <t>ZHOU XIAOLU</t>
  </si>
  <si>
    <t>1280.00</t>
  </si>
  <si>
    <t>2023-04-19 21:53:30</t>
  </si>
  <si>
    <t>3246571</t>
  </si>
  <si>
    <t>曼谷水门伯克利酒店</t>
  </si>
  <si>
    <t>Cheng Francis</t>
  </si>
  <si>
    <t>2124.00</t>
  </si>
  <si>
    <t>2023-04-19 14:19:54</t>
  </si>
  <si>
    <t>3245904</t>
  </si>
  <si>
    <t>CHAKRABORTY RIKHIA</t>
  </si>
  <si>
    <t>2023-04-19 17:10:28</t>
  </si>
  <si>
    <t>2023-04-18</t>
  </si>
  <si>
    <t>3245179</t>
  </si>
  <si>
    <t>JEON HYEJIN</t>
  </si>
  <si>
    <t>3867.00</t>
  </si>
  <si>
    <t>2023-04-19 18:00:44</t>
  </si>
  <si>
    <t>3244286</t>
  </si>
  <si>
    <t>CHAM AI CHEUN</t>
  </si>
  <si>
    <t>1593.00</t>
  </si>
  <si>
    <t>2023-04-18 18:48:11</t>
  </si>
  <si>
    <t>3244170</t>
  </si>
  <si>
    <t>芭堤雅格兰德中心点酒店</t>
  </si>
  <si>
    <t>Li mingxiang,gong kanwen,Shen tong</t>
  </si>
  <si>
    <t>8406.00</t>
  </si>
  <si>
    <t>2023-04-18 17:59:42</t>
  </si>
  <si>
    <t>3244007</t>
  </si>
  <si>
    <t>CHEN HUAN</t>
  </si>
  <si>
    <t>2023-04-18 17:29:56</t>
  </si>
  <si>
    <t>3242711</t>
  </si>
  <si>
    <t>普吉岛西奈奢华酒店(SHA Extra Plus)</t>
  </si>
  <si>
    <t>CHENG SHING YAN</t>
  </si>
  <si>
    <t>2639.00</t>
  </si>
  <si>
    <t>2023-04-18 13:57:40</t>
  </si>
  <si>
    <t>2023-04-17</t>
  </si>
  <si>
    <t>3241421</t>
  </si>
  <si>
    <t>QIU CHI,QIU TONG</t>
  </si>
  <si>
    <t>678.00</t>
  </si>
  <si>
    <t>2023-04-18 11:47:09</t>
  </si>
  <si>
    <t>3238441</t>
  </si>
  <si>
    <t>phongpiyaphaiboon Natpimol,phongpiyaphaiboon Natpimol</t>
  </si>
  <si>
    <t>374.00</t>
  </si>
  <si>
    <t>2023-04-17 14:01:16</t>
  </si>
  <si>
    <t>3235257</t>
  </si>
  <si>
    <t>是隆不容错过酒店 by Cross Collection</t>
  </si>
  <si>
    <t>ALQARNI ALI</t>
  </si>
  <si>
    <t>2023-04-18 12:04:27</t>
  </si>
  <si>
    <t>2023-04-16</t>
  </si>
  <si>
    <t>3234791</t>
  </si>
  <si>
    <t>Sinead Doyle,Sinead Doyle</t>
  </si>
  <si>
    <t>2023-04-16 22:56:43</t>
  </si>
  <si>
    <t>3234231</t>
  </si>
  <si>
    <t>曼谷大仓新颐饭店</t>
  </si>
  <si>
    <t>Wong Po yee,Wong Po yee</t>
  </si>
  <si>
    <t>4104.00</t>
  </si>
  <si>
    <t>2023-04-16 19:59:22</t>
  </si>
  <si>
    <t>3233985</t>
  </si>
  <si>
    <t>Takayanagi Wakako,Takayanagi Wakako</t>
  </si>
  <si>
    <t>3776.00</t>
  </si>
  <si>
    <t>2023-04-17 10:02:26</t>
  </si>
  <si>
    <t>3233128</t>
  </si>
  <si>
    <t>普吉岛阿卡迪亚卡伦海滩铂尔曼度假酒店（原普吉岛希尔顿阿卡迪亚温泉度假酒店）</t>
  </si>
  <si>
    <t>ZHOU YIRAN,GE XIAOXIANG</t>
  </si>
  <si>
    <t>3090.00</t>
  </si>
  <si>
    <t>2023-04-16 13:09:37</t>
  </si>
  <si>
    <t>2023-04-15</t>
  </si>
  <si>
    <t>3231177</t>
  </si>
  <si>
    <t>TRAN HOANG HAI TRAN MINH DUC</t>
  </si>
  <si>
    <t>896.00</t>
  </si>
  <si>
    <t>2023-04-15 17:16:14</t>
  </si>
  <si>
    <t>2023-04-14</t>
  </si>
  <si>
    <t>3226669</t>
  </si>
  <si>
    <t>普吉岛塔夫棕榈海滩度假村</t>
  </si>
  <si>
    <t>LU YITING,LEI ZHENTAO</t>
  </si>
  <si>
    <t>1034.00</t>
  </si>
  <si>
    <t>2023-04-14 12:44:34</t>
  </si>
  <si>
    <t>3226573</t>
  </si>
  <si>
    <t>SEO ARAM,MOON WOOYOUNG</t>
  </si>
  <si>
    <t>944.00</t>
  </si>
  <si>
    <t>2023-04-14 13:13:30</t>
  </si>
  <si>
    <t>3224827</t>
  </si>
  <si>
    <t>曼谷天空风景酒店</t>
  </si>
  <si>
    <t>LIU LIPING,SU LUONA</t>
  </si>
  <si>
    <t>2100.00</t>
  </si>
  <si>
    <t>2023-04-15 11:57:33</t>
  </si>
  <si>
    <t>2023-04-12</t>
  </si>
  <si>
    <t>3217955</t>
  </si>
  <si>
    <t>双威金字塔酒店</t>
  </si>
  <si>
    <t>NOORIMAN MAHFUDZ NOORIMAN MAHFUDZ,NOORIMAN MAHFUDZ NOORIMAN MAHFUDZ</t>
  </si>
  <si>
    <t>2256.00</t>
  </si>
  <si>
    <t>2023-04-12 15:07:24</t>
  </si>
  <si>
    <t>999223904819629,</t>
  </si>
  <si>
    <t>2023-04-10</t>
  </si>
  <si>
    <t>3213124</t>
  </si>
  <si>
    <t>2023-05-02 23:33:42</t>
  </si>
  <si>
    <t>2023-04-09</t>
  </si>
  <si>
    <t>3211074</t>
  </si>
  <si>
    <t>Qian Zijing</t>
  </si>
  <si>
    <t>4356.00</t>
  </si>
  <si>
    <t>2023-04-10 16:55:34</t>
  </si>
  <si>
    <t>2023-04-07</t>
  </si>
  <si>
    <t>3206135</t>
  </si>
  <si>
    <t>Plod-in Punrawee,Plod-in Punrawee</t>
  </si>
  <si>
    <t>458.00</t>
  </si>
  <si>
    <t>2023-04-07 16:56:58</t>
  </si>
  <si>
    <t>3205983</t>
  </si>
  <si>
    <t>槟城彩虹天堂海滩度假村酒店</t>
  </si>
  <si>
    <t>Kok Leong Ng,Kok Leong Ng</t>
  </si>
  <si>
    <t>245.00</t>
  </si>
  <si>
    <t>2023-04-07 16:27:47</t>
  </si>
  <si>
    <t>3205458</t>
  </si>
  <si>
    <t>lim drusilla</t>
  </si>
  <si>
    <t>--</t>
  </si>
  <si>
    <t>2023-04-05</t>
  </si>
  <si>
    <t>3198937</t>
  </si>
  <si>
    <t>哈德特恩海滩俱乐部酒店</t>
  </si>
  <si>
    <t>Narkvijitr Krittapart</t>
  </si>
  <si>
    <t>1142.00</t>
  </si>
  <si>
    <t>2023-04-05 12:56:31</t>
  </si>
  <si>
    <t>3198922</t>
  </si>
  <si>
    <t>SHVALOV VLADISLAV,MASARSKAYA IRINA</t>
  </si>
  <si>
    <t>9760.00</t>
  </si>
  <si>
    <t>2023-04-05 13:47:31</t>
  </si>
  <si>
    <t>2023-04-03</t>
  </si>
  <si>
    <t>3195417</t>
  </si>
  <si>
    <t>芽庄自由中心酒店</t>
  </si>
  <si>
    <t>JEON AHYEONG</t>
  </si>
  <si>
    <t>680.00</t>
  </si>
  <si>
    <t>2023-04-04 10:07:27</t>
  </si>
  <si>
    <t>3195082</t>
  </si>
  <si>
    <t>PARK DONGHO,BAE JIHYEON,PARK WOOSOL</t>
  </si>
  <si>
    <t>2023-04-04 10:03:02</t>
  </si>
  <si>
    <t>2023-03-29</t>
  </si>
  <si>
    <t>3179675</t>
  </si>
  <si>
    <t>沙美岛奥普劳度假村 (政府卫生认证)</t>
  </si>
  <si>
    <t>Bron Krystyna,Bron Krystyna,Bron Krystyna,Bron Krystyna</t>
  </si>
  <si>
    <t>5462.00</t>
  </si>
  <si>
    <t>-5462</t>
  </si>
  <si>
    <t>2023-03-28</t>
  </si>
  <si>
    <t>3179090</t>
  </si>
  <si>
    <t>达拉海角度假酒店</t>
  </si>
  <si>
    <t>FUWATTANANUKUL RUNGNAPHA</t>
  </si>
  <si>
    <t>2596.00</t>
  </si>
  <si>
    <t>2023-03-29 10:02:08</t>
  </si>
  <si>
    <t>3178634</t>
  </si>
  <si>
    <t>Alzabran Rayed,Alzabran Rayed</t>
  </si>
  <si>
    <t>2078.00</t>
  </si>
  <si>
    <t>2023-03-29 10:48:39</t>
  </si>
  <si>
    <t>3178583</t>
  </si>
  <si>
    <t>普吉岛芭东彩灯度假村</t>
  </si>
  <si>
    <t>Anandarajoo Alfred Aaron,Anandarajoo Alfred Aaron,Anandarajoo Alfred Aaron</t>
  </si>
  <si>
    <t>960.00</t>
  </si>
  <si>
    <t>2023-03-29 10:25:09</t>
  </si>
  <si>
    <t>3178130</t>
  </si>
  <si>
    <t>哥打京那巴鲁元明大酒店</t>
  </si>
  <si>
    <t>ZAINAL MIMI NURIZLYN</t>
  </si>
  <si>
    <t>466.00</t>
  </si>
  <si>
    <t>2023-03-28 19:58:14</t>
  </si>
  <si>
    <t>2023-03-27</t>
  </si>
  <si>
    <t>3175050</t>
  </si>
  <si>
    <t>Burns Andrew,Burns Andrew</t>
  </si>
  <si>
    <t>1252.00</t>
  </si>
  <si>
    <t>2023-03-27 16:53:16</t>
  </si>
  <si>
    <t>2023-03-22</t>
  </si>
  <si>
    <t>3163035</t>
  </si>
  <si>
    <t>贝尔福度假酒店</t>
  </si>
  <si>
    <t>Glyden Cas Myde,Glyden Cas Myde</t>
  </si>
  <si>
    <t>700.00</t>
  </si>
  <si>
    <t>2023-03-22 14:16:58</t>
  </si>
  <si>
    <t>2023-03-20</t>
  </si>
  <si>
    <t>3156550</t>
  </si>
  <si>
    <t>清迈安纳塔拉度假酒店</t>
  </si>
  <si>
    <t>Bishop Jr Matthew Travis</t>
  </si>
  <si>
    <t>3230.00</t>
  </si>
  <si>
    <t>2023-03-20 11:05:25</t>
  </si>
  <si>
    <t>2023-03-11</t>
  </si>
  <si>
    <t>3119848</t>
  </si>
  <si>
    <t>LAU TSZ YEUNG,CHAU KA CHUN,YUEN CHEUK WAI,YUEN CHI YAT,TO CHI KIT</t>
  </si>
  <si>
    <t>5250.00</t>
  </si>
  <si>
    <t>2023-03-13 11:13:47</t>
  </si>
  <si>
    <t>2023-03-10</t>
  </si>
  <si>
    <t>3119774</t>
  </si>
  <si>
    <t>仁川松岛空中花园酒店</t>
  </si>
  <si>
    <t>LAXAMANA CHARLENE</t>
  </si>
  <si>
    <t>3653.00</t>
  </si>
  <si>
    <t>-3653</t>
  </si>
  <si>
    <t>2023-04-30 14:14:01</t>
  </si>
  <si>
    <t>韩国</t>
  </si>
  <si>
    <t>2023-03-09</t>
  </si>
  <si>
    <t>3114026</t>
  </si>
  <si>
    <t>清迈苏瑞旺斯酒店</t>
  </si>
  <si>
    <t>YAP CHIN HOCK</t>
  </si>
  <si>
    <t>2250.00</t>
  </si>
  <si>
    <t>2023-03-13 12:03:55</t>
  </si>
  <si>
    <t>2023-03-04</t>
  </si>
  <si>
    <t>3092876</t>
  </si>
  <si>
    <t>长滩岛市区酒店</t>
  </si>
  <si>
    <t>KI HOKEUN,KIM KYUNGAE,KI BOMI,KI BOBAE</t>
  </si>
  <si>
    <t>2000.00</t>
  </si>
  <si>
    <t>2023-03-06 16:31:31</t>
  </si>
  <si>
    <t>2023-03-02</t>
  </si>
  <si>
    <t>3083538</t>
  </si>
  <si>
    <t>曼谷索拉利亚西铁酒店</t>
  </si>
  <si>
    <t>YUNG MONG SZE ALVINA,WEI MI YINE</t>
  </si>
  <si>
    <t>1926.00</t>
  </si>
  <si>
    <t>2023-03-03 10:11:46</t>
  </si>
  <si>
    <t>2023-02-13</t>
  </si>
  <si>
    <t>3027315</t>
  </si>
  <si>
    <t>吉隆坡千禧大酒店</t>
  </si>
  <si>
    <t>KAN HO CHOW</t>
  </si>
  <si>
    <t>2170.00</t>
  </si>
  <si>
    <t>2023-02-14 11:03:59</t>
  </si>
  <si>
    <t>2023-02-11</t>
  </si>
  <si>
    <t>3022598</t>
  </si>
  <si>
    <t>SIU KAM TONG</t>
  </si>
  <si>
    <t>2023-02-14 12:21:17</t>
  </si>
  <si>
    <t>3022590</t>
  </si>
  <si>
    <t>TONG MO LIN</t>
  </si>
  <si>
    <t>2023-02-14 13:03:02</t>
  </si>
  <si>
    <t>3022580</t>
  </si>
  <si>
    <t>CHENG WAI YEE</t>
  </si>
  <si>
    <t>2023-02-14 11:09:26</t>
  </si>
  <si>
    <t>3022565</t>
  </si>
  <si>
    <t>CHENG MUK LAM</t>
  </si>
  <si>
    <t>2023-02-14 11:49:13</t>
  </si>
  <si>
    <t>2023-02-08</t>
  </si>
  <si>
    <t>3013602</t>
  </si>
  <si>
    <t>长滩岛摄政沙滩水疗度假村</t>
  </si>
  <si>
    <t>Garcia Marvin,Garcia Marvin,Garcia Marvin,Garcia Marvin,Garcia Marvin,Garcia Marvin</t>
  </si>
  <si>
    <t>4320.00</t>
  </si>
  <si>
    <t>2023-02-08 13:08:56</t>
  </si>
  <si>
    <t>2023-01-29</t>
  </si>
  <si>
    <t>2987553</t>
  </si>
  <si>
    <t>Hong Chaeeun,Hong Chaeeun,Hong Chaeeun,Hong Chaeeun</t>
  </si>
  <si>
    <t>3188.00</t>
  </si>
  <si>
    <t>2023-01-29 19:09:59</t>
  </si>
  <si>
    <t>2023-01-27</t>
  </si>
  <si>
    <t>2982303</t>
  </si>
  <si>
    <t>曼谷艾美酒店</t>
  </si>
  <si>
    <t>WONG DICK SUM,CHAN TAT MING ALEXANDER</t>
  </si>
  <si>
    <t>2400.00</t>
  </si>
  <si>
    <t>2023-01-27 20:56:38</t>
  </si>
  <si>
    <t>2023-01-14</t>
  </si>
  <si>
    <t>2948164</t>
  </si>
  <si>
    <t>曼谷素坤逸55号通罗中心点大酒店 (政府卫生认证)</t>
  </si>
  <si>
    <t>Chua Chee Haow</t>
  </si>
  <si>
    <t>1956.00</t>
  </si>
  <si>
    <t>300.00</t>
  </si>
  <si>
    <t>-1656</t>
  </si>
  <si>
    <t>2023-01-14 14:46:12</t>
  </si>
  <si>
    <t>2022-12-20</t>
  </si>
  <si>
    <t>2888617</t>
  </si>
  <si>
    <t>Hakama Nobuo</t>
  </si>
  <si>
    <t>7740.00</t>
  </si>
  <si>
    <t>2022-12-20 18:55:30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</si>
</sst>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205</xdr:row>
      <xdr:rowOff>0</xdr:rowOff>
    </xdr:from>
    <xdr:to>
      <xdr:col>13</xdr:col>
      <xdr:colOff>171450</xdr:colOff>
      <xdr:row>235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9601200" cy="521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205</xdr:row>
      <xdr:rowOff>0</xdr:rowOff>
    </xdr:from>
    <xdr:to>
      <xdr:col>31</xdr:col>
      <xdr:colOff>371475</xdr:colOff>
      <xdr:row>240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15550" y="2571750"/>
          <a:ext cx="12030075" cy="6029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0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45043</v>
      </c>
      <c r="G2" s="6">
        <v>45053</v>
      </c>
      <c r="H2" s="4">
        <v>1</v>
      </c>
      <c r="I2" s="4">
        <v>10</v>
      </c>
      <c r="J2" s="4">
        <v>10</v>
      </c>
      <c r="K2" s="4" t="s">
        <v>30</v>
      </c>
      <c r="L2" s="4">
        <v>7740</v>
      </c>
      <c r="M2" s="4">
        <v>7740</v>
      </c>
      <c r="N2" s="4" t="s">
        <v>31</v>
      </c>
      <c r="O2" s="4" t="s">
        <v>32</v>
      </c>
      <c r="P2" s="4" t="s">
        <v>33</v>
      </c>
      <c r="Q2" s="4">
        <v>0</v>
      </c>
      <c r="R2" s="7">
        <v>44915</v>
      </c>
      <c r="S2" s="6">
        <v>45056</v>
      </c>
      <c r="T2" s="4" t="s">
        <v>34</v>
      </c>
      <c r="U2" s="4">
        <v>7740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45050</v>
      </c>
      <c r="G3" s="6">
        <v>45053</v>
      </c>
      <c r="H3" s="4">
        <v>1</v>
      </c>
      <c r="I3" s="4">
        <v>3</v>
      </c>
      <c r="J3" s="4">
        <v>3</v>
      </c>
      <c r="K3" s="4" t="s">
        <v>30</v>
      </c>
      <c r="L3" s="4">
        <v>1956</v>
      </c>
      <c r="M3" s="4">
        <v>1956</v>
      </c>
      <c r="N3" s="4" t="s">
        <v>40</v>
      </c>
      <c r="O3" s="4" t="s">
        <v>32</v>
      </c>
      <c r="P3" s="4" t="s">
        <v>33</v>
      </c>
      <c r="Q3" s="4">
        <v>0</v>
      </c>
      <c r="R3" s="7">
        <v>44940</v>
      </c>
      <c r="S3" s="6">
        <v>45056</v>
      </c>
      <c r="T3" s="4" t="s">
        <v>34</v>
      </c>
      <c r="U3" s="4">
        <v>1956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45050</v>
      </c>
      <c r="G4" s="6">
        <v>45053</v>
      </c>
      <c r="H4" s="4">
        <v>1</v>
      </c>
      <c r="I4" s="4">
        <v>3</v>
      </c>
      <c r="J4" s="4">
        <v>3</v>
      </c>
      <c r="K4" s="4" t="s">
        <v>30</v>
      </c>
      <c r="L4" s="4">
        <v>-1688.06</v>
      </c>
      <c r="M4" s="4">
        <v>-1688.06</v>
      </c>
      <c r="N4" s="4" t="s">
        <v>40</v>
      </c>
      <c r="O4" s="4" t="s">
        <v>32</v>
      </c>
      <c r="P4" s="4" t="s">
        <v>33</v>
      </c>
      <c r="Q4" s="4">
        <v>0</v>
      </c>
      <c r="R4" s="7">
        <v>44940.5533564815</v>
      </c>
      <c r="S4" s="6">
        <v>45056</v>
      </c>
      <c r="T4" s="4" t="s">
        <v>34</v>
      </c>
      <c r="U4" s="4">
        <v>-1688.06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45051</v>
      </c>
      <c r="G5" s="6">
        <v>45053</v>
      </c>
      <c r="H5" s="4">
        <v>1</v>
      </c>
      <c r="I5" s="4">
        <v>2</v>
      </c>
      <c r="J5" s="4">
        <v>2</v>
      </c>
      <c r="K5" s="4" t="s">
        <v>30</v>
      </c>
      <c r="L5" s="4">
        <v>2400</v>
      </c>
      <c r="M5" s="4">
        <v>2400</v>
      </c>
      <c r="N5" s="4" t="s">
        <v>47</v>
      </c>
      <c r="O5" s="4" t="s">
        <v>32</v>
      </c>
      <c r="P5" s="4" t="s">
        <v>33</v>
      </c>
      <c r="Q5" s="4">
        <v>0</v>
      </c>
      <c r="R5" s="7">
        <v>44953</v>
      </c>
      <c r="S5" s="6">
        <v>45056</v>
      </c>
      <c r="T5" s="4" t="s">
        <v>34</v>
      </c>
      <c r="U5" s="4">
        <v>2400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45051</v>
      </c>
      <c r="G6" s="6">
        <v>45053</v>
      </c>
      <c r="H6" s="4">
        <v>2</v>
      </c>
      <c r="I6" s="4">
        <v>2</v>
      </c>
      <c r="J6" s="4">
        <v>4</v>
      </c>
      <c r="K6" s="4" t="s">
        <v>30</v>
      </c>
      <c r="L6" s="4">
        <v>3188</v>
      </c>
      <c r="M6" s="4">
        <v>3188</v>
      </c>
      <c r="N6" s="4" t="s">
        <v>53</v>
      </c>
      <c r="O6" s="4" t="s">
        <v>32</v>
      </c>
      <c r="P6" s="4" t="s">
        <v>33</v>
      </c>
      <c r="Q6" s="4">
        <v>0</v>
      </c>
      <c r="R6" s="7">
        <v>44955</v>
      </c>
      <c r="S6" s="6">
        <v>45056</v>
      </c>
      <c r="T6" s="4" t="s">
        <v>34</v>
      </c>
      <c r="U6" s="4">
        <v>3188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45051</v>
      </c>
      <c r="G7" s="6">
        <v>45053</v>
      </c>
      <c r="H7" s="4">
        <v>2</v>
      </c>
      <c r="I7" s="4">
        <v>2</v>
      </c>
      <c r="J7" s="4">
        <v>4</v>
      </c>
      <c r="K7" s="4" t="s">
        <v>30</v>
      </c>
      <c r="L7" s="4">
        <v>4320</v>
      </c>
      <c r="M7" s="4">
        <v>4320</v>
      </c>
      <c r="N7" s="4" t="s">
        <v>59</v>
      </c>
      <c r="O7" s="4" t="s">
        <v>32</v>
      </c>
      <c r="P7" s="4" t="s">
        <v>33</v>
      </c>
      <c r="Q7" s="4">
        <v>0</v>
      </c>
      <c r="R7" s="7">
        <v>44965</v>
      </c>
      <c r="S7" s="6">
        <v>45056</v>
      </c>
      <c r="T7" s="4" t="s">
        <v>34</v>
      </c>
      <c r="U7" s="4">
        <v>4320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45050</v>
      </c>
      <c r="G8" s="6">
        <v>45053</v>
      </c>
      <c r="H8" s="4">
        <v>1</v>
      </c>
      <c r="I8" s="4">
        <v>3</v>
      </c>
      <c r="J8" s="4">
        <v>3</v>
      </c>
      <c r="K8" s="4" t="s">
        <v>30</v>
      </c>
      <c r="L8" s="4">
        <v>2170</v>
      </c>
      <c r="M8" s="4">
        <v>2170</v>
      </c>
      <c r="N8" s="4" t="s">
        <v>65</v>
      </c>
      <c r="O8" s="4" t="s">
        <v>32</v>
      </c>
      <c r="P8" s="4" t="s">
        <v>33</v>
      </c>
      <c r="Q8" s="4">
        <v>0</v>
      </c>
      <c r="R8" s="7">
        <v>44968</v>
      </c>
      <c r="S8" s="6">
        <v>45056</v>
      </c>
      <c r="T8" s="4" t="s">
        <v>34</v>
      </c>
      <c r="U8" s="4">
        <v>2170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45050</v>
      </c>
      <c r="G9" s="6">
        <v>45053</v>
      </c>
      <c r="H9" s="4">
        <v>1</v>
      </c>
      <c r="I9" s="4">
        <v>3</v>
      </c>
      <c r="J9" s="4">
        <v>3</v>
      </c>
      <c r="K9" s="4" t="s">
        <v>30</v>
      </c>
      <c r="L9" s="4">
        <v>2170</v>
      </c>
      <c r="M9" s="4">
        <v>2170</v>
      </c>
      <c r="N9" s="4" t="s">
        <v>69</v>
      </c>
      <c r="O9" s="4" t="s">
        <v>32</v>
      </c>
      <c r="P9" s="4" t="s">
        <v>33</v>
      </c>
      <c r="Q9" s="4">
        <v>0</v>
      </c>
      <c r="R9" s="7">
        <v>44968</v>
      </c>
      <c r="S9" s="6">
        <v>45056</v>
      </c>
      <c r="T9" s="4" t="s">
        <v>34</v>
      </c>
      <c r="U9" s="4">
        <v>2170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45050</v>
      </c>
      <c r="G10" s="6">
        <v>45053</v>
      </c>
      <c r="H10" s="4">
        <v>1</v>
      </c>
      <c r="I10" s="4">
        <v>3</v>
      </c>
      <c r="J10" s="4">
        <v>3</v>
      </c>
      <c r="K10" s="4" t="s">
        <v>30</v>
      </c>
      <c r="L10" s="4">
        <v>2170</v>
      </c>
      <c r="M10" s="4">
        <v>2170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44968</v>
      </c>
      <c r="S10" s="6">
        <v>45056</v>
      </c>
      <c r="T10" s="4" t="s">
        <v>34</v>
      </c>
      <c r="U10" s="4">
        <v>2170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63</v>
      </c>
      <c r="E11" s="4" t="s">
        <v>77</v>
      </c>
      <c r="F11" s="6">
        <v>45050</v>
      </c>
      <c r="G11" s="6">
        <v>45053</v>
      </c>
      <c r="H11" s="4">
        <v>1</v>
      </c>
      <c r="I11" s="4">
        <v>3</v>
      </c>
      <c r="J11" s="4">
        <v>3</v>
      </c>
      <c r="K11" s="4" t="s">
        <v>30</v>
      </c>
      <c r="L11" s="4">
        <v>2170</v>
      </c>
      <c r="M11" s="4">
        <v>2170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44968</v>
      </c>
      <c r="S11" s="6">
        <v>45056</v>
      </c>
      <c r="T11" s="4" t="s">
        <v>34</v>
      </c>
      <c r="U11" s="4">
        <v>2170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63</v>
      </c>
      <c r="E12" s="4" t="s">
        <v>77</v>
      </c>
      <c r="F12" s="6">
        <v>45050</v>
      </c>
      <c r="G12" s="6">
        <v>45053</v>
      </c>
      <c r="H12" s="4">
        <v>1</v>
      </c>
      <c r="I12" s="4">
        <v>3</v>
      </c>
      <c r="J12" s="4">
        <v>3</v>
      </c>
      <c r="K12" s="4" t="s">
        <v>30</v>
      </c>
      <c r="L12" s="4">
        <v>2170</v>
      </c>
      <c r="M12" s="4">
        <v>2170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44970</v>
      </c>
      <c r="S12" s="6">
        <v>45056</v>
      </c>
      <c r="T12" s="4" t="s">
        <v>34</v>
      </c>
      <c r="U12" s="4">
        <v>2170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28</v>
      </c>
      <c r="E13" s="4" t="s">
        <v>86</v>
      </c>
      <c r="F13" s="6">
        <v>45050</v>
      </c>
      <c r="G13" s="6">
        <v>45053</v>
      </c>
      <c r="H13" s="4">
        <v>1</v>
      </c>
      <c r="I13" s="4">
        <v>3</v>
      </c>
      <c r="J13" s="4">
        <v>3</v>
      </c>
      <c r="K13" s="4" t="s">
        <v>30</v>
      </c>
      <c r="L13" s="4">
        <v>1926</v>
      </c>
      <c r="M13" s="4">
        <v>1926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44987</v>
      </c>
      <c r="S13" s="6">
        <v>45056</v>
      </c>
      <c r="T13" s="4" t="s">
        <v>34</v>
      </c>
      <c r="U13" s="4">
        <v>1926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45051</v>
      </c>
      <c r="G14" s="6">
        <v>45053</v>
      </c>
      <c r="H14" s="4">
        <v>1</v>
      </c>
      <c r="I14" s="4">
        <v>2</v>
      </c>
      <c r="J14" s="4">
        <v>2</v>
      </c>
      <c r="K14" s="4" t="s">
        <v>30</v>
      </c>
      <c r="L14" s="4">
        <v>2000</v>
      </c>
      <c r="M14" s="4">
        <v>2000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44989</v>
      </c>
      <c r="S14" s="6">
        <v>45056</v>
      </c>
      <c r="T14" s="4" t="s">
        <v>34</v>
      </c>
      <c r="U14" s="4">
        <v>2000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45050</v>
      </c>
      <c r="G15" s="6">
        <v>45053</v>
      </c>
      <c r="H15" s="4">
        <v>2</v>
      </c>
      <c r="I15" s="4">
        <v>3</v>
      </c>
      <c r="J15" s="4">
        <v>6</v>
      </c>
      <c r="K15" s="4" t="s">
        <v>30</v>
      </c>
      <c r="L15" s="4">
        <v>2250</v>
      </c>
      <c r="M15" s="4">
        <v>2250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44994</v>
      </c>
      <c r="S15" s="6">
        <v>45056</v>
      </c>
      <c r="T15" s="4" t="s">
        <v>34</v>
      </c>
      <c r="U15" s="4">
        <v>2250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45047</v>
      </c>
      <c r="G16" s="6">
        <v>45053</v>
      </c>
      <c r="H16" s="4">
        <v>1</v>
      </c>
      <c r="I16" s="4">
        <v>6</v>
      </c>
      <c r="J16" s="4">
        <v>6</v>
      </c>
      <c r="K16" s="4" t="s">
        <v>30</v>
      </c>
      <c r="L16" s="4">
        <v>3653</v>
      </c>
      <c r="M16" s="4">
        <v>3653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44995</v>
      </c>
      <c r="S16" s="6">
        <v>45056</v>
      </c>
      <c r="T16" s="4" t="s">
        <v>34</v>
      </c>
      <c r="U16" s="4">
        <v>3653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45048</v>
      </c>
      <c r="G17" s="6">
        <v>45053</v>
      </c>
      <c r="H17" s="4">
        <v>5</v>
      </c>
      <c r="I17" s="4">
        <v>5</v>
      </c>
      <c r="J17" s="4">
        <v>25</v>
      </c>
      <c r="K17" s="4" t="s">
        <v>30</v>
      </c>
      <c r="L17" s="4">
        <v>5250</v>
      </c>
      <c r="M17" s="4">
        <v>5250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44996</v>
      </c>
      <c r="S17" s="6">
        <v>45056</v>
      </c>
      <c r="T17" s="4" t="s">
        <v>34</v>
      </c>
      <c r="U17" s="4">
        <v>5250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45051</v>
      </c>
      <c r="G18" s="6">
        <v>45053</v>
      </c>
      <c r="H18" s="4">
        <v>1</v>
      </c>
      <c r="I18" s="4">
        <v>2</v>
      </c>
      <c r="J18" s="4">
        <v>2</v>
      </c>
      <c r="K18" s="4" t="s">
        <v>30</v>
      </c>
      <c r="L18" s="4">
        <v>3230</v>
      </c>
      <c r="M18" s="4">
        <v>3230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45005</v>
      </c>
      <c r="S18" s="6">
        <v>45056</v>
      </c>
      <c r="T18" s="4" t="s">
        <v>34</v>
      </c>
      <c r="U18" s="4">
        <v>3230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45052</v>
      </c>
      <c r="G19" s="6">
        <v>45053</v>
      </c>
      <c r="H19" s="4">
        <v>1</v>
      </c>
      <c r="I19" s="4">
        <v>1</v>
      </c>
      <c r="J19" s="4">
        <v>1</v>
      </c>
      <c r="K19" s="4" t="s">
        <v>30</v>
      </c>
      <c r="L19" s="4">
        <v>700</v>
      </c>
      <c r="M19" s="4">
        <v>700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45007</v>
      </c>
      <c r="S19" s="6">
        <v>45056</v>
      </c>
      <c r="T19" s="4" t="s">
        <v>34</v>
      </c>
      <c r="U19" s="4">
        <v>700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45051</v>
      </c>
      <c r="G20" s="6">
        <v>45053</v>
      </c>
      <c r="H20" s="4">
        <v>1</v>
      </c>
      <c r="I20" s="4">
        <v>2</v>
      </c>
      <c r="J20" s="4">
        <v>2</v>
      </c>
      <c r="K20" s="4" t="s">
        <v>30</v>
      </c>
      <c r="L20" s="4">
        <v>1252</v>
      </c>
      <c r="M20" s="4">
        <v>1252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45012</v>
      </c>
      <c r="S20" s="6">
        <v>45056</v>
      </c>
      <c r="T20" s="4" t="s">
        <v>34</v>
      </c>
      <c r="U20" s="4">
        <v>1252</v>
      </c>
      <c r="V20" s="4">
        <v>0</v>
      </c>
      <c r="W20" s="4">
        <v>0</v>
      </c>
      <c r="X20" s="4" t="s">
        <v>130</v>
      </c>
      <c r="Y20" s="4" t="s">
        <v>49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45051</v>
      </c>
      <c r="G21" s="6">
        <v>45053</v>
      </c>
      <c r="H21" s="4">
        <v>1</v>
      </c>
      <c r="I21" s="4">
        <v>2</v>
      </c>
      <c r="J21" s="4">
        <v>2</v>
      </c>
      <c r="K21" s="4" t="s">
        <v>30</v>
      </c>
      <c r="L21" s="4">
        <v>466</v>
      </c>
      <c r="M21" s="4">
        <v>466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45013.0000115741</v>
      </c>
      <c r="S21" s="6">
        <v>45056</v>
      </c>
      <c r="T21" s="4" t="s">
        <v>34</v>
      </c>
      <c r="U21" s="4">
        <v>466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45050</v>
      </c>
      <c r="G22" s="6">
        <v>45053</v>
      </c>
      <c r="H22" s="4">
        <v>1</v>
      </c>
      <c r="I22" s="4">
        <v>3</v>
      </c>
      <c r="J22" s="4">
        <v>3</v>
      </c>
      <c r="K22" s="4" t="s">
        <v>30</v>
      </c>
      <c r="L22" s="4">
        <v>960</v>
      </c>
      <c r="M22" s="4">
        <v>960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45013</v>
      </c>
      <c r="S22" s="6">
        <v>45056</v>
      </c>
      <c r="T22" s="4" t="s">
        <v>34</v>
      </c>
      <c r="U22" s="4">
        <v>960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45051</v>
      </c>
      <c r="G23" s="6">
        <v>45053</v>
      </c>
      <c r="H23" s="4">
        <v>1</v>
      </c>
      <c r="I23" s="4">
        <v>2</v>
      </c>
      <c r="J23" s="4">
        <v>2</v>
      </c>
      <c r="K23" s="4" t="s">
        <v>30</v>
      </c>
      <c r="L23" s="4">
        <v>2078</v>
      </c>
      <c r="M23" s="4">
        <v>2078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45013</v>
      </c>
      <c r="S23" s="6">
        <v>45056</v>
      </c>
      <c r="T23" s="4" t="s">
        <v>34</v>
      </c>
      <c r="U23" s="4">
        <v>2078</v>
      </c>
      <c r="V23" s="4">
        <v>0</v>
      </c>
      <c r="W23" s="4">
        <v>0</v>
      </c>
      <c r="X23" s="4" t="s">
        <v>147</v>
      </c>
      <c r="Y23" s="4" t="s">
        <v>49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45051</v>
      </c>
      <c r="G24" s="6">
        <v>45053</v>
      </c>
      <c r="H24" s="4">
        <v>1</v>
      </c>
      <c r="I24" s="4">
        <v>2</v>
      </c>
      <c r="J24" s="4">
        <v>2</v>
      </c>
      <c r="K24" s="4" t="s">
        <v>30</v>
      </c>
      <c r="L24" s="4">
        <v>2596</v>
      </c>
      <c r="M24" s="4">
        <v>2596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45013</v>
      </c>
      <c r="S24" s="6">
        <v>45056</v>
      </c>
      <c r="T24" s="4" t="s">
        <v>34</v>
      </c>
      <c r="U24" s="4">
        <v>2596</v>
      </c>
      <c r="V24" s="4">
        <v>0</v>
      </c>
      <c r="W24" s="4">
        <v>0</v>
      </c>
      <c r="X24" s="4" t="s">
        <v>152</v>
      </c>
      <c r="Y24" s="4" t="s">
        <v>49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45050</v>
      </c>
      <c r="G25" s="6">
        <v>45053</v>
      </c>
      <c r="H25" s="4">
        <v>2</v>
      </c>
      <c r="I25" s="4">
        <v>3</v>
      </c>
      <c r="J25" s="4">
        <v>6</v>
      </c>
      <c r="K25" s="4" t="s">
        <v>30</v>
      </c>
      <c r="L25" s="4">
        <v>5462</v>
      </c>
      <c r="M25" s="4">
        <v>5462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45014</v>
      </c>
      <c r="S25" s="6">
        <v>45056</v>
      </c>
      <c r="T25" s="4" t="s">
        <v>34</v>
      </c>
      <c r="U25" s="4">
        <v>5462</v>
      </c>
      <c r="V25" s="4">
        <v>0</v>
      </c>
      <c r="W25" s="4">
        <v>0</v>
      </c>
      <c r="X25" s="4" t="s">
        <v>157</v>
      </c>
      <c r="Y25" s="4" t="s">
        <v>49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45051</v>
      </c>
      <c r="G26" s="6">
        <v>45053</v>
      </c>
      <c r="H26" s="4">
        <v>1</v>
      </c>
      <c r="I26" s="4">
        <v>2</v>
      </c>
      <c r="J26" s="4">
        <v>2</v>
      </c>
      <c r="K26" s="4" t="s">
        <v>30</v>
      </c>
      <c r="L26" s="4">
        <v>680</v>
      </c>
      <c r="M26" s="4">
        <v>680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45019</v>
      </c>
      <c r="S26" s="6">
        <v>45056</v>
      </c>
      <c r="T26" s="4" t="s">
        <v>34</v>
      </c>
      <c r="U26" s="4">
        <v>680</v>
      </c>
      <c r="V26" s="4">
        <v>0</v>
      </c>
      <c r="W26" s="4">
        <v>0</v>
      </c>
      <c r="X26" s="4" t="s">
        <v>162</v>
      </c>
      <c r="Y26" s="4" t="s">
        <v>49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45051</v>
      </c>
      <c r="G27" s="6">
        <v>45053</v>
      </c>
      <c r="H27" s="4">
        <v>1</v>
      </c>
      <c r="I27" s="4">
        <v>2</v>
      </c>
      <c r="J27" s="4">
        <v>2</v>
      </c>
      <c r="K27" s="4" t="s">
        <v>30</v>
      </c>
      <c r="L27" s="4">
        <v>680</v>
      </c>
      <c r="M27" s="4">
        <v>680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45019</v>
      </c>
      <c r="S27" s="6">
        <v>45056</v>
      </c>
      <c r="T27" s="4" t="s">
        <v>34</v>
      </c>
      <c r="U27" s="4">
        <v>680</v>
      </c>
      <c r="V27" s="4">
        <v>0</v>
      </c>
      <c r="W27" s="4">
        <v>0</v>
      </c>
      <c r="X27" s="4" t="s">
        <v>165</v>
      </c>
      <c r="Y27" s="4" t="s">
        <v>166</v>
      </c>
    </row>
    <row r="28" s="4" customFormat="1" spans="1:25">
      <c r="A28" s="4" t="s">
        <v>167</v>
      </c>
      <c r="B28" s="4" t="s">
        <v>26</v>
      </c>
      <c r="C28" s="4" t="s">
        <v>27</v>
      </c>
      <c r="D28" s="4" t="s">
        <v>168</v>
      </c>
      <c r="E28" s="4" t="s">
        <v>169</v>
      </c>
      <c r="F28" s="6">
        <v>45045</v>
      </c>
      <c r="G28" s="6">
        <v>45053</v>
      </c>
      <c r="H28" s="4">
        <v>1</v>
      </c>
      <c r="I28" s="4">
        <v>8</v>
      </c>
      <c r="J28" s="4">
        <v>8</v>
      </c>
      <c r="K28" s="4" t="s">
        <v>30</v>
      </c>
      <c r="L28" s="4">
        <v>9760</v>
      </c>
      <c r="M28" s="4">
        <v>9760</v>
      </c>
      <c r="N28" s="4" t="s">
        <v>170</v>
      </c>
      <c r="O28" s="4" t="s">
        <v>32</v>
      </c>
      <c r="P28" s="4" t="s">
        <v>33</v>
      </c>
      <c r="Q28" s="4">
        <v>0</v>
      </c>
      <c r="R28" s="7">
        <v>45021</v>
      </c>
      <c r="S28" s="6">
        <v>45056</v>
      </c>
      <c r="T28" s="4" t="s">
        <v>34</v>
      </c>
      <c r="U28" s="4">
        <v>9760</v>
      </c>
      <c r="V28" s="4">
        <v>0</v>
      </c>
      <c r="W28" s="4">
        <v>0</v>
      </c>
      <c r="X28" s="4" t="s">
        <v>171</v>
      </c>
      <c r="Y28" s="4" t="s">
        <v>49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45051</v>
      </c>
      <c r="G29" s="6">
        <v>45053</v>
      </c>
      <c r="H29" s="4">
        <v>1</v>
      </c>
      <c r="I29" s="4">
        <v>2</v>
      </c>
      <c r="J29" s="4">
        <v>2</v>
      </c>
      <c r="K29" s="4" t="s">
        <v>30</v>
      </c>
      <c r="L29" s="4">
        <v>1142</v>
      </c>
      <c r="M29" s="4">
        <v>1142</v>
      </c>
      <c r="N29" s="4" t="s">
        <v>175</v>
      </c>
      <c r="O29" s="4" t="s">
        <v>32</v>
      </c>
      <c r="P29" s="4" t="s">
        <v>33</v>
      </c>
      <c r="Q29" s="4">
        <v>0</v>
      </c>
      <c r="R29" s="7">
        <v>45021</v>
      </c>
      <c r="S29" s="6">
        <v>45056</v>
      </c>
      <c r="T29" s="4" t="s">
        <v>34</v>
      </c>
      <c r="U29" s="4">
        <v>1142</v>
      </c>
      <c r="V29" s="4">
        <v>0</v>
      </c>
      <c r="W29" s="4">
        <v>0</v>
      </c>
      <c r="X29" s="4" t="s">
        <v>176</v>
      </c>
      <c r="Y29" s="4" t="s">
        <v>49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179</v>
      </c>
      <c r="F30" s="6">
        <v>45052</v>
      </c>
      <c r="G30" s="6">
        <v>45053</v>
      </c>
      <c r="H30" s="4">
        <v>1</v>
      </c>
      <c r="I30" s="4">
        <v>1</v>
      </c>
      <c r="J30" s="4">
        <v>1</v>
      </c>
      <c r="K30" s="4" t="s">
        <v>30</v>
      </c>
      <c r="L30" s="4">
        <v>245</v>
      </c>
      <c r="M30" s="4">
        <v>245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45023</v>
      </c>
      <c r="S30" s="6">
        <v>45056</v>
      </c>
      <c r="T30" s="4" t="s">
        <v>34</v>
      </c>
      <c r="U30" s="4">
        <v>245</v>
      </c>
      <c r="V30" s="4">
        <v>0</v>
      </c>
      <c r="W30" s="4">
        <v>0</v>
      </c>
      <c r="X30" s="4" t="s">
        <v>181</v>
      </c>
      <c r="Y30" s="4" t="s">
        <v>49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45051</v>
      </c>
      <c r="G31" s="6">
        <v>45053</v>
      </c>
      <c r="H31" s="4">
        <v>1</v>
      </c>
      <c r="I31" s="4">
        <v>2</v>
      </c>
      <c r="J31" s="4">
        <v>2</v>
      </c>
      <c r="K31" s="4" t="s">
        <v>30</v>
      </c>
      <c r="L31" s="4">
        <v>458</v>
      </c>
      <c r="M31" s="4">
        <v>458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45023</v>
      </c>
      <c r="S31" s="6">
        <v>45056</v>
      </c>
      <c r="T31" s="4" t="s">
        <v>34</v>
      </c>
      <c r="U31" s="4">
        <v>458</v>
      </c>
      <c r="V31" s="4">
        <v>0</v>
      </c>
      <c r="W31" s="4">
        <v>0</v>
      </c>
      <c r="X31" s="4" t="s">
        <v>186</v>
      </c>
      <c r="Y31" s="4" t="s">
        <v>49</v>
      </c>
    </row>
    <row r="32" s="4" customFormat="1" spans="1:25">
      <c r="A32" s="4" t="s">
        <v>187</v>
      </c>
      <c r="B32" s="4" t="s">
        <v>26</v>
      </c>
      <c r="C32" s="4" t="s">
        <v>27</v>
      </c>
      <c r="D32" s="4" t="s">
        <v>188</v>
      </c>
      <c r="E32" s="4" t="s">
        <v>189</v>
      </c>
      <c r="F32" s="6">
        <v>45050</v>
      </c>
      <c r="G32" s="6">
        <v>45053</v>
      </c>
      <c r="H32" s="4">
        <v>1</v>
      </c>
      <c r="I32" s="4">
        <v>3</v>
      </c>
      <c r="J32" s="4">
        <v>3</v>
      </c>
      <c r="K32" s="4" t="s">
        <v>30</v>
      </c>
      <c r="L32" s="4">
        <v>4356</v>
      </c>
      <c r="M32" s="4">
        <v>4356</v>
      </c>
      <c r="N32" s="4" t="s">
        <v>190</v>
      </c>
      <c r="O32" s="4" t="s">
        <v>32</v>
      </c>
      <c r="P32" s="4" t="s">
        <v>33</v>
      </c>
      <c r="Q32" s="4">
        <v>0</v>
      </c>
      <c r="R32" s="7">
        <v>45025</v>
      </c>
      <c r="S32" s="6">
        <v>45056</v>
      </c>
      <c r="T32" s="4" t="s">
        <v>34</v>
      </c>
      <c r="U32" s="4">
        <v>4356</v>
      </c>
      <c r="V32" s="4">
        <v>0</v>
      </c>
      <c r="W32" s="4">
        <v>0</v>
      </c>
      <c r="X32" s="4" t="s">
        <v>191</v>
      </c>
      <c r="Y32" s="4" t="s">
        <v>192</v>
      </c>
    </row>
    <row r="33" s="4" customFormat="1" spans="1:25">
      <c r="A33" s="4" t="s">
        <v>193</v>
      </c>
      <c r="B33" s="4" t="s">
        <v>26</v>
      </c>
      <c r="C33" s="4" t="s">
        <v>27</v>
      </c>
      <c r="D33" s="4" t="s">
        <v>178</v>
      </c>
      <c r="E33" s="4" t="s">
        <v>179</v>
      </c>
      <c r="F33" s="6">
        <v>45052</v>
      </c>
      <c r="G33" s="6">
        <v>45053</v>
      </c>
      <c r="H33" s="4">
        <v>1</v>
      </c>
      <c r="I33" s="4">
        <v>1</v>
      </c>
      <c r="J33" s="4">
        <v>1</v>
      </c>
      <c r="K33" s="4" t="s">
        <v>30</v>
      </c>
      <c r="L33" s="4">
        <v>245</v>
      </c>
      <c r="M33" s="4">
        <v>245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45025</v>
      </c>
      <c r="S33" s="6">
        <v>45056</v>
      </c>
      <c r="T33" s="4" t="s">
        <v>34</v>
      </c>
      <c r="U33" s="4">
        <v>245</v>
      </c>
      <c r="V33" s="4">
        <v>0</v>
      </c>
      <c r="W33" s="4">
        <v>0</v>
      </c>
      <c r="X33" s="4" t="s">
        <v>195</v>
      </c>
      <c r="Y33" s="4" t="s">
        <v>49</v>
      </c>
    </row>
    <row r="34" s="4" customFormat="1" spans="1:25">
      <c r="A34" s="4" t="s">
        <v>193</v>
      </c>
      <c r="B34" s="4" t="s">
        <v>26</v>
      </c>
      <c r="C34" s="4" t="s">
        <v>196</v>
      </c>
      <c r="D34" s="4" t="s">
        <v>178</v>
      </c>
      <c r="E34" s="4" t="s">
        <v>179</v>
      </c>
      <c r="F34" s="6">
        <v>45052</v>
      </c>
      <c r="G34" s="6">
        <v>45053</v>
      </c>
      <c r="H34" s="4">
        <v>1</v>
      </c>
      <c r="I34" s="4">
        <v>1</v>
      </c>
      <c r="J34" s="4">
        <v>1</v>
      </c>
      <c r="K34" s="4" t="s">
        <v>30</v>
      </c>
      <c r="L34" s="4">
        <v>-245</v>
      </c>
      <c r="M34" s="4">
        <v>-245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45025</v>
      </c>
      <c r="S34" s="6">
        <v>45056</v>
      </c>
      <c r="T34" s="4" t="s">
        <v>34</v>
      </c>
      <c r="U34" s="4">
        <v>-245</v>
      </c>
      <c r="V34" s="4">
        <v>0</v>
      </c>
      <c r="W34" s="4">
        <v>0</v>
      </c>
      <c r="X34" s="4" t="s">
        <v>195</v>
      </c>
      <c r="Y34" s="4" t="s">
        <v>49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198</v>
      </c>
      <c r="E35" s="4" t="s">
        <v>199</v>
      </c>
      <c r="F35" s="6">
        <v>45051</v>
      </c>
      <c r="G35" s="6">
        <v>45053</v>
      </c>
      <c r="H35" s="4">
        <v>2</v>
      </c>
      <c r="I35" s="4">
        <v>2</v>
      </c>
      <c r="J35" s="4">
        <v>4</v>
      </c>
      <c r="K35" s="4" t="s">
        <v>30</v>
      </c>
      <c r="L35" s="4">
        <v>2256</v>
      </c>
      <c r="M35" s="4">
        <v>2256</v>
      </c>
      <c r="N35" s="4" t="s">
        <v>200</v>
      </c>
      <c r="O35" s="4" t="s">
        <v>32</v>
      </c>
      <c r="P35" s="4" t="s">
        <v>33</v>
      </c>
      <c r="Q35" s="4">
        <v>0</v>
      </c>
      <c r="R35" s="7">
        <v>45028</v>
      </c>
      <c r="S35" s="6">
        <v>45056</v>
      </c>
      <c r="T35" s="4" t="s">
        <v>34</v>
      </c>
      <c r="U35" s="4">
        <v>2256</v>
      </c>
      <c r="V35" s="4">
        <v>0</v>
      </c>
      <c r="W35" s="4">
        <v>0</v>
      </c>
      <c r="X35" s="4" t="s">
        <v>201</v>
      </c>
      <c r="Y35" s="4" t="s">
        <v>49</v>
      </c>
    </row>
    <row r="36" s="4" customFormat="1" spans="1:25">
      <c r="A36" s="4" t="s">
        <v>202</v>
      </c>
      <c r="B36" s="4" t="s">
        <v>26</v>
      </c>
      <c r="C36" s="4" t="s">
        <v>27</v>
      </c>
      <c r="D36" s="4" t="s">
        <v>203</v>
      </c>
      <c r="E36" s="4" t="s">
        <v>204</v>
      </c>
      <c r="F36" s="6">
        <v>45050</v>
      </c>
      <c r="G36" s="6">
        <v>45053</v>
      </c>
      <c r="H36" s="4">
        <v>1</v>
      </c>
      <c r="I36" s="4">
        <v>3</v>
      </c>
      <c r="J36" s="4">
        <v>3</v>
      </c>
      <c r="K36" s="4" t="s">
        <v>30</v>
      </c>
      <c r="L36" s="4">
        <v>2100</v>
      </c>
      <c r="M36" s="4">
        <v>2100</v>
      </c>
      <c r="N36" s="4" t="s">
        <v>205</v>
      </c>
      <c r="O36" s="4" t="s">
        <v>32</v>
      </c>
      <c r="P36" s="4" t="s">
        <v>33</v>
      </c>
      <c r="Q36" s="4">
        <v>0</v>
      </c>
      <c r="R36" s="7">
        <v>45030</v>
      </c>
      <c r="S36" s="6">
        <v>45056</v>
      </c>
      <c r="T36" s="4" t="s">
        <v>34</v>
      </c>
      <c r="U36" s="4">
        <v>2100</v>
      </c>
      <c r="V36" s="4">
        <v>0</v>
      </c>
      <c r="W36" s="4">
        <v>0</v>
      </c>
      <c r="X36" s="4" t="s">
        <v>206</v>
      </c>
      <c r="Y36" s="4" t="s">
        <v>207</v>
      </c>
    </row>
    <row r="37" s="4" customFormat="1" spans="1:25">
      <c r="A37" s="4" t="s">
        <v>208</v>
      </c>
      <c r="B37" s="4" t="s">
        <v>26</v>
      </c>
      <c r="C37" s="4" t="s">
        <v>27</v>
      </c>
      <c r="D37" s="4" t="s">
        <v>209</v>
      </c>
      <c r="E37" s="4" t="s">
        <v>210</v>
      </c>
      <c r="F37" s="6">
        <v>45051</v>
      </c>
      <c r="G37" s="6">
        <v>45053</v>
      </c>
      <c r="H37" s="4">
        <v>1</v>
      </c>
      <c r="I37" s="4">
        <v>2</v>
      </c>
      <c r="J37" s="4">
        <v>2</v>
      </c>
      <c r="K37" s="4" t="s">
        <v>30</v>
      </c>
      <c r="L37" s="4">
        <v>944</v>
      </c>
      <c r="M37" s="4">
        <v>944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45030</v>
      </c>
      <c r="S37" s="6">
        <v>45056</v>
      </c>
      <c r="T37" s="4" t="s">
        <v>34</v>
      </c>
      <c r="U37" s="4">
        <v>944</v>
      </c>
      <c r="V37" s="4">
        <v>0</v>
      </c>
      <c r="W37" s="4">
        <v>0</v>
      </c>
      <c r="X37" s="4" t="s">
        <v>212</v>
      </c>
      <c r="Y37" s="4" t="s">
        <v>213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215</v>
      </c>
      <c r="E38" s="4" t="s">
        <v>216</v>
      </c>
      <c r="F38" s="6">
        <v>45051</v>
      </c>
      <c r="G38" s="6">
        <v>45053</v>
      </c>
      <c r="H38" s="4">
        <v>1</v>
      </c>
      <c r="I38" s="4">
        <v>2</v>
      </c>
      <c r="J38" s="4">
        <v>2</v>
      </c>
      <c r="K38" s="4" t="s">
        <v>30</v>
      </c>
      <c r="L38" s="4">
        <v>1034</v>
      </c>
      <c r="M38" s="4">
        <v>1034</v>
      </c>
      <c r="N38" s="4" t="s">
        <v>217</v>
      </c>
      <c r="O38" s="4" t="s">
        <v>32</v>
      </c>
      <c r="P38" s="4" t="s">
        <v>33</v>
      </c>
      <c r="Q38" s="4">
        <v>0</v>
      </c>
      <c r="R38" s="7">
        <v>45030</v>
      </c>
      <c r="S38" s="6">
        <v>45056</v>
      </c>
      <c r="T38" s="4" t="s">
        <v>34</v>
      </c>
      <c r="U38" s="4">
        <v>1034</v>
      </c>
      <c r="V38" s="4">
        <v>0</v>
      </c>
      <c r="W38" s="4">
        <v>0</v>
      </c>
      <c r="X38" s="4" t="s">
        <v>218</v>
      </c>
      <c r="Y38" s="4" t="s">
        <v>219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221</v>
      </c>
      <c r="E39" s="4" t="s">
        <v>222</v>
      </c>
      <c r="F39" s="6">
        <v>45050</v>
      </c>
      <c r="G39" s="6">
        <v>45053</v>
      </c>
      <c r="H39" s="4">
        <v>1</v>
      </c>
      <c r="I39" s="4">
        <v>3</v>
      </c>
      <c r="J39" s="4">
        <v>3</v>
      </c>
      <c r="K39" s="4" t="s">
        <v>30</v>
      </c>
      <c r="L39" s="4">
        <v>896</v>
      </c>
      <c r="M39" s="4">
        <v>896</v>
      </c>
      <c r="N39" s="4" t="s">
        <v>223</v>
      </c>
      <c r="O39" s="4" t="s">
        <v>32</v>
      </c>
      <c r="P39" s="4" t="s">
        <v>33</v>
      </c>
      <c r="Q39" s="4">
        <v>0</v>
      </c>
      <c r="R39" s="7">
        <v>45031</v>
      </c>
      <c r="S39" s="6">
        <v>45056</v>
      </c>
      <c r="T39" s="4" t="s">
        <v>34</v>
      </c>
      <c r="U39" s="4">
        <v>896</v>
      </c>
      <c r="V39" s="4">
        <v>0</v>
      </c>
      <c r="W39" s="4">
        <v>0</v>
      </c>
      <c r="X39" s="4" t="s">
        <v>224</v>
      </c>
      <c r="Y39" s="4" t="s">
        <v>49</v>
      </c>
    </row>
    <row r="40" s="4" customFormat="1" spans="1:25">
      <c r="A40" s="4" t="s">
        <v>225</v>
      </c>
      <c r="B40" s="4" t="s">
        <v>26</v>
      </c>
      <c r="C40" s="4" t="s">
        <v>27</v>
      </c>
      <c r="D40" s="4" t="s">
        <v>168</v>
      </c>
      <c r="E40" s="4" t="s">
        <v>226</v>
      </c>
      <c r="F40" s="6">
        <v>45050</v>
      </c>
      <c r="G40" s="6">
        <v>45053</v>
      </c>
      <c r="H40" s="4">
        <v>1</v>
      </c>
      <c r="I40" s="4">
        <v>3</v>
      </c>
      <c r="J40" s="4">
        <v>3</v>
      </c>
      <c r="K40" s="4" t="s">
        <v>30</v>
      </c>
      <c r="L40" s="4">
        <v>3090</v>
      </c>
      <c r="M40" s="4">
        <v>3090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45032</v>
      </c>
      <c r="S40" s="6">
        <v>45056</v>
      </c>
      <c r="T40" s="4" t="s">
        <v>34</v>
      </c>
      <c r="U40" s="4">
        <v>3090</v>
      </c>
      <c r="V40" s="4">
        <v>0</v>
      </c>
      <c r="W40" s="4">
        <v>0</v>
      </c>
      <c r="X40" s="4" t="s">
        <v>228</v>
      </c>
      <c r="Y40" s="4" t="s">
        <v>49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231</v>
      </c>
      <c r="F41" s="6">
        <v>45049</v>
      </c>
      <c r="G41" s="6">
        <v>45053</v>
      </c>
      <c r="H41" s="4">
        <v>1</v>
      </c>
      <c r="I41" s="4">
        <v>4</v>
      </c>
      <c r="J41" s="4">
        <v>4</v>
      </c>
      <c r="K41" s="4" t="s">
        <v>30</v>
      </c>
      <c r="L41" s="4">
        <v>3776</v>
      </c>
      <c r="M41" s="4">
        <v>3776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45032</v>
      </c>
      <c r="S41" s="6">
        <v>45056</v>
      </c>
      <c r="T41" s="4" t="s">
        <v>34</v>
      </c>
      <c r="U41" s="4">
        <v>3776</v>
      </c>
      <c r="V41" s="4">
        <v>0</v>
      </c>
      <c r="W41" s="4">
        <v>0</v>
      </c>
      <c r="X41" s="4" t="s">
        <v>233</v>
      </c>
      <c r="Y41" s="4" t="s">
        <v>49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235</v>
      </c>
      <c r="E42" s="4" t="s">
        <v>236</v>
      </c>
      <c r="F42" s="6">
        <v>45050</v>
      </c>
      <c r="G42" s="6">
        <v>45053</v>
      </c>
      <c r="H42" s="4">
        <v>1</v>
      </c>
      <c r="I42" s="4">
        <v>3</v>
      </c>
      <c r="J42" s="4">
        <v>3</v>
      </c>
      <c r="K42" s="4" t="s">
        <v>30</v>
      </c>
      <c r="L42" s="4">
        <v>4104</v>
      </c>
      <c r="M42" s="4">
        <v>4104</v>
      </c>
      <c r="N42" s="4" t="s">
        <v>237</v>
      </c>
      <c r="O42" s="4" t="s">
        <v>32</v>
      </c>
      <c r="P42" s="4" t="s">
        <v>33</v>
      </c>
      <c r="Q42" s="4">
        <v>0</v>
      </c>
      <c r="R42" s="7">
        <v>45032</v>
      </c>
      <c r="S42" s="6">
        <v>45056</v>
      </c>
      <c r="T42" s="4" t="s">
        <v>34</v>
      </c>
      <c r="U42" s="4">
        <v>4104</v>
      </c>
      <c r="V42" s="4">
        <v>0</v>
      </c>
      <c r="W42" s="4">
        <v>0</v>
      </c>
      <c r="X42" s="4" t="s">
        <v>238</v>
      </c>
      <c r="Y42" s="4" t="s">
        <v>49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240</v>
      </c>
      <c r="E43" s="4" t="s">
        <v>241</v>
      </c>
      <c r="F43" s="6">
        <v>45051</v>
      </c>
      <c r="G43" s="6">
        <v>45053</v>
      </c>
      <c r="H43" s="4">
        <v>1</v>
      </c>
      <c r="I43" s="4">
        <v>2</v>
      </c>
      <c r="J43" s="4">
        <v>2</v>
      </c>
      <c r="K43" s="4" t="s">
        <v>30</v>
      </c>
      <c r="L43" s="4">
        <v>530</v>
      </c>
      <c r="M43" s="4">
        <v>530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45032</v>
      </c>
      <c r="S43" s="6">
        <v>45056</v>
      </c>
      <c r="T43" s="4" t="s">
        <v>34</v>
      </c>
      <c r="U43" s="4">
        <v>530</v>
      </c>
      <c r="V43" s="4">
        <v>0</v>
      </c>
      <c r="W43" s="4">
        <v>0</v>
      </c>
      <c r="X43" s="4" t="s">
        <v>243</v>
      </c>
      <c r="Y43" s="4" t="s">
        <v>244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246</v>
      </c>
      <c r="E44" s="4" t="s">
        <v>247</v>
      </c>
      <c r="F44" s="6">
        <v>45051</v>
      </c>
      <c r="G44" s="6">
        <v>45053</v>
      </c>
      <c r="H44" s="4">
        <v>1</v>
      </c>
      <c r="I44" s="4">
        <v>2</v>
      </c>
      <c r="J44" s="4">
        <v>2</v>
      </c>
      <c r="K44" s="4" t="s">
        <v>30</v>
      </c>
      <c r="L44" s="4">
        <v>582</v>
      </c>
      <c r="M44" s="4">
        <v>582</v>
      </c>
      <c r="N44" s="4" t="s">
        <v>248</v>
      </c>
      <c r="O44" s="4" t="s">
        <v>32</v>
      </c>
      <c r="P44" s="4" t="s">
        <v>33</v>
      </c>
      <c r="Q44" s="4">
        <v>0</v>
      </c>
      <c r="R44" s="7">
        <v>45033</v>
      </c>
      <c r="S44" s="6">
        <v>45056</v>
      </c>
      <c r="T44" s="4" t="s">
        <v>34</v>
      </c>
      <c r="U44" s="4">
        <v>582</v>
      </c>
      <c r="V44" s="4">
        <v>0</v>
      </c>
      <c r="W44" s="4">
        <v>0</v>
      </c>
      <c r="X44" s="4" t="s">
        <v>249</v>
      </c>
      <c r="Y44" s="4" t="s">
        <v>49</v>
      </c>
    </row>
    <row r="45" s="4" customFormat="1" spans="1:25">
      <c r="A45" s="4" t="s">
        <v>250</v>
      </c>
      <c r="B45" s="4" t="s">
        <v>26</v>
      </c>
      <c r="C45" s="4" t="s">
        <v>27</v>
      </c>
      <c r="D45" s="4" t="s">
        <v>251</v>
      </c>
      <c r="E45" s="4" t="s">
        <v>184</v>
      </c>
      <c r="F45" s="6">
        <v>45052</v>
      </c>
      <c r="G45" s="6">
        <v>45053</v>
      </c>
      <c r="H45" s="4">
        <v>2</v>
      </c>
      <c r="I45" s="4">
        <v>1</v>
      </c>
      <c r="J45" s="4">
        <v>2</v>
      </c>
      <c r="K45" s="4" t="s">
        <v>30</v>
      </c>
      <c r="L45" s="4">
        <v>374</v>
      </c>
      <c r="M45" s="4">
        <v>374</v>
      </c>
      <c r="N45" s="4" t="s">
        <v>252</v>
      </c>
      <c r="O45" s="4" t="s">
        <v>32</v>
      </c>
      <c r="P45" s="4" t="s">
        <v>33</v>
      </c>
      <c r="Q45" s="4">
        <v>0</v>
      </c>
      <c r="R45" s="7">
        <v>45033</v>
      </c>
      <c r="S45" s="6">
        <v>45056</v>
      </c>
      <c r="T45" s="4" t="s">
        <v>34</v>
      </c>
      <c r="U45" s="4">
        <v>374</v>
      </c>
      <c r="V45" s="4">
        <v>0</v>
      </c>
      <c r="W45" s="4">
        <v>0</v>
      </c>
      <c r="X45" s="4" t="s">
        <v>253</v>
      </c>
      <c r="Y45" s="4" t="s">
        <v>49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255</v>
      </c>
      <c r="E46" s="4" t="s">
        <v>256</v>
      </c>
      <c r="F46" s="6">
        <v>45052</v>
      </c>
      <c r="G46" s="6">
        <v>45053</v>
      </c>
      <c r="H46" s="4">
        <v>1</v>
      </c>
      <c r="I46" s="4">
        <v>1</v>
      </c>
      <c r="J46" s="4">
        <v>1</v>
      </c>
      <c r="K46" s="4" t="s">
        <v>30</v>
      </c>
      <c r="L46" s="4">
        <v>678</v>
      </c>
      <c r="M46" s="4">
        <v>678</v>
      </c>
      <c r="N46" s="4" t="s">
        <v>257</v>
      </c>
      <c r="O46" s="4" t="s">
        <v>32</v>
      </c>
      <c r="P46" s="4" t="s">
        <v>33</v>
      </c>
      <c r="Q46" s="4">
        <v>0</v>
      </c>
      <c r="R46" s="7">
        <v>45033</v>
      </c>
      <c r="S46" s="6">
        <v>45056</v>
      </c>
      <c r="T46" s="4" t="s">
        <v>34</v>
      </c>
      <c r="U46" s="4">
        <v>678</v>
      </c>
      <c r="V46" s="4">
        <v>0</v>
      </c>
      <c r="W46" s="4">
        <v>0</v>
      </c>
      <c r="X46" s="4" t="s">
        <v>258</v>
      </c>
      <c r="Y46" s="4" t="s">
        <v>49</v>
      </c>
    </row>
    <row r="47" s="4" customFormat="1" spans="1:26">
      <c r="A47" s="4" t="s">
        <v>259</v>
      </c>
      <c r="B47" s="4" t="s">
        <v>26</v>
      </c>
      <c r="C47" s="4" t="s">
        <v>27</v>
      </c>
      <c r="D47" s="4" t="s">
        <v>260</v>
      </c>
      <c r="E47" s="4" t="s">
        <v>261</v>
      </c>
      <c r="F47" s="6">
        <v>45051</v>
      </c>
      <c r="G47" s="6">
        <v>45053</v>
      </c>
      <c r="H47" s="4">
        <v>1</v>
      </c>
      <c r="I47" s="4">
        <v>2</v>
      </c>
      <c r="J47" s="4">
        <v>2</v>
      </c>
      <c r="K47" s="4" t="s">
        <v>30</v>
      </c>
      <c r="L47" s="4">
        <v>2639</v>
      </c>
      <c r="M47" s="4">
        <v>2639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45034</v>
      </c>
      <c r="S47" s="6">
        <v>45056</v>
      </c>
      <c r="T47" s="4" t="s">
        <v>34</v>
      </c>
      <c r="U47" s="4">
        <v>2639</v>
      </c>
      <c r="V47" s="4">
        <v>0</v>
      </c>
      <c r="W47" s="4">
        <v>0</v>
      </c>
      <c r="X47" s="4" t="s">
        <v>263</v>
      </c>
      <c r="Y47" s="4">
        <v>266265432</v>
      </c>
      <c r="Z47" s="4" t="s">
        <v>264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266</v>
      </c>
      <c r="E48" s="4" t="s">
        <v>267</v>
      </c>
      <c r="F48" s="6">
        <v>45052</v>
      </c>
      <c r="G48" s="6">
        <v>45053</v>
      </c>
      <c r="H48" s="4">
        <v>1</v>
      </c>
      <c r="I48" s="4">
        <v>1</v>
      </c>
      <c r="J48" s="4">
        <v>1</v>
      </c>
      <c r="K48" s="4" t="s">
        <v>30</v>
      </c>
      <c r="L48" s="4">
        <v>1050</v>
      </c>
      <c r="M48" s="4">
        <v>1050</v>
      </c>
      <c r="N48" s="4" t="s">
        <v>268</v>
      </c>
      <c r="O48" s="4" t="s">
        <v>32</v>
      </c>
      <c r="P48" s="4" t="s">
        <v>33</v>
      </c>
      <c r="Q48" s="4">
        <v>0</v>
      </c>
      <c r="R48" s="7">
        <v>45034</v>
      </c>
      <c r="S48" s="6">
        <v>45056</v>
      </c>
      <c r="T48" s="4" t="s">
        <v>34</v>
      </c>
      <c r="U48" s="4">
        <v>1050</v>
      </c>
      <c r="V48" s="4">
        <v>0</v>
      </c>
      <c r="W48" s="4">
        <v>0</v>
      </c>
      <c r="X48" s="4" t="s">
        <v>269</v>
      </c>
      <c r="Y48" s="4" t="s">
        <v>49</v>
      </c>
    </row>
    <row r="49" s="4" customFormat="1" spans="1:25">
      <c r="A49" s="4" t="s">
        <v>270</v>
      </c>
      <c r="B49" s="4" t="s">
        <v>26</v>
      </c>
      <c r="C49" s="4" t="s">
        <v>27</v>
      </c>
      <c r="D49" s="4" t="s">
        <v>271</v>
      </c>
      <c r="E49" s="4" t="s">
        <v>272</v>
      </c>
      <c r="F49" s="6">
        <v>45050</v>
      </c>
      <c r="G49" s="6">
        <v>45053</v>
      </c>
      <c r="H49" s="4">
        <v>2</v>
      </c>
      <c r="I49" s="4">
        <v>3</v>
      </c>
      <c r="J49" s="4">
        <v>6</v>
      </c>
      <c r="K49" s="4" t="s">
        <v>30</v>
      </c>
      <c r="L49" s="4">
        <v>8406</v>
      </c>
      <c r="M49" s="4">
        <v>8406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45034</v>
      </c>
      <c r="S49" s="6">
        <v>45056</v>
      </c>
      <c r="T49" s="4" t="s">
        <v>34</v>
      </c>
      <c r="U49" s="4">
        <v>8406</v>
      </c>
      <c r="V49" s="4">
        <v>0</v>
      </c>
      <c r="W49" s="4">
        <v>0</v>
      </c>
      <c r="X49" s="4" t="s">
        <v>274</v>
      </c>
      <c r="Y49" s="4" t="s">
        <v>275</v>
      </c>
    </row>
    <row r="50" s="4" customFormat="1" spans="1:25">
      <c r="A50" s="4" t="s">
        <v>276</v>
      </c>
      <c r="B50" s="4" t="s">
        <v>26</v>
      </c>
      <c r="C50" s="4" t="s">
        <v>27</v>
      </c>
      <c r="D50" s="4" t="s">
        <v>277</v>
      </c>
      <c r="E50" s="4" t="s">
        <v>278</v>
      </c>
      <c r="F50" s="6">
        <v>45050</v>
      </c>
      <c r="G50" s="6">
        <v>45053</v>
      </c>
      <c r="H50" s="4">
        <v>1</v>
      </c>
      <c r="I50" s="4">
        <v>3</v>
      </c>
      <c r="J50" s="4">
        <v>3</v>
      </c>
      <c r="K50" s="4" t="s">
        <v>30</v>
      </c>
      <c r="L50" s="4">
        <v>1593</v>
      </c>
      <c r="M50" s="4">
        <v>1593</v>
      </c>
      <c r="N50" s="4" t="s">
        <v>279</v>
      </c>
      <c r="O50" s="4" t="s">
        <v>32</v>
      </c>
      <c r="P50" s="4" t="s">
        <v>33</v>
      </c>
      <c r="Q50" s="4">
        <v>0</v>
      </c>
      <c r="R50" s="7">
        <v>45034</v>
      </c>
      <c r="S50" s="6">
        <v>45056</v>
      </c>
      <c r="T50" s="4" t="s">
        <v>34</v>
      </c>
      <c r="U50" s="4">
        <v>1593</v>
      </c>
      <c r="V50" s="4">
        <v>0</v>
      </c>
      <c r="W50" s="4">
        <v>0</v>
      </c>
      <c r="X50" s="4" t="s">
        <v>280</v>
      </c>
      <c r="Y50" s="4" t="s">
        <v>49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188</v>
      </c>
      <c r="E51" s="4" t="s">
        <v>282</v>
      </c>
      <c r="F51" s="6">
        <v>45050</v>
      </c>
      <c r="G51" s="6">
        <v>45053</v>
      </c>
      <c r="H51" s="4">
        <v>1</v>
      </c>
      <c r="I51" s="4">
        <v>3</v>
      </c>
      <c r="J51" s="4">
        <v>3</v>
      </c>
      <c r="K51" s="4" t="s">
        <v>30</v>
      </c>
      <c r="L51" s="4">
        <v>3867</v>
      </c>
      <c r="M51" s="4">
        <v>3867</v>
      </c>
      <c r="N51" s="4" t="s">
        <v>283</v>
      </c>
      <c r="O51" s="4" t="s">
        <v>32</v>
      </c>
      <c r="P51" s="4" t="s">
        <v>33</v>
      </c>
      <c r="Q51" s="4">
        <v>0</v>
      </c>
      <c r="R51" s="7">
        <v>45034</v>
      </c>
      <c r="S51" s="6">
        <v>45056</v>
      </c>
      <c r="T51" s="4" t="s">
        <v>34</v>
      </c>
      <c r="U51" s="4">
        <v>3867</v>
      </c>
      <c r="V51" s="4">
        <v>0</v>
      </c>
      <c r="W51" s="4">
        <v>0</v>
      </c>
      <c r="X51" s="4" t="s">
        <v>284</v>
      </c>
      <c r="Y51" s="4" t="s">
        <v>285</v>
      </c>
    </row>
    <row r="52" s="4" customFormat="1" spans="1:25">
      <c r="A52" s="4" t="s">
        <v>153</v>
      </c>
      <c r="B52" s="4" t="s">
        <v>26</v>
      </c>
      <c r="C52" s="4" t="s">
        <v>196</v>
      </c>
      <c r="D52" s="4" t="s">
        <v>154</v>
      </c>
      <c r="E52" s="4" t="s">
        <v>155</v>
      </c>
      <c r="F52" s="6">
        <v>45050</v>
      </c>
      <c r="G52" s="6">
        <v>45053</v>
      </c>
      <c r="H52" s="4">
        <v>2</v>
      </c>
      <c r="I52" s="4">
        <v>3</v>
      </c>
      <c r="J52" s="4">
        <v>6</v>
      </c>
      <c r="K52" s="4" t="s">
        <v>30</v>
      </c>
      <c r="L52" s="4">
        <v>-5462</v>
      </c>
      <c r="M52" s="4">
        <v>-5462</v>
      </c>
      <c r="N52" s="4" t="s">
        <v>156</v>
      </c>
      <c r="O52" s="4" t="s">
        <v>32</v>
      </c>
      <c r="P52" s="4" t="s">
        <v>33</v>
      </c>
      <c r="Q52" s="4">
        <v>0</v>
      </c>
      <c r="R52" s="7">
        <v>45014</v>
      </c>
      <c r="S52" s="6">
        <v>45056</v>
      </c>
      <c r="T52" s="4" t="s">
        <v>34</v>
      </c>
      <c r="U52" s="4">
        <v>-5462</v>
      </c>
      <c r="V52" s="4">
        <v>0</v>
      </c>
      <c r="W52" s="4">
        <v>0</v>
      </c>
      <c r="X52" s="4" t="s">
        <v>157</v>
      </c>
      <c r="Y52" s="4" t="s">
        <v>49</v>
      </c>
    </row>
    <row r="53" s="4" customFormat="1" spans="1:25">
      <c r="A53" s="4" t="s">
        <v>286</v>
      </c>
      <c r="B53" s="4" t="s">
        <v>26</v>
      </c>
      <c r="C53" s="4" t="s">
        <v>27</v>
      </c>
      <c r="D53" s="4" t="s">
        <v>287</v>
      </c>
      <c r="E53" s="4" t="s">
        <v>288</v>
      </c>
      <c r="F53" s="6">
        <v>45050</v>
      </c>
      <c r="G53" s="6">
        <v>45053</v>
      </c>
      <c r="H53" s="4">
        <v>1</v>
      </c>
      <c r="I53" s="4">
        <v>3</v>
      </c>
      <c r="J53" s="4">
        <v>3</v>
      </c>
      <c r="K53" s="4" t="s">
        <v>30</v>
      </c>
      <c r="L53" s="4">
        <v>1350</v>
      </c>
      <c r="M53" s="4">
        <v>1350</v>
      </c>
      <c r="N53" s="4" t="s">
        <v>289</v>
      </c>
      <c r="O53" s="4" t="s">
        <v>32</v>
      </c>
      <c r="P53" s="4" t="s">
        <v>33</v>
      </c>
      <c r="Q53" s="4">
        <v>0</v>
      </c>
      <c r="R53" s="7">
        <v>45035</v>
      </c>
      <c r="S53" s="6">
        <v>45056</v>
      </c>
      <c r="T53" s="4" t="s">
        <v>34</v>
      </c>
      <c r="U53" s="4">
        <v>1350</v>
      </c>
      <c r="V53" s="4">
        <v>0</v>
      </c>
      <c r="W53" s="4">
        <v>0</v>
      </c>
      <c r="X53" s="4" t="s">
        <v>290</v>
      </c>
      <c r="Y53" s="4" t="s">
        <v>291</v>
      </c>
    </row>
    <row r="54" s="4" customFormat="1" spans="1:25">
      <c r="A54" s="4" t="s">
        <v>292</v>
      </c>
      <c r="B54" s="4" t="s">
        <v>26</v>
      </c>
      <c r="C54" s="4" t="s">
        <v>27</v>
      </c>
      <c r="D54" s="4" t="s">
        <v>277</v>
      </c>
      <c r="E54" s="4" t="s">
        <v>278</v>
      </c>
      <c r="F54" s="6">
        <v>45049</v>
      </c>
      <c r="G54" s="6">
        <v>45053</v>
      </c>
      <c r="H54" s="4">
        <v>1</v>
      </c>
      <c r="I54" s="4">
        <v>4</v>
      </c>
      <c r="J54" s="4">
        <v>4</v>
      </c>
      <c r="K54" s="4" t="s">
        <v>30</v>
      </c>
      <c r="L54" s="4">
        <v>2124</v>
      </c>
      <c r="M54" s="4">
        <v>2124</v>
      </c>
      <c r="N54" s="4" t="s">
        <v>293</v>
      </c>
      <c r="O54" s="4" t="s">
        <v>32</v>
      </c>
      <c r="P54" s="4" t="s">
        <v>33</v>
      </c>
      <c r="Q54" s="4">
        <v>0</v>
      </c>
      <c r="R54" s="7">
        <v>45035</v>
      </c>
      <c r="S54" s="6">
        <v>45056</v>
      </c>
      <c r="T54" s="4" t="s">
        <v>34</v>
      </c>
      <c r="U54" s="4">
        <v>2124</v>
      </c>
      <c r="V54" s="4">
        <v>0</v>
      </c>
      <c r="W54" s="4">
        <v>0</v>
      </c>
      <c r="X54" s="4" t="s">
        <v>294</v>
      </c>
      <c r="Y54" s="4" t="s">
        <v>49</v>
      </c>
    </row>
    <row r="55" s="4" customFormat="1" spans="1:25">
      <c r="A55" s="4" t="s">
        <v>295</v>
      </c>
      <c r="B55" s="4" t="s">
        <v>26</v>
      </c>
      <c r="C55" s="4" t="s">
        <v>27</v>
      </c>
      <c r="D55" s="4" t="s">
        <v>296</v>
      </c>
      <c r="E55" s="4" t="s">
        <v>297</v>
      </c>
      <c r="F55" s="6">
        <v>45051</v>
      </c>
      <c r="G55" s="6">
        <v>45053</v>
      </c>
      <c r="H55" s="4">
        <v>1</v>
      </c>
      <c r="I55" s="4">
        <v>2</v>
      </c>
      <c r="J55" s="4">
        <v>2</v>
      </c>
      <c r="K55" s="4" t="s">
        <v>30</v>
      </c>
      <c r="L55" s="4">
        <v>1280</v>
      </c>
      <c r="M55" s="4">
        <v>1280</v>
      </c>
      <c r="N55" s="4" t="s">
        <v>298</v>
      </c>
      <c r="O55" s="4" t="s">
        <v>32</v>
      </c>
      <c r="P55" s="4" t="s">
        <v>33</v>
      </c>
      <c r="Q55" s="4">
        <v>0</v>
      </c>
      <c r="R55" s="7">
        <v>45035</v>
      </c>
      <c r="S55" s="6">
        <v>45056</v>
      </c>
      <c r="T55" s="4" t="s">
        <v>34</v>
      </c>
      <c r="U55" s="4">
        <v>1280</v>
      </c>
      <c r="V55" s="4">
        <v>0</v>
      </c>
      <c r="W55" s="4">
        <v>0</v>
      </c>
      <c r="X55" s="4" t="s">
        <v>299</v>
      </c>
      <c r="Y55" s="4" t="s">
        <v>49</v>
      </c>
    </row>
    <row r="56" s="4" customFormat="1" spans="1:25">
      <c r="A56" s="4" t="s">
        <v>300</v>
      </c>
      <c r="B56" s="4" t="s">
        <v>26</v>
      </c>
      <c r="C56" s="4" t="s">
        <v>27</v>
      </c>
      <c r="D56" s="4" t="s">
        <v>301</v>
      </c>
      <c r="E56" s="4" t="s">
        <v>302</v>
      </c>
      <c r="F56" s="6">
        <v>45052</v>
      </c>
      <c r="G56" s="6">
        <v>45053</v>
      </c>
      <c r="H56" s="4">
        <v>1</v>
      </c>
      <c r="I56" s="4">
        <v>1</v>
      </c>
      <c r="J56" s="4">
        <v>1</v>
      </c>
      <c r="K56" s="4" t="s">
        <v>30</v>
      </c>
      <c r="L56" s="4">
        <v>1188</v>
      </c>
      <c r="M56" s="4">
        <v>1188</v>
      </c>
      <c r="N56" s="4" t="s">
        <v>303</v>
      </c>
      <c r="O56" s="4" t="s">
        <v>32</v>
      </c>
      <c r="P56" s="4" t="s">
        <v>33</v>
      </c>
      <c r="Q56" s="4">
        <v>0</v>
      </c>
      <c r="R56" s="7">
        <v>45035</v>
      </c>
      <c r="S56" s="6">
        <v>45056</v>
      </c>
      <c r="T56" s="4" t="s">
        <v>34</v>
      </c>
      <c r="U56" s="4">
        <v>1188</v>
      </c>
      <c r="V56" s="4">
        <v>0</v>
      </c>
      <c r="W56" s="4">
        <v>0</v>
      </c>
      <c r="X56" s="4" t="s">
        <v>304</v>
      </c>
      <c r="Y56" s="4" t="s">
        <v>49</v>
      </c>
    </row>
    <row r="57" s="4" customFormat="1" spans="1:25">
      <c r="A57" s="4" t="s">
        <v>305</v>
      </c>
      <c r="B57" s="4" t="s">
        <v>26</v>
      </c>
      <c r="C57" s="4" t="s">
        <v>27</v>
      </c>
      <c r="D57" s="4" t="s">
        <v>287</v>
      </c>
      <c r="E57" s="4" t="s">
        <v>288</v>
      </c>
      <c r="F57" s="6">
        <v>45051</v>
      </c>
      <c r="G57" s="6">
        <v>45053</v>
      </c>
      <c r="H57" s="4">
        <v>1</v>
      </c>
      <c r="I57" s="4">
        <v>2</v>
      </c>
      <c r="J57" s="4">
        <v>2</v>
      </c>
      <c r="K57" s="4" t="s">
        <v>30</v>
      </c>
      <c r="L57" s="4">
        <v>900</v>
      </c>
      <c r="M57" s="4">
        <v>900</v>
      </c>
      <c r="N57" s="4" t="s">
        <v>306</v>
      </c>
      <c r="O57" s="4" t="s">
        <v>32</v>
      </c>
      <c r="P57" s="4" t="s">
        <v>33</v>
      </c>
      <c r="Q57" s="4">
        <v>0</v>
      </c>
      <c r="R57" s="7">
        <v>45036</v>
      </c>
      <c r="S57" s="6">
        <v>45056</v>
      </c>
      <c r="T57" s="4" t="s">
        <v>34</v>
      </c>
      <c r="U57" s="4">
        <v>900</v>
      </c>
      <c r="V57" s="4">
        <v>0</v>
      </c>
      <c r="W57" s="4">
        <v>0</v>
      </c>
      <c r="X57" s="4" t="s">
        <v>307</v>
      </c>
      <c r="Y57" s="4" t="s">
        <v>308</v>
      </c>
    </row>
    <row r="58" s="4" customFormat="1" spans="1:25">
      <c r="A58" s="4" t="s">
        <v>309</v>
      </c>
      <c r="B58" s="4" t="s">
        <v>26</v>
      </c>
      <c r="C58" s="4" t="s">
        <v>27</v>
      </c>
      <c r="D58" s="4" t="s">
        <v>310</v>
      </c>
      <c r="E58" s="4" t="s">
        <v>311</v>
      </c>
      <c r="F58" s="6">
        <v>45050</v>
      </c>
      <c r="G58" s="6">
        <v>45053</v>
      </c>
      <c r="H58" s="4">
        <v>1</v>
      </c>
      <c r="I58" s="4">
        <v>3</v>
      </c>
      <c r="J58" s="4">
        <v>3</v>
      </c>
      <c r="K58" s="4" t="s">
        <v>30</v>
      </c>
      <c r="L58" s="4">
        <v>2385</v>
      </c>
      <c r="M58" s="4">
        <v>2385</v>
      </c>
      <c r="N58" s="4" t="s">
        <v>312</v>
      </c>
      <c r="O58" s="4" t="s">
        <v>32</v>
      </c>
      <c r="P58" s="4" t="s">
        <v>33</v>
      </c>
      <c r="Q58" s="4">
        <v>0</v>
      </c>
      <c r="R58" s="7">
        <v>45036</v>
      </c>
      <c r="S58" s="6">
        <v>45056</v>
      </c>
      <c r="T58" s="4" t="s">
        <v>34</v>
      </c>
      <c r="U58" s="4">
        <v>2385</v>
      </c>
      <c r="V58" s="4">
        <v>0</v>
      </c>
      <c r="W58" s="4">
        <v>0</v>
      </c>
      <c r="X58" s="4" t="s">
        <v>313</v>
      </c>
      <c r="Y58" s="4" t="s">
        <v>49</v>
      </c>
    </row>
    <row r="59" s="4" customFormat="1" spans="1:25">
      <c r="A59" s="4" t="s">
        <v>314</v>
      </c>
      <c r="B59" s="4" t="s">
        <v>26</v>
      </c>
      <c r="C59" s="4" t="s">
        <v>27</v>
      </c>
      <c r="D59" s="4" t="s">
        <v>221</v>
      </c>
      <c r="E59" s="4" t="s">
        <v>315</v>
      </c>
      <c r="F59" s="6">
        <v>45052</v>
      </c>
      <c r="G59" s="6">
        <v>45053</v>
      </c>
      <c r="H59" s="4">
        <v>1</v>
      </c>
      <c r="I59" s="4">
        <v>1</v>
      </c>
      <c r="J59" s="4">
        <v>1</v>
      </c>
      <c r="K59" s="4" t="s">
        <v>30</v>
      </c>
      <c r="L59" s="4">
        <v>310</v>
      </c>
      <c r="M59" s="4">
        <v>310</v>
      </c>
      <c r="N59" s="4" t="s">
        <v>316</v>
      </c>
      <c r="O59" s="4" t="s">
        <v>32</v>
      </c>
      <c r="P59" s="4" t="s">
        <v>33</v>
      </c>
      <c r="Q59" s="4">
        <v>0</v>
      </c>
      <c r="R59" s="7">
        <v>45036</v>
      </c>
      <c r="S59" s="6">
        <v>45056</v>
      </c>
      <c r="T59" s="4" t="s">
        <v>34</v>
      </c>
      <c r="U59" s="4">
        <v>310</v>
      </c>
      <c r="V59" s="4">
        <v>0</v>
      </c>
      <c r="W59" s="4">
        <v>0</v>
      </c>
      <c r="X59" s="4" t="s">
        <v>317</v>
      </c>
      <c r="Y59" s="4" t="s">
        <v>49</v>
      </c>
    </row>
    <row r="60" s="4" customFormat="1" spans="1:25">
      <c r="A60" s="4" t="s">
        <v>318</v>
      </c>
      <c r="B60" s="4" t="s">
        <v>26</v>
      </c>
      <c r="C60" s="4" t="s">
        <v>27</v>
      </c>
      <c r="D60" s="4" t="s">
        <v>319</v>
      </c>
      <c r="E60" s="4" t="s">
        <v>320</v>
      </c>
      <c r="F60" s="6">
        <v>45051</v>
      </c>
      <c r="G60" s="6">
        <v>45053</v>
      </c>
      <c r="H60" s="4">
        <v>1</v>
      </c>
      <c r="I60" s="4">
        <v>2</v>
      </c>
      <c r="J60" s="4">
        <v>2</v>
      </c>
      <c r="K60" s="4" t="s">
        <v>30</v>
      </c>
      <c r="L60" s="4">
        <v>510</v>
      </c>
      <c r="M60" s="4">
        <v>510</v>
      </c>
      <c r="N60" s="4" t="s">
        <v>321</v>
      </c>
      <c r="O60" s="4" t="s">
        <v>32</v>
      </c>
      <c r="P60" s="4" t="s">
        <v>33</v>
      </c>
      <c r="Q60" s="4">
        <v>0</v>
      </c>
      <c r="R60" s="7">
        <v>45037</v>
      </c>
      <c r="S60" s="6">
        <v>45056</v>
      </c>
      <c r="T60" s="4" t="s">
        <v>34</v>
      </c>
      <c r="U60" s="4">
        <v>510</v>
      </c>
      <c r="V60" s="4">
        <v>0</v>
      </c>
      <c r="W60" s="4">
        <v>0</v>
      </c>
      <c r="X60" s="4" t="s">
        <v>322</v>
      </c>
      <c r="Y60" s="4" t="s">
        <v>323</v>
      </c>
    </row>
    <row r="61" s="4" customFormat="1" spans="1:25">
      <c r="A61" s="4" t="s">
        <v>324</v>
      </c>
      <c r="B61" s="4" t="s">
        <v>26</v>
      </c>
      <c r="C61" s="4" t="s">
        <v>27</v>
      </c>
      <c r="D61" s="4" t="s">
        <v>325</v>
      </c>
      <c r="E61" s="4" t="s">
        <v>326</v>
      </c>
      <c r="F61" s="6">
        <v>45052</v>
      </c>
      <c r="G61" s="6">
        <v>45053</v>
      </c>
      <c r="H61" s="4">
        <v>1</v>
      </c>
      <c r="I61" s="4">
        <v>1</v>
      </c>
      <c r="J61" s="4">
        <v>1</v>
      </c>
      <c r="K61" s="4" t="s">
        <v>30</v>
      </c>
      <c r="L61" s="4">
        <v>521</v>
      </c>
      <c r="M61" s="4">
        <v>521</v>
      </c>
      <c r="N61" s="4" t="s">
        <v>327</v>
      </c>
      <c r="O61" s="4" t="s">
        <v>32</v>
      </c>
      <c r="P61" s="4" t="s">
        <v>33</v>
      </c>
      <c r="Q61" s="4">
        <v>0</v>
      </c>
      <c r="R61" s="7">
        <v>45037</v>
      </c>
      <c r="S61" s="6">
        <v>45056</v>
      </c>
      <c r="T61" s="4" t="s">
        <v>34</v>
      </c>
      <c r="U61" s="4">
        <v>521</v>
      </c>
      <c r="V61" s="4">
        <v>0</v>
      </c>
      <c r="W61" s="4">
        <v>0</v>
      </c>
      <c r="X61" s="4" t="s">
        <v>328</v>
      </c>
      <c r="Y61" s="4" t="s">
        <v>329</v>
      </c>
    </row>
    <row r="62" s="4" customFormat="1" spans="1:25">
      <c r="A62" s="4" t="s">
        <v>330</v>
      </c>
      <c r="B62" s="4" t="s">
        <v>26</v>
      </c>
      <c r="C62" s="4" t="s">
        <v>27</v>
      </c>
      <c r="D62" s="4" t="s">
        <v>331</v>
      </c>
      <c r="E62" s="4" t="s">
        <v>332</v>
      </c>
      <c r="F62" s="6">
        <v>45051</v>
      </c>
      <c r="G62" s="6">
        <v>45053</v>
      </c>
      <c r="H62" s="4">
        <v>1</v>
      </c>
      <c r="I62" s="4">
        <v>2</v>
      </c>
      <c r="J62" s="4">
        <v>2</v>
      </c>
      <c r="K62" s="4" t="s">
        <v>30</v>
      </c>
      <c r="L62" s="4">
        <v>1428</v>
      </c>
      <c r="M62" s="4">
        <v>1428</v>
      </c>
      <c r="N62" s="4" t="s">
        <v>333</v>
      </c>
      <c r="O62" s="4" t="s">
        <v>32</v>
      </c>
      <c r="P62" s="4" t="s">
        <v>33</v>
      </c>
      <c r="Q62" s="4">
        <v>0</v>
      </c>
      <c r="R62" s="7">
        <v>45037</v>
      </c>
      <c r="S62" s="6">
        <v>45056</v>
      </c>
      <c r="T62" s="4" t="s">
        <v>34</v>
      </c>
      <c r="U62" s="4">
        <v>1428</v>
      </c>
      <c r="V62" s="4">
        <v>0</v>
      </c>
      <c r="W62" s="4">
        <v>0</v>
      </c>
      <c r="X62" s="4" t="s">
        <v>334</v>
      </c>
      <c r="Y62" s="4" t="s">
        <v>335</v>
      </c>
    </row>
    <row r="63" s="4" customFormat="1" spans="1:25">
      <c r="A63" s="4" t="s">
        <v>336</v>
      </c>
      <c r="B63" s="4" t="s">
        <v>26</v>
      </c>
      <c r="C63" s="4" t="s">
        <v>27</v>
      </c>
      <c r="D63" s="4" t="s">
        <v>221</v>
      </c>
      <c r="E63" s="4" t="s">
        <v>315</v>
      </c>
      <c r="F63" s="6">
        <v>45051</v>
      </c>
      <c r="G63" s="6">
        <v>45053</v>
      </c>
      <c r="H63" s="4">
        <v>1</v>
      </c>
      <c r="I63" s="4">
        <v>2</v>
      </c>
      <c r="J63" s="4">
        <v>2</v>
      </c>
      <c r="K63" s="4" t="s">
        <v>30</v>
      </c>
      <c r="L63" s="4">
        <v>619</v>
      </c>
      <c r="M63" s="4">
        <v>619</v>
      </c>
      <c r="N63" s="4" t="s">
        <v>337</v>
      </c>
      <c r="O63" s="4" t="s">
        <v>32</v>
      </c>
      <c r="P63" s="4" t="s">
        <v>33</v>
      </c>
      <c r="Q63" s="4">
        <v>0</v>
      </c>
      <c r="R63" s="7">
        <v>45037</v>
      </c>
      <c r="S63" s="6">
        <v>45056</v>
      </c>
      <c r="T63" s="4" t="s">
        <v>34</v>
      </c>
      <c r="U63" s="4">
        <v>619</v>
      </c>
      <c r="V63" s="4">
        <v>0</v>
      </c>
      <c r="W63" s="4">
        <v>0</v>
      </c>
      <c r="X63" s="4" t="s">
        <v>338</v>
      </c>
      <c r="Y63" s="4" t="s">
        <v>339</v>
      </c>
    </row>
    <row r="64" s="4" customFormat="1" spans="1:25">
      <c r="A64" s="4" t="s">
        <v>340</v>
      </c>
      <c r="B64" s="4" t="s">
        <v>26</v>
      </c>
      <c r="C64" s="4" t="s">
        <v>27</v>
      </c>
      <c r="D64" s="4" t="s">
        <v>341</v>
      </c>
      <c r="E64" s="4" t="s">
        <v>342</v>
      </c>
      <c r="F64" s="6">
        <v>45051</v>
      </c>
      <c r="G64" s="6">
        <v>45053</v>
      </c>
      <c r="H64" s="4">
        <v>1</v>
      </c>
      <c r="I64" s="4">
        <v>2</v>
      </c>
      <c r="J64" s="4">
        <v>2</v>
      </c>
      <c r="K64" s="4" t="s">
        <v>30</v>
      </c>
      <c r="L64" s="4">
        <v>820</v>
      </c>
      <c r="M64" s="4">
        <v>820</v>
      </c>
      <c r="N64" s="4" t="s">
        <v>343</v>
      </c>
      <c r="O64" s="4" t="s">
        <v>32</v>
      </c>
      <c r="P64" s="4" t="s">
        <v>33</v>
      </c>
      <c r="Q64" s="4">
        <v>0</v>
      </c>
      <c r="R64" s="7">
        <v>45038</v>
      </c>
      <c r="S64" s="6">
        <v>45056</v>
      </c>
      <c r="T64" s="4" t="s">
        <v>34</v>
      </c>
      <c r="U64" s="4">
        <v>820</v>
      </c>
      <c r="V64" s="4">
        <v>0</v>
      </c>
      <c r="W64" s="4">
        <v>0</v>
      </c>
      <c r="X64" s="4" t="s">
        <v>344</v>
      </c>
      <c r="Y64" s="4" t="s">
        <v>345</v>
      </c>
    </row>
    <row r="65" s="4" customFormat="1" spans="1:25">
      <c r="A65" s="4" t="s">
        <v>346</v>
      </c>
      <c r="B65" s="4" t="s">
        <v>26</v>
      </c>
      <c r="C65" s="4" t="s">
        <v>27</v>
      </c>
      <c r="D65" s="4" t="s">
        <v>347</v>
      </c>
      <c r="E65" s="4" t="s">
        <v>348</v>
      </c>
      <c r="F65" s="6">
        <v>45052</v>
      </c>
      <c r="G65" s="6">
        <v>45053</v>
      </c>
      <c r="H65" s="4">
        <v>1</v>
      </c>
      <c r="I65" s="4">
        <v>1</v>
      </c>
      <c r="J65" s="4">
        <v>1</v>
      </c>
      <c r="K65" s="4" t="s">
        <v>30</v>
      </c>
      <c r="L65" s="4">
        <v>766</v>
      </c>
      <c r="M65" s="4">
        <v>766</v>
      </c>
      <c r="N65" s="4" t="s">
        <v>349</v>
      </c>
      <c r="O65" s="4" t="s">
        <v>32</v>
      </c>
      <c r="P65" s="4" t="s">
        <v>33</v>
      </c>
      <c r="Q65" s="4">
        <v>0</v>
      </c>
      <c r="R65" s="7">
        <v>45038</v>
      </c>
      <c r="S65" s="6">
        <v>45056</v>
      </c>
      <c r="T65" s="4" t="s">
        <v>34</v>
      </c>
      <c r="U65" s="4">
        <v>766</v>
      </c>
      <c r="V65" s="4">
        <v>0</v>
      </c>
      <c r="W65" s="4">
        <v>0</v>
      </c>
      <c r="X65" s="4" t="s">
        <v>350</v>
      </c>
      <c r="Y65" s="4" t="s">
        <v>351</v>
      </c>
    </row>
    <row r="66" s="4" customFormat="1" spans="1:25">
      <c r="A66" s="4" t="s">
        <v>352</v>
      </c>
      <c r="B66" s="4" t="s">
        <v>26</v>
      </c>
      <c r="C66" s="4" t="s">
        <v>27</v>
      </c>
      <c r="D66" s="4" t="s">
        <v>319</v>
      </c>
      <c r="E66" s="4" t="s">
        <v>320</v>
      </c>
      <c r="F66" s="6">
        <v>45051</v>
      </c>
      <c r="G66" s="6">
        <v>45053</v>
      </c>
      <c r="H66" s="4">
        <v>1</v>
      </c>
      <c r="I66" s="4">
        <v>2</v>
      </c>
      <c r="J66" s="4">
        <v>2</v>
      </c>
      <c r="K66" s="4" t="s">
        <v>30</v>
      </c>
      <c r="L66" s="4">
        <v>510</v>
      </c>
      <c r="M66" s="4">
        <v>510</v>
      </c>
      <c r="N66" s="4" t="s">
        <v>353</v>
      </c>
      <c r="O66" s="4" t="s">
        <v>32</v>
      </c>
      <c r="P66" s="4" t="s">
        <v>33</v>
      </c>
      <c r="Q66" s="4">
        <v>0</v>
      </c>
      <c r="R66" s="7">
        <v>45039</v>
      </c>
      <c r="S66" s="6">
        <v>45056</v>
      </c>
      <c r="T66" s="4" t="s">
        <v>34</v>
      </c>
      <c r="U66" s="4">
        <v>510</v>
      </c>
      <c r="V66" s="4">
        <v>0</v>
      </c>
      <c r="W66" s="4">
        <v>0</v>
      </c>
      <c r="X66" s="4" t="s">
        <v>354</v>
      </c>
      <c r="Y66" s="4" t="s">
        <v>323</v>
      </c>
    </row>
    <row r="67" s="4" customFormat="1" spans="1:25">
      <c r="A67" s="4" t="s">
        <v>355</v>
      </c>
      <c r="B67" s="4" t="s">
        <v>26</v>
      </c>
      <c r="C67" s="4" t="s">
        <v>27</v>
      </c>
      <c r="D67" s="4" t="s">
        <v>356</v>
      </c>
      <c r="E67" s="4" t="s">
        <v>357</v>
      </c>
      <c r="F67" s="6">
        <v>45051</v>
      </c>
      <c r="G67" s="6">
        <v>45053</v>
      </c>
      <c r="H67" s="4">
        <v>1</v>
      </c>
      <c r="I67" s="4">
        <v>2</v>
      </c>
      <c r="J67" s="4">
        <v>2</v>
      </c>
      <c r="K67" s="4" t="s">
        <v>30</v>
      </c>
      <c r="L67" s="4">
        <v>1490</v>
      </c>
      <c r="M67" s="4">
        <v>1490</v>
      </c>
      <c r="N67" s="4" t="s">
        <v>358</v>
      </c>
      <c r="O67" s="4" t="s">
        <v>32</v>
      </c>
      <c r="P67" s="4" t="s">
        <v>33</v>
      </c>
      <c r="Q67" s="4">
        <v>0</v>
      </c>
      <c r="R67" s="7">
        <v>45039</v>
      </c>
      <c r="S67" s="6">
        <v>45056</v>
      </c>
      <c r="T67" s="4" t="s">
        <v>34</v>
      </c>
      <c r="U67" s="4">
        <v>1490</v>
      </c>
      <c r="V67" s="4">
        <v>0</v>
      </c>
      <c r="W67" s="4">
        <v>0</v>
      </c>
      <c r="X67" s="4" t="s">
        <v>359</v>
      </c>
      <c r="Y67" s="4" t="s">
        <v>360</v>
      </c>
    </row>
    <row r="68" s="4" customFormat="1" spans="1:32">
      <c r="A68" s="4" t="s">
        <v>361</v>
      </c>
      <c r="B68" s="4" t="s">
        <v>26</v>
      </c>
      <c r="C68" s="4" t="s">
        <v>27</v>
      </c>
      <c r="D68" s="4" t="s">
        <v>362</v>
      </c>
      <c r="E68" s="4" t="s">
        <v>363</v>
      </c>
      <c r="F68" s="6">
        <v>45051</v>
      </c>
      <c r="G68" s="6">
        <v>45053</v>
      </c>
      <c r="H68" s="4">
        <v>8</v>
      </c>
      <c r="I68" s="4">
        <v>2</v>
      </c>
      <c r="J68" s="4">
        <v>16</v>
      </c>
      <c r="K68" s="4" t="s">
        <v>30</v>
      </c>
      <c r="L68" s="4">
        <v>7984</v>
      </c>
      <c r="M68" s="4">
        <v>7984</v>
      </c>
      <c r="N68" s="4" t="s">
        <v>364</v>
      </c>
      <c r="O68" s="4" t="s">
        <v>32</v>
      </c>
      <c r="P68" s="4" t="s">
        <v>33</v>
      </c>
      <c r="Q68" s="4">
        <v>0</v>
      </c>
      <c r="R68" s="7">
        <v>45039</v>
      </c>
      <c r="S68" s="6">
        <v>45056</v>
      </c>
      <c r="T68" s="4" t="s">
        <v>34</v>
      </c>
      <c r="U68" s="4">
        <v>7984</v>
      </c>
      <c r="V68" s="4">
        <v>0</v>
      </c>
      <c r="W68" s="4">
        <v>0</v>
      </c>
      <c r="X68" s="4" t="s">
        <v>365</v>
      </c>
      <c r="Y68" s="4">
        <v>2674579</v>
      </c>
      <c r="Z68" s="4">
        <v>80</v>
      </c>
      <c r="AA68" s="4">
        <v>81</v>
      </c>
      <c r="AB68" s="4">
        <v>82</v>
      </c>
      <c r="AC68" s="4">
        <v>83</v>
      </c>
      <c r="AD68" s="4">
        <v>84</v>
      </c>
      <c r="AE68" s="4">
        <v>85</v>
      </c>
      <c r="AF68" s="4" t="s">
        <v>366</v>
      </c>
    </row>
    <row r="69" s="4" customFormat="1" spans="1:27">
      <c r="A69" s="4" t="s">
        <v>367</v>
      </c>
      <c r="B69" s="4" t="s">
        <v>26</v>
      </c>
      <c r="C69" s="4" t="s">
        <v>27</v>
      </c>
      <c r="D69" s="4" t="s">
        <v>362</v>
      </c>
      <c r="E69" s="4" t="s">
        <v>363</v>
      </c>
      <c r="F69" s="6">
        <v>45051</v>
      </c>
      <c r="G69" s="6">
        <v>45053</v>
      </c>
      <c r="H69" s="4">
        <v>3</v>
      </c>
      <c r="I69" s="4">
        <v>2</v>
      </c>
      <c r="J69" s="4">
        <v>6</v>
      </c>
      <c r="K69" s="4" t="s">
        <v>30</v>
      </c>
      <c r="L69" s="4">
        <v>2994</v>
      </c>
      <c r="M69" s="4">
        <v>2994</v>
      </c>
      <c r="N69" s="4" t="s">
        <v>368</v>
      </c>
      <c r="O69" s="4" t="s">
        <v>32</v>
      </c>
      <c r="P69" s="4" t="s">
        <v>33</v>
      </c>
      <c r="Q69" s="4">
        <v>0</v>
      </c>
      <c r="R69" s="7">
        <v>45039</v>
      </c>
      <c r="S69" s="6">
        <v>45056</v>
      </c>
      <c r="T69" s="4" t="s">
        <v>34</v>
      </c>
      <c r="U69" s="4">
        <v>2994</v>
      </c>
      <c r="V69" s="4">
        <v>0</v>
      </c>
      <c r="W69" s="4">
        <v>0</v>
      </c>
      <c r="X69" s="4" t="s">
        <v>369</v>
      </c>
      <c r="Y69" s="4">
        <v>2674609</v>
      </c>
      <c r="Z69" s="4">
        <v>10</v>
      </c>
      <c r="AA69" s="4" t="s">
        <v>370</v>
      </c>
    </row>
    <row r="70" s="4" customFormat="1" spans="1:25">
      <c r="A70" s="4" t="s">
        <v>371</v>
      </c>
      <c r="B70" s="4" t="s">
        <v>26</v>
      </c>
      <c r="C70" s="4" t="s">
        <v>27</v>
      </c>
      <c r="D70" s="4" t="s">
        <v>372</v>
      </c>
      <c r="E70" s="4" t="s">
        <v>373</v>
      </c>
      <c r="F70" s="6">
        <v>45051</v>
      </c>
      <c r="G70" s="6">
        <v>45053</v>
      </c>
      <c r="H70" s="4">
        <v>1</v>
      </c>
      <c r="I70" s="4">
        <v>2</v>
      </c>
      <c r="J70" s="4">
        <v>2</v>
      </c>
      <c r="K70" s="4" t="s">
        <v>30</v>
      </c>
      <c r="L70" s="4">
        <v>1188</v>
      </c>
      <c r="M70" s="4">
        <v>1188</v>
      </c>
      <c r="N70" s="4" t="s">
        <v>374</v>
      </c>
      <c r="O70" s="4" t="s">
        <v>32</v>
      </c>
      <c r="P70" s="4" t="s">
        <v>33</v>
      </c>
      <c r="Q70" s="4">
        <v>0</v>
      </c>
      <c r="R70" s="7">
        <v>45039</v>
      </c>
      <c r="S70" s="6">
        <v>45056</v>
      </c>
      <c r="T70" s="4" t="s">
        <v>34</v>
      </c>
      <c r="U70" s="4">
        <v>1188</v>
      </c>
      <c r="V70" s="4">
        <v>0</v>
      </c>
      <c r="W70" s="4">
        <v>0</v>
      </c>
      <c r="X70" s="4" t="s">
        <v>375</v>
      </c>
      <c r="Y70" s="4" t="s">
        <v>49</v>
      </c>
    </row>
    <row r="71" s="4" customFormat="1" spans="1:25">
      <c r="A71" s="4" t="s">
        <v>376</v>
      </c>
      <c r="B71" s="4" t="s">
        <v>26</v>
      </c>
      <c r="C71" s="4" t="s">
        <v>27</v>
      </c>
      <c r="D71" s="4" t="s">
        <v>377</v>
      </c>
      <c r="E71" s="4" t="s">
        <v>378</v>
      </c>
      <c r="F71" s="6">
        <v>45051</v>
      </c>
      <c r="G71" s="6">
        <v>45053</v>
      </c>
      <c r="H71" s="4">
        <v>1</v>
      </c>
      <c r="I71" s="4">
        <v>2</v>
      </c>
      <c r="J71" s="4">
        <v>2</v>
      </c>
      <c r="K71" s="4" t="s">
        <v>30</v>
      </c>
      <c r="L71" s="4">
        <v>6516</v>
      </c>
      <c r="M71" s="4">
        <v>6516</v>
      </c>
      <c r="N71" s="4" t="s">
        <v>379</v>
      </c>
      <c r="O71" s="4" t="s">
        <v>32</v>
      </c>
      <c r="P71" s="4" t="s">
        <v>33</v>
      </c>
      <c r="Q71" s="4">
        <v>0</v>
      </c>
      <c r="R71" s="7">
        <v>45039</v>
      </c>
      <c r="S71" s="6">
        <v>45056</v>
      </c>
      <c r="T71" s="4" t="s">
        <v>34</v>
      </c>
      <c r="U71" s="4">
        <v>6516</v>
      </c>
      <c r="V71" s="4">
        <v>0</v>
      </c>
      <c r="W71" s="4">
        <v>0</v>
      </c>
      <c r="X71" s="4" t="s">
        <v>380</v>
      </c>
      <c r="Y71" s="4" t="s">
        <v>381</v>
      </c>
    </row>
    <row r="72" s="4" customFormat="1" spans="1:25">
      <c r="A72" s="4" t="s">
        <v>382</v>
      </c>
      <c r="B72" s="4" t="s">
        <v>26</v>
      </c>
      <c r="C72" s="4" t="s">
        <v>27</v>
      </c>
      <c r="D72" s="4" t="s">
        <v>188</v>
      </c>
      <c r="E72" s="4" t="s">
        <v>282</v>
      </c>
      <c r="F72" s="6">
        <v>45051</v>
      </c>
      <c r="G72" s="6">
        <v>45053</v>
      </c>
      <c r="H72" s="4">
        <v>1</v>
      </c>
      <c r="I72" s="4">
        <v>2</v>
      </c>
      <c r="J72" s="4">
        <v>2</v>
      </c>
      <c r="K72" s="4" t="s">
        <v>30</v>
      </c>
      <c r="L72" s="4">
        <v>2578</v>
      </c>
      <c r="M72" s="4">
        <v>2578</v>
      </c>
      <c r="N72" s="4" t="s">
        <v>383</v>
      </c>
      <c r="O72" s="4" t="s">
        <v>32</v>
      </c>
      <c r="P72" s="4" t="s">
        <v>33</v>
      </c>
      <c r="Q72" s="4">
        <v>0</v>
      </c>
      <c r="R72" s="7">
        <v>45040</v>
      </c>
      <c r="S72" s="6">
        <v>45056</v>
      </c>
      <c r="T72" s="4" t="s">
        <v>34</v>
      </c>
      <c r="U72" s="4">
        <v>2578</v>
      </c>
      <c r="V72" s="4">
        <v>0</v>
      </c>
      <c r="W72" s="4">
        <v>0</v>
      </c>
      <c r="X72" s="4" t="s">
        <v>384</v>
      </c>
      <c r="Y72" s="4" t="s">
        <v>385</v>
      </c>
    </row>
    <row r="73" s="4" customFormat="1" spans="1:25">
      <c r="A73" s="4" t="s">
        <v>386</v>
      </c>
      <c r="B73" s="4" t="s">
        <v>26</v>
      </c>
      <c r="C73" s="4" t="s">
        <v>27</v>
      </c>
      <c r="D73" s="4" t="s">
        <v>188</v>
      </c>
      <c r="E73" s="4" t="s">
        <v>282</v>
      </c>
      <c r="F73" s="6">
        <v>45051</v>
      </c>
      <c r="G73" s="6">
        <v>45053</v>
      </c>
      <c r="H73" s="4">
        <v>1</v>
      </c>
      <c r="I73" s="4">
        <v>2</v>
      </c>
      <c r="J73" s="4">
        <v>2</v>
      </c>
      <c r="K73" s="4" t="s">
        <v>30</v>
      </c>
      <c r="L73" s="4">
        <v>2578</v>
      </c>
      <c r="M73" s="4">
        <v>2578</v>
      </c>
      <c r="N73" s="4" t="s">
        <v>387</v>
      </c>
      <c r="O73" s="4" t="s">
        <v>32</v>
      </c>
      <c r="P73" s="4" t="s">
        <v>33</v>
      </c>
      <c r="Q73" s="4">
        <v>0</v>
      </c>
      <c r="R73" s="7">
        <v>45040</v>
      </c>
      <c r="S73" s="6">
        <v>45056</v>
      </c>
      <c r="T73" s="4" t="s">
        <v>34</v>
      </c>
      <c r="U73" s="4">
        <v>2578</v>
      </c>
      <c r="V73" s="4">
        <v>0</v>
      </c>
      <c r="W73" s="4">
        <v>0</v>
      </c>
      <c r="X73" s="4" t="s">
        <v>388</v>
      </c>
      <c r="Y73" s="4" t="s">
        <v>389</v>
      </c>
    </row>
    <row r="74" s="4" customFormat="1" spans="1:25">
      <c r="A74" s="4" t="s">
        <v>390</v>
      </c>
      <c r="B74" s="4" t="s">
        <v>26</v>
      </c>
      <c r="C74" s="4" t="s">
        <v>27</v>
      </c>
      <c r="D74" s="4" t="s">
        <v>391</v>
      </c>
      <c r="E74" s="4" t="s">
        <v>392</v>
      </c>
      <c r="F74" s="6">
        <v>45051</v>
      </c>
      <c r="G74" s="6">
        <v>45053</v>
      </c>
      <c r="H74" s="4">
        <v>1</v>
      </c>
      <c r="I74" s="4">
        <v>2</v>
      </c>
      <c r="J74" s="4">
        <v>2</v>
      </c>
      <c r="K74" s="4" t="s">
        <v>30</v>
      </c>
      <c r="L74" s="4">
        <v>558</v>
      </c>
      <c r="M74" s="4">
        <v>558</v>
      </c>
      <c r="N74" s="4" t="s">
        <v>393</v>
      </c>
      <c r="O74" s="4" t="s">
        <v>32</v>
      </c>
      <c r="P74" s="4" t="s">
        <v>33</v>
      </c>
      <c r="Q74" s="4">
        <v>0</v>
      </c>
      <c r="R74" s="7">
        <v>45040</v>
      </c>
      <c r="S74" s="6">
        <v>45056</v>
      </c>
      <c r="T74" s="4" t="s">
        <v>34</v>
      </c>
      <c r="U74" s="4">
        <v>558</v>
      </c>
      <c r="V74" s="4">
        <v>0</v>
      </c>
      <c r="W74" s="4">
        <v>0</v>
      </c>
      <c r="X74" s="4" t="s">
        <v>394</v>
      </c>
      <c r="Y74" s="4" t="s">
        <v>49</v>
      </c>
    </row>
    <row r="75" s="4" customFormat="1" spans="1:25">
      <c r="A75" s="4" t="s">
        <v>395</v>
      </c>
      <c r="B75" s="4" t="s">
        <v>26</v>
      </c>
      <c r="C75" s="4" t="s">
        <v>27</v>
      </c>
      <c r="D75" s="4" t="s">
        <v>209</v>
      </c>
      <c r="E75" s="4" t="s">
        <v>396</v>
      </c>
      <c r="F75" s="6">
        <v>45050</v>
      </c>
      <c r="G75" s="6">
        <v>45053</v>
      </c>
      <c r="H75" s="4">
        <v>1</v>
      </c>
      <c r="I75" s="4">
        <v>3</v>
      </c>
      <c r="J75" s="4">
        <v>3</v>
      </c>
      <c r="K75" s="4" t="s">
        <v>30</v>
      </c>
      <c r="L75" s="4">
        <v>1419</v>
      </c>
      <c r="M75" s="4">
        <v>1419</v>
      </c>
      <c r="N75" s="4" t="s">
        <v>397</v>
      </c>
      <c r="O75" s="4" t="s">
        <v>32</v>
      </c>
      <c r="P75" s="4" t="s">
        <v>33</v>
      </c>
      <c r="Q75" s="4">
        <v>0</v>
      </c>
      <c r="R75" s="7">
        <v>45040</v>
      </c>
      <c r="S75" s="6">
        <v>45056</v>
      </c>
      <c r="T75" s="4" t="s">
        <v>34</v>
      </c>
      <c r="U75" s="4">
        <v>1419</v>
      </c>
      <c r="V75" s="4">
        <v>0</v>
      </c>
      <c r="W75" s="4">
        <v>0</v>
      </c>
      <c r="X75" s="4" t="s">
        <v>398</v>
      </c>
      <c r="Y75" s="4" t="s">
        <v>399</v>
      </c>
    </row>
    <row r="76" s="4" customFormat="1" spans="1:25">
      <c r="A76" s="4" t="s">
        <v>400</v>
      </c>
      <c r="B76" s="4" t="s">
        <v>26</v>
      </c>
      <c r="C76" s="4" t="s">
        <v>27</v>
      </c>
      <c r="D76" s="4" t="s">
        <v>255</v>
      </c>
      <c r="E76" s="4" t="s">
        <v>401</v>
      </c>
      <c r="F76" s="6">
        <v>45050</v>
      </c>
      <c r="G76" s="6">
        <v>45053</v>
      </c>
      <c r="H76" s="4">
        <v>1</v>
      </c>
      <c r="I76" s="4">
        <v>3</v>
      </c>
      <c r="J76" s="4">
        <v>3</v>
      </c>
      <c r="K76" s="4" t="s">
        <v>30</v>
      </c>
      <c r="L76" s="4">
        <v>1978</v>
      </c>
      <c r="M76" s="4">
        <v>1978</v>
      </c>
      <c r="N76" s="4" t="s">
        <v>402</v>
      </c>
      <c r="O76" s="4" t="s">
        <v>32</v>
      </c>
      <c r="P76" s="4" t="s">
        <v>33</v>
      </c>
      <c r="Q76" s="4">
        <v>0</v>
      </c>
      <c r="R76" s="7">
        <v>45041</v>
      </c>
      <c r="S76" s="6">
        <v>45056</v>
      </c>
      <c r="T76" s="4" t="s">
        <v>34</v>
      </c>
      <c r="U76" s="4">
        <v>1978</v>
      </c>
      <c r="V76" s="4">
        <v>0</v>
      </c>
      <c r="W76" s="4">
        <v>0</v>
      </c>
      <c r="X76" s="4" t="s">
        <v>403</v>
      </c>
      <c r="Y76" s="4" t="s">
        <v>404</v>
      </c>
    </row>
    <row r="77" s="4" customFormat="1" spans="1:25">
      <c r="A77" s="4" t="s">
        <v>405</v>
      </c>
      <c r="B77" s="4" t="s">
        <v>26</v>
      </c>
      <c r="C77" s="4" t="s">
        <v>27</v>
      </c>
      <c r="D77" s="4" t="s">
        <v>406</v>
      </c>
      <c r="E77" s="4" t="s">
        <v>407</v>
      </c>
      <c r="F77" s="6">
        <v>45049</v>
      </c>
      <c r="G77" s="6">
        <v>45053</v>
      </c>
      <c r="H77" s="4">
        <v>1</v>
      </c>
      <c r="I77" s="4">
        <v>4</v>
      </c>
      <c r="J77" s="4">
        <v>4</v>
      </c>
      <c r="K77" s="4" t="s">
        <v>30</v>
      </c>
      <c r="L77" s="4">
        <v>1976</v>
      </c>
      <c r="M77" s="4">
        <v>1976</v>
      </c>
      <c r="N77" s="4" t="s">
        <v>408</v>
      </c>
      <c r="O77" s="4" t="s">
        <v>32</v>
      </c>
      <c r="P77" s="4" t="s">
        <v>33</v>
      </c>
      <c r="Q77" s="4">
        <v>0</v>
      </c>
      <c r="R77" s="7">
        <v>45041</v>
      </c>
      <c r="S77" s="6">
        <v>45056</v>
      </c>
      <c r="T77" s="4" t="s">
        <v>34</v>
      </c>
      <c r="U77" s="4">
        <v>1976</v>
      </c>
      <c r="V77" s="4">
        <v>0</v>
      </c>
      <c r="W77" s="4">
        <v>0</v>
      </c>
      <c r="X77" s="4" t="s">
        <v>409</v>
      </c>
      <c r="Y77" s="4" t="s">
        <v>410</v>
      </c>
    </row>
    <row r="78" s="4" customFormat="1" spans="1:25">
      <c r="A78" s="4" t="s">
        <v>411</v>
      </c>
      <c r="B78" s="4" t="s">
        <v>26</v>
      </c>
      <c r="C78" s="4" t="s">
        <v>27</v>
      </c>
      <c r="D78" s="4" t="s">
        <v>412</v>
      </c>
      <c r="E78" s="4" t="s">
        <v>413</v>
      </c>
      <c r="F78" s="6">
        <v>45051</v>
      </c>
      <c r="G78" s="6">
        <v>45053</v>
      </c>
      <c r="H78" s="4">
        <v>1</v>
      </c>
      <c r="I78" s="4">
        <v>2</v>
      </c>
      <c r="J78" s="4">
        <v>2</v>
      </c>
      <c r="K78" s="4" t="s">
        <v>30</v>
      </c>
      <c r="L78" s="4">
        <v>1000</v>
      </c>
      <c r="M78" s="4">
        <v>1000</v>
      </c>
      <c r="N78" s="4" t="s">
        <v>414</v>
      </c>
      <c r="O78" s="4" t="s">
        <v>32</v>
      </c>
      <c r="P78" s="4" t="s">
        <v>33</v>
      </c>
      <c r="Q78" s="4">
        <v>0</v>
      </c>
      <c r="R78" s="7">
        <v>45041</v>
      </c>
      <c r="S78" s="6">
        <v>45056</v>
      </c>
      <c r="T78" s="4" t="s">
        <v>34</v>
      </c>
      <c r="U78" s="4">
        <v>1000</v>
      </c>
      <c r="V78" s="4">
        <v>0</v>
      </c>
      <c r="W78" s="4">
        <v>0</v>
      </c>
      <c r="X78" s="4" t="s">
        <v>415</v>
      </c>
      <c r="Y78" s="4" t="s">
        <v>416</v>
      </c>
    </row>
    <row r="79" s="4" customFormat="1" spans="1:25">
      <c r="A79" s="4" t="s">
        <v>417</v>
      </c>
      <c r="B79" s="4" t="s">
        <v>26</v>
      </c>
      <c r="C79" s="4" t="s">
        <v>27</v>
      </c>
      <c r="D79" s="4" t="s">
        <v>418</v>
      </c>
      <c r="E79" s="4" t="s">
        <v>419</v>
      </c>
      <c r="F79" s="6">
        <v>45051</v>
      </c>
      <c r="G79" s="6">
        <v>45053</v>
      </c>
      <c r="H79" s="4">
        <v>1</v>
      </c>
      <c r="I79" s="4">
        <v>2</v>
      </c>
      <c r="J79" s="4">
        <v>2</v>
      </c>
      <c r="K79" s="4" t="s">
        <v>30</v>
      </c>
      <c r="L79" s="4">
        <v>580</v>
      </c>
      <c r="M79" s="4">
        <v>580</v>
      </c>
      <c r="N79" s="4" t="s">
        <v>420</v>
      </c>
      <c r="O79" s="4" t="s">
        <v>32</v>
      </c>
      <c r="P79" s="4" t="s">
        <v>33</v>
      </c>
      <c r="Q79" s="4">
        <v>0</v>
      </c>
      <c r="R79" s="7">
        <v>45041</v>
      </c>
      <c r="S79" s="6">
        <v>45056</v>
      </c>
      <c r="T79" s="4" t="s">
        <v>34</v>
      </c>
      <c r="U79" s="4">
        <v>580</v>
      </c>
      <c r="V79" s="4">
        <v>0</v>
      </c>
      <c r="W79" s="4">
        <v>0</v>
      </c>
      <c r="X79" s="4" t="s">
        <v>421</v>
      </c>
      <c r="Y79" s="4" t="s">
        <v>422</v>
      </c>
    </row>
    <row r="80" s="4" customFormat="1" spans="1:25">
      <c r="A80" s="4" t="s">
        <v>423</v>
      </c>
      <c r="B80" s="4" t="s">
        <v>26</v>
      </c>
      <c r="C80" s="4" t="s">
        <v>27</v>
      </c>
      <c r="D80" s="4" t="s">
        <v>424</v>
      </c>
      <c r="E80" s="4" t="s">
        <v>425</v>
      </c>
      <c r="F80" s="6">
        <v>45052</v>
      </c>
      <c r="G80" s="6">
        <v>45053</v>
      </c>
      <c r="H80" s="4">
        <v>1</v>
      </c>
      <c r="I80" s="4">
        <v>1</v>
      </c>
      <c r="J80" s="4">
        <v>1</v>
      </c>
      <c r="K80" s="4" t="s">
        <v>30</v>
      </c>
      <c r="L80" s="4">
        <v>488</v>
      </c>
      <c r="M80" s="4">
        <v>488</v>
      </c>
      <c r="N80" s="4" t="s">
        <v>426</v>
      </c>
      <c r="O80" s="4" t="s">
        <v>32</v>
      </c>
      <c r="P80" s="4" t="s">
        <v>33</v>
      </c>
      <c r="Q80" s="4">
        <v>0</v>
      </c>
      <c r="R80" s="7">
        <v>45041</v>
      </c>
      <c r="S80" s="6">
        <v>45056</v>
      </c>
      <c r="T80" s="4" t="s">
        <v>34</v>
      </c>
      <c r="U80" s="4">
        <v>488</v>
      </c>
      <c r="V80" s="4">
        <v>0</v>
      </c>
      <c r="W80" s="4">
        <v>0</v>
      </c>
      <c r="X80" s="4" t="s">
        <v>427</v>
      </c>
      <c r="Y80" s="4" t="s">
        <v>428</v>
      </c>
    </row>
    <row r="81" s="4" customFormat="1" spans="1:25">
      <c r="A81" s="4" t="s">
        <v>429</v>
      </c>
      <c r="B81" s="4" t="s">
        <v>26</v>
      </c>
      <c r="C81" s="4" t="s">
        <v>27</v>
      </c>
      <c r="D81" s="4" t="s">
        <v>430</v>
      </c>
      <c r="E81" s="4" t="s">
        <v>431</v>
      </c>
      <c r="F81" s="6">
        <v>45051</v>
      </c>
      <c r="G81" s="6">
        <v>45053</v>
      </c>
      <c r="H81" s="4">
        <v>1</v>
      </c>
      <c r="I81" s="4">
        <v>2</v>
      </c>
      <c r="J81" s="4">
        <v>2</v>
      </c>
      <c r="K81" s="4" t="s">
        <v>30</v>
      </c>
      <c r="L81" s="4">
        <v>2058</v>
      </c>
      <c r="M81" s="4">
        <v>2058</v>
      </c>
      <c r="N81" s="4" t="s">
        <v>432</v>
      </c>
      <c r="O81" s="4" t="s">
        <v>32</v>
      </c>
      <c r="P81" s="4" t="s">
        <v>33</v>
      </c>
      <c r="Q81" s="4">
        <v>0</v>
      </c>
      <c r="R81" s="7">
        <v>45042</v>
      </c>
      <c r="S81" s="6">
        <v>45056</v>
      </c>
      <c r="T81" s="4" t="s">
        <v>34</v>
      </c>
      <c r="U81" s="4">
        <v>2058</v>
      </c>
      <c r="V81" s="4">
        <v>0</v>
      </c>
      <c r="W81" s="4">
        <v>0</v>
      </c>
      <c r="X81" s="4" t="s">
        <v>433</v>
      </c>
      <c r="Y81" s="4" t="s">
        <v>434</v>
      </c>
    </row>
    <row r="82" s="4" customFormat="1" spans="1:25">
      <c r="A82" s="4" t="s">
        <v>435</v>
      </c>
      <c r="B82" s="4" t="s">
        <v>26</v>
      </c>
      <c r="C82" s="4" t="s">
        <v>27</v>
      </c>
      <c r="D82" s="4" t="s">
        <v>436</v>
      </c>
      <c r="E82" s="4" t="s">
        <v>437</v>
      </c>
      <c r="F82" s="6">
        <v>45052</v>
      </c>
      <c r="G82" s="6">
        <v>45053</v>
      </c>
      <c r="H82" s="4">
        <v>1</v>
      </c>
      <c r="I82" s="4">
        <v>1</v>
      </c>
      <c r="J82" s="4">
        <v>1</v>
      </c>
      <c r="K82" s="4" t="s">
        <v>30</v>
      </c>
      <c r="L82" s="4">
        <v>259</v>
      </c>
      <c r="M82" s="4">
        <v>259</v>
      </c>
      <c r="N82" s="4" t="s">
        <v>438</v>
      </c>
      <c r="O82" s="4" t="s">
        <v>32</v>
      </c>
      <c r="P82" s="4" t="s">
        <v>33</v>
      </c>
      <c r="Q82" s="4">
        <v>0</v>
      </c>
      <c r="R82" s="7">
        <v>45042</v>
      </c>
      <c r="S82" s="6">
        <v>45056</v>
      </c>
      <c r="T82" s="4" t="s">
        <v>34</v>
      </c>
      <c r="U82" s="4">
        <v>259</v>
      </c>
      <c r="V82" s="4">
        <v>0</v>
      </c>
      <c r="W82" s="4">
        <v>0</v>
      </c>
      <c r="X82" s="4" t="s">
        <v>439</v>
      </c>
      <c r="Y82" s="4" t="s">
        <v>440</v>
      </c>
    </row>
    <row r="83" s="4" customFormat="1" spans="1:32">
      <c r="A83" s="4" t="s">
        <v>361</v>
      </c>
      <c r="B83" s="4" t="s">
        <v>26</v>
      </c>
      <c r="C83" s="4" t="s">
        <v>43</v>
      </c>
      <c r="D83" s="4" t="s">
        <v>362</v>
      </c>
      <c r="E83" s="4" t="s">
        <v>363</v>
      </c>
      <c r="F83" s="6">
        <v>45051</v>
      </c>
      <c r="G83" s="6">
        <v>45053</v>
      </c>
      <c r="H83" s="4">
        <v>8</v>
      </c>
      <c r="I83" s="4">
        <v>2</v>
      </c>
      <c r="J83" s="4">
        <v>16</v>
      </c>
      <c r="K83" s="4" t="s">
        <v>30</v>
      </c>
      <c r="L83" s="4">
        <v>-499</v>
      </c>
      <c r="M83" s="4">
        <v>-499</v>
      </c>
      <c r="N83" s="4" t="s">
        <v>364</v>
      </c>
      <c r="O83" s="4" t="s">
        <v>32</v>
      </c>
      <c r="P83" s="4" t="s">
        <v>33</v>
      </c>
      <c r="Q83" s="4">
        <v>0</v>
      </c>
      <c r="R83" s="7">
        <v>45039.6888773148</v>
      </c>
      <c r="S83" s="6">
        <v>45056</v>
      </c>
      <c r="T83" s="4" t="s">
        <v>34</v>
      </c>
      <c r="U83" s="4">
        <v>-499</v>
      </c>
      <c r="V83" s="4">
        <v>0</v>
      </c>
      <c r="W83" s="4">
        <v>0</v>
      </c>
      <c r="X83" s="4" t="s">
        <v>365</v>
      </c>
      <c r="Y83" s="4">
        <v>2674579</v>
      </c>
      <c r="Z83" s="4">
        <v>80</v>
      </c>
      <c r="AA83" s="4">
        <v>81</v>
      </c>
      <c r="AB83" s="4">
        <v>82</v>
      </c>
      <c r="AC83" s="4">
        <v>83</v>
      </c>
      <c r="AD83" s="4">
        <v>84</v>
      </c>
      <c r="AE83" s="4">
        <v>85</v>
      </c>
      <c r="AF83" s="4" t="s">
        <v>366</v>
      </c>
    </row>
    <row r="84" s="4" customFormat="1" spans="1:25">
      <c r="A84" s="4" t="s">
        <v>441</v>
      </c>
      <c r="B84" s="4" t="s">
        <v>26</v>
      </c>
      <c r="C84" s="4" t="s">
        <v>27</v>
      </c>
      <c r="D84" s="4" t="s">
        <v>442</v>
      </c>
      <c r="E84" s="4" t="s">
        <v>443</v>
      </c>
      <c r="F84" s="6">
        <v>45051</v>
      </c>
      <c r="G84" s="6">
        <v>45053</v>
      </c>
      <c r="H84" s="4">
        <v>1</v>
      </c>
      <c r="I84" s="4">
        <v>2</v>
      </c>
      <c r="J84" s="4">
        <v>2</v>
      </c>
      <c r="K84" s="4" t="s">
        <v>30</v>
      </c>
      <c r="L84" s="4">
        <v>3600</v>
      </c>
      <c r="M84" s="4">
        <v>3600</v>
      </c>
      <c r="N84" s="4" t="s">
        <v>444</v>
      </c>
      <c r="O84" s="4" t="s">
        <v>32</v>
      </c>
      <c r="P84" s="4" t="s">
        <v>33</v>
      </c>
      <c r="Q84" s="4">
        <v>0</v>
      </c>
      <c r="R84" s="7">
        <v>45042</v>
      </c>
      <c r="S84" s="6">
        <v>45056</v>
      </c>
      <c r="T84" s="4" t="s">
        <v>34</v>
      </c>
      <c r="U84" s="4">
        <v>3600</v>
      </c>
      <c r="V84" s="4">
        <v>0</v>
      </c>
      <c r="W84" s="4">
        <v>0</v>
      </c>
      <c r="X84" s="4" t="s">
        <v>445</v>
      </c>
      <c r="Y84" s="4" t="s">
        <v>446</v>
      </c>
    </row>
    <row r="85" s="4" customFormat="1" spans="1:25">
      <c r="A85" s="4" t="s">
        <v>447</v>
      </c>
      <c r="B85" s="4" t="s">
        <v>26</v>
      </c>
      <c r="C85" s="4" t="s">
        <v>27</v>
      </c>
      <c r="D85" s="4" t="s">
        <v>448</v>
      </c>
      <c r="E85" s="4" t="s">
        <v>449</v>
      </c>
      <c r="F85" s="6">
        <v>45051</v>
      </c>
      <c r="G85" s="6">
        <v>45053</v>
      </c>
      <c r="H85" s="4">
        <v>2</v>
      </c>
      <c r="I85" s="4">
        <v>2</v>
      </c>
      <c r="J85" s="4">
        <v>4</v>
      </c>
      <c r="K85" s="4" t="s">
        <v>30</v>
      </c>
      <c r="L85" s="4">
        <v>2816</v>
      </c>
      <c r="M85" s="4">
        <v>2816</v>
      </c>
      <c r="N85" s="4" t="s">
        <v>450</v>
      </c>
      <c r="O85" s="4" t="s">
        <v>32</v>
      </c>
      <c r="P85" s="4" t="s">
        <v>33</v>
      </c>
      <c r="Q85" s="4">
        <v>0</v>
      </c>
      <c r="R85" s="7">
        <v>45042</v>
      </c>
      <c r="S85" s="6">
        <v>45056</v>
      </c>
      <c r="T85" s="4" t="s">
        <v>34</v>
      </c>
      <c r="U85" s="4">
        <v>2816</v>
      </c>
      <c r="V85" s="4">
        <v>0</v>
      </c>
      <c r="W85" s="4">
        <v>0</v>
      </c>
      <c r="X85" s="4" t="s">
        <v>451</v>
      </c>
      <c r="Y85" s="4" t="s">
        <v>49</v>
      </c>
    </row>
    <row r="86" s="4" customFormat="1" spans="1:25">
      <c r="A86" s="4" t="s">
        <v>447</v>
      </c>
      <c r="B86" s="4" t="s">
        <v>26</v>
      </c>
      <c r="C86" s="4" t="s">
        <v>196</v>
      </c>
      <c r="D86" s="4" t="s">
        <v>448</v>
      </c>
      <c r="E86" s="4" t="s">
        <v>449</v>
      </c>
      <c r="F86" s="6">
        <v>45051</v>
      </c>
      <c r="G86" s="6">
        <v>45053</v>
      </c>
      <c r="H86" s="4">
        <v>2</v>
      </c>
      <c r="I86" s="4">
        <v>2</v>
      </c>
      <c r="J86" s="4">
        <v>4</v>
      </c>
      <c r="K86" s="4" t="s">
        <v>30</v>
      </c>
      <c r="L86" s="4">
        <v>-2816</v>
      </c>
      <c r="M86" s="4">
        <v>-2816</v>
      </c>
      <c r="N86" s="4" t="s">
        <v>450</v>
      </c>
      <c r="O86" s="4" t="s">
        <v>32</v>
      </c>
      <c r="P86" s="4" t="s">
        <v>33</v>
      </c>
      <c r="Q86" s="4">
        <v>0</v>
      </c>
      <c r="R86" s="7">
        <v>45042</v>
      </c>
      <c r="S86" s="6">
        <v>45056</v>
      </c>
      <c r="T86" s="4" t="s">
        <v>34</v>
      </c>
      <c r="U86" s="4">
        <v>-2816</v>
      </c>
      <c r="V86" s="4">
        <v>0</v>
      </c>
      <c r="W86" s="4">
        <v>0</v>
      </c>
      <c r="X86" s="4" t="s">
        <v>451</v>
      </c>
      <c r="Y86" s="4" t="s">
        <v>49</v>
      </c>
    </row>
    <row r="87" s="4" customFormat="1" spans="1:25">
      <c r="A87" s="4" t="s">
        <v>452</v>
      </c>
      <c r="B87" s="4" t="s">
        <v>26</v>
      </c>
      <c r="C87" s="4" t="s">
        <v>27</v>
      </c>
      <c r="D87" s="4" t="s">
        <v>448</v>
      </c>
      <c r="E87" s="4" t="s">
        <v>449</v>
      </c>
      <c r="F87" s="6">
        <v>45051</v>
      </c>
      <c r="G87" s="6">
        <v>45053</v>
      </c>
      <c r="H87" s="4">
        <v>2</v>
      </c>
      <c r="I87" s="4">
        <v>2</v>
      </c>
      <c r="J87" s="4">
        <v>4</v>
      </c>
      <c r="K87" s="4" t="s">
        <v>30</v>
      </c>
      <c r="L87" s="4">
        <v>2816</v>
      </c>
      <c r="M87" s="4">
        <v>2816</v>
      </c>
      <c r="N87" s="4" t="s">
        <v>453</v>
      </c>
      <c r="O87" s="4" t="s">
        <v>32</v>
      </c>
      <c r="P87" s="4" t="s">
        <v>33</v>
      </c>
      <c r="Q87" s="4">
        <v>0</v>
      </c>
      <c r="R87" s="7">
        <v>45042.0000115741</v>
      </c>
      <c r="S87" s="6">
        <v>45056</v>
      </c>
      <c r="T87" s="4" t="s">
        <v>34</v>
      </c>
      <c r="U87" s="4">
        <v>2816</v>
      </c>
      <c r="V87" s="4">
        <v>0</v>
      </c>
      <c r="W87" s="4">
        <v>0</v>
      </c>
      <c r="X87" s="4" t="s">
        <v>454</v>
      </c>
      <c r="Y87" s="4" t="s">
        <v>455</v>
      </c>
    </row>
    <row r="88" s="4" customFormat="1" spans="1:25">
      <c r="A88" s="4" t="s">
        <v>456</v>
      </c>
      <c r="B88" s="4" t="s">
        <v>26</v>
      </c>
      <c r="C88" s="4" t="s">
        <v>27</v>
      </c>
      <c r="D88" s="4" t="s">
        <v>457</v>
      </c>
      <c r="E88" s="4" t="s">
        <v>458</v>
      </c>
      <c r="F88" s="6">
        <v>45051</v>
      </c>
      <c r="G88" s="6">
        <v>45053</v>
      </c>
      <c r="H88" s="4">
        <v>1</v>
      </c>
      <c r="I88" s="4">
        <v>2</v>
      </c>
      <c r="J88" s="4">
        <v>2</v>
      </c>
      <c r="K88" s="4" t="s">
        <v>30</v>
      </c>
      <c r="L88" s="4">
        <v>480</v>
      </c>
      <c r="M88" s="4">
        <v>480</v>
      </c>
      <c r="N88" s="4" t="s">
        <v>459</v>
      </c>
      <c r="O88" s="4" t="s">
        <v>32</v>
      </c>
      <c r="P88" s="4" t="s">
        <v>33</v>
      </c>
      <c r="Q88" s="4">
        <v>0</v>
      </c>
      <c r="R88" s="7">
        <v>45042</v>
      </c>
      <c r="S88" s="6">
        <v>45056</v>
      </c>
      <c r="T88" s="4" t="s">
        <v>34</v>
      </c>
      <c r="U88" s="4">
        <v>480</v>
      </c>
      <c r="V88" s="4">
        <v>0</v>
      </c>
      <c r="W88" s="4">
        <v>0</v>
      </c>
      <c r="X88" s="4" t="s">
        <v>460</v>
      </c>
      <c r="Y88" s="4" t="s">
        <v>461</v>
      </c>
    </row>
    <row r="89" s="4" customFormat="1" spans="1:27">
      <c r="A89" s="4" t="s">
        <v>462</v>
      </c>
      <c r="B89" s="4" t="s">
        <v>26</v>
      </c>
      <c r="C89" s="4" t="s">
        <v>27</v>
      </c>
      <c r="D89" s="4" t="s">
        <v>463</v>
      </c>
      <c r="E89" s="4" t="s">
        <v>464</v>
      </c>
      <c r="F89" s="6">
        <v>45052</v>
      </c>
      <c r="G89" s="6">
        <v>45053</v>
      </c>
      <c r="H89" s="4">
        <v>3</v>
      </c>
      <c r="I89" s="4">
        <v>1</v>
      </c>
      <c r="J89" s="4">
        <v>3</v>
      </c>
      <c r="K89" s="4" t="s">
        <v>30</v>
      </c>
      <c r="L89" s="4">
        <v>1980</v>
      </c>
      <c r="M89" s="4">
        <v>1980</v>
      </c>
      <c r="N89" s="4" t="s">
        <v>465</v>
      </c>
      <c r="O89" s="4" t="s">
        <v>32</v>
      </c>
      <c r="P89" s="4" t="s">
        <v>33</v>
      </c>
      <c r="Q89" s="4">
        <v>0</v>
      </c>
      <c r="R89" s="7">
        <v>45042</v>
      </c>
      <c r="S89" s="6">
        <v>45056</v>
      </c>
      <c r="T89" s="4" t="s">
        <v>34</v>
      </c>
      <c r="U89" s="4">
        <v>1980</v>
      </c>
      <c r="V89" s="4">
        <v>0</v>
      </c>
      <c r="W89" s="4">
        <v>0</v>
      </c>
      <c r="X89" s="4" t="s">
        <v>466</v>
      </c>
      <c r="Y89" s="4">
        <v>2689936</v>
      </c>
      <c r="Z89" s="4">
        <v>2689937</v>
      </c>
      <c r="AA89" s="4" t="s">
        <v>467</v>
      </c>
    </row>
    <row r="90" s="4" customFormat="1" spans="1:25">
      <c r="A90" s="4" t="s">
        <v>468</v>
      </c>
      <c r="B90" s="4" t="s">
        <v>26</v>
      </c>
      <c r="C90" s="4" t="s">
        <v>27</v>
      </c>
      <c r="D90" s="4" t="s">
        <v>469</v>
      </c>
      <c r="E90" s="4" t="s">
        <v>470</v>
      </c>
      <c r="F90" s="6">
        <v>45048</v>
      </c>
      <c r="G90" s="6">
        <v>45053</v>
      </c>
      <c r="H90" s="4">
        <v>1</v>
      </c>
      <c r="I90" s="4">
        <v>5</v>
      </c>
      <c r="J90" s="4">
        <v>5</v>
      </c>
      <c r="K90" s="4" t="s">
        <v>30</v>
      </c>
      <c r="L90" s="4">
        <v>1575</v>
      </c>
      <c r="M90" s="4">
        <v>1575</v>
      </c>
      <c r="N90" s="4" t="s">
        <v>471</v>
      </c>
      <c r="O90" s="4" t="s">
        <v>32</v>
      </c>
      <c r="P90" s="4" t="s">
        <v>33</v>
      </c>
      <c r="Q90" s="4">
        <v>0</v>
      </c>
      <c r="R90" s="7">
        <v>45043</v>
      </c>
      <c r="S90" s="6">
        <v>45056</v>
      </c>
      <c r="T90" s="4" t="s">
        <v>34</v>
      </c>
      <c r="U90" s="4">
        <v>1575</v>
      </c>
      <c r="V90" s="4">
        <v>0</v>
      </c>
      <c r="W90" s="4">
        <v>0</v>
      </c>
      <c r="X90" s="4" t="s">
        <v>472</v>
      </c>
      <c r="Y90" s="4" t="s">
        <v>473</v>
      </c>
    </row>
    <row r="91" s="4" customFormat="1" spans="1:25">
      <c r="A91" s="4" t="s">
        <v>474</v>
      </c>
      <c r="B91" s="4" t="s">
        <v>26</v>
      </c>
      <c r="C91" s="4" t="s">
        <v>27</v>
      </c>
      <c r="D91" s="4" t="s">
        <v>377</v>
      </c>
      <c r="E91" s="4" t="s">
        <v>475</v>
      </c>
      <c r="F91" s="6">
        <v>45051</v>
      </c>
      <c r="G91" s="6">
        <v>45053</v>
      </c>
      <c r="H91" s="4">
        <v>1</v>
      </c>
      <c r="I91" s="4">
        <v>2</v>
      </c>
      <c r="J91" s="4">
        <v>2</v>
      </c>
      <c r="K91" s="4" t="s">
        <v>30</v>
      </c>
      <c r="L91" s="4">
        <v>6516</v>
      </c>
      <c r="M91" s="4">
        <v>6516</v>
      </c>
      <c r="N91" s="4" t="s">
        <v>476</v>
      </c>
      <c r="O91" s="4" t="s">
        <v>32</v>
      </c>
      <c r="P91" s="4" t="s">
        <v>33</v>
      </c>
      <c r="Q91" s="4">
        <v>0</v>
      </c>
      <c r="R91" s="7">
        <v>45043</v>
      </c>
      <c r="S91" s="6">
        <v>45056</v>
      </c>
      <c r="T91" s="4" t="s">
        <v>34</v>
      </c>
      <c r="U91" s="4">
        <v>6516</v>
      </c>
      <c r="V91" s="4">
        <v>0</v>
      </c>
      <c r="W91" s="4">
        <v>0</v>
      </c>
      <c r="X91" s="4" t="s">
        <v>477</v>
      </c>
      <c r="Y91" s="4" t="s">
        <v>478</v>
      </c>
    </row>
    <row r="92" s="4" customFormat="1" spans="1:25">
      <c r="A92" s="4" t="s">
        <v>479</v>
      </c>
      <c r="B92" s="4" t="s">
        <v>26</v>
      </c>
      <c r="C92" s="4" t="s">
        <v>27</v>
      </c>
      <c r="D92" s="4" t="s">
        <v>480</v>
      </c>
      <c r="E92" s="4" t="s">
        <v>481</v>
      </c>
      <c r="F92" s="6">
        <v>45052</v>
      </c>
      <c r="G92" s="6">
        <v>45053</v>
      </c>
      <c r="H92" s="4">
        <v>1</v>
      </c>
      <c r="I92" s="4">
        <v>1</v>
      </c>
      <c r="J92" s="4">
        <v>1</v>
      </c>
      <c r="K92" s="4" t="s">
        <v>30</v>
      </c>
      <c r="L92" s="4">
        <v>1012</v>
      </c>
      <c r="M92" s="4">
        <v>1012</v>
      </c>
      <c r="N92" s="4" t="s">
        <v>482</v>
      </c>
      <c r="O92" s="4" t="s">
        <v>32</v>
      </c>
      <c r="P92" s="4" t="s">
        <v>33</v>
      </c>
      <c r="Q92" s="4">
        <v>0</v>
      </c>
      <c r="R92" s="7">
        <v>45043</v>
      </c>
      <c r="S92" s="6">
        <v>45056</v>
      </c>
      <c r="T92" s="4" t="s">
        <v>34</v>
      </c>
      <c r="U92" s="4">
        <v>1012</v>
      </c>
      <c r="V92" s="4">
        <v>0</v>
      </c>
      <c r="W92" s="4">
        <v>0</v>
      </c>
      <c r="X92" s="4" t="s">
        <v>483</v>
      </c>
      <c r="Y92" s="4" t="s">
        <v>484</v>
      </c>
    </row>
    <row r="93" s="4" customFormat="1" spans="1:25">
      <c r="A93" s="4" t="s">
        <v>485</v>
      </c>
      <c r="B93" s="4" t="s">
        <v>26</v>
      </c>
      <c r="C93" s="4" t="s">
        <v>27</v>
      </c>
      <c r="D93" s="4" t="s">
        <v>486</v>
      </c>
      <c r="E93" s="4" t="s">
        <v>487</v>
      </c>
      <c r="F93" s="6">
        <v>45048</v>
      </c>
      <c r="G93" s="6">
        <v>45053</v>
      </c>
      <c r="H93" s="4">
        <v>1</v>
      </c>
      <c r="I93" s="4">
        <v>5</v>
      </c>
      <c r="J93" s="4">
        <v>5</v>
      </c>
      <c r="K93" s="4" t="s">
        <v>30</v>
      </c>
      <c r="L93" s="4">
        <v>2820</v>
      </c>
      <c r="M93" s="4">
        <v>2820</v>
      </c>
      <c r="N93" s="4" t="s">
        <v>488</v>
      </c>
      <c r="O93" s="4" t="s">
        <v>32</v>
      </c>
      <c r="P93" s="4" t="s">
        <v>33</v>
      </c>
      <c r="Q93" s="4">
        <v>0</v>
      </c>
      <c r="R93" s="7">
        <v>45043</v>
      </c>
      <c r="S93" s="6">
        <v>45056</v>
      </c>
      <c r="T93" s="4" t="s">
        <v>34</v>
      </c>
      <c r="U93" s="4">
        <v>2820</v>
      </c>
      <c r="V93" s="4">
        <v>0</v>
      </c>
      <c r="W93" s="4">
        <v>0</v>
      </c>
      <c r="X93" s="4" t="s">
        <v>489</v>
      </c>
      <c r="Y93" s="4" t="s">
        <v>490</v>
      </c>
    </row>
    <row r="94" s="4" customFormat="1" spans="1:25">
      <c r="A94" s="4" t="s">
        <v>491</v>
      </c>
      <c r="B94" s="4" t="s">
        <v>26</v>
      </c>
      <c r="C94" s="4" t="s">
        <v>27</v>
      </c>
      <c r="D94" s="4" t="s">
        <v>492</v>
      </c>
      <c r="E94" s="4" t="s">
        <v>493</v>
      </c>
      <c r="F94" s="6">
        <v>45046</v>
      </c>
      <c r="G94" s="6">
        <v>45053</v>
      </c>
      <c r="H94" s="4">
        <v>1</v>
      </c>
      <c r="I94" s="4">
        <v>7</v>
      </c>
      <c r="J94" s="4">
        <v>7</v>
      </c>
      <c r="K94" s="4" t="s">
        <v>30</v>
      </c>
      <c r="L94" s="4">
        <v>5036</v>
      </c>
      <c r="M94" s="4">
        <v>5036</v>
      </c>
      <c r="N94" s="4" t="s">
        <v>494</v>
      </c>
      <c r="O94" s="4" t="s">
        <v>32</v>
      </c>
      <c r="P94" s="4" t="s">
        <v>33</v>
      </c>
      <c r="Q94" s="4">
        <v>0</v>
      </c>
      <c r="R94" s="7">
        <v>45043</v>
      </c>
      <c r="S94" s="6">
        <v>45056</v>
      </c>
      <c r="T94" s="4" t="s">
        <v>34</v>
      </c>
      <c r="U94" s="4">
        <v>5036</v>
      </c>
      <c r="V94" s="4">
        <v>0</v>
      </c>
      <c r="W94" s="4">
        <v>0</v>
      </c>
      <c r="X94" s="4" t="s">
        <v>495</v>
      </c>
      <c r="Y94" s="4" t="s">
        <v>496</v>
      </c>
    </row>
    <row r="95" s="4" customFormat="1" spans="1:25">
      <c r="A95" s="4" t="s">
        <v>497</v>
      </c>
      <c r="B95" s="4" t="s">
        <v>26</v>
      </c>
      <c r="C95" s="4" t="s">
        <v>27</v>
      </c>
      <c r="D95" s="4" t="s">
        <v>498</v>
      </c>
      <c r="E95" s="4" t="s">
        <v>499</v>
      </c>
      <c r="F95" s="6">
        <v>45052</v>
      </c>
      <c r="G95" s="6">
        <v>45053</v>
      </c>
      <c r="H95" s="4">
        <v>1</v>
      </c>
      <c r="I95" s="4">
        <v>1</v>
      </c>
      <c r="J95" s="4">
        <v>1</v>
      </c>
      <c r="K95" s="4" t="s">
        <v>30</v>
      </c>
      <c r="L95" s="4">
        <v>400</v>
      </c>
      <c r="M95" s="4">
        <v>400</v>
      </c>
      <c r="N95" s="4" t="s">
        <v>500</v>
      </c>
      <c r="O95" s="4" t="s">
        <v>32</v>
      </c>
      <c r="P95" s="4" t="s">
        <v>33</v>
      </c>
      <c r="Q95" s="4">
        <v>0</v>
      </c>
      <c r="R95" s="7">
        <v>45043</v>
      </c>
      <c r="S95" s="6">
        <v>45056</v>
      </c>
      <c r="T95" s="4" t="s">
        <v>34</v>
      </c>
      <c r="U95" s="4">
        <v>400</v>
      </c>
      <c r="V95" s="4">
        <v>0</v>
      </c>
      <c r="W95" s="4">
        <v>0</v>
      </c>
      <c r="X95" s="4" t="s">
        <v>501</v>
      </c>
      <c r="Y95" s="4" t="s">
        <v>502</v>
      </c>
    </row>
    <row r="96" s="4" customFormat="1" spans="1:25">
      <c r="A96" s="4" t="s">
        <v>503</v>
      </c>
      <c r="B96" s="4" t="s">
        <v>26</v>
      </c>
      <c r="C96" s="4" t="s">
        <v>27</v>
      </c>
      <c r="D96" s="4" t="s">
        <v>504</v>
      </c>
      <c r="E96" s="4" t="s">
        <v>505</v>
      </c>
      <c r="F96" s="6">
        <v>45051</v>
      </c>
      <c r="G96" s="6">
        <v>45053</v>
      </c>
      <c r="H96" s="4">
        <v>2</v>
      </c>
      <c r="I96" s="4">
        <v>2</v>
      </c>
      <c r="J96" s="4">
        <v>4</v>
      </c>
      <c r="K96" s="4" t="s">
        <v>30</v>
      </c>
      <c r="L96" s="4">
        <v>4160</v>
      </c>
      <c r="M96" s="4">
        <v>4160</v>
      </c>
      <c r="N96" s="4" t="s">
        <v>506</v>
      </c>
      <c r="O96" s="4" t="s">
        <v>32</v>
      </c>
      <c r="P96" s="4" t="s">
        <v>33</v>
      </c>
      <c r="Q96" s="4">
        <v>0</v>
      </c>
      <c r="R96" s="7">
        <v>45043</v>
      </c>
      <c r="S96" s="6">
        <v>45056</v>
      </c>
      <c r="T96" s="4" t="s">
        <v>34</v>
      </c>
      <c r="U96" s="4">
        <v>4160</v>
      </c>
      <c r="V96" s="4">
        <v>0</v>
      </c>
      <c r="W96" s="4">
        <v>0</v>
      </c>
      <c r="X96" s="4" t="s">
        <v>507</v>
      </c>
      <c r="Y96" s="4" t="s">
        <v>49</v>
      </c>
    </row>
    <row r="97" s="4" customFormat="1" spans="1:25">
      <c r="A97" s="4" t="s">
        <v>508</v>
      </c>
      <c r="B97" s="4" t="s">
        <v>26</v>
      </c>
      <c r="C97" s="4" t="s">
        <v>27</v>
      </c>
      <c r="D97" s="4" t="s">
        <v>418</v>
      </c>
      <c r="E97" s="4" t="s">
        <v>419</v>
      </c>
      <c r="F97" s="6">
        <v>45051</v>
      </c>
      <c r="G97" s="6">
        <v>45053</v>
      </c>
      <c r="H97" s="4">
        <v>1</v>
      </c>
      <c r="I97" s="4">
        <v>2</v>
      </c>
      <c r="J97" s="4">
        <v>2</v>
      </c>
      <c r="K97" s="4" t="s">
        <v>30</v>
      </c>
      <c r="L97" s="4">
        <v>600</v>
      </c>
      <c r="M97" s="4">
        <v>600</v>
      </c>
      <c r="N97" s="4" t="s">
        <v>509</v>
      </c>
      <c r="O97" s="4" t="s">
        <v>32</v>
      </c>
      <c r="P97" s="4" t="s">
        <v>33</v>
      </c>
      <c r="Q97" s="4">
        <v>0</v>
      </c>
      <c r="R97" s="7">
        <v>45043</v>
      </c>
      <c r="S97" s="6">
        <v>45056</v>
      </c>
      <c r="T97" s="4" t="s">
        <v>34</v>
      </c>
      <c r="U97" s="4">
        <v>600</v>
      </c>
      <c r="V97" s="4">
        <v>0</v>
      </c>
      <c r="W97" s="4">
        <v>0</v>
      </c>
      <c r="X97" s="4" t="s">
        <v>510</v>
      </c>
      <c r="Y97" s="4" t="s">
        <v>511</v>
      </c>
    </row>
    <row r="98" s="4" customFormat="1" spans="1:25">
      <c r="A98" s="4" t="s">
        <v>503</v>
      </c>
      <c r="B98" s="4" t="s">
        <v>26</v>
      </c>
      <c r="C98" s="4" t="s">
        <v>196</v>
      </c>
      <c r="D98" s="4" t="s">
        <v>504</v>
      </c>
      <c r="E98" s="4" t="s">
        <v>505</v>
      </c>
      <c r="F98" s="6">
        <v>45051</v>
      </c>
      <c r="G98" s="6">
        <v>45053</v>
      </c>
      <c r="H98" s="4">
        <v>2</v>
      </c>
      <c r="I98" s="4">
        <v>2</v>
      </c>
      <c r="J98" s="4">
        <v>4</v>
      </c>
      <c r="K98" s="4" t="s">
        <v>30</v>
      </c>
      <c r="L98" s="4">
        <v>-4160</v>
      </c>
      <c r="M98" s="4">
        <v>-4160</v>
      </c>
      <c r="N98" s="4" t="s">
        <v>506</v>
      </c>
      <c r="O98" s="4" t="s">
        <v>32</v>
      </c>
      <c r="P98" s="4" t="s">
        <v>33</v>
      </c>
      <c r="Q98" s="4">
        <v>0</v>
      </c>
      <c r="R98" s="7">
        <v>45043</v>
      </c>
      <c r="S98" s="6">
        <v>45056</v>
      </c>
      <c r="T98" s="4" t="s">
        <v>34</v>
      </c>
      <c r="U98" s="4">
        <v>-4160</v>
      </c>
      <c r="V98" s="4">
        <v>0</v>
      </c>
      <c r="W98" s="4">
        <v>0</v>
      </c>
      <c r="X98" s="4" t="s">
        <v>507</v>
      </c>
      <c r="Y98" s="4" t="s">
        <v>49</v>
      </c>
    </row>
    <row r="99" s="4" customFormat="1" spans="1:25">
      <c r="A99" s="4" t="s">
        <v>512</v>
      </c>
      <c r="B99" s="4" t="s">
        <v>26</v>
      </c>
      <c r="C99" s="4" t="s">
        <v>27</v>
      </c>
      <c r="D99" s="4" t="s">
        <v>504</v>
      </c>
      <c r="E99" s="4" t="s">
        <v>505</v>
      </c>
      <c r="F99" s="6">
        <v>45051</v>
      </c>
      <c r="G99" s="6">
        <v>45053</v>
      </c>
      <c r="H99" s="4">
        <v>2</v>
      </c>
      <c r="I99" s="4">
        <v>2</v>
      </c>
      <c r="J99" s="4">
        <v>4</v>
      </c>
      <c r="K99" s="4" t="s">
        <v>30</v>
      </c>
      <c r="L99" s="4">
        <v>4160</v>
      </c>
      <c r="M99" s="4">
        <v>4160</v>
      </c>
      <c r="N99" s="4" t="s">
        <v>513</v>
      </c>
      <c r="O99" s="4" t="s">
        <v>32</v>
      </c>
      <c r="P99" s="4" t="s">
        <v>33</v>
      </c>
      <c r="Q99" s="4">
        <v>0</v>
      </c>
      <c r="R99" s="7">
        <v>45043</v>
      </c>
      <c r="S99" s="6">
        <v>45056</v>
      </c>
      <c r="T99" s="4" t="s">
        <v>34</v>
      </c>
      <c r="U99" s="4">
        <v>4160</v>
      </c>
      <c r="V99" s="4">
        <v>0</v>
      </c>
      <c r="W99" s="4">
        <v>0</v>
      </c>
      <c r="X99" s="4" t="s">
        <v>514</v>
      </c>
      <c r="Y99" s="4" t="s">
        <v>515</v>
      </c>
    </row>
    <row r="100" s="4" customFormat="1" spans="1:25">
      <c r="A100" s="4" t="s">
        <v>516</v>
      </c>
      <c r="B100" s="4" t="s">
        <v>26</v>
      </c>
      <c r="C100" s="4" t="s">
        <v>27</v>
      </c>
      <c r="D100" s="4" t="s">
        <v>255</v>
      </c>
      <c r="E100" s="4" t="s">
        <v>517</v>
      </c>
      <c r="F100" s="6">
        <v>45051</v>
      </c>
      <c r="G100" s="6">
        <v>45053</v>
      </c>
      <c r="H100" s="4">
        <v>1</v>
      </c>
      <c r="I100" s="4">
        <v>2</v>
      </c>
      <c r="J100" s="4">
        <v>2</v>
      </c>
      <c r="K100" s="4" t="s">
        <v>30</v>
      </c>
      <c r="L100" s="4">
        <v>1355</v>
      </c>
      <c r="M100" s="4">
        <v>1355</v>
      </c>
      <c r="N100" s="4" t="s">
        <v>518</v>
      </c>
      <c r="O100" s="4" t="s">
        <v>32</v>
      </c>
      <c r="P100" s="4" t="s">
        <v>33</v>
      </c>
      <c r="Q100" s="4">
        <v>0</v>
      </c>
      <c r="R100" s="7">
        <v>45044</v>
      </c>
      <c r="S100" s="6">
        <v>45056</v>
      </c>
      <c r="T100" s="4" t="s">
        <v>34</v>
      </c>
      <c r="U100" s="4">
        <v>1355</v>
      </c>
      <c r="V100" s="4">
        <v>0</v>
      </c>
      <c r="W100" s="4">
        <v>0</v>
      </c>
      <c r="X100" s="4" t="s">
        <v>519</v>
      </c>
      <c r="Y100" s="4" t="s">
        <v>49</v>
      </c>
    </row>
    <row r="101" s="4" customFormat="1" spans="1:25">
      <c r="A101" s="4" t="s">
        <v>520</v>
      </c>
      <c r="B101" s="4" t="s">
        <v>26</v>
      </c>
      <c r="C101" s="4" t="s">
        <v>27</v>
      </c>
      <c r="D101" s="4" t="s">
        <v>521</v>
      </c>
      <c r="E101" s="4" t="s">
        <v>522</v>
      </c>
      <c r="F101" s="6">
        <v>45051</v>
      </c>
      <c r="G101" s="6">
        <v>45053</v>
      </c>
      <c r="H101" s="4">
        <v>4</v>
      </c>
      <c r="I101" s="4">
        <v>2</v>
      </c>
      <c r="J101" s="4">
        <v>8</v>
      </c>
      <c r="K101" s="4" t="s">
        <v>30</v>
      </c>
      <c r="L101" s="4">
        <v>3264</v>
      </c>
      <c r="M101" s="4">
        <v>3264</v>
      </c>
      <c r="N101" s="4" t="s">
        <v>523</v>
      </c>
      <c r="O101" s="4" t="s">
        <v>32</v>
      </c>
      <c r="P101" s="4" t="s">
        <v>33</v>
      </c>
      <c r="Q101" s="4">
        <v>0</v>
      </c>
      <c r="R101" s="7">
        <v>45044</v>
      </c>
      <c r="S101" s="6">
        <v>45056</v>
      </c>
      <c r="T101" s="4" t="s">
        <v>34</v>
      </c>
      <c r="U101" s="4">
        <v>3264</v>
      </c>
      <c r="V101" s="4">
        <v>0</v>
      </c>
      <c r="W101" s="4">
        <v>0</v>
      </c>
      <c r="X101" s="4" t="s">
        <v>524</v>
      </c>
      <c r="Y101" s="4" t="s">
        <v>525</v>
      </c>
    </row>
    <row r="102" s="4" customFormat="1" spans="1:25">
      <c r="A102" s="4" t="s">
        <v>516</v>
      </c>
      <c r="B102" s="4" t="s">
        <v>26</v>
      </c>
      <c r="C102" s="4" t="s">
        <v>196</v>
      </c>
      <c r="D102" s="4" t="s">
        <v>255</v>
      </c>
      <c r="E102" s="4" t="s">
        <v>517</v>
      </c>
      <c r="F102" s="6">
        <v>45051</v>
      </c>
      <c r="G102" s="6">
        <v>45053</v>
      </c>
      <c r="H102" s="4">
        <v>1</v>
      </c>
      <c r="I102" s="4">
        <v>2</v>
      </c>
      <c r="J102" s="4">
        <v>2</v>
      </c>
      <c r="K102" s="4" t="s">
        <v>30</v>
      </c>
      <c r="L102" s="4">
        <v>-1355</v>
      </c>
      <c r="M102" s="4">
        <v>-1355</v>
      </c>
      <c r="N102" s="4" t="s">
        <v>518</v>
      </c>
      <c r="O102" s="4" t="s">
        <v>32</v>
      </c>
      <c r="P102" s="4" t="s">
        <v>33</v>
      </c>
      <c r="Q102" s="4">
        <v>0</v>
      </c>
      <c r="R102" s="7">
        <v>45044</v>
      </c>
      <c r="S102" s="6">
        <v>45056</v>
      </c>
      <c r="T102" s="4" t="s">
        <v>34</v>
      </c>
      <c r="U102" s="4">
        <v>-1355</v>
      </c>
      <c r="V102" s="4">
        <v>0</v>
      </c>
      <c r="W102" s="4">
        <v>0</v>
      </c>
      <c r="X102" s="4" t="s">
        <v>519</v>
      </c>
      <c r="Y102" s="4" t="s">
        <v>49</v>
      </c>
    </row>
    <row r="103" s="4" customFormat="1" spans="1:25">
      <c r="A103" s="4" t="s">
        <v>526</v>
      </c>
      <c r="B103" s="4" t="s">
        <v>26</v>
      </c>
      <c r="C103" s="4" t="s">
        <v>27</v>
      </c>
      <c r="D103" s="4" t="s">
        <v>527</v>
      </c>
      <c r="E103" s="4" t="s">
        <v>110</v>
      </c>
      <c r="F103" s="6">
        <v>45051</v>
      </c>
      <c r="G103" s="6">
        <v>45053</v>
      </c>
      <c r="H103" s="4">
        <v>1</v>
      </c>
      <c r="I103" s="4">
        <v>2</v>
      </c>
      <c r="J103" s="4">
        <v>2</v>
      </c>
      <c r="K103" s="4" t="s">
        <v>30</v>
      </c>
      <c r="L103" s="4">
        <v>420</v>
      </c>
      <c r="M103" s="4">
        <v>420</v>
      </c>
      <c r="N103" s="4" t="s">
        <v>528</v>
      </c>
      <c r="O103" s="4" t="s">
        <v>32</v>
      </c>
      <c r="P103" s="4" t="s">
        <v>33</v>
      </c>
      <c r="Q103" s="4">
        <v>0</v>
      </c>
      <c r="R103" s="7">
        <v>45044</v>
      </c>
      <c r="S103" s="6">
        <v>45056</v>
      </c>
      <c r="T103" s="4" t="s">
        <v>34</v>
      </c>
      <c r="U103" s="4">
        <v>420</v>
      </c>
      <c r="V103" s="4">
        <v>0</v>
      </c>
      <c r="W103" s="4">
        <v>0</v>
      </c>
      <c r="X103" s="4" t="s">
        <v>529</v>
      </c>
      <c r="Y103" s="4" t="s">
        <v>530</v>
      </c>
    </row>
    <row r="104" s="4" customFormat="1" spans="1:25">
      <c r="A104" s="4" t="s">
        <v>531</v>
      </c>
      <c r="B104" s="4" t="s">
        <v>26</v>
      </c>
      <c r="C104" s="4" t="s">
        <v>27</v>
      </c>
      <c r="D104" s="4" t="s">
        <v>457</v>
      </c>
      <c r="E104" s="4" t="s">
        <v>458</v>
      </c>
      <c r="F104" s="6">
        <v>45051</v>
      </c>
      <c r="G104" s="6">
        <v>45053</v>
      </c>
      <c r="H104" s="4">
        <v>1</v>
      </c>
      <c r="I104" s="4">
        <v>2</v>
      </c>
      <c r="J104" s="4">
        <v>2</v>
      </c>
      <c r="K104" s="4" t="s">
        <v>30</v>
      </c>
      <c r="L104" s="4">
        <v>480</v>
      </c>
      <c r="M104" s="4">
        <v>480</v>
      </c>
      <c r="N104" s="4" t="s">
        <v>532</v>
      </c>
      <c r="O104" s="4" t="s">
        <v>32</v>
      </c>
      <c r="P104" s="4" t="s">
        <v>33</v>
      </c>
      <c r="Q104" s="4">
        <v>0</v>
      </c>
      <c r="R104" s="7">
        <v>45044</v>
      </c>
      <c r="S104" s="6">
        <v>45056</v>
      </c>
      <c r="T104" s="4" t="s">
        <v>34</v>
      </c>
      <c r="U104" s="4">
        <v>480</v>
      </c>
      <c r="V104" s="4">
        <v>0</v>
      </c>
      <c r="W104" s="4">
        <v>0</v>
      </c>
      <c r="X104" s="4" t="s">
        <v>533</v>
      </c>
      <c r="Y104" s="4" t="s">
        <v>534</v>
      </c>
    </row>
    <row r="105" s="4" customFormat="1" spans="1:25">
      <c r="A105" s="4" t="s">
        <v>535</v>
      </c>
      <c r="B105" s="4" t="s">
        <v>26</v>
      </c>
      <c r="C105" s="4" t="s">
        <v>27</v>
      </c>
      <c r="D105" s="4" t="s">
        <v>457</v>
      </c>
      <c r="E105" s="4" t="s">
        <v>458</v>
      </c>
      <c r="F105" s="6">
        <v>45051</v>
      </c>
      <c r="G105" s="6">
        <v>45053</v>
      </c>
      <c r="H105" s="4">
        <v>1</v>
      </c>
      <c r="I105" s="4">
        <v>2</v>
      </c>
      <c r="J105" s="4">
        <v>2</v>
      </c>
      <c r="K105" s="4" t="s">
        <v>30</v>
      </c>
      <c r="L105" s="4">
        <v>480</v>
      </c>
      <c r="M105" s="4">
        <v>480</v>
      </c>
      <c r="N105" s="4" t="s">
        <v>536</v>
      </c>
      <c r="O105" s="4" t="s">
        <v>32</v>
      </c>
      <c r="P105" s="4" t="s">
        <v>33</v>
      </c>
      <c r="Q105" s="4">
        <v>0</v>
      </c>
      <c r="R105" s="7">
        <v>45044</v>
      </c>
      <c r="S105" s="6">
        <v>45056</v>
      </c>
      <c r="T105" s="4" t="s">
        <v>34</v>
      </c>
      <c r="U105" s="4">
        <v>480</v>
      </c>
      <c r="V105" s="4">
        <v>0</v>
      </c>
      <c r="W105" s="4">
        <v>0</v>
      </c>
      <c r="X105" s="4" t="s">
        <v>537</v>
      </c>
      <c r="Y105" s="4" t="s">
        <v>538</v>
      </c>
    </row>
    <row r="106" s="4" customFormat="1" spans="1:25">
      <c r="A106" s="4" t="s">
        <v>539</v>
      </c>
      <c r="B106" s="4" t="s">
        <v>26</v>
      </c>
      <c r="C106" s="4" t="s">
        <v>27</v>
      </c>
      <c r="D106" s="4" t="s">
        <v>457</v>
      </c>
      <c r="E106" s="4" t="s">
        <v>458</v>
      </c>
      <c r="F106" s="6">
        <v>45050</v>
      </c>
      <c r="G106" s="6">
        <v>45053</v>
      </c>
      <c r="H106" s="4">
        <v>1</v>
      </c>
      <c r="I106" s="4">
        <v>3</v>
      </c>
      <c r="J106" s="4">
        <v>3</v>
      </c>
      <c r="K106" s="4" t="s">
        <v>30</v>
      </c>
      <c r="L106" s="4">
        <v>720</v>
      </c>
      <c r="M106" s="4">
        <v>720</v>
      </c>
      <c r="N106" s="4" t="s">
        <v>540</v>
      </c>
      <c r="O106" s="4" t="s">
        <v>32</v>
      </c>
      <c r="P106" s="4" t="s">
        <v>33</v>
      </c>
      <c r="Q106" s="4">
        <v>0</v>
      </c>
      <c r="R106" s="7">
        <v>45044</v>
      </c>
      <c r="S106" s="6">
        <v>45056</v>
      </c>
      <c r="T106" s="4" t="s">
        <v>34</v>
      </c>
      <c r="U106" s="4">
        <v>720</v>
      </c>
      <c r="V106" s="4">
        <v>0</v>
      </c>
      <c r="W106" s="4">
        <v>0</v>
      </c>
      <c r="X106" s="4" t="s">
        <v>541</v>
      </c>
      <c r="Y106" s="4" t="s">
        <v>542</v>
      </c>
    </row>
    <row r="107" s="4" customFormat="1" spans="1:25">
      <c r="A107" s="4" t="s">
        <v>543</v>
      </c>
      <c r="B107" s="4" t="s">
        <v>26</v>
      </c>
      <c r="C107" s="4" t="s">
        <v>27</v>
      </c>
      <c r="D107" s="4" t="s">
        <v>230</v>
      </c>
      <c r="E107" s="4" t="s">
        <v>544</v>
      </c>
      <c r="F107" s="6">
        <v>45052</v>
      </c>
      <c r="G107" s="6">
        <v>45053</v>
      </c>
      <c r="H107" s="4">
        <v>1</v>
      </c>
      <c r="I107" s="4">
        <v>1</v>
      </c>
      <c r="J107" s="4">
        <v>1</v>
      </c>
      <c r="K107" s="4" t="s">
        <v>30</v>
      </c>
      <c r="L107" s="4">
        <v>880</v>
      </c>
      <c r="M107" s="4">
        <v>880</v>
      </c>
      <c r="N107" s="4" t="s">
        <v>545</v>
      </c>
      <c r="O107" s="4" t="s">
        <v>32</v>
      </c>
      <c r="P107" s="4" t="s">
        <v>33</v>
      </c>
      <c r="Q107" s="4">
        <v>0</v>
      </c>
      <c r="R107" s="7">
        <v>45044</v>
      </c>
      <c r="S107" s="6">
        <v>45056</v>
      </c>
      <c r="T107" s="4" t="s">
        <v>34</v>
      </c>
      <c r="U107" s="4">
        <v>880</v>
      </c>
      <c r="V107" s="4">
        <v>0</v>
      </c>
      <c r="W107" s="4">
        <v>0</v>
      </c>
      <c r="X107" s="4" t="s">
        <v>546</v>
      </c>
      <c r="Y107" s="4" t="s">
        <v>547</v>
      </c>
    </row>
    <row r="108" s="4" customFormat="1" spans="1:25">
      <c r="A108" s="4" t="s">
        <v>548</v>
      </c>
      <c r="B108" s="4" t="s">
        <v>26</v>
      </c>
      <c r="C108" s="4" t="s">
        <v>27</v>
      </c>
      <c r="D108" s="4" t="s">
        <v>549</v>
      </c>
      <c r="E108" s="4" t="s">
        <v>550</v>
      </c>
      <c r="F108" s="6">
        <v>45050</v>
      </c>
      <c r="G108" s="6">
        <v>45053</v>
      </c>
      <c r="H108" s="4">
        <v>1</v>
      </c>
      <c r="I108" s="4">
        <v>3</v>
      </c>
      <c r="J108" s="4">
        <v>3</v>
      </c>
      <c r="K108" s="4" t="s">
        <v>30</v>
      </c>
      <c r="L108" s="4">
        <v>10593</v>
      </c>
      <c r="M108" s="4">
        <v>10593</v>
      </c>
      <c r="N108" s="4" t="s">
        <v>551</v>
      </c>
      <c r="O108" s="4" t="s">
        <v>32</v>
      </c>
      <c r="P108" s="4" t="s">
        <v>33</v>
      </c>
      <c r="Q108" s="4">
        <v>0</v>
      </c>
      <c r="R108" s="7">
        <v>45044</v>
      </c>
      <c r="S108" s="6">
        <v>45056</v>
      </c>
      <c r="T108" s="4" t="s">
        <v>34</v>
      </c>
      <c r="U108" s="4">
        <v>10593</v>
      </c>
      <c r="V108" s="4">
        <v>0</v>
      </c>
      <c r="W108" s="4">
        <v>0</v>
      </c>
      <c r="X108" s="4" t="s">
        <v>552</v>
      </c>
      <c r="Y108" s="4" t="s">
        <v>553</v>
      </c>
    </row>
    <row r="109" s="4" customFormat="1" spans="1:25">
      <c r="A109" s="4" t="s">
        <v>554</v>
      </c>
      <c r="B109" s="4" t="s">
        <v>26</v>
      </c>
      <c r="C109" s="4" t="s">
        <v>27</v>
      </c>
      <c r="D109" s="4" t="s">
        <v>555</v>
      </c>
      <c r="E109" s="4" t="s">
        <v>556</v>
      </c>
      <c r="F109" s="6">
        <v>45051</v>
      </c>
      <c r="G109" s="6">
        <v>45053</v>
      </c>
      <c r="H109" s="4">
        <v>1</v>
      </c>
      <c r="I109" s="4">
        <v>2</v>
      </c>
      <c r="J109" s="4">
        <v>2</v>
      </c>
      <c r="K109" s="4" t="s">
        <v>30</v>
      </c>
      <c r="L109" s="4">
        <v>1338</v>
      </c>
      <c r="M109" s="4">
        <v>1338</v>
      </c>
      <c r="N109" s="4" t="s">
        <v>557</v>
      </c>
      <c r="O109" s="4" t="s">
        <v>32</v>
      </c>
      <c r="P109" s="4" t="s">
        <v>33</v>
      </c>
      <c r="Q109" s="4">
        <v>0</v>
      </c>
      <c r="R109" s="7">
        <v>45045</v>
      </c>
      <c r="S109" s="6">
        <v>45056</v>
      </c>
      <c r="T109" s="4" t="s">
        <v>34</v>
      </c>
      <c r="U109" s="4">
        <v>1338</v>
      </c>
      <c r="V109" s="4">
        <v>0</v>
      </c>
      <c r="W109" s="4">
        <v>0</v>
      </c>
      <c r="X109" s="4" t="s">
        <v>558</v>
      </c>
      <c r="Y109" s="4" t="s">
        <v>559</v>
      </c>
    </row>
    <row r="110" s="4" customFormat="1" spans="1:25">
      <c r="A110" s="4" t="s">
        <v>102</v>
      </c>
      <c r="B110" s="4" t="s">
        <v>26</v>
      </c>
      <c r="C110" s="4" t="s">
        <v>196</v>
      </c>
      <c r="D110" s="4" t="s">
        <v>103</v>
      </c>
      <c r="E110" s="4" t="s">
        <v>104</v>
      </c>
      <c r="F110" s="6">
        <v>45047</v>
      </c>
      <c r="G110" s="6">
        <v>45053</v>
      </c>
      <c r="H110" s="4">
        <v>1</v>
      </c>
      <c r="I110" s="4">
        <v>6</v>
      </c>
      <c r="J110" s="4">
        <v>6</v>
      </c>
      <c r="K110" s="4" t="s">
        <v>30</v>
      </c>
      <c r="L110" s="4">
        <v>-3653</v>
      </c>
      <c r="M110" s="4">
        <v>-3653</v>
      </c>
      <c r="N110" s="4" t="s">
        <v>105</v>
      </c>
      <c r="O110" s="4" t="s">
        <v>32</v>
      </c>
      <c r="P110" s="4" t="s">
        <v>33</v>
      </c>
      <c r="Q110" s="4">
        <v>0</v>
      </c>
      <c r="R110" s="7">
        <v>44995</v>
      </c>
      <c r="S110" s="6">
        <v>45056</v>
      </c>
      <c r="T110" s="4" t="s">
        <v>34</v>
      </c>
      <c r="U110" s="4">
        <v>-3653</v>
      </c>
      <c r="V110" s="4">
        <v>0</v>
      </c>
      <c r="W110" s="4">
        <v>0</v>
      </c>
      <c r="X110" s="4" t="s">
        <v>106</v>
      </c>
      <c r="Y110" s="4" t="s">
        <v>107</v>
      </c>
    </row>
    <row r="111" s="4" customFormat="1" spans="1:25">
      <c r="A111" s="4" t="s">
        <v>560</v>
      </c>
      <c r="B111" s="4" t="s">
        <v>26</v>
      </c>
      <c r="C111" s="4" t="s">
        <v>27</v>
      </c>
      <c r="D111" s="4" t="s">
        <v>561</v>
      </c>
      <c r="E111" s="4" t="s">
        <v>562</v>
      </c>
      <c r="F111" s="6">
        <v>45052</v>
      </c>
      <c r="G111" s="6">
        <v>45053</v>
      </c>
      <c r="H111" s="4">
        <v>1</v>
      </c>
      <c r="I111" s="4">
        <v>1</v>
      </c>
      <c r="J111" s="4">
        <v>1</v>
      </c>
      <c r="K111" s="4" t="s">
        <v>30</v>
      </c>
      <c r="L111" s="4">
        <v>730</v>
      </c>
      <c r="M111" s="4">
        <v>730</v>
      </c>
      <c r="N111" s="4" t="s">
        <v>563</v>
      </c>
      <c r="O111" s="4" t="s">
        <v>32</v>
      </c>
      <c r="P111" s="4" t="s">
        <v>33</v>
      </c>
      <c r="Q111" s="4">
        <v>0</v>
      </c>
      <c r="R111" s="7">
        <v>45045</v>
      </c>
      <c r="S111" s="6">
        <v>45056</v>
      </c>
      <c r="T111" s="4" t="s">
        <v>34</v>
      </c>
      <c r="U111" s="4">
        <v>730</v>
      </c>
      <c r="V111" s="4">
        <v>0</v>
      </c>
      <c r="W111" s="4">
        <v>0</v>
      </c>
      <c r="X111" s="4" t="s">
        <v>564</v>
      </c>
      <c r="Y111" s="4" t="s">
        <v>565</v>
      </c>
    </row>
    <row r="112" s="4" customFormat="1" spans="1:25">
      <c r="A112" s="4" t="s">
        <v>566</v>
      </c>
      <c r="B112" s="4" t="s">
        <v>26</v>
      </c>
      <c r="C112" s="4" t="s">
        <v>27</v>
      </c>
      <c r="D112" s="4" t="s">
        <v>567</v>
      </c>
      <c r="E112" s="4" t="s">
        <v>378</v>
      </c>
      <c r="F112" s="6">
        <v>45050</v>
      </c>
      <c r="G112" s="6">
        <v>45053</v>
      </c>
      <c r="H112" s="4">
        <v>1</v>
      </c>
      <c r="I112" s="4">
        <v>3</v>
      </c>
      <c r="J112" s="4">
        <v>3</v>
      </c>
      <c r="K112" s="4" t="s">
        <v>30</v>
      </c>
      <c r="L112" s="4">
        <v>1176</v>
      </c>
      <c r="M112" s="4">
        <v>1176</v>
      </c>
      <c r="N112" s="4" t="s">
        <v>568</v>
      </c>
      <c r="O112" s="4" t="s">
        <v>32</v>
      </c>
      <c r="P112" s="4" t="s">
        <v>33</v>
      </c>
      <c r="Q112" s="4">
        <v>0</v>
      </c>
      <c r="R112" s="7">
        <v>45045</v>
      </c>
      <c r="S112" s="6">
        <v>45056</v>
      </c>
      <c r="T112" s="4" t="s">
        <v>34</v>
      </c>
      <c r="U112" s="4">
        <v>1176</v>
      </c>
      <c r="V112" s="4">
        <v>0</v>
      </c>
      <c r="W112" s="4">
        <v>0</v>
      </c>
      <c r="X112" s="4" t="s">
        <v>569</v>
      </c>
      <c r="Y112" s="4" t="s">
        <v>570</v>
      </c>
    </row>
    <row r="113" s="4" customFormat="1" spans="1:25">
      <c r="A113" s="4" t="s">
        <v>571</v>
      </c>
      <c r="B113" s="4" t="s">
        <v>26</v>
      </c>
      <c r="C113" s="4" t="s">
        <v>27</v>
      </c>
      <c r="D113" s="4" t="s">
        <v>498</v>
      </c>
      <c r="E113" s="4" t="s">
        <v>572</v>
      </c>
      <c r="F113" s="6">
        <v>45052</v>
      </c>
      <c r="G113" s="6">
        <v>45053</v>
      </c>
      <c r="H113" s="4">
        <v>1</v>
      </c>
      <c r="I113" s="4">
        <v>1</v>
      </c>
      <c r="J113" s="4">
        <v>1</v>
      </c>
      <c r="K113" s="4" t="s">
        <v>30</v>
      </c>
      <c r="L113" s="4">
        <v>422</v>
      </c>
      <c r="M113" s="4">
        <v>422</v>
      </c>
      <c r="N113" s="4" t="s">
        <v>573</v>
      </c>
      <c r="O113" s="4" t="s">
        <v>32</v>
      </c>
      <c r="P113" s="4" t="s">
        <v>33</v>
      </c>
      <c r="Q113" s="4">
        <v>0</v>
      </c>
      <c r="R113" s="7">
        <v>45045</v>
      </c>
      <c r="S113" s="6">
        <v>45056</v>
      </c>
      <c r="T113" s="4" t="s">
        <v>34</v>
      </c>
      <c r="U113" s="4">
        <v>422</v>
      </c>
      <c r="V113" s="4">
        <v>0</v>
      </c>
      <c r="W113" s="4">
        <v>0</v>
      </c>
      <c r="X113" s="4" t="s">
        <v>574</v>
      </c>
      <c r="Y113" s="4" t="s">
        <v>575</v>
      </c>
    </row>
    <row r="114" s="4" customFormat="1" spans="1:25">
      <c r="A114" s="4" t="s">
        <v>576</v>
      </c>
      <c r="B114" s="4" t="s">
        <v>26</v>
      </c>
      <c r="C114" s="4" t="s">
        <v>27</v>
      </c>
      <c r="D114" s="4" t="s">
        <v>577</v>
      </c>
      <c r="E114" s="4" t="s">
        <v>578</v>
      </c>
      <c r="F114" s="6">
        <v>45051</v>
      </c>
      <c r="G114" s="6">
        <v>45053</v>
      </c>
      <c r="H114" s="4">
        <v>1</v>
      </c>
      <c r="I114" s="4">
        <v>2</v>
      </c>
      <c r="J114" s="4">
        <v>2</v>
      </c>
      <c r="K114" s="4" t="s">
        <v>30</v>
      </c>
      <c r="L114" s="4">
        <v>860</v>
      </c>
      <c r="M114" s="4">
        <v>860</v>
      </c>
      <c r="N114" s="4" t="s">
        <v>579</v>
      </c>
      <c r="O114" s="4" t="s">
        <v>32</v>
      </c>
      <c r="P114" s="4" t="s">
        <v>33</v>
      </c>
      <c r="Q114" s="4">
        <v>0</v>
      </c>
      <c r="R114" s="7">
        <v>45045</v>
      </c>
      <c r="S114" s="6">
        <v>45056</v>
      </c>
      <c r="T114" s="4" t="s">
        <v>34</v>
      </c>
      <c r="U114" s="4">
        <v>860</v>
      </c>
      <c r="V114" s="4">
        <v>0</v>
      </c>
      <c r="W114" s="4">
        <v>0</v>
      </c>
      <c r="X114" s="4" t="s">
        <v>580</v>
      </c>
      <c r="Y114" s="4" t="s">
        <v>581</v>
      </c>
    </row>
    <row r="115" s="4" customFormat="1" spans="1:25">
      <c r="A115" s="4" t="s">
        <v>582</v>
      </c>
      <c r="B115" s="4" t="s">
        <v>26</v>
      </c>
      <c r="C115" s="4" t="s">
        <v>27</v>
      </c>
      <c r="D115" s="4" t="s">
        <v>412</v>
      </c>
      <c r="E115" s="4" t="s">
        <v>583</v>
      </c>
      <c r="F115" s="6">
        <v>45051</v>
      </c>
      <c r="G115" s="6">
        <v>45053</v>
      </c>
      <c r="H115" s="4">
        <v>1</v>
      </c>
      <c r="I115" s="4">
        <v>2</v>
      </c>
      <c r="J115" s="4">
        <v>2</v>
      </c>
      <c r="K115" s="4" t="s">
        <v>30</v>
      </c>
      <c r="L115" s="4">
        <v>920</v>
      </c>
      <c r="M115" s="4">
        <v>920</v>
      </c>
      <c r="N115" s="4" t="s">
        <v>584</v>
      </c>
      <c r="O115" s="4" t="s">
        <v>32</v>
      </c>
      <c r="P115" s="4" t="s">
        <v>33</v>
      </c>
      <c r="Q115" s="4">
        <v>0</v>
      </c>
      <c r="R115" s="7">
        <v>45045</v>
      </c>
      <c r="S115" s="6">
        <v>45056</v>
      </c>
      <c r="T115" s="4" t="s">
        <v>34</v>
      </c>
      <c r="U115" s="4">
        <v>920</v>
      </c>
      <c r="V115" s="4">
        <v>0</v>
      </c>
      <c r="W115" s="4">
        <v>0</v>
      </c>
      <c r="X115" s="4" t="s">
        <v>585</v>
      </c>
      <c r="Y115" s="4" t="s">
        <v>586</v>
      </c>
    </row>
    <row r="116" s="4" customFormat="1" spans="1:25">
      <c r="A116" s="4" t="s">
        <v>587</v>
      </c>
      <c r="B116" s="4" t="s">
        <v>26</v>
      </c>
      <c r="C116" s="4" t="s">
        <v>27</v>
      </c>
      <c r="D116" s="4" t="s">
        <v>588</v>
      </c>
      <c r="E116" s="4" t="s">
        <v>589</v>
      </c>
      <c r="F116" s="6">
        <v>45052</v>
      </c>
      <c r="G116" s="6">
        <v>45053</v>
      </c>
      <c r="H116" s="4">
        <v>1</v>
      </c>
      <c r="I116" s="4">
        <v>1</v>
      </c>
      <c r="J116" s="4">
        <v>1</v>
      </c>
      <c r="K116" s="4" t="s">
        <v>30</v>
      </c>
      <c r="L116" s="4">
        <v>395</v>
      </c>
      <c r="M116" s="4">
        <v>395</v>
      </c>
      <c r="N116" s="4" t="s">
        <v>590</v>
      </c>
      <c r="O116" s="4" t="s">
        <v>32</v>
      </c>
      <c r="P116" s="4" t="s">
        <v>33</v>
      </c>
      <c r="Q116" s="4">
        <v>0</v>
      </c>
      <c r="R116" s="7">
        <v>45045</v>
      </c>
      <c r="S116" s="6">
        <v>45056</v>
      </c>
      <c r="T116" s="4" t="s">
        <v>34</v>
      </c>
      <c r="U116" s="4">
        <v>395</v>
      </c>
      <c r="V116" s="4">
        <v>0</v>
      </c>
      <c r="W116" s="4">
        <v>0</v>
      </c>
      <c r="X116" s="4" t="s">
        <v>591</v>
      </c>
      <c r="Y116" s="4" t="s">
        <v>592</v>
      </c>
    </row>
    <row r="117" s="4" customFormat="1" spans="1:25">
      <c r="A117" s="4" t="s">
        <v>593</v>
      </c>
      <c r="B117" s="4" t="s">
        <v>26</v>
      </c>
      <c r="C117" s="4" t="s">
        <v>27</v>
      </c>
      <c r="D117" s="4" t="s">
        <v>183</v>
      </c>
      <c r="E117" s="4" t="s">
        <v>594</v>
      </c>
      <c r="F117" s="6">
        <v>45051</v>
      </c>
      <c r="G117" s="6">
        <v>45053</v>
      </c>
      <c r="H117" s="4">
        <v>1</v>
      </c>
      <c r="I117" s="4">
        <v>2</v>
      </c>
      <c r="J117" s="4">
        <v>2</v>
      </c>
      <c r="K117" s="4" t="s">
        <v>30</v>
      </c>
      <c r="L117" s="4">
        <v>530</v>
      </c>
      <c r="M117" s="4">
        <v>530</v>
      </c>
      <c r="N117" s="4" t="s">
        <v>595</v>
      </c>
      <c r="O117" s="4" t="s">
        <v>32</v>
      </c>
      <c r="P117" s="4" t="s">
        <v>33</v>
      </c>
      <c r="Q117" s="4">
        <v>0</v>
      </c>
      <c r="R117" s="7">
        <v>45046</v>
      </c>
      <c r="S117" s="6">
        <v>45056</v>
      </c>
      <c r="T117" s="4" t="s">
        <v>34</v>
      </c>
      <c r="U117" s="4">
        <v>530</v>
      </c>
      <c r="V117" s="4">
        <v>0</v>
      </c>
      <c r="W117" s="4">
        <v>0</v>
      </c>
      <c r="X117" s="4" t="s">
        <v>596</v>
      </c>
      <c r="Y117" s="4" t="s">
        <v>597</v>
      </c>
    </row>
    <row r="118" s="4" customFormat="1" spans="1:25">
      <c r="A118" s="4" t="s">
        <v>598</v>
      </c>
      <c r="B118" s="4" t="s">
        <v>26</v>
      </c>
      <c r="C118" s="4" t="s">
        <v>27</v>
      </c>
      <c r="D118" s="4" t="s">
        <v>599</v>
      </c>
      <c r="E118" s="4" t="s">
        <v>600</v>
      </c>
      <c r="F118" s="6">
        <v>45052</v>
      </c>
      <c r="G118" s="6">
        <v>45053</v>
      </c>
      <c r="H118" s="4">
        <v>2</v>
      </c>
      <c r="I118" s="4">
        <v>1</v>
      </c>
      <c r="J118" s="4">
        <v>2</v>
      </c>
      <c r="K118" s="4" t="s">
        <v>30</v>
      </c>
      <c r="L118" s="4">
        <v>852</v>
      </c>
      <c r="M118" s="4">
        <v>852</v>
      </c>
      <c r="N118" s="4" t="s">
        <v>601</v>
      </c>
      <c r="O118" s="4" t="s">
        <v>32</v>
      </c>
      <c r="P118" s="4" t="s">
        <v>33</v>
      </c>
      <c r="Q118" s="4">
        <v>0</v>
      </c>
      <c r="R118" s="7">
        <v>45046</v>
      </c>
      <c r="S118" s="6">
        <v>45056</v>
      </c>
      <c r="T118" s="4" t="s">
        <v>34</v>
      </c>
      <c r="U118" s="4">
        <v>852</v>
      </c>
      <c r="V118" s="4">
        <v>0</v>
      </c>
      <c r="W118" s="4">
        <v>0</v>
      </c>
      <c r="X118" s="4" t="s">
        <v>602</v>
      </c>
      <c r="Y118" s="4" t="s">
        <v>603</v>
      </c>
    </row>
    <row r="119" s="4" customFormat="1" spans="1:25">
      <c r="A119" s="4" t="s">
        <v>604</v>
      </c>
      <c r="B119" s="4" t="s">
        <v>26</v>
      </c>
      <c r="C119" s="4" t="s">
        <v>27</v>
      </c>
      <c r="D119" s="4" t="s">
        <v>605</v>
      </c>
      <c r="E119" s="4" t="s">
        <v>606</v>
      </c>
      <c r="F119" s="6">
        <v>45051</v>
      </c>
      <c r="G119" s="6">
        <v>45053</v>
      </c>
      <c r="H119" s="4">
        <v>1</v>
      </c>
      <c r="I119" s="4">
        <v>2</v>
      </c>
      <c r="J119" s="4">
        <v>2</v>
      </c>
      <c r="K119" s="4" t="s">
        <v>30</v>
      </c>
      <c r="L119" s="4">
        <v>1548</v>
      </c>
      <c r="M119" s="4">
        <v>1548</v>
      </c>
      <c r="N119" s="4" t="s">
        <v>607</v>
      </c>
      <c r="O119" s="4" t="s">
        <v>32</v>
      </c>
      <c r="P119" s="4" t="s">
        <v>33</v>
      </c>
      <c r="Q119" s="4">
        <v>0</v>
      </c>
      <c r="R119" s="7">
        <v>45047</v>
      </c>
      <c r="S119" s="6">
        <v>45056</v>
      </c>
      <c r="T119" s="4" t="s">
        <v>34</v>
      </c>
      <c r="U119" s="4">
        <v>1548</v>
      </c>
      <c r="V119" s="4">
        <v>0</v>
      </c>
      <c r="W119" s="4">
        <v>0</v>
      </c>
      <c r="X119" s="4" t="s">
        <v>608</v>
      </c>
      <c r="Y119" s="4" t="s">
        <v>609</v>
      </c>
    </row>
    <row r="120" s="4" customFormat="1" spans="1:25">
      <c r="A120" s="4" t="s">
        <v>610</v>
      </c>
      <c r="B120" s="4" t="s">
        <v>26</v>
      </c>
      <c r="C120" s="4" t="s">
        <v>27</v>
      </c>
      <c r="D120" s="4" t="s">
        <v>611</v>
      </c>
      <c r="E120" s="4" t="s">
        <v>612</v>
      </c>
      <c r="F120" s="6">
        <v>45052</v>
      </c>
      <c r="G120" s="6">
        <v>45053</v>
      </c>
      <c r="H120" s="4">
        <v>1</v>
      </c>
      <c r="I120" s="4">
        <v>1</v>
      </c>
      <c r="J120" s="4">
        <v>1</v>
      </c>
      <c r="K120" s="4" t="s">
        <v>30</v>
      </c>
      <c r="L120" s="4">
        <v>122</v>
      </c>
      <c r="M120" s="4">
        <v>122</v>
      </c>
      <c r="N120" s="4" t="s">
        <v>613</v>
      </c>
      <c r="O120" s="4" t="s">
        <v>32</v>
      </c>
      <c r="P120" s="4" t="s">
        <v>33</v>
      </c>
      <c r="Q120" s="4">
        <v>0</v>
      </c>
      <c r="R120" s="7">
        <v>45047</v>
      </c>
      <c r="S120" s="6">
        <v>45056</v>
      </c>
      <c r="T120" s="4" t="s">
        <v>34</v>
      </c>
      <c r="U120" s="4">
        <v>122</v>
      </c>
      <c r="V120" s="4">
        <v>0</v>
      </c>
      <c r="W120" s="4">
        <v>0</v>
      </c>
      <c r="X120" s="4" t="s">
        <v>614</v>
      </c>
      <c r="Y120" s="4" t="s">
        <v>615</v>
      </c>
    </row>
    <row r="121" s="4" customFormat="1" spans="1:25">
      <c r="A121" s="4" t="s">
        <v>616</v>
      </c>
      <c r="B121" s="4" t="s">
        <v>26</v>
      </c>
      <c r="C121" s="4" t="s">
        <v>27</v>
      </c>
      <c r="D121" s="4" t="s">
        <v>617</v>
      </c>
      <c r="E121" s="4" t="s">
        <v>618</v>
      </c>
      <c r="F121" s="6">
        <v>45048</v>
      </c>
      <c r="G121" s="6">
        <v>45053</v>
      </c>
      <c r="H121" s="4">
        <v>1</v>
      </c>
      <c r="I121" s="4">
        <v>5</v>
      </c>
      <c r="J121" s="4">
        <v>5</v>
      </c>
      <c r="K121" s="4" t="s">
        <v>30</v>
      </c>
      <c r="L121" s="4">
        <v>10270</v>
      </c>
      <c r="M121" s="4">
        <v>10270</v>
      </c>
      <c r="N121" s="4" t="s">
        <v>619</v>
      </c>
      <c r="O121" s="4" t="s">
        <v>32</v>
      </c>
      <c r="P121" s="4" t="s">
        <v>33</v>
      </c>
      <c r="Q121" s="4">
        <v>0</v>
      </c>
      <c r="R121" s="7">
        <v>45047</v>
      </c>
      <c r="S121" s="6">
        <v>45056</v>
      </c>
      <c r="T121" s="4" t="s">
        <v>34</v>
      </c>
      <c r="U121" s="4">
        <v>10270</v>
      </c>
      <c r="V121" s="4">
        <v>0</v>
      </c>
      <c r="W121" s="4">
        <v>0</v>
      </c>
      <c r="X121" s="4" t="s">
        <v>620</v>
      </c>
      <c r="Y121" s="4" t="s">
        <v>621</v>
      </c>
    </row>
    <row r="122" s="4" customFormat="1" spans="1:25">
      <c r="A122" s="4" t="s">
        <v>622</v>
      </c>
      <c r="B122" s="4" t="s">
        <v>26</v>
      </c>
      <c r="C122" s="4" t="s">
        <v>27</v>
      </c>
      <c r="D122" s="4" t="s">
        <v>623</v>
      </c>
      <c r="E122" s="4" t="s">
        <v>624</v>
      </c>
      <c r="F122" s="6">
        <v>45052</v>
      </c>
      <c r="G122" s="6">
        <v>45053</v>
      </c>
      <c r="H122" s="4">
        <v>1</v>
      </c>
      <c r="I122" s="4">
        <v>1</v>
      </c>
      <c r="J122" s="4">
        <v>1</v>
      </c>
      <c r="K122" s="4" t="s">
        <v>30</v>
      </c>
      <c r="L122" s="4">
        <v>455</v>
      </c>
      <c r="M122" s="4">
        <v>455</v>
      </c>
      <c r="N122" s="4" t="s">
        <v>625</v>
      </c>
      <c r="O122" s="4" t="s">
        <v>32</v>
      </c>
      <c r="P122" s="4" t="s">
        <v>33</v>
      </c>
      <c r="Q122" s="4">
        <v>0</v>
      </c>
      <c r="R122" s="7">
        <v>45047</v>
      </c>
      <c r="S122" s="6">
        <v>45056</v>
      </c>
      <c r="T122" s="4" t="s">
        <v>34</v>
      </c>
      <c r="U122" s="4">
        <v>455</v>
      </c>
      <c r="V122" s="4">
        <v>0</v>
      </c>
      <c r="W122" s="4">
        <v>0</v>
      </c>
      <c r="X122" s="4" t="s">
        <v>626</v>
      </c>
      <c r="Y122" s="4" t="s">
        <v>627</v>
      </c>
    </row>
    <row r="123" s="4" customFormat="1" spans="1:25">
      <c r="A123" s="4" t="s">
        <v>628</v>
      </c>
      <c r="B123" s="4" t="s">
        <v>26</v>
      </c>
      <c r="C123" s="4" t="s">
        <v>27</v>
      </c>
      <c r="D123" s="4" t="s">
        <v>629</v>
      </c>
      <c r="E123" s="4" t="s">
        <v>630</v>
      </c>
      <c r="F123" s="6">
        <v>45049</v>
      </c>
      <c r="G123" s="6">
        <v>45053</v>
      </c>
      <c r="H123" s="4">
        <v>1</v>
      </c>
      <c r="I123" s="4">
        <v>4</v>
      </c>
      <c r="J123" s="4">
        <v>4</v>
      </c>
      <c r="K123" s="4" t="s">
        <v>30</v>
      </c>
      <c r="L123" s="4">
        <v>1516</v>
      </c>
      <c r="M123" s="4">
        <v>1516</v>
      </c>
      <c r="N123" s="4" t="s">
        <v>631</v>
      </c>
      <c r="O123" s="4" t="s">
        <v>32</v>
      </c>
      <c r="P123" s="4" t="s">
        <v>33</v>
      </c>
      <c r="Q123" s="4">
        <v>0</v>
      </c>
      <c r="R123" s="7">
        <v>45047</v>
      </c>
      <c r="S123" s="6">
        <v>45056</v>
      </c>
      <c r="T123" s="4" t="s">
        <v>34</v>
      </c>
      <c r="U123" s="4">
        <v>1516</v>
      </c>
      <c r="V123" s="4">
        <v>0</v>
      </c>
      <c r="W123" s="4">
        <v>0</v>
      </c>
      <c r="X123" s="4" t="s">
        <v>632</v>
      </c>
      <c r="Y123" s="4" t="s">
        <v>633</v>
      </c>
    </row>
    <row r="124" s="4" customFormat="1" spans="1:25">
      <c r="A124" s="4" t="s">
        <v>634</v>
      </c>
      <c r="B124" s="4" t="s">
        <v>26</v>
      </c>
      <c r="C124" s="4" t="s">
        <v>27</v>
      </c>
      <c r="D124" s="4" t="s">
        <v>635</v>
      </c>
      <c r="E124" s="4" t="s">
        <v>636</v>
      </c>
      <c r="F124" s="6">
        <v>45049</v>
      </c>
      <c r="G124" s="6">
        <v>45053</v>
      </c>
      <c r="H124" s="4">
        <v>1</v>
      </c>
      <c r="I124" s="4">
        <v>4</v>
      </c>
      <c r="J124" s="4">
        <v>4</v>
      </c>
      <c r="K124" s="4" t="s">
        <v>30</v>
      </c>
      <c r="L124" s="4">
        <v>1508</v>
      </c>
      <c r="M124" s="4">
        <v>1508</v>
      </c>
      <c r="N124" s="4" t="s">
        <v>637</v>
      </c>
      <c r="O124" s="4" t="s">
        <v>32</v>
      </c>
      <c r="P124" s="4" t="s">
        <v>33</v>
      </c>
      <c r="Q124" s="4">
        <v>0</v>
      </c>
      <c r="R124" s="7">
        <v>45048</v>
      </c>
      <c r="S124" s="6">
        <v>45056</v>
      </c>
      <c r="T124" s="4" t="s">
        <v>34</v>
      </c>
      <c r="U124" s="4">
        <v>1508</v>
      </c>
      <c r="V124" s="4">
        <v>0</v>
      </c>
      <c r="W124" s="4">
        <v>0</v>
      </c>
      <c r="X124" s="4" t="s">
        <v>638</v>
      </c>
      <c r="Y124" s="4" t="s">
        <v>638</v>
      </c>
    </row>
    <row r="125" s="4" customFormat="1" spans="1:25">
      <c r="A125" s="4" t="s">
        <v>639</v>
      </c>
      <c r="B125" s="4" t="s">
        <v>26</v>
      </c>
      <c r="C125" s="4" t="s">
        <v>27</v>
      </c>
      <c r="D125" s="4" t="s">
        <v>377</v>
      </c>
      <c r="E125" s="4" t="s">
        <v>640</v>
      </c>
      <c r="F125" s="6">
        <v>45050</v>
      </c>
      <c r="G125" s="6">
        <v>45053</v>
      </c>
      <c r="H125" s="4">
        <v>1</v>
      </c>
      <c r="I125" s="4">
        <v>3</v>
      </c>
      <c r="J125" s="4">
        <v>3</v>
      </c>
      <c r="K125" s="4" t="s">
        <v>30</v>
      </c>
      <c r="L125" s="4">
        <v>9714</v>
      </c>
      <c r="M125" s="4">
        <v>9714</v>
      </c>
      <c r="N125" s="4" t="s">
        <v>641</v>
      </c>
      <c r="O125" s="4" t="s">
        <v>32</v>
      </c>
      <c r="P125" s="4" t="s">
        <v>33</v>
      </c>
      <c r="Q125" s="4">
        <v>0</v>
      </c>
      <c r="R125" s="7">
        <v>45048</v>
      </c>
      <c r="S125" s="6">
        <v>45056</v>
      </c>
      <c r="T125" s="4" t="s">
        <v>34</v>
      </c>
      <c r="U125" s="4">
        <v>9714</v>
      </c>
      <c r="V125" s="4">
        <v>0</v>
      </c>
      <c r="W125" s="4">
        <v>0</v>
      </c>
      <c r="X125" s="4" t="s">
        <v>642</v>
      </c>
      <c r="Y125" s="4" t="s">
        <v>643</v>
      </c>
    </row>
    <row r="126" s="4" customFormat="1" spans="1:25">
      <c r="A126" s="4" t="s">
        <v>644</v>
      </c>
      <c r="B126" s="4" t="s">
        <v>26</v>
      </c>
      <c r="C126" s="4" t="s">
        <v>27</v>
      </c>
      <c r="D126" s="4" t="s">
        <v>486</v>
      </c>
      <c r="E126" s="4" t="s">
        <v>487</v>
      </c>
      <c r="F126" s="6">
        <v>45048</v>
      </c>
      <c r="G126" s="6">
        <v>45053</v>
      </c>
      <c r="H126" s="4">
        <v>1</v>
      </c>
      <c r="I126" s="4">
        <v>5</v>
      </c>
      <c r="J126" s="4">
        <v>5</v>
      </c>
      <c r="K126" s="4" t="s">
        <v>30</v>
      </c>
      <c r="L126" s="4">
        <v>2820</v>
      </c>
      <c r="M126" s="4">
        <v>2820</v>
      </c>
      <c r="N126" s="4" t="s">
        <v>645</v>
      </c>
      <c r="O126" s="4" t="s">
        <v>32</v>
      </c>
      <c r="P126" s="4" t="s">
        <v>33</v>
      </c>
      <c r="Q126" s="4">
        <v>0</v>
      </c>
      <c r="R126" s="7">
        <v>45048</v>
      </c>
      <c r="S126" s="6">
        <v>45056</v>
      </c>
      <c r="T126" s="4" t="s">
        <v>34</v>
      </c>
      <c r="U126" s="4">
        <v>2820</v>
      </c>
      <c r="V126" s="4">
        <v>0</v>
      </c>
      <c r="W126" s="4">
        <v>0</v>
      </c>
      <c r="X126" s="4" t="s">
        <v>646</v>
      </c>
      <c r="Y126" s="4" t="s">
        <v>647</v>
      </c>
    </row>
    <row r="127" s="4" customFormat="1" spans="1:25">
      <c r="A127" s="4" t="s">
        <v>648</v>
      </c>
      <c r="B127" s="4" t="s">
        <v>26</v>
      </c>
      <c r="C127" s="4" t="s">
        <v>27</v>
      </c>
      <c r="D127" s="4" t="s">
        <v>561</v>
      </c>
      <c r="E127" s="4" t="s">
        <v>649</v>
      </c>
      <c r="F127" s="6">
        <v>45051</v>
      </c>
      <c r="G127" s="6">
        <v>45053</v>
      </c>
      <c r="H127" s="4">
        <v>1</v>
      </c>
      <c r="I127" s="4">
        <v>2</v>
      </c>
      <c r="J127" s="4">
        <v>2</v>
      </c>
      <c r="K127" s="4" t="s">
        <v>30</v>
      </c>
      <c r="L127" s="4">
        <v>1478</v>
      </c>
      <c r="M127" s="4">
        <v>1478</v>
      </c>
      <c r="N127" s="4" t="s">
        <v>650</v>
      </c>
      <c r="O127" s="4" t="s">
        <v>32</v>
      </c>
      <c r="P127" s="4" t="s">
        <v>33</v>
      </c>
      <c r="Q127" s="4">
        <v>0</v>
      </c>
      <c r="R127" s="7">
        <v>45048</v>
      </c>
      <c r="S127" s="6">
        <v>45056</v>
      </c>
      <c r="T127" s="4" t="s">
        <v>34</v>
      </c>
      <c r="U127" s="4">
        <v>1478</v>
      </c>
      <c r="V127" s="4">
        <v>0</v>
      </c>
      <c r="W127" s="4">
        <v>0</v>
      </c>
      <c r="X127" s="4" t="s">
        <v>651</v>
      </c>
      <c r="Y127" s="4" t="s">
        <v>49</v>
      </c>
    </row>
    <row r="128" s="4" customFormat="1" spans="1:25">
      <c r="A128" s="4" t="s">
        <v>652</v>
      </c>
      <c r="B128" s="4" t="s">
        <v>26</v>
      </c>
      <c r="C128" s="4" t="s">
        <v>27</v>
      </c>
      <c r="D128" s="4" t="s">
        <v>653</v>
      </c>
      <c r="E128" s="4" t="s">
        <v>654</v>
      </c>
      <c r="F128" s="6">
        <v>45051</v>
      </c>
      <c r="G128" s="6">
        <v>45053</v>
      </c>
      <c r="H128" s="4">
        <v>1</v>
      </c>
      <c r="I128" s="4">
        <v>2</v>
      </c>
      <c r="J128" s="4">
        <v>2</v>
      </c>
      <c r="K128" s="4" t="s">
        <v>30</v>
      </c>
      <c r="L128" s="4">
        <v>1560</v>
      </c>
      <c r="M128" s="4">
        <v>1560</v>
      </c>
      <c r="N128" s="4" t="s">
        <v>655</v>
      </c>
      <c r="O128" s="4" t="s">
        <v>32</v>
      </c>
      <c r="P128" s="4" t="s">
        <v>33</v>
      </c>
      <c r="Q128" s="4">
        <v>0</v>
      </c>
      <c r="R128" s="7">
        <v>45048</v>
      </c>
      <c r="S128" s="6">
        <v>45056</v>
      </c>
      <c r="T128" s="4" t="s">
        <v>34</v>
      </c>
      <c r="U128" s="4">
        <v>1560</v>
      </c>
      <c r="V128" s="4">
        <v>0</v>
      </c>
      <c r="W128" s="4">
        <v>0</v>
      </c>
      <c r="X128" s="4" t="s">
        <v>656</v>
      </c>
      <c r="Y128" s="4" t="s">
        <v>657</v>
      </c>
    </row>
    <row r="129" s="4" customFormat="1" spans="1:25">
      <c r="A129" s="4" t="s">
        <v>648</v>
      </c>
      <c r="B129" s="4" t="s">
        <v>26</v>
      </c>
      <c r="C129" s="4" t="s">
        <v>196</v>
      </c>
      <c r="D129" s="4" t="s">
        <v>561</v>
      </c>
      <c r="E129" s="4" t="s">
        <v>649</v>
      </c>
      <c r="F129" s="6">
        <v>45051</v>
      </c>
      <c r="G129" s="6">
        <v>45053</v>
      </c>
      <c r="H129" s="4">
        <v>1</v>
      </c>
      <c r="I129" s="4">
        <v>2</v>
      </c>
      <c r="J129" s="4">
        <v>2</v>
      </c>
      <c r="K129" s="4" t="s">
        <v>30</v>
      </c>
      <c r="L129" s="4">
        <v>-1478</v>
      </c>
      <c r="M129" s="4">
        <v>-1478</v>
      </c>
      <c r="N129" s="4" t="s">
        <v>650</v>
      </c>
      <c r="O129" s="4" t="s">
        <v>32</v>
      </c>
      <c r="P129" s="4" t="s">
        <v>33</v>
      </c>
      <c r="Q129" s="4">
        <v>0</v>
      </c>
      <c r="R129" s="7">
        <v>45048</v>
      </c>
      <c r="S129" s="6">
        <v>45056</v>
      </c>
      <c r="T129" s="4" t="s">
        <v>34</v>
      </c>
      <c r="U129" s="4">
        <v>-1478</v>
      </c>
      <c r="V129" s="4">
        <v>0</v>
      </c>
      <c r="W129" s="4">
        <v>0</v>
      </c>
      <c r="X129" s="4" t="s">
        <v>651</v>
      </c>
      <c r="Y129" s="4" t="s">
        <v>49</v>
      </c>
    </row>
    <row r="130" s="4" customFormat="1" spans="1:25">
      <c r="A130" s="4" t="s">
        <v>658</v>
      </c>
      <c r="B130" s="4" t="s">
        <v>26</v>
      </c>
      <c r="C130" s="4" t="s">
        <v>27</v>
      </c>
      <c r="D130" s="4" t="s">
        <v>659</v>
      </c>
      <c r="E130" s="4" t="s">
        <v>660</v>
      </c>
      <c r="F130" s="6">
        <v>45050</v>
      </c>
      <c r="G130" s="6">
        <v>45053</v>
      </c>
      <c r="H130" s="4">
        <v>1</v>
      </c>
      <c r="I130" s="4">
        <v>3</v>
      </c>
      <c r="J130" s="4">
        <v>3</v>
      </c>
      <c r="K130" s="4" t="s">
        <v>30</v>
      </c>
      <c r="L130" s="4">
        <v>2952</v>
      </c>
      <c r="M130" s="4">
        <v>2952</v>
      </c>
      <c r="N130" s="4" t="s">
        <v>661</v>
      </c>
      <c r="O130" s="4" t="s">
        <v>32</v>
      </c>
      <c r="P130" s="4" t="s">
        <v>33</v>
      </c>
      <c r="Q130" s="4">
        <v>0</v>
      </c>
      <c r="R130" s="7">
        <v>45048</v>
      </c>
      <c r="S130" s="6">
        <v>45056</v>
      </c>
      <c r="T130" s="4" t="s">
        <v>34</v>
      </c>
      <c r="U130" s="4">
        <v>2952</v>
      </c>
      <c r="V130" s="4">
        <v>0</v>
      </c>
      <c r="W130" s="4">
        <v>0</v>
      </c>
      <c r="X130" s="4" t="s">
        <v>662</v>
      </c>
      <c r="Y130" s="4" t="s">
        <v>663</v>
      </c>
    </row>
    <row r="131" s="4" customFormat="1" spans="1:25">
      <c r="A131" s="4" t="s">
        <v>664</v>
      </c>
      <c r="B131" s="4" t="s">
        <v>26</v>
      </c>
      <c r="C131" s="4" t="s">
        <v>27</v>
      </c>
      <c r="D131" s="4" t="s">
        <v>561</v>
      </c>
      <c r="E131" s="4" t="s">
        <v>649</v>
      </c>
      <c r="F131" s="6">
        <v>45051</v>
      </c>
      <c r="G131" s="6">
        <v>45053</v>
      </c>
      <c r="H131" s="4">
        <v>1</v>
      </c>
      <c r="I131" s="4">
        <v>2</v>
      </c>
      <c r="J131" s="4">
        <v>2</v>
      </c>
      <c r="K131" s="4" t="s">
        <v>30</v>
      </c>
      <c r="L131" s="4">
        <v>1478</v>
      </c>
      <c r="M131" s="4">
        <v>1478</v>
      </c>
      <c r="N131" s="4" t="s">
        <v>650</v>
      </c>
      <c r="O131" s="4" t="s">
        <v>32</v>
      </c>
      <c r="P131" s="4" t="s">
        <v>33</v>
      </c>
      <c r="Q131" s="4">
        <v>0</v>
      </c>
      <c r="R131" s="7">
        <v>45048</v>
      </c>
      <c r="S131" s="6">
        <v>45056</v>
      </c>
      <c r="T131" s="4" t="s">
        <v>34</v>
      </c>
      <c r="U131" s="4">
        <v>1478</v>
      </c>
      <c r="V131" s="4">
        <v>0</v>
      </c>
      <c r="W131" s="4">
        <v>0</v>
      </c>
      <c r="X131" s="4" t="s">
        <v>665</v>
      </c>
      <c r="Y131" s="4" t="s">
        <v>666</v>
      </c>
    </row>
    <row r="132" s="4" customFormat="1" spans="1:25">
      <c r="A132" s="4" t="s">
        <v>667</v>
      </c>
      <c r="B132" s="4" t="s">
        <v>26</v>
      </c>
      <c r="C132" s="4" t="s">
        <v>27</v>
      </c>
      <c r="D132" s="4" t="s">
        <v>127</v>
      </c>
      <c r="E132" s="4" t="s">
        <v>668</v>
      </c>
      <c r="F132" s="6">
        <v>45050</v>
      </c>
      <c r="G132" s="6">
        <v>45053</v>
      </c>
      <c r="H132" s="4">
        <v>1</v>
      </c>
      <c r="I132" s="4">
        <v>3</v>
      </c>
      <c r="J132" s="4">
        <v>3</v>
      </c>
      <c r="K132" s="4" t="s">
        <v>30</v>
      </c>
      <c r="L132" s="4">
        <v>1869</v>
      </c>
      <c r="M132" s="4">
        <v>1869</v>
      </c>
      <c r="N132" s="4" t="s">
        <v>669</v>
      </c>
      <c r="O132" s="4" t="s">
        <v>32</v>
      </c>
      <c r="P132" s="4" t="s">
        <v>33</v>
      </c>
      <c r="Q132" s="4">
        <v>0</v>
      </c>
      <c r="R132" s="7">
        <v>45048</v>
      </c>
      <c r="S132" s="6">
        <v>45056</v>
      </c>
      <c r="T132" s="4" t="s">
        <v>34</v>
      </c>
      <c r="U132" s="4">
        <v>1869</v>
      </c>
      <c r="V132" s="4">
        <v>0</v>
      </c>
      <c r="W132" s="4">
        <v>0</v>
      </c>
      <c r="X132" s="4" t="s">
        <v>670</v>
      </c>
      <c r="Y132" s="4" t="s">
        <v>671</v>
      </c>
    </row>
    <row r="133" s="4" customFormat="1" spans="1:25">
      <c r="A133" s="4" t="s">
        <v>672</v>
      </c>
      <c r="B133" s="4" t="s">
        <v>26</v>
      </c>
      <c r="C133" s="4" t="s">
        <v>27</v>
      </c>
      <c r="D133" s="4" t="s">
        <v>673</v>
      </c>
      <c r="E133" s="4" t="s">
        <v>674</v>
      </c>
      <c r="F133" s="6">
        <v>45051</v>
      </c>
      <c r="G133" s="6">
        <v>45053</v>
      </c>
      <c r="H133" s="4">
        <v>2</v>
      </c>
      <c r="I133" s="4">
        <v>2</v>
      </c>
      <c r="J133" s="4">
        <v>4</v>
      </c>
      <c r="K133" s="4" t="s">
        <v>30</v>
      </c>
      <c r="L133" s="4">
        <v>3900</v>
      </c>
      <c r="M133" s="4">
        <v>3900</v>
      </c>
      <c r="N133" s="4" t="s">
        <v>675</v>
      </c>
      <c r="O133" s="4" t="s">
        <v>32</v>
      </c>
      <c r="P133" s="4" t="s">
        <v>33</v>
      </c>
      <c r="Q133" s="4">
        <v>0</v>
      </c>
      <c r="R133" s="7">
        <v>45048</v>
      </c>
      <c r="S133" s="6">
        <v>45056</v>
      </c>
      <c r="T133" s="4" t="s">
        <v>34</v>
      </c>
      <c r="U133" s="4">
        <v>3900</v>
      </c>
      <c r="V133" s="4">
        <v>0</v>
      </c>
      <c r="W133" s="4">
        <v>0</v>
      </c>
      <c r="X133" s="4" t="s">
        <v>676</v>
      </c>
      <c r="Y133" s="4" t="s">
        <v>677</v>
      </c>
    </row>
    <row r="134" s="4" customFormat="1" spans="1:25">
      <c r="A134" s="4" t="s">
        <v>678</v>
      </c>
      <c r="B134" s="4" t="s">
        <v>26</v>
      </c>
      <c r="C134" s="4" t="s">
        <v>27</v>
      </c>
      <c r="D134" s="4" t="s">
        <v>561</v>
      </c>
      <c r="E134" s="4" t="s">
        <v>562</v>
      </c>
      <c r="F134" s="6">
        <v>45050</v>
      </c>
      <c r="G134" s="6">
        <v>45053</v>
      </c>
      <c r="H134" s="4">
        <v>1</v>
      </c>
      <c r="I134" s="4">
        <v>3</v>
      </c>
      <c r="J134" s="4">
        <v>3</v>
      </c>
      <c r="K134" s="4" t="s">
        <v>30</v>
      </c>
      <c r="L134" s="4">
        <v>2217</v>
      </c>
      <c r="M134" s="4">
        <v>2217</v>
      </c>
      <c r="N134" s="4" t="s">
        <v>679</v>
      </c>
      <c r="O134" s="4" t="s">
        <v>32</v>
      </c>
      <c r="P134" s="4" t="s">
        <v>33</v>
      </c>
      <c r="Q134" s="4">
        <v>0</v>
      </c>
      <c r="R134" s="7">
        <v>45048</v>
      </c>
      <c r="S134" s="6">
        <v>45056</v>
      </c>
      <c r="T134" s="4" t="s">
        <v>34</v>
      </c>
      <c r="U134" s="4">
        <v>2217</v>
      </c>
      <c r="V134" s="4">
        <v>0</v>
      </c>
      <c r="W134" s="4">
        <v>0</v>
      </c>
      <c r="X134" s="4" t="s">
        <v>680</v>
      </c>
      <c r="Y134" s="4" t="s">
        <v>681</v>
      </c>
    </row>
    <row r="135" s="4" customFormat="1" spans="1:25">
      <c r="A135" s="4" t="s">
        <v>682</v>
      </c>
      <c r="B135" s="4" t="s">
        <v>26</v>
      </c>
      <c r="C135" s="4" t="s">
        <v>27</v>
      </c>
      <c r="D135" s="4" t="s">
        <v>683</v>
      </c>
      <c r="E135" s="4" t="s">
        <v>684</v>
      </c>
      <c r="F135" s="6">
        <v>45050</v>
      </c>
      <c r="G135" s="6">
        <v>45053</v>
      </c>
      <c r="H135" s="4">
        <v>1</v>
      </c>
      <c r="I135" s="4">
        <v>3</v>
      </c>
      <c r="J135" s="4">
        <v>3</v>
      </c>
      <c r="K135" s="4" t="s">
        <v>30</v>
      </c>
      <c r="L135" s="4">
        <v>1413</v>
      </c>
      <c r="M135" s="4">
        <v>1413</v>
      </c>
      <c r="N135" s="4" t="s">
        <v>685</v>
      </c>
      <c r="O135" s="4" t="s">
        <v>32</v>
      </c>
      <c r="P135" s="4" t="s">
        <v>33</v>
      </c>
      <c r="Q135" s="4">
        <v>0</v>
      </c>
      <c r="R135" s="7">
        <v>45048</v>
      </c>
      <c r="S135" s="6">
        <v>45056</v>
      </c>
      <c r="T135" s="4" t="s">
        <v>34</v>
      </c>
      <c r="U135" s="4">
        <v>1413</v>
      </c>
      <c r="V135" s="4">
        <v>0</v>
      </c>
      <c r="W135" s="4">
        <v>0</v>
      </c>
      <c r="X135" s="4" t="s">
        <v>686</v>
      </c>
      <c r="Y135" s="4" t="s">
        <v>687</v>
      </c>
    </row>
    <row r="136" s="4" customFormat="1" spans="1:25">
      <c r="A136" s="4" t="s">
        <v>688</v>
      </c>
      <c r="B136" s="4" t="s">
        <v>26</v>
      </c>
      <c r="C136" s="4" t="s">
        <v>27</v>
      </c>
      <c r="D136" s="4" t="s">
        <v>412</v>
      </c>
      <c r="E136" s="4" t="s">
        <v>689</v>
      </c>
      <c r="F136" s="6">
        <v>45052</v>
      </c>
      <c r="G136" s="6">
        <v>45053</v>
      </c>
      <c r="H136" s="4">
        <v>1</v>
      </c>
      <c r="I136" s="4">
        <v>1</v>
      </c>
      <c r="J136" s="4">
        <v>1</v>
      </c>
      <c r="K136" s="4" t="s">
        <v>30</v>
      </c>
      <c r="L136" s="4">
        <v>318</v>
      </c>
      <c r="M136" s="4">
        <v>318</v>
      </c>
      <c r="N136" s="4" t="s">
        <v>690</v>
      </c>
      <c r="O136" s="4" t="s">
        <v>32</v>
      </c>
      <c r="P136" s="4" t="s">
        <v>33</v>
      </c>
      <c r="Q136" s="4">
        <v>0</v>
      </c>
      <c r="R136" s="7">
        <v>45048</v>
      </c>
      <c r="S136" s="6">
        <v>45056</v>
      </c>
      <c r="T136" s="4" t="s">
        <v>34</v>
      </c>
      <c r="U136" s="4">
        <v>318</v>
      </c>
      <c r="V136" s="4">
        <v>0</v>
      </c>
      <c r="W136" s="4">
        <v>0</v>
      </c>
      <c r="X136" s="4" t="s">
        <v>691</v>
      </c>
      <c r="Y136" s="4" t="s">
        <v>692</v>
      </c>
    </row>
    <row r="137" s="4" customFormat="1" spans="1:25">
      <c r="A137" s="4" t="s">
        <v>693</v>
      </c>
      <c r="B137" s="4" t="s">
        <v>26</v>
      </c>
      <c r="C137" s="4" t="s">
        <v>27</v>
      </c>
      <c r="D137" s="4" t="s">
        <v>561</v>
      </c>
      <c r="E137" s="4" t="s">
        <v>562</v>
      </c>
      <c r="F137" s="6">
        <v>45049</v>
      </c>
      <c r="G137" s="6">
        <v>45053</v>
      </c>
      <c r="H137" s="4">
        <v>1</v>
      </c>
      <c r="I137" s="4">
        <v>4</v>
      </c>
      <c r="J137" s="4">
        <v>4</v>
      </c>
      <c r="K137" s="4" t="s">
        <v>30</v>
      </c>
      <c r="L137" s="4">
        <v>2956</v>
      </c>
      <c r="M137" s="4">
        <v>2956</v>
      </c>
      <c r="N137" s="4" t="s">
        <v>694</v>
      </c>
      <c r="O137" s="4" t="s">
        <v>32</v>
      </c>
      <c r="P137" s="4" t="s">
        <v>33</v>
      </c>
      <c r="Q137" s="4">
        <v>0</v>
      </c>
      <c r="R137" s="7">
        <v>45048</v>
      </c>
      <c r="S137" s="6">
        <v>45056</v>
      </c>
      <c r="T137" s="4" t="s">
        <v>34</v>
      </c>
      <c r="U137" s="4">
        <v>2956</v>
      </c>
      <c r="V137" s="4">
        <v>0</v>
      </c>
      <c r="W137" s="4">
        <v>0</v>
      </c>
      <c r="X137" s="4" t="s">
        <v>695</v>
      </c>
      <c r="Y137" s="4" t="s">
        <v>696</v>
      </c>
    </row>
    <row r="138" s="4" customFormat="1" spans="1:25">
      <c r="A138" s="4" t="s">
        <v>697</v>
      </c>
      <c r="B138" s="4" t="s">
        <v>26</v>
      </c>
      <c r="C138" s="4" t="s">
        <v>27</v>
      </c>
      <c r="D138" s="4" t="s">
        <v>698</v>
      </c>
      <c r="E138" s="4" t="s">
        <v>699</v>
      </c>
      <c r="F138" s="6">
        <v>45050</v>
      </c>
      <c r="G138" s="6">
        <v>45053</v>
      </c>
      <c r="H138" s="4">
        <v>1</v>
      </c>
      <c r="I138" s="4">
        <v>3</v>
      </c>
      <c r="J138" s="4">
        <v>3</v>
      </c>
      <c r="K138" s="4" t="s">
        <v>30</v>
      </c>
      <c r="L138" s="4">
        <v>1677</v>
      </c>
      <c r="M138" s="4">
        <v>1677</v>
      </c>
      <c r="N138" s="4" t="s">
        <v>700</v>
      </c>
      <c r="O138" s="4" t="s">
        <v>32</v>
      </c>
      <c r="P138" s="4" t="s">
        <v>33</v>
      </c>
      <c r="Q138" s="4">
        <v>0</v>
      </c>
      <c r="R138" s="7">
        <v>45048</v>
      </c>
      <c r="S138" s="6">
        <v>45056</v>
      </c>
      <c r="T138" s="4" t="s">
        <v>34</v>
      </c>
      <c r="U138" s="4">
        <v>1677</v>
      </c>
      <c r="V138" s="4">
        <v>0</v>
      </c>
      <c r="W138" s="4">
        <v>0</v>
      </c>
      <c r="X138" s="4" t="s">
        <v>701</v>
      </c>
      <c r="Y138" s="4" t="s">
        <v>702</v>
      </c>
    </row>
    <row r="139" s="4" customFormat="1" spans="1:25">
      <c r="A139" s="4" t="s">
        <v>703</v>
      </c>
      <c r="B139" s="4" t="s">
        <v>26</v>
      </c>
      <c r="C139" s="4" t="s">
        <v>27</v>
      </c>
      <c r="D139" s="4" t="s">
        <v>561</v>
      </c>
      <c r="E139" s="4" t="s">
        <v>562</v>
      </c>
      <c r="F139" s="6">
        <v>45052</v>
      </c>
      <c r="G139" s="6">
        <v>45053</v>
      </c>
      <c r="H139" s="4">
        <v>1</v>
      </c>
      <c r="I139" s="4">
        <v>1</v>
      </c>
      <c r="J139" s="4">
        <v>1</v>
      </c>
      <c r="K139" s="4" t="s">
        <v>30</v>
      </c>
      <c r="L139" s="4">
        <v>739</v>
      </c>
      <c r="M139" s="4">
        <v>739</v>
      </c>
      <c r="N139" s="4" t="s">
        <v>704</v>
      </c>
      <c r="O139" s="4" t="s">
        <v>32</v>
      </c>
      <c r="P139" s="4" t="s">
        <v>33</v>
      </c>
      <c r="Q139" s="4">
        <v>0</v>
      </c>
      <c r="R139" s="7">
        <v>45049</v>
      </c>
      <c r="S139" s="6">
        <v>45056</v>
      </c>
      <c r="T139" s="4" t="s">
        <v>34</v>
      </c>
      <c r="U139" s="4">
        <v>739</v>
      </c>
      <c r="V139" s="4">
        <v>0</v>
      </c>
      <c r="W139" s="4">
        <v>0</v>
      </c>
      <c r="X139" s="4" t="s">
        <v>705</v>
      </c>
      <c r="Y139" s="4" t="s">
        <v>706</v>
      </c>
    </row>
    <row r="140" s="4" customFormat="1" spans="1:25">
      <c r="A140" s="4" t="s">
        <v>707</v>
      </c>
      <c r="B140" s="4" t="s">
        <v>26</v>
      </c>
      <c r="C140" s="4" t="s">
        <v>27</v>
      </c>
      <c r="D140" s="4" t="s">
        <v>418</v>
      </c>
      <c r="E140" s="4" t="s">
        <v>708</v>
      </c>
      <c r="F140" s="6">
        <v>45051</v>
      </c>
      <c r="G140" s="6">
        <v>45053</v>
      </c>
      <c r="H140" s="4">
        <v>1</v>
      </c>
      <c r="I140" s="4">
        <v>2</v>
      </c>
      <c r="J140" s="4">
        <v>2</v>
      </c>
      <c r="K140" s="4" t="s">
        <v>30</v>
      </c>
      <c r="L140" s="4">
        <v>760</v>
      </c>
      <c r="M140" s="4">
        <v>760</v>
      </c>
      <c r="N140" s="4" t="s">
        <v>709</v>
      </c>
      <c r="O140" s="4" t="s">
        <v>32</v>
      </c>
      <c r="P140" s="4" t="s">
        <v>33</v>
      </c>
      <c r="Q140" s="4">
        <v>0</v>
      </c>
      <c r="R140" s="7">
        <v>45049</v>
      </c>
      <c r="S140" s="6">
        <v>45056</v>
      </c>
      <c r="T140" s="4" t="s">
        <v>34</v>
      </c>
      <c r="U140" s="4">
        <v>760</v>
      </c>
      <c r="V140" s="4">
        <v>0</v>
      </c>
      <c r="W140" s="4">
        <v>0</v>
      </c>
      <c r="X140" s="4" t="s">
        <v>710</v>
      </c>
      <c r="Y140" s="4" t="s">
        <v>711</v>
      </c>
    </row>
    <row r="141" s="4" customFormat="1" spans="1:25">
      <c r="A141" s="4" t="s">
        <v>712</v>
      </c>
      <c r="B141" s="4" t="s">
        <v>26</v>
      </c>
      <c r="C141" s="4" t="s">
        <v>27</v>
      </c>
      <c r="D141" s="4" t="s">
        <v>567</v>
      </c>
      <c r="E141" s="4" t="s">
        <v>713</v>
      </c>
      <c r="F141" s="6">
        <v>45050</v>
      </c>
      <c r="G141" s="6">
        <v>45053</v>
      </c>
      <c r="H141" s="4">
        <v>1</v>
      </c>
      <c r="I141" s="4">
        <v>3</v>
      </c>
      <c r="J141" s="4">
        <v>3</v>
      </c>
      <c r="K141" s="4" t="s">
        <v>30</v>
      </c>
      <c r="L141" s="4">
        <v>1473</v>
      </c>
      <c r="M141" s="4">
        <v>1473</v>
      </c>
      <c r="N141" s="4" t="s">
        <v>714</v>
      </c>
      <c r="O141" s="4" t="s">
        <v>32</v>
      </c>
      <c r="P141" s="4" t="s">
        <v>33</v>
      </c>
      <c r="Q141" s="4">
        <v>0</v>
      </c>
      <c r="R141" s="7">
        <v>45049</v>
      </c>
      <c r="S141" s="6">
        <v>45056</v>
      </c>
      <c r="T141" s="4" t="s">
        <v>34</v>
      </c>
      <c r="U141" s="4">
        <v>1473</v>
      </c>
      <c r="V141" s="4">
        <v>0</v>
      </c>
      <c r="W141" s="4">
        <v>0</v>
      </c>
      <c r="X141" s="4" t="s">
        <v>715</v>
      </c>
      <c r="Y141" s="4" t="s">
        <v>716</v>
      </c>
    </row>
    <row r="142" s="4" customFormat="1" spans="1:25">
      <c r="A142" s="4" t="s">
        <v>717</v>
      </c>
      <c r="B142" s="4" t="s">
        <v>26</v>
      </c>
      <c r="C142" s="4" t="s">
        <v>27</v>
      </c>
      <c r="D142" s="4" t="s">
        <v>480</v>
      </c>
      <c r="E142" s="4" t="s">
        <v>718</v>
      </c>
      <c r="F142" s="6">
        <v>45052</v>
      </c>
      <c r="G142" s="6">
        <v>45053</v>
      </c>
      <c r="H142" s="4">
        <v>1</v>
      </c>
      <c r="I142" s="4">
        <v>1</v>
      </c>
      <c r="J142" s="4">
        <v>1</v>
      </c>
      <c r="K142" s="4" t="s">
        <v>30</v>
      </c>
      <c r="L142" s="4">
        <v>637</v>
      </c>
      <c r="M142" s="4">
        <v>637</v>
      </c>
      <c r="N142" s="4" t="s">
        <v>719</v>
      </c>
      <c r="O142" s="4" t="s">
        <v>32</v>
      </c>
      <c r="P142" s="4" t="s">
        <v>33</v>
      </c>
      <c r="Q142" s="4">
        <v>0</v>
      </c>
      <c r="R142" s="7">
        <v>45049</v>
      </c>
      <c r="S142" s="6">
        <v>45056</v>
      </c>
      <c r="T142" s="4" t="s">
        <v>34</v>
      </c>
      <c r="U142" s="4">
        <v>637</v>
      </c>
      <c r="V142" s="4">
        <v>0</v>
      </c>
      <c r="W142" s="4">
        <v>0</v>
      </c>
      <c r="X142" s="4" t="s">
        <v>720</v>
      </c>
      <c r="Y142" s="4" t="s">
        <v>721</v>
      </c>
    </row>
    <row r="143" s="4" customFormat="1" spans="1:25">
      <c r="A143" s="4" t="s">
        <v>722</v>
      </c>
      <c r="B143" s="4" t="s">
        <v>26</v>
      </c>
      <c r="C143" s="4" t="s">
        <v>27</v>
      </c>
      <c r="D143" s="4" t="s">
        <v>723</v>
      </c>
      <c r="E143" s="4" t="s">
        <v>724</v>
      </c>
      <c r="F143" s="6">
        <v>45050</v>
      </c>
      <c r="G143" s="6">
        <v>45053</v>
      </c>
      <c r="H143" s="4">
        <v>1</v>
      </c>
      <c r="I143" s="4">
        <v>3</v>
      </c>
      <c r="J143" s="4">
        <v>3</v>
      </c>
      <c r="K143" s="4" t="s">
        <v>30</v>
      </c>
      <c r="L143" s="4">
        <v>1560</v>
      </c>
      <c r="M143" s="4">
        <v>1560</v>
      </c>
      <c r="N143" s="4" t="s">
        <v>725</v>
      </c>
      <c r="O143" s="4" t="s">
        <v>32</v>
      </c>
      <c r="P143" s="4" t="s">
        <v>33</v>
      </c>
      <c r="Q143" s="4">
        <v>0</v>
      </c>
      <c r="R143" s="7">
        <v>45049</v>
      </c>
      <c r="S143" s="6">
        <v>45056</v>
      </c>
      <c r="T143" s="4" t="s">
        <v>34</v>
      </c>
      <c r="U143" s="4">
        <v>1560</v>
      </c>
      <c r="V143" s="4">
        <v>0</v>
      </c>
      <c r="W143" s="4">
        <v>0</v>
      </c>
      <c r="X143" s="4" t="s">
        <v>726</v>
      </c>
      <c r="Y143" s="4" t="s">
        <v>727</v>
      </c>
    </row>
    <row r="144" s="4" customFormat="1" spans="1:25">
      <c r="A144" s="4" t="s">
        <v>728</v>
      </c>
      <c r="B144" s="4" t="s">
        <v>26</v>
      </c>
      <c r="C144" s="4" t="s">
        <v>27</v>
      </c>
      <c r="D144" s="4" t="s">
        <v>527</v>
      </c>
      <c r="E144" s="4" t="s">
        <v>729</v>
      </c>
      <c r="F144" s="6">
        <v>45052</v>
      </c>
      <c r="G144" s="6">
        <v>45053</v>
      </c>
      <c r="H144" s="4">
        <v>1</v>
      </c>
      <c r="I144" s="4">
        <v>1</v>
      </c>
      <c r="J144" s="4">
        <v>1</v>
      </c>
      <c r="K144" s="4" t="s">
        <v>30</v>
      </c>
      <c r="L144" s="4">
        <v>270</v>
      </c>
      <c r="M144" s="4">
        <v>270</v>
      </c>
      <c r="N144" s="4" t="s">
        <v>730</v>
      </c>
      <c r="O144" s="4" t="s">
        <v>32</v>
      </c>
      <c r="P144" s="4" t="s">
        <v>33</v>
      </c>
      <c r="Q144" s="4">
        <v>0</v>
      </c>
      <c r="R144" s="7">
        <v>45049</v>
      </c>
      <c r="S144" s="6">
        <v>45056</v>
      </c>
      <c r="T144" s="4" t="s">
        <v>34</v>
      </c>
      <c r="U144" s="4">
        <v>270</v>
      </c>
      <c r="V144" s="4">
        <v>0</v>
      </c>
      <c r="W144" s="4">
        <v>0</v>
      </c>
      <c r="X144" s="4" t="s">
        <v>731</v>
      </c>
      <c r="Y144" s="4" t="s">
        <v>732</v>
      </c>
    </row>
    <row r="145" s="4" customFormat="1" spans="1:25">
      <c r="A145" s="4" t="s">
        <v>733</v>
      </c>
      <c r="B145" s="4" t="s">
        <v>26</v>
      </c>
      <c r="C145" s="4" t="s">
        <v>27</v>
      </c>
      <c r="D145" s="4" t="s">
        <v>734</v>
      </c>
      <c r="E145" s="4" t="s">
        <v>735</v>
      </c>
      <c r="F145" s="6">
        <v>45049</v>
      </c>
      <c r="G145" s="6">
        <v>45053</v>
      </c>
      <c r="H145" s="4">
        <v>1</v>
      </c>
      <c r="I145" s="4">
        <v>4</v>
      </c>
      <c r="J145" s="4">
        <v>4</v>
      </c>
      <c r="K145" s="4" t="s">
        <v>30</v>
      </c>
      <c r="L145" s="4">
        <v>2320</v>
      </c>
      <c r="M145" s="4">
        <v>2320</v>
      </c>
      <c r="N145" s="4" t="s">
        <v>736</v>
      </c>
      <c r="O145" s="4" t="s">
        <v>32</v>
      </c>
      <c r="P145" s="4" t="s">
        <v>33</v>
      </c>
      <c r="Q145" s="4">
        <v>0</v>
      </c>
      <c r="R145" s="7">
        <v>45049</v>
      </c>
      <c r="S145" s="6">
        <v>45056</v>
      </c>
      <c r="T145" s="4" t="s">
        <v>34</v>
      </c>
      <c r="U145" s="4">
        <v>2320</v>
      </c>
      <c r="V145" s="4">
        <v>0</v>
      </c>
      <c r="W145" s="4">
        <v>0</v>
      </c>
      <c r="X145" s="4" t="s">
        <v>737</v>
      </c>
      <c r="Y145" s="4" t="s">
        <v>738</v>
      </c>
    </row>
    <row r="146" s="4" customFormat="1" spans="1:25">
      <c r="A146" s="4" t="s">
        <v>739</v>
      </c>
      <c r="B146" s="4" t="s">
        <v>26</v>
      </c>
      <c r="C146" s="4" t="s">
        <v>27</v>
      </c>
      <c r="D146" s="4" t="s">
        <v>734</v>
      </c>
      <c r="E146" s="4" t="s">
        <v>735</v>
      </c>
      <c r="F146" s="6">
        <v>45051</v>
      </c>
      <c r="G146" s="6">
        <v>45053</v>
      </c>
      <c r="H146" s="4">
        <v>1</v>
      </c>
      <c r="I146" s="4">
        <v>2</v>
      </c>
      <c r="J146" s="4">
        <v>2</v>
      </c>
      <c r="K146" s="4" t="s">
        <v>30</v>
      </c>
      <c r="L146" s="4">
        <v>1160</v>
      </c>
      <c r="M146" s="4">
        <v>1160</v>
      </c>
      <c r="N146" s="4" t="s">
        <v>740</v>
      </c>
      <c r="O146" s="4" t="s">
        <v>32</v>
      </c>
      <c r="P146" s="4" t="s">
        <v>33</v>
      </c>
      <c r="Q146" s="4">
        <v>0</v>
      </c>
      <c r="R146" s="7">
        <v>45049</v>
      </c>
      <c r="S146" s="6">
        <v>45056</v>
      </c>
      <c r="T146" s="4" t="s">
        <v>34</v>
      </c>
      <c r="U146" s="4">
        <v>1160</v>
      </c>
      <c r="V146" s="4">
        <v>0</v>
      </c>
      <c r="W146" s="4">
        <v>0</v>
      </c>
      <c r="X146" s="4" t="s">
        <v>741</v>
      </c>
      <c r="Y146" s="4" t="s">
        <v>742</v>
      </c>
    </row>
    <row r="147" s="4" customFormat="1" spans="1:26">
      <c r="A147" s="4" t="s">
        <v>743</v>
      </c>
      <c r="B147" s="4" t="s">
        <v>26</v>
      </c>
      <c r="C147" s="4" t="s">
        <v>27</v>
      </c>
      <c r="D147" s="4" t="s">
        <v>377</v>
      </c>
      <c r="E147" s="4" t="s">
        <v>744</v>
      </c>
      <c r="F147" s="6">
        <v>45050</v>
      </c>
      <c r="G147" s="6">
        <v>45053</v>
      </c>
      <c r="H147" s="4">
        <v>2</v>
      </c>
      <c r="I147" s="4">
        <v>3</v>
      </c>
      <c r="J147" s="4">
        <v>6</v>
      </c>
      <c r="K147" s="4" t="s">
        <v>30</v>
      </c>
      <c r="L147" s="4">
        <v>17760</v>
      </c>
      <c r="M147" s="4">
        <v>17760</v>
      </c>
      <c r="N147" s="4" t="s">
        <v>745</v>
      </c>
      <c r="O147" s="4" t="s">
        <v>32</v>
      </c>
      <c r="P147" s="4" t="s">
        <v>33</v>
      </c>
      <c r="Q147" s="4">
        <v>0</v>
      </c>
      <c r="R147" s="7">
        <v>45049</v>
      </c>
      <c r="S147" s="6">
        <v>45056</v>
      </c>
      <c r="T147" s="4" t="s">
        <v>34</v>
      </c>
      <c r="U147" s="4">
        <v>17760</v>
      </c>
      <c r="V147" s="4">
        <v>0</v>
      </c>
      <c r="W147" s="4">
        <v>0</v>
      </c>
      <c r="X147" s="4" t="s">
        <v>746</v>
      </c>
      <c r="Y147" s="4">
        <v>167000</v>
      </c>
      <c r="Z147" s="4" t="s">
        <v>747</v>
      </c>
    </row>
    <row r="148" s="4" customFormat="1" spans="1:25">
      <c r="A148" s="4" t="s">
        <v>748</v>
      </c>
      <c r="B148" s="4" t="s">
        <v>26</v>
      </c>
      <c r="C148" s="4" t="s">
        <v>27</v>
      </c>
      <c r="D148" s="4" t="s">
        <v>577</v>
      </c>
      <c r="E148" s="4" t="s">
        <v>749</v>
      </c>
      <c r="F148" s="6">
        <v>45050</v>
      </c>
      <c r="G148" s="6">
        <v>45053</v>
      </c>
      <c r="H148" s="4">
        <v>1</v>
      </c>
      <c r="I148" s="4">
        <v>3</v>
      </c>
      <c r="J148" s="4">
        <v>3</v>
      </c>
      <c r="K148" s="4" t="s">
        <v>30</v>
      </c>
      <c r="L148" s="4">
        <v>1440</v>
      </c>
      <c r="M148" s="4">
        <v>1440</v>
      </c>
      <c r="N148" s="4" t="s">
        <v>750</v>
      </c>
      <c r="O148" s="4" t="s">
        <v>32</v>
      </c>
      <c r="P148" s="4" t="s">
        <v>33</v>
      </c>
      <c r="Q148" s="4">
        <v>0</v>
      </c>
      <c r="R148" s="7">
        <v>45049</v>
      </c>
      <c r="S148" s="6">
        <v>45056</v>
      </c>
      <c r="T148" s="4" t="s">
        <v>34</v>
      </c>
      <c r="U148" s="4">
        <v>1440</v>
      </c>
      <c r="V148" s="4">
        <v>0</v>
      </c>
      <c r="W148" s="4">
        <v>0</v>
      </c>
      <c r="X148" s="4" t="s">
        <v>751</v>
      </c>
      <c r="Y148" s="4" t="s">
        <v>752</v>
      </c>
    </row>
    <row r="149" s="4" customFormat="1" spans="1:25">
      <c r="A149" s="4" t="s">
        <v>753</v>
      </c>
      <c r="B149" s="4" t="s">
        <v>26</v>
      </c>
      <c r="C149" s="4" t="s">
        <v>27</v>
      </c>
      <c r="D149" s="4" t="s">
        <v>577</v>
      </c>
      <c r="E149" s="4" t="s">
        <v>749</v>
      </c>
      <c r="F149" s="6">
        <v>45050</v>
      </c>
      <c r="G149" s="6">
        <v>45053</v>
      </c>
      <c r="H149" s="4">
        <v>1</v>
      </c>
      <c r="I149" s="4">
        <v>3</v>
      </c>
      <c r="J149" s="4">
        <v>3</v>
      </c>
      <c r="K149" s="4" t="s">
        <v>30</v>
      </c>
      <c r="L149" s="4">
        <v>1440</v>
      </c>
      <c r="M149" s="4">
        <v>1440</v>
      </c>
      <c r="N149" s="4" t="s">
        <v>754</v>
      </c>
      <c r="O149" s="4" t="s">
        <v>32</v>
      </c>
      <c r="P149" s="4" t="s">
        <v>33</v>
      </c>
      <c r="Q149" s="4">
        <v>0</v>
      </c>
      <c r="R149" s="7">
        <v>45049</v>
      </c>
      <c r="S149" s="6">
        <v>45056</v>
      </c>
      <c r="T149" s="4" t="s">
        <v>34</v>
      </c>
      <c r="U149" s="4">
        <v>1440</v>
      </c>
      <c r="V149" s="4">
        <v>0</v>
      </c>
      <c r="W149" s="4">
        <v>0</v>
      </c>
      <c r="X149" s="4" t="s">
        <v>755</v>
      </c>
      <c r="Y149" s="4" t="s">
        <v>756</v>
      </c>
    </row>
    <row r="150" s="4" customFormat="1" spans="1:25">
      <c r="A150" s="4" t="s">
        <v>757</v>
      </c>
      <c r="B150" s="4" t="s">
        <v>26</v>
      </c>
      <c r="C150" s="4" t="s">
        <v>27</v>
      </c>
      <c r="D150" s="4" t="s">
        <v>240</v>
      </c>
      <c r="E150" s="4" t="s">
        <v>241</v>
      </c>
      <c r="F150" s="6">
        <v>45050</v>
      </c>
      <c r="G150" s="6">
        <v>45053</v>
      </c>
      <c r="H150" s="4">
        <v>1</v>
      </c>
      <c r="I150" s="4">
        <v>3</v>
      </c>
      <c r="J150" s="4">
        <v>3</v>
      </c>
      <c r="K150" s="4" t="s">
        <v>30</v>
      </c>
      <c r="L150" s="4">
        <v>889</v>
      </c>
      <c r="M150" s="4">
        <v>889</v>
      </c>
      <c r="N150" s="4" t="s">
        <v>758</v>
      </c>
      <c r="O150" s="4" t="s">
        <v>32</v>
      </c>
      <c r="P150" s="4" t="s">
        <v>33</v>
      </c>
      <c r="Q150" s="4">
        <v>0</v>
      </c>
      <c r="R150" s="7">
        <v>45049</v>
      </c>
      <c r="S150" s="6">
        <v>45056</v>
      </c>
      <c r="T150" s="4" t="s">
        <v>34</v>
      </c>
      <c r="U150" s="4">
        <v>889</v>
      </c>
      <c r="V150" s="4">
        <v>0</v>
      </c>
      <c r="W150" s="4">
        <v>0</v>
      </c>
      <c r="X150" s="4" t="s">
        <v>759</v>
      </c>
      <c r="Y150" s="4" t="s">
        <v>760</v>
      </c>
    </row>
    <row r="151" s="4" customFormat="1" spans="1:25">
      <c r="A151" s="4" t="s">
        <v>761</v>
      </c>
      <c r="B151" s="4" t="s">
        <v>26</v>
      </c>
      <c r="C151" s="4" t="s">
        <v>27</v>
      </c>
      <c r="D151" s="4" t="s">
        <v>377</v>
      </c>
      <c r="E151" s="4" t="s">
        <v>744</v>
      </c>
      <c r="F151" s="6">
        <v>45051</v>
      </c>
      <c r="G151" s="6">
        <v>45053</v>
      </c>
      <c r="H151" s="4">
        <v>1</v>
      </c>
      <c r="I151" s="4">
        <v>2</v>
      </c>
      <c r="J151" s="4">
        <v>2</v>
      </c>
      <c r="K151" s="4" t="s">
        <v>30</v>
      </c>
      <c r="L151" s="4">
        <v>5920</v>
      </c>
      <c r="M151" s="4">
        <v>5920</v>
      </c>
      <c r="N151" s="4" t="s">
        <v>762</v>
      </c>
      <c r="O151" s="4" t="s">
        <v>32</v>
      </c>
      <c r="P151" s="4" t="s">
        <v>33</v>
      </c>
      <c r="Q151" s="4">
        <v>0</v>
      </c>
      <c r="R151" s="7">
        <v>45049</v>
      </c>
      <c r="S151" s="6">
        <v>45056</v>
      </c>
      <c r="T151" s="4" t="s">
        <v>34</v>
      </c>
      <c r="U151" s="4">
        <v>5920</v>
      </c>
      <c r="V151" s="4">
        <v>0</v>
      </c>
      <c r="W151" s="4">
        <v>0</v>
      </c>
      <c r="X151" s="4" t="s">
        <v>763</v>
      </c>
      <c r="Y151" s="4" t="s">
        <v>764</v>
      </c>
    </row>
    <row r="152" s="4" customFormat="1" spans="1:25">
      <c r="A152" s="4" t="s">
        <v>765</v>
      </c>
      <c r="B152" s="4" t="s">
        <v>26</v>
      </c>
      <c r="C152" s="4" t="s">
        <v>27</v>
      </c>
      <c r="D152" s="4" t="s">
        <v>766</v>
      </c>
      <c r="E152" s="4" t="s">
        <v>767</v>
      </c>
      <c r="F152" s="6">
        <v>45050</v>
      </c>
      <c r="G152" s="6">
        <v>45053</v>
      </c>
      <c r="H152" s="4">
        <v>1</v>
      </c>
      <c r="I152" s="4">
        <v>3</v>
      </c>
      <c r="J152" s="4">
        <v>3</v>
      </c>
      <c r="K152" s="4" t="s">
        <v>30</v>
      </c>
      <c r="L152" s="4">
        <v>1350</v>
      </c>
      <c r="M152" s="4">
        <v>1350</v>
      </c>
      <c r="N152" s="4" t="s">
        <v>768</v>
      </c>
      <c r="O152" s="4" t="s">
        <v>32</v>
      </c>
      <c r="P152" s="4" t="s">
        <v>33</v>
      </c>
      <c r="Q152" s="4">
        <v>0</v>
      </c>
      <c r="R152" s="7">
        <v>45050</v>
      </c>
      <c r="S152" s="6">
        <v>45056</v>
      </c>
      <c r="T152" s="4" t="s">
        <v>34</v>
      </c>
      <c r="U152" s="4">
        <v>1350</v>
      </c>
      <c r="V152" s="4">
        <v>0</v>
      </c>
      <c r="W152" s="4">
        <v>0</v>
      </c>
      <c r="X152" s="4" t="s">
        <v>769</v>
      </c>
      <c r="Y152" s="4" t="s">
        <v>770</v>
      </c>
    </row>
    <row r="153" s="4" customFormat="1" spans="1:25">
      <c r="A153" s="4" t="s">
        <v>771</v>
      </c>
      <c r="B153" s="4" t="s">
        <v>26</v>
      </c>
      <c r="C153" s="4" t="s">
        <v>27</v>
      </c>
      <c r="D153" s="4" t="s">
        <v>772</v>
      </c>
      <c r="E153" s="4" t="s">
        <v>773</v>
      </c>
      <c r="F153" s="6">
        <v>45052</v>
      </c>
      <c r="G153" s="6">
        <v>45053</v>
      </c>
      <c r="H153" s="4">
        <v>1</v>
      </c>
      <c r="I153" s="4">
        <v>1</v>
      </c>
      <c r="J153" s="4">
        <v>1</v>
      </c>
      <c r="K153" s="4" t="s">
        <v>30</v>
      </c>
      <c r="L153" s="4">
        <v>650</v>
      </c>
      <c r="M153" s="4">
        <v>650</v>
      </c>
      <c r="N153" s="4" t="s">
        <v>774</v>
      </c>
      <c r="O153" s="4" t="s">
        <v>32</v>
      </c>
      <c r="P153" s="4" t="s">
        <v>33</v>
      </c>
      <c r="Q153" s="4">
        <v>0</v>
      </c>
      <c r="R153" s="7">
        <v>45050</v>
      </c>
      <c r="S153" s="6">
        <v>45056</v>
      </c>
      <c r="T153" s="4" t="s">
        <v>34</v>
      </c>
      <c r="U153" s="4">
        <v>650</v>
      </c>
      <c r="V153" s="4">
        <v>0</v>
      </c>
      <c r="W153" s="4">
        <v>0</v>
      </c>
      <c r="X153" s="4" t="s">
        <v>775</v>
      </c>
      <c r="Y153" s="4" t="s">
        <v>776</v>
      </c>
    </row>
    <row r="154" s="4" customFormat="1" spans="1:25">
      <c r="A154" s="4" t="s">
        <v>777</v>
      </c>
      <c r="B154" s="4" t="s">
        <v>26</v>
      </c>
      <c r="C154" s="4" t="s">
        <v>27</v>
      </c>
      <c r="D154" s="4" t="s">
        <v>127</v>
      </c>
      <c r="E154" s="4" t="s">
        <v>778</v>
      </c>
      <c r="F154" s="6">
        <v>45051</v>
      </c>
      <c r="G154" s="6">
        <v>45053</v>
      </c>
      <c r="H154" s="4">
        <v>2</v>
      </c>
      <c r="I154" s="4">
        <v>2</v>
      </c>
      <c r="J154" s="4">
        <v>4</v>
      </c>
      <c r="K154" s="4" t="s">
        <v>30</v>
      </c>
      <c r="L154" s="4">
        <v>2450</v>
      </c>
      <c r="M154" s="4">
        <v>2450</v>
      </c>
      <c r="N154" s="4" t="s">
        <v>779</v>
      </c>
      <c r="O154" s="4" t="s">
        <v>32</v>
      </c>
      <c r="P154" s="4" t="s">
        <v>33</v>
      </c>
      <c r="Q154" s="4">
        <v>0</v>
      </c>
      <c r="R154" s="7">
        <v>45050</v>
      </c>
      <c r="S154" s="6">
        <v>45056</v>
      </c>
      <c r="T154" s="4" t="s">
        <v>34</v>
      </c>
      <c r="U154" s="4">
        <v>2450</v>
      </c>
      <c r="V154" s="4">
        <v>0</v>
      </c>
      <c r="W154" s="4">
        <v>0</v>
      </c>
      <c r="X154" s="4" t="s">
        <v>780</v>
      </c>
      <c r="Y154" s="4" t="s">
        <v>49</v>
      </c>
    </row>
    <row r="155" s="4" customFormat="1" spans="1:25">
      <c r="A155" s="4" t="s">
        <v>777</v>
      </c>
      <c r="B155" s="4" t="s">
        <v>26</v>
      </c>
      <c r="C155" s="4" t="s">
        <v>196</v>
      </c>
      <c r="D155" s="4" t="s">
        <v>127</v>
      </c>
      <c r="E155" s="4" t="s">
        <v>778</v>
      </c>
      <c r="F155" s="6">
        <v>45051</v>
      </c>
      <c r="G155" s="6">
        <v>45053</v>
      </c>
      <c r="H155" s="4">
        <v>2</v>
      </c>
      <c r="I155" s="4">
        <v>2</v>
      </c>
      <c r="J155" s="4">
        <v>4</v>
      </c>
      <c r="K155" s="4" t="s">
        <v>30</v>
      </c>
      <c r="L155" s="4">
        <v>-2450</v>
      </c>
      <c r="M155" s="4">
        <v>-2450</v>
      </c>
      <c r="N155" s="4" t="s">
        <v>779</v>
      </c>
      <c r="O155" s="4" t="s">
        <v>32</v>
      </c>
      <c r="P155" s="4" t="s">
        <v>33</v>
      </c>
      <c r="Q155" s="4">
        <v>0</v>
      </c>
      <c r="R155" s="7">
        <v>45050</v>
      </c>
      <c r="S155" s="6">
        <v>45056</v>
      </c>
      <c r="T155" s="4" t="s">
        <v>34</v>
      </c>
      <c r="U155" s="4">
        <v>-2450</v>
      </c>
      <c r="V155" s="4">
        <v>0</v>
      </c>
      <c r="W155" s="4">
        <v>0</v>
      </c>
      <c r="X155" s="4" t="s">
        <v>780</v>
      </c>
      <c r="Y155" s="4" t="s">
        <v>49</v>
      </c>
    </row>
    <row r="156" s="4" customFormat="1" spans="1:25">
      <c r="A156" s="4" t="s">
        <v>781</v>
      </c>
      <c r="B156" s="4" t="s">
        <v>26</v>
      </c>
      <c r="C156" s="4" t="s">
        <v>27</v>
      </c>
      <c r="D156" s="4" t="s">
        <v>659</v>
      </c>
      <c r="E156" s="4" t="s">
        <v>782</v>
      </c>
      <c r="F156" s="6">
        <v>45050</v>
      </c>
      <c r="G156" s="6">
        <v>45053</v>
      </c>
      <c r="H156" s="4">
        <v>1</v>
      </c>
      <c r="I156" s="4">
        <v>3</v>
      </c>
      <c r="J156" s="4">
        <v>3</v>
      </c>
      <c r="K156" s="4" t="s">
        <v>30</v>
      </c>
      <c r="L156" s="4">
        <v>2952</v>
      </c>
      <c r="M156" s="4">
        <v>2952</v>
      </c>
      <c r="N156" s="4" t="s">
        <v>783</v>
      </c>
      <c r="O156" s="4" t="s">
        <v>32</v>
      </c>
      <c r="P156" s="4" t="s">
        <v>33</v>
      </c>
      <c r="Q156" s="4">
        <v>0</v>
      </c>
      <c r="R156" s="7">
        <v>45050</v>
      </c>
      <c r="S156" s="6">
        <v>45056</v>
      </c>
      <c r="T156" s="4" t="s">
        <v>34</v>
      </c>
      <c r="U156" s="4">
        <v>2952</v>
      </c>
      <c r="V156" s="4">
        <v>0</v>
      </c>
      <c r="W156" s="4">
        <v>0</v>
      </c>
      <c r="X156" s="4" t="s">
        <v>784</v>
      </c>
      <c r="Y156" s="4" t="s">
        <v>785</v>
      </c>
    </row>
    <row r="157" s="4" customFormat="1" spans="1:25">
      <c r="A157" s="4" t="s">
        <v>786</v>
      </c>
      <c r="B157" s="4" t="s">
        <v>26</v>
      </c>
      <c r="C157" s="4" t="s">
        <v>27</v>
      </c>
      <c r="D157" s="4" t="s">
        <v>787</v>
      </c>
      <c r="E157" s="4" t="s">
        <v>788</v>
      </c>
      <c r="F157" s="6">
        <v>45051</v>
      </c>
      <c r="G157" s="6">
        <v>45053</v>
      </c>
      <c r="H157" s="4">
        <v>1</v>
      </c>
      <c r="I157" s="4">
        <v>2</v>
      </c>
      <c r="J157" s="4">
        <v>2</v>
      </c>
      <c r="K157" s="4" t="s">
        <v>30</v>
      </c>
      <c r="L157" s="4">
        <v>2334</v>
      </c>
      <c r="M157" s="4">
        <v>2334</v>
      </c>
      <c r="N157" s="4" t="s">
        <v>789</v>
      </c>
      <c r="O157" s="4" t="s">
        <v>32</v>
      </c>
      <c r="P157" s="4" t="s">
        <v>33</v>
      </c>
      <c r="Q157" s="4">
        <v>0</v>
      </c>
      <c r="R157" s="7">
        <v>45050</v>
      </c>
      <c r="S157" s="6">
        <v>45056</v>
      </c>
      <c r="T157" s="4" t="s">
        <v>34</v>
      </c>
      <c r="U157" s="4">
        <v>2334</v>
      </c>
      <c r="V157" s="4">
        <v>0</v>
      </c>
      <c r="W157" s="4">
        <v>0</v>
      </c>
      <c r="X157" s="4" t="s">
        <v>790</v>
      </c>
      <c r="Y157" s="4" t="s">
        <v>791</v>
      </c>
    </row>
    <row r="158" s="4" customFormat="1" spans="1:25">
      <c r="A158" s="4" t="s">
        <v>792</v>
      </c>
      <c r="B158" s="4" t="s">
        <v>26</v>
      </c>
      <c r="C158" s="4" t="s">
        <v>27</v>
      </c>
      <c r="D158" s="4" t="s">
        <v>793</v>
      </c>
      <c r="E158" s="4" t="s">
        <v>794</v>
      </c>
      <c r="F158" s="6">
        <v>45052</v>
      </c>
      <c r="G158" s="6">
        <v>45053</v>
      </c>
      <c r="H158" s="4">
        <v>1</v>
      </c>
      <c r="I158" s="4">
        <v>1</v>
      </c>
      <c r="J158" s="4">
        <v>1</v>
      </c>
      <c r="K158" s="4" t="s">
        <v>30</v>
      </c>
      <c r="L158" s="4">
        <v>3472</v>
      </c>
      <c r="M158" s="4">
        <v>3472</v>
      </c>
      <c r="N158" s="4" t="s">
        <v>795</v>
      </c>
      <c r="O158" s="4" t="s">
        <v>32</v>
      </c>
      <c r="P158" s="4" t="s">
        <v>33</v>
      </c>
      <c r="Q158" s="4">
        <v>0</v>
      </c>
      <c r="R158" s="7">
        <v>45050</v>
      </c>
      <c r="S158" s="6">
        <v>45056</v>
      </c>
      <c r="T158" s="4" t="s">
        <v>34</v>
      </c>
      <c r="U158" s="4">
        <v>3472</v>
      </c>
      <c r="V158" s="4">
        <v>0</v>
      </c>
      <c r="W158" s="4">
        <v>0</v>
      </c>
      <c r="X158" s="4" t="s">
        <v>796</v>
      </c>
      <c r="Y158" s="4" t="s">
        <v>797</v>
      </c>
    </row>
    <row r="159" s="4" customFormat="1" spans="1:25">
      <c r="A159" s="4" t="s">
        <v>798</v>
      </c>
      <c r="B159" s="4" t="s">
        <v>26</v>
      </c>
      <c r="C159" s="4" t="s">
        <v>27</v>
      </c>
      <c r="D159" s="4" t="s">
        <v>799</v>
      </c>
      <c r="E159" s="4" t="s">
        <v>800</v>
      </c>
      <c r="F159" s="6">
        <v>45052</v>
      </c>
      <c r="G159" s="6">
        <v>45053</v>
      </c>
      <c r="H159" s="4">
        <v>2</v>
      </c>
      <c r="I159" s="4">
        <v>1</v>
      </c>
      <c r="J159" s="4">
        <v>2</v>
      </c>
      <c r="K159" s="4" t="s">
        <v>30</v>
      </c>
      <c r="L159" s="4">
        <v>660</v>
      </c>
      <c r="M159" s="4">
        <v>660</v>
      </c>
      <c r="N159" s="4" t="s">
        <v>801</v>
      </c>
      <c r="O159" s="4" t="s">
        <v>32</v>
      </c>
      <c r="P159" s="4" t="s">
        <v>33</v>
      </c>
      <c r="Q159" s="4">
        <v>0</v>
      </c>
      <c r="R159" s="7">
        <v>45050</v>
      </c>
      <c r="S159" s="6">
        <v>45056</v>
      </c>
      <c r="T159" s="4" t="s">
        <v>34</v>
      </c>
      <c r="U159" s="4">
        <v>660</v>
      </c>
      <c r="V159" s="4">
        <v>0</v>
      </c>
      <c r="W159" s="4">
        <v>0</v>
      </c>
      <c r="X159" s="4" t="s">
        <v>802</v>
      </c>
      <c r="Y159" s="4" t="s">
        <v>803</v>
      </c>
    </row>
    <row r="160" s="4" customFormat="1" spans="1:25">
      <c r="A160" s="4" t="s">
        <v>804</v>
      </c>
      <c r="B160" s="4" t="s">
        <v>26</v>
      </c>
      <c r="C160" s="4" t="s">
        <v>27</v>
      </c>
      <c r="D160" s="4" t="s">
        <v>805</v>
      </c>
      <c r="E160" s="4" t="s">
        <v>806</v>
      </c>
      <c r="F160" s="6">
        <v>45052</v>
      </c>
      <c r="G160" s="6">
        <v>45053</v>
      </c>
      <c r="H160" s="4">
        <v>1</v>
      </c>
      <c r="I160" s="4">
        <v>1</v>
      </c>
      <c r="J160" s="4">
        <v>1</v>
      </c>
      <c r="K160" s="4" t="s">
        <v>30</v>
      </c>
      <c r="L160" s="4">
        <v>338</v>
      </c>
      <c r="M160" s="4">
        <v>338</v>
      </c>
      <c r="N160" s="4" t="s">
        <v>807</v>
      </c>
      <c r="O160" s="4" t="s">
        <v>32</v>
      </c>
      <c r="P160" s="4" t="s">
        <v>33</v>
      </c>
      <c r="Q160" s="4">
        <v>0</v>
      </c>
      <c r="R160" s="7">
        <v>45050</v>
      </c>
      <c r="S160" s="6">
        <v>45056</v>
      </c>
      <c r="T160" s="4" t="s">
        <v>34</v>
      </c>
      <c r="U160" s="4">
        <v>338</v>
      </c>
      <c r="V160" s="4">
        <v>0</v>
      </c>
      <c r="W160" s="4">
        <v>0</v>
      </c>
      <c r="X160" s="4" t="s">
        <v>808</v>
      </c>
      <c r="Y160" s="4" t="s">
        <v>809</v>
      </c>
    </row>
    <row r="161" s="4" customFormat="1" spans="1:25">
      <c r="A161" s="4" t="s">
        <v>810</v>
      </c>
      <c r="B161" s="4" t="s">
        <v>26</v>
      </c>
      <c r="C161" s="4" t="s">
        <v>27</v>
      </c>
      <c r="D161" s="4" t="s">
        <v>811</v>
      </c>
      <c r="E161" s="4" t="s">
        <v>812</v>
      </c>
      <c r="F161" s="6">
        <v>45052</v>
      </c>
      <c r="G161" s="6">
        <v>45053</v>
      </c>
      <c r="H161" s="4">
        <v>1</v>
      </c>
      <c r="I161" s="4">
        <v>1</v>
      </c>
      <c r="J161" s="4">
        <v>1</v>
      </c>
      <c r="K161" s="4" t="s">
        <v>30</v>
      </c>
      <c r="L161" s="4">
        <v>848</v>
      </c>
      <c r="M161" s="4">
        <v>848</v>
      </c>
      <c r="N161" s="4" t="s">
        <v>813</v>
      </c>
      <c r="O161" s="4" t="s">
        <v>32</v>
      </c>
      <c r="P161" s="4" t="s">
        <v>33</v>
      </c>
      <c r="Q161" s="4">
        <v>0</v>
      </c>
      <c r="R161" s="7">
        <v>45050</v>
      </c>
      <c r="S161" s="6">
        <v>45056</v>
      </c>
      <c r="T161" s="4" t="s">
        <v>34</v>
      </c>
      <c r="U161" s="4">
        <v>848</v>
      </c>
      <c r="V161" s="4">
        <v>0</v>
      </c>
      <c r="W161" s="4">
        <v>0</v>
      </c>
      <c r="X161" s="4" t="s">
        <v>814</v>
      </c>
      <c r="Y161" s="4" t="s">
        <v>815</v>
      </c>
    </row>
    <row r="162" s="4" customFormat="1" spans="1:25">
      <c r="A162" s="4" t="s">
        <v>816</v>
      </c>
      <c r="B162" s="4" t="s">
        <v>26</v>
      </c>
      <c r="C162" s="4" t="s">
        <v>27</v>
      </c>
      <c r="D162" s="4" t="s">
        <v>817</v>
      </c>
      <c r="E162" s="4" t="s">
        <v>818</v>
      </c>
      <c r="F162" s="6">
        <v>45051</v>
      </c>
      <c r="G162" s="6">
        <v>45053</v>
      </c>
      <c r="H162" s="4">
        <v>1</v>
      </c>
      <c r="I162" s="4">
        <v>2</v>
      </c>
      <c r="J162" s="4">
        <v>2</v>
      </c>
      <c r="K162" s="4" t="s">
        <v>30</v>
      </c>
      <c r="L162" s="4">
        <v>746</v>
      </c>
      <c r="M162" s="4">
        <v>746</v>
      </c>
      <c r="N162" s="4" t="s">
        <v>819</v>
      </c>
      <c r="O162" s="4" t="s">
        <v>32</v>
      </c>
      <c r="P162" s="4" t="s">
        <v>33</v>
      </c>
      <c r="Q162" s="4">
        <v>0</v>
      </c>
      <c r="R162" s="7">
        <v>45050</v>
      </c>
      <c r="S162" s="6">
        <v>45056</v>
      </c>
      <c r="T162" s="4" t="s">
        <v>34</v>
      </c>
      <c r="U162" s="4">
        <v>746</v>
      </c>
      <c r="V162" s="4">
        <v>0</v>
      </c>
      <c r="W162" s="4">
        <v>0</v>
      </c>
      <c r="X162" s="4" t="s">
        <v>820</v>
      </c>
      <c r="Y162" s="4" t="s">
        <v>821</v>
      </c>
    </row>
    <row r="163" s="4" customFormat="1" spans="1:25">
      <c r="A163" s="4" t="s">
        <v>822</v>
      </c>
      <c r="B163" s="4" t="s">
        <v>26</v>
      </c>
      <c r="C163" s="4" t="s">
        <v>27</v>
      </c>
      <c r="D163" s="4" t="s">
        <v>823</v>
      </c>
      <c r="E163" s="4" t="s">
        <v>824</v>
      </c>
      <c r="F163" s="6">
        <v>45052</v>
      </c>
      <c r="G163" s="6">
        <v>45053</v>
      </c>
      <c r="H163" s="4">
        <v>1</v>
      </c>
      <c r="I163" s="4">
        <v>1</v>
      </c>
      <c r="J163" s="4">
        <v>1</v>
      </c>
      <c r="K163" s="4" t="s">
        <v>30</v>
      </c>
      <c r="L163" s="4">
        <v>437</v>
      </c>
      <c r="M163" s="4">
        <v>437</v>
      </c>
      <c r="N163" s="4" t="s">
        <v>825</v>
      </c>
      <c r="O163" s="4" t="s">
        <v>32</v>
      </c>
      <c r="P163" s="4" t="s">
        <v>33</v>
      </c>
      <c r="Q163" s="4">
        <v>0</v>
      </c>
      <c r="R163" s="7">
        <v>45050</v>
      </c>
      <c r="S163" s="6">
        <v>45056</v>
      </c>
      <c r="T163" s="4" t="s">
        <v>34</v>
      </c>
      <c r="U163" s="4">
        <v>437</v>
      </c>
      <c r="V163" s="4">
        <v>0</v>
      </c>
      <c r="W163" s="4">
        <v>0</v>
      </c>
      <c r="X163" s="4" t="s">
        <v>826</v>
      </c>
      <c r="Y163" s="4" t="s">
        <v>827</v>
      </c>
    </row>
    <row r="164" s="4" customFormat="1" spans="1:25">
      <c r="A164" s="4" t="s">
        <v>828</v>
      </c>
      <c r="B164" s="4" t="s">
        <v>26</v>
      </c>
      <c r="C164" s="4" t="s">
        <v>27</v>
      </c>
      <c r="D164" s="4" t="s">
        <v>555</v>
      </c>
      <c r="E164" s="4" t="s">
        <v>829</v>
      </c>
      <c r="F164" s="6">
        <v>45051</v>
      </c>
      <c r="G164" s="6">
        <v>45053</v>
      </c>
      <c r="H164" s="4">
        <v>1</v>
      </c>
      <c r="I164" s="4">
        <v>2</v>
      </c>
      <c r="J164" s="4">
        <v>2</v>
      </c>
      <c r="K164" s="4" t="s">
        <v>30</v>
      </c>
      <c r="L164" s="4">
        <v>1416</v>
      </c>
      <c r="M164" s="4">
        <v>1416</v>
      </c>
      <c r="N164" s="4" t="s">
        <v>830</v>
      </c>
      <c r="O164" s="4" t="s">
        <v>32</v>
      </c>
      <c r="P164" s="4" t="s">
        <v>33</v>
      </c>
      <c r="Q164" s="4">
        <v>0</v>
      </c>
      <c r="R164" s="7">
        <v>45050</v>
      </c>
      <c r="S164" s="6">
        <v>45056</v>
      </c>
      <c r="T164" s="4" t="s">
        <v>34</v>
      </c>
      <c r="U164" s="4">
        <v>1416</v>
      </c>
      <c r="V164" s="4">
        <v>0</v>
      </c>
      <c r="W164" s="4">
        <v>0</v>
      </c>
      <c r="X164" s="4" t="s">
        <v>831</v>
      </c>
      <c r="Y164" s="4" t="s">
        <v>832</v>
      </c>
    </row>
    <row r="165" s="4" customFormat="1" spans="1:25">
      <c r="A165" s="4" t="s">
        <v>833</v>
      </c>
      <c r="B165" s="4" t="s">
        <v>26</v>
      </c>
      <c r="C165" s="4" t="s">
        <v>27</v>
      </c>
      <c r="D165" s="4" t="s">
        <v>834</v>
      </c>
      <c r="E165" s="4" t="s">
        <v>835</v>
      </c>
      <c r="F165" s="6">
        <v>45051</v>
      </c>
      <c r="G165" s="6">
        <v>45053</v>
      </c>
      <c r="H165" s="4">
        <v>1</v>
      </c>
      <c r="I165" s="4">
        <v>2</v>
      </c>
      <c r="J165" s="4">
        <v>2</v>
      </c>
      <c r="K165" s="4" t="s">
        <v>30</v>
      </c>
      <c r="L165" s="4">
        <v>1784</v>
      </c>
      <c r="M165" s="4">
        <v>1784</v>
      </c>
      <c r="N165" s="4" t="s">
        <v>836</v>
      </c>
      <c r="O165" s="4" t="s">
        <v>32</v>
      </c>
      <c r="P165" s="4" t="s">
        <v>33</v>
      </c>
      <c r="Q165" s="4">
        <v>0</v>
      </c>
      <c r="R165" s="7">
        <v>45050</v>
      </c>
      <c r="S165" s="6">
        <v>45056</v>
      </c>
      <c r="T165" s="4" t="s">
        <v>34</v>
      </c>
      <c r="U165" s="4">
        <v>1784</v>
      </c>
      <c r="V165" s="4">
        <v>0</v>
      </c>
      <c r="W165" s="4">
        <v>0</v>
      </c>
      <c r="X165" s="4" t="s">
        <v>837</v>
      </c>
      <c r="Y165" s="4" t="s">
        <v>838</v>
      </c>
    </row>
    <row r="166" s="4" customFormat="1" spans="1:25">
      <c r="A166" s="4" t="s">
        <v>839</v>
      </c>
      <c r="B166" s="4" t="s">
        <v>26</v>
      </c>
      <c r="C166" s="4" t="s">
        <v>27</v>
      </c>
      <c r="D166" s="4" t="s">
        <v>840</v>
      </c>
      <c r="E166" s="4" t="s">
        <v>841</v>
      </c>
      <c r="F166" s="6">
        <v>45051</v>
      </c>
      <c r="G166" s="6">
        <v>45053</v>
      </c>
      <c r="H166" s="4">
        <v>1</v>
      </c>
      <c r="I166" s="4">
        <v>2</v>
      </c>
      <c r="J166" s="4">
        <v>2</v>
      </c>
      <c r="K166" s="4" t="s">
        <v>30</v>
      </c>
      <c r="L166" s="4">
        <v>1254</v>
      </c>
      <c r="M166" s="4">
        <v>1254</v>
      </c>
      <c r="N166" s="4" t="s">
        <v>842</v>
      </c>
      <c r="O166" s="4" t="s">
        <v>32</v>
      </c>
      <c r="P166" s="4" t="s">
        <v>33</v>
      </c>
      <c r="Q166" s="4">
        <v>0</v>
      </c>
      <c r="R166" s="7">
        <v>45050</v>
      </c>
      <c r="S166" s="6">
        <v>45056</v>
      </c>
      <c r="T166" s="4" t="s">
        <v>34</v>
      </c>
      <c r="U166" s="4">
        <v>1254</v>
      </c>
      <c r="V166" s="4">
        <v>0</v>
      </c>
      <c r="W166" s="4">
        <v>0</v>
      </c>
      <c r="X166" s="4" t="s">
        <v>843</v>
      </c>
      <c r="Y166" s="4" t="s">
        <v>49</v>
      </c>
    </row>
    <row r="167" s="4" customFormat="1" spans="1:25">
      <c r="A167" s="4" t="s">
        <v>844</v>
      </c>
      <c r="B167" s="4" t="s">
        <v>26</v>
      </c>
      <c r="C167" s="4" t="s">
        <v>27</v>
      </c>
      <c r="D167" s="4" t="s">
        <v>845</v>
      </c>
      <c r="E167" s="4" t="s">
        <v>846</v>
      </c>
      <c r="F167" s="6">
        <v>45052</v>
      </c>
      <c r="G167" s="6">
        <v>45053</v>
      </c>
      <c r="H167" s="4">
        <v>1</v>
      </c>
      <c r="I167" s="4">
        <v>1</v>
      </c>
      <c r="J167" s="4">
        <v>1</v>
      </c>
      <c r="K167" s="4" t="s">
        <v>30</v>
      </c>
      <c r="L167" s="4">
        <v>195</v>
      </c>
      <c r="M167" s="4">
        <v>195</v>
      </c>
      <c r="N167" s="4" t="s">
        <v>847</v>
      </c>
      <c r="O167" s="4" t="s">
        <v>32</v>
      </c>
      <c r="P167" s="4" t="s">
        <v>33</v>
      </c>
      <c r="Q167" s="4">
        <v>0</v>
      </c>
      <c r="R167" s="7">
        <v>45050</v>
      </c>
      <c r="S167" s="6">
        <v>45056</v>
      </c>
      <c r="T167" s="4" t="s">
        <v>34</v>
      </c>
      <c r="U167" s="4">
        <v>195</v>
      </c>
      <c r="V167" s="4">
        <v>0</v>
      </c>
      <c r="W167" s="4">
        <v>0</v>
      </c>
      <c r="X167" s="4" t="s">
        <v>848</v>
      </c>
      <c r="Y167" s="4" t="s">
        <v>49</v>
      </c>
    </row>
    <row r="168" s="4" customFormat="1" spans="1:25">
      <c r="A168" s="4" t="s">
        <v>844</v>
      </c>
      <c r="B168" s="4" t="s">
        <v>26</v>
      </c>
      <c r="C168" s="4" t="s">
        <v>196</v>
      </c>
      <c r="D168" s="4" t="s">
        <v>845</v>
      </c>
      <c r="E168" s="4" t="s">
        <v>846</v>
      </c>
      <c r="F168" s="6">
        <v>45052</v>
      </c>
      <c r="G168" s="6">
        <v>45053</v>
      </c>
      <c r="H168" s="4">
        <v>1</v>
      </c>
      <c r="I168" s="4">
        <v>1</v>
      </c>
      <c r="J168" s="4">
        <v>1</v>
      </c>
      <c r="K168" s="4" t="s">
        <v>30</v>
      </c>
      <c r="L168" s="4">
        <v>-195</v>
      </c>
      <c r="M168" s="4">
        <v>-195</v>
      </c>
      <c r="N168" s="4" t="s">
        <v>847</v>
      </c>
      <c r="O168" s="4" t="s">
        <v>32</v>
      </c>
      <c r="P168" s="4" t="s">
        <v>33</v>
      </c>
      <c r="Q168" s="4">
        <v>0</v>
      </c>
      <c r="R168" s="7">
        <v>45050</v>
      </c>
      <c r="S168" s="6">
        <v>45056</v>
      </c>
      <c r="T168" s="4" t="s">
        <v>34</v>
      </c>
      <c r="U168" s="4">
        <v>-195</v>
      </c>
      <c r="V168" s="4">
        <v>0</v>
      </c>
      <c r="W168" s="4">
        <v>0</v>
      </c>
      <c r="X168" s="4" t="s">
        <v>848</v>
      </c>
      <c r="Y168" s="4" t="s">
        <v>49</v>
      </c>
    </row>
    <row r="169" s="4" customFormat="1" spans="1:25">
      <c r="A169" s="4" t="s">
        <v>849</v>
      </c>
      <c r="B169" s="4" t="s">
        <v>26</v>
      </c>
      <c r="C169" s="4" t="s">
        <v>27</v>
      </c>
      <c r="D169" s="4" t="s">
        <v>850</v>
      </c>
      <c r="E169" s="4" t="s">
        <v>851</v>
      </c>
      <c r="F169" s="6">
        <v>45051</v>
      </c>
      <c r="G169" s="6">
        <v>45053</v>
      </c>
      <c r="H169" s="4">
        <v>1</v>
      </c>
      <c r="I169" s="4">
        <v>2</v>
      </c>
      <c r="J169" s="4">
        <v>2</v>
      </c>
      <c r="K169" s="4" t="s">
        <v>30</v>
      </c>
      <c r="L169" s="4">
        <v>1360</v>
      </c>
      <c r="M169" s="4">
        <v>1360</v>
      </c>
      <c r="N169" s="4" t="s">
        <v>852</v>
      </c>
      <c r="O169" s="4" t="s">
        <v>32</v>
      </c>
      <c r="P169" s="4" t="s">
        <v>33</v>
      </c>
      <c r="Q169" s="4">
        <v>0</v>
      </c>
      <c r="R169" s="7">
        <v>45051</v>
      </c>
      <c r="S169" s="6">
        <v>45056</v>
      </c>
      <c r="T169" s="4" t="s">
        <v>34</v>
      </c>
      <c r="U169" s="4">
        <v>1360</v>
      </c>
      <c r="V169" s="4">
        <v>0</v>
      </c>
      <c r="W169" s="4">
        <v>0</v>
      </c>
      <c r="X169" s="4" t="s">
        <v>853</v>
      </c>
      <c r="Y169" s="4" t="s">
        <v>854</v>
      </c>
    </row>
    <row r="170" s="4" customFormat="1" spans="1:25">
      <c r="A170" s="4" t="s">
        <v>855</v>
      </c>
      <c r="B170" s="4" t="s">
        <v>26</v>
      </c>
      <c r="C170" s="4" t="s">
        <v>27</v>
      </c>
      <c r="D170" s="4" t="s">
        <v>623</v>
      </c>
      <c r="E170" s="4" t="s">
        <v>856</v>
      </c>
      <c r="F170" s="6">
        <v>45052</v>
      </c>
      <c r="G170" s="6">
        <v>45053</v>
      </c>
      <c r="H170" s="4">
        <v>1</v>
      </c>
      <c r="I170" s="4">
        <v>1</v>
      </c>
      <c r="J170" s="4">
        <v>1</v>
      </c>
      <c r="K170" s="4" t="s">
        <v>30</v>
      </c>
      <c r="L170" s="4">
        <v>335</v>
      </c>
      <c r="M170" s="4">
        <v>335</v>
      </c>
      <c r="N170" s="4" t="s">
        <v>857</v>
      </c>
      <c r="O170" s="4" t="s">
        <v>32</v>
      </c>
      <c r="P170" s="4" t="s">
        <v>33</v>
      </c>
      <c r="Q170" s="4">
        <v>0</v>
      </c>
      <c r="R170" s="7">
        <v>45051</v>
      </c>
      <c r="S170" s="6">
        <v>45056</v>
      </c>
      <c r="T170" s="4" t="s">
        <v>34</v>
      </c>
      <c r="U170" s="4">
        <v>335</v>
      </c>
      <c r="V170" s="4">
        <v>0</v>
      </c>
      <c r="W170" s="4">
        <v>0</v>
      </c>
      <c r="X170" s="4" t="s">
        <v>858</v>
      </c>
      <c r="Y170" s="4" t="s">
        <v>859</v>
      </c>
    </row>
    <row r="171" s="4" customFormat="1" spans="1:25">
      <c r="A171" s="4" t="s">
        <v>860</v>
      </c>
      <c r="B171" s="4" t="s">
        <v>26</v>
      </c>
      <c r="C171" s="4" t="s">
        <v>27</v>
      </c>
      <c r="D171" s="4" t="s">
        <v>861</v>
      </c>
      <c r="E171" s="4" t="s">
        <v>862</v>
      </c>
      <c r="F171" s="6">
        <v>45051</v>
      </c>
      <c r="G171" s="6">
        <v>45053</v>
      </c>
      <c r="H171" s="4">
        <v>1</v>
      </c>
      <c r="I171" s="4">
        <v>2</v>
      </c>
      <c r="J171" s="4">
        <v>2</v>
      </c>
      <c r="K171" s="4" t="s">
        <v>30</v>
      </c>
      <c r="L171" s="4">
        <v>2020</v>
      </c>
      <c r="M171" s="4">
        <v>2020</v>
      </c>
      <c r="N171" s="4" t="s">
        <v>863</v>
      </c>
      <c r="O171" s="4" t="s">
        <v>32</v>
      </c>
      <c r="P171" s="4" t="s">
        <v>33</v>
      </c>
      <c r="Q171" s="4">
        <v>0</v>
      </c>
      <c r="R171" s="7">
        <v>45051</v>
      </c>
      <c r="S171" s="6">
        <v>45056</v>
      </c>
      <c r="T171" s="4" t="s">
        <v>34</v>
      </c>
      <c r="U171" s="4">
        <v>2020</v>
      </c>
      <c r="V171" s="4">
        <v>0</v>
      </c>
      <c r="W171" s="4">
        <v>0</v>
      </c>
      <c r="X171" s="4" t="s">
        <v>864</v>
      </c>
      <c r="Y171" s="4" t="s">
        <v>865</v>
      </c>
    </row>
    <row r="172" s="4" customFormat="1" spans="1:25">
      <c r="A172" s="4" t="s">
        <v>866</v>
      </c>
      <c r="B172" s="4" t="s">
        <v>26</v>
      </c>
      <c r="C172" s="4" t="s">
        <v>27</v>
      </c>
      <c r="D172" s="4" t="s">
        <v>787</v>
      </c>
      <c r="E172" s="4" t="s">
        <v>867</v>
      </c>
      <c r="F172" s="6">
        <v>45052</v>
      </c>
      <c r="G172" s="6">
        <v>45053</v>
      </c>
      <c r="H172" s="4">
        <v>1</v>
      </c>
      <c r="I172" s="4">
        <v>1</v>
      </c>
      <c r="J172" s="4">
        <v>1</v>
      </c>
      <c r="K172" s="4" t="s">
        <v>30</v>
      </c>
      <c r="L172" s="4">
        <v>1170</v>
      </c>
      <c r="M172" s="4">
        <v>1170</v>
      </c>
      <c r="N172" s="4" t="s">
        <v>868</v>
      </c>
      <c r="O172" s="4" t="s">
        <v>32</v>
      </c>
      <c r="P172" s="4" t="s">
        <v>33</v>
      </c>
      <c r="Q172" s="4">
        <v>0</v>
      </c>
      <c r="R172" s="7">
        <v>45051</v>
      </c>
      <c r="S172" s="6">
        <v>45056</v>
      </c>
      <c r="T172" s="4" t="s">
        <v>34</v>
      </c>
      <c r="U172" s="4">
        <v>1170</v>
      </c>
      <c r="V172" s="4">
        <v>0</v>
      </c>
      <c r="W172" s="4">
        <v>0</v>
      </c>
      <c r="X172" s="4" t="s">
        <v>869</v>
      </c>
      <c r="Y172" s="4" t="s">
        <v>870</v>
      </c>
    </row>
    <row r="173" s="4" customFormat="1" spans="1:25">
      <c r="A173" s="4" t="s">
        <v>871</v>
      </c>
      <c r="B173" s="4" t="s">
        <v>26</v>
      </c>
      <c r="C173" s="4" t="s">
        <v>27</v>
      </c>
      <c r="D173" s="4" t="s">
        <v>872</v>
      </c>
      <c r="E173" s="4" t="s">
        <v>873</v>
      </c>
      <c r="F173" s="6">
        <v>45052</v>
      </c>
      <c r="G173" s="6">
        <v>45053</v>
      </c>
      <c r="H173" s="4">
        <v>1</v>
      </c>
      <c r="I173" s="4">
        <v>1</v>
      </c>
      <c r="J173" s="4">
        <v>1</v>
      </c>
      <c r="K173" s="4" t="s">
        <v>30</v>
      </c>
      <c r="L173" s="4">
        <v>847</v>
      </c>
      <c r="M173" s="4">
        <v>847</v>
      </c>
      <c r="N173" s="4" t="s">
        <v>874</v>
      </c>
      <c r="O173" s="4" t="s">
        <v>32</v>
      </c>
      <c r="P173" s="4" t="s">
        <v>33</v>
      </c>
      <c r="Q173" s="4">
        <v>0</v>
      </c>
      <c r="R173" s="7">
        <v>45051</v>
      </c>
      <c r="S173" s="6">
        <v>45056</v>
      </c>
      <c r="T173" s="4" t="s">
        <v>34</v>
      </c>
      <c r="U173" s="4">
        <v>847</v>
      </c>
      <c r="V173" s="4">
        <v>0</v>
      </c>
      <c r="W173" s="4">
        <v>0</v>
      </c>
      <c r="X173" s="4" t="s">
        <v>875</v>
      </c>
      <c r="Y173" s="4" t="s">
        <v>876</v>
      </c>
    </row>
    <row r="174" s="4" customFormat="1" spans="1:25">
      <c r="A174" s="4" t="s">
        <v>877</v>
      </c>
      <c r="B174" s="4" t="s">
        <v>26</v>
      </c>
      <c r="C174" s="4" t="s">
        <v>27</v>
      </c>
      <c r="D174" s="4" t="s">
        <v>878</v>
      </c>
      <c r="E174" s="4" t="s">
        <v>199</v>
      </c>
      <c r="F174" s="6">
        <v>45052</v>
      </c>
      <c r="G174" s="6">
        <v>45053</v>
      </c>
      <c r="H174" s="4">
        <v>1</v>
      </c>
      <c r="I174" s="4">
        <v>1</v>
      </c>
      <c r="J174" s="4">
        <v>1</v>
      </c>
      <c r="K174" s="4" t="s">
        <v>30</v>
      </c>
      <c r="L174" s="4">
        <v>411</v>
      </c>
      <c r="M174" s="4">
        <v>411</v>
      </c>
      <c r="N174" s="4" t="s">
        <v>879</v>
      </c>
      <c r="O174" s="4" t="s">
        <v>32</v>
      </c>
      <c r="P174" s="4" t="s">
        <v>33</v>
      </c>
      <c r="Q174" s="4">
        <v>0</v>
      </c>
      <c r="R174" s="7">
        <v>45051</v>
      </c>
      <c r="S174" s="6">
        <v>45056</v>
      </c>
      <c r="T174" s="4" t="s">
        <v>34</v>
      </c>
      <c r="U174" s="4">
        <v>411</v>
      </c>
      <c r="V174" s="4">
        <v>0</v>
      </c>
      <c r="W174" s="4">
        <v>0</v>
      </c>
      <c r="X174" s="4" t="s">
        <v>880</v>
      </c>
      <c r="Y174" s="4" t="s">
        <v>881</v>
      </c>
    </row>
    <row r="175" s="4" customFormat="1" spans="1:25">
      <c r="A175" s="4" t="s">
        <v>882</v>
      </c>
      <c r="B175" s="4" t="s">
        <v>26</v>
      </c>
      <c r="C175" s="4" t="s">
        <v>27</v>
      </c>
      <c r="D175" s="4" t="s">
        <v>883</v>
      </c>
      <c r="E175" s="4" t="s">
        <v>884</v>
      </c>
      <c r="F175" s="6">
        <v>45052</v>
      </c>
      <c r="G175" s="6">
        <v>45053</v>
      </c>
      <c r="H175" s="4">
        <v>1</v>
      </c>
      <c r="I175" s="4">
        <v>1</v>
      </c>
      <c r="J175" s="4">
        <v>1</v>
      </c>
      <c r="K175" s="4" t="s">
        <v>30</v>
      </c>
      <c r="L175" s="4">
        <v>1910</v>
      </c>
      <c r="M175" s="4">
        <v>1910</v>
      </c>
      <c r="N175" s="4" t="s">
        <v>885</v>
      </c>
      <c r="O175" s="4" t="s">
        <v>32</v>
      </c>
      <c r="P175" s="4" t="s">
        <v>33</v>
      </c>
      <c r="Q175" s="4">
        <v>0</v>
      </c>
      <c r="R175" s="7">
        <v>45051</v>
      </c>
      <c r="S175" s="6">
        <v>45056</v>
      </c>
      <c r="T175" s="4" t="s">
        <v>34</v>
      </c>
      <c r="U175" s="4">
        <v>1910</v>
      </c>
      <c r="V175" s="4">
        <v>0</v>
      </c>
      <c r="W175" s="4">
        <v>0</v>
      </c>
      <c r="X175" s="4" t="s">
        <v>886</v>
      </c>
      <c r="Y175" s="4" t="s">
        <v>887</v>
      </c>
    </row>
    <row r="176" s="4" customFormat="1" spans="1:25">
      <c r="A176" s="4" t="s">
        <v>888</v>
      </c>
      <c r="B176" s="4" t="s">
        <v>26</v>
      </c>
      <c r="C176" s="4" t="s">
        <v>27</v>
      </c>
      <c r="D176" s="4" t="s">
        <v>266</v>
      </c>
      <c r="E176" s="4" t="s">
        <v>267</v>
      </c>
      <c r="F176" s="6">
        <v>45052</v>
      </c>
      <c r="G176" s="6">
        <v>45053</v>
      </c>
      <c r="H176" s="4">
        <v>1</v>
      </c>
      <c r="I176" s="4">
        <v>1</v>
      </c>
      <c r="J176" s="4">
        <v>1</v>
      </c>
      <c r="K176" s="4" t="s">
        <v>30</v>
      </c>
      <c r="L176" s="4">
        <v>1050</v>
      </c>
      <c r="M176" s="4">
        <v>1050</v>
      </c>
      <c r="N176" s="4" t="s">
        <v>889</v>
      </c>
      <c r="O176" s="4" t="s">
        <v>32</v>
      </c>
      <c r="P176" s="4" t="s">
        <v>33</v>
      </c>
      <c r="Q176" s="4">
        <v>0</v>
      </c>
      <c r="R176" s="7">
        <v>45051</v>
      </c>
      <c r="S176" s="6">
        <v>45056</v>
      </c>
      <c r="T176" s="4" t="s">
        <v>34</v>
      </c>
      <c r="U176" s="4">
        <v>1050</v>
      </c>
      <c r="V176" s="4">
        <v>0</v>
      </c>
      <c r="W176" s="4">
        <v>0</v>
      </c>
      <c r="X176" s="4" t="s">
        <v>890</v>
      </c>
      <c r="Y176" s="4" t="s">
        <v>891</v>
      </c>
    </row>
    <row r="177" s="4" customFormat="1" spans="1:25">
      <c r="A177" s="4" t="s">
        <v>839</v>
      </c>
      <c r="B177" s="4" t="s">
        <v>26</v>
      </c>
      <c r="C177" s="4" t="s">
        <v>196</v>
      </c>
      <c r="D177" s="4" t="s">
        <v>840</v>
      </c>
      <c r="E177" s="4" t="s">
        <v>841</v>
      </c>
      <c r="F177" s="6">
        <v>45051</v>
      </c>
      <c r="G177" s="6">
        <v>45053</v>
      </c>
      <c r="H177" s="4">
        <v>1</v>
      </c>
      <c r="I177" s="4">
        <v>2</v>
      </c>
      <c r="J177" s="4">
        <v>2</v>
      </c>
      <c r="K177" s="4" t="s">
        <v>30</v>
      </c>
      <c r="L177" s="4">
        <v>-1254</v>
      </c>
      <c r="M177" s="4">
        <v>-1254</v>
      </c>
      <c r="N177" s="4" t="s">
        <v>842</v>
      </c>
      <c r="O177" s="4" t="s">
        <v>32</v>
      </c>
      <c r="P177" s="4" t="s">
        <v>33</v>
      </c>
      <c r="Q177" s="4">
        <v>0</v>
      </c>
      <c r="R177" s="7">
        <v>45050</v>
      </c>
      <c r="S177" s="6">
        <v>45056</v>
      </c>
      <c r="T177" s="4" t="s">
        <v>34</v>
      </c>
      <c r="U177" s="4">
        <v>-1254</v>
      </c>
      <c r="V177" s="4">
        <v>0</v>
      </c>
      <c r="W177" s="4">
        <v>0</v>
      </c>
      <c r="X177" s="4" t="s">
        <v>843</v>
      </c>
      <c r="Y177" s="4" t="s">
        <v>49</v>
      </c>
    </row>
    <row r="178" s="4" customFormat="1" spans="1:25">
      <c r="A178" s="4" t="s">
        <v>892</v>
      </c>
      <c r="B178" s="4" t="s">
        <v>26</v>
      </c>
      <c r="C178" s="4" t="s">
        <v>27</v>
      </c>
      <c r="D178" s="4" t="s">
        <v>893</v>
      </c>
      <c r="E178" s="4" t="s">
        <v>894</v>
      </c>
      <c r="F178" s="6">
        <v>45051</v>
      </c>
      <c r="G178" s="6">
        <v>45053</v>
      </c>
      <c r="H178" s="4">
        <v>1</v>
      </c>
      <c r="I178" s="4">
        <v>2</v>
      </c>
      <c r="J178" s="4">
        <v>2</v>
      </c>
      <c r="K178" s="4" t="s">
        <v>30</v>
      </c>
      <c r="L178" s="4">
        <v>4310</v>
      </c>
      <c r="M178" s="4">
        <v>4310</v>
      </c>
      <c r="N178" s="4" t="s">
        <v>895</v>
      </c>
      <c r="O178" s="4" t="s">
        <v>32</v>
      </c>
      <c r="P178" s="4" t="s">
        <v>33</v>
      </c>
      <c r="Q178" s="4">
        <v>0</v>
      </c>
      <c r="R178" s="7">
        <v>45051</v>
      </c>
      <c r="S178" s="6">
        <v>45056</v>
      </c>
      <c r="T178" s="4" t="s">
        <v>34</v>
      </c>
      <c r="U178" s="4">
        <v>4310</v>
      </c>
      <c r="V178" s="4">
        <v>0</v>
      </c>
      <c r="W178" s="4">
        <v>0</v>
      </c>
      <c r="X178" s="4" t="s">
        <v>896</v>
      </c>
      <c r="Y178" s="4" t="s">
        <v>897</v>
      </c>
    </row>
    <row r="179" s="4" customFormat="1" spans="1:25">
      <c r="A179" s="4" t="s">
        <v>898</v>
      </c>
      <c r="B179" s="4" t="s">
        <v>26</v>
      </c>
      <c r="C179" s="4" t="s">
        <v>27</v>
      </c>
      <c r="D179" s="4" t="s">
        <v>527</v>
      </c>
      <c r="E179" s="4" t="s">
        <v>899</v>
      </c>
      <c r="F179" s="6">
        <v>45052</v>
      </c>
      <c r="G179" s="6">
        <v>45053</v>
      </c>
      <c r="H179" s="4">
        <v>3</v>
      </c>
      <c r="I179" s="4">
        <v>1</v>
      </c>
      <c r="J179" s="4">
        <v>3</v>
      </c>
      <c r="K179" s="4" t="s">
        <v>30</v>
      </c>
      <c r="L179" s="4">
        <v>810</v>
      </c>
      <c r="M179" s="4">
        <v>810</v>
      </c>
      <c r="N179" s="4" t="s">
        <v>900</v>
      </c>
      <c r="O179" s="4" t="s">
        <v>32</v>
      </c>
      <c r="P179" s="4" t="s">
        <v>33</v>
      </c>
      <c r="Q179" s="4">
        <v>0</v>
      </c>
      <c r="R179" s="7">
        <v>45051</v>
      </c>
      <c r="S179" s="6">
        <v>45056</v>
      </c>
      <c r="T179" s="4" t="s">
        <v>34</v>
      </c>
      <c r="U179" s="4">
        <v>810</v>
      </c>
      <c r="V179" s="4">
        <v>0</v>
      </c>
      <c r="W179" s="4">
        <v>0</v>
      </c>
      <c r="X179" s="4" t="s">
        <v>901</v>
      </c>
      <c r="Y179" s="4" t="s">
        <v>902</v>
      </c>
    </row>
    <row r="180" s="4" customFormat="1" spans="1:25">
      <c r="A180" s="4" t="s">
        <v>903</v>
      </c>
      <c r="B180" s="4" t="s">
        <v>26</v>
      </c>
      <c r="C180" s="4" t="s">
        <v>27</v>
      </c>
      <c r="D180" s="4" t="s">
        <v>555</v>
      </c>
      <c r="E180" s="4" t="s">
        <v>904</v>
      </c>
      <c r="F180" s="6">
        <v>45051</v>
      </c>
      <c r="G180" s="6">
        <v>45053</v>
      </c>
      <c r="H180" s="4">
        <v>1</v>
      </c>
      <c r="I180" s="4">
        <v>2</v>
      </c>
      <c r="J180" s="4">
        <v>2</v>
      </c>
      <c r="K180" s="4" t="s">
        <v>30</v>
      </c>
      <c r="L180" s="4">
        <v>1560</v>
      </c>
      <c r="M180" s="4">
        <v>1560</v>
      </c>
      <c r="N180" s="4" t="s">
        <v>905</v>
      </c>
      <c r="O180" s="4" t="s">
        <v>32</v>
      </c>
      <c r="P180" s="4" t="s">
        <v>33</v>
      </c>
      <c r="Q180" s="4">
        <v>0</v>
      </c>
      <c r="R180" s="7">
        <v>45051</v>
      </c>
      <c r="S180" s="6">
        <v>45056</v>
      </c>
      <c r="T180" s="4" t="s">
        <v>34</v>
      </c>
      <c r="U180" s="4">
        <v>1560</v>
      </c>
      <c r="V180" s="4">
        <v>0</v>
      </c>
      <c r="W180" s="4">
        <v>0</v>
      </c>
      <c r="X180" s="4" t="s">
        <v>906</v>
      </c>
      <c r="Y180" s="4" t="s">
        <v>907</v>
      </c>
    </row>
    <row r="181" s="4" customFormat="1" spans="1:25">
      <c r="A181" s="4" t="s">
        <v>908</v>
      </c>
      <c r="B181" s="4" t="s">
        <v>26</v>
      </c>
      <c r="C181" s="4" t="s">
        <v>27</v>
      </c>
      <c r="D181" s="4" t="s">
        <v>909</v>
      </c>
      <c r="E181" s="4" t="s">
        <v>910</v>
      </c>
      <c r="F181" s="6">
        <v>45052</v>
      </c>
      <c r="G181" s="6">
        <v>45053</v>
      </c>
      <c r="H181" s="4">
        <v>1</v>
      </c>
      <c r="I181" s="4">
        <v>1</v>
      </c>
      <c r="J181" s="4">
        <v>1</v>
      </c>
      <c r="K181" s="4" t="s">
        <v>30</v>
      </c>
      <c r="L181" s="4">
        <v>878</v>
      </c>
      <c r="M181" s="4">
        <v>878</v>
      </c>
      <c r="N181" s="4" t="s">
        <v>911</v>
      </c>
      <c r="O181" s="4" t="s">
        <v>32</v>
      </c>
      <c r="P181" s="4" t="s">
        <v>33</v>
      </c>
      <c r="Q181" s="4">
        <v>0</v>
      </c>
      <c r="R181" s="7">
        <v>45051</v>
      </c>
      <c r="S181" s="6">
        <v>45056</v>
      </c>
      <c r="T181" s="4" t="s">
        <v>34</v>
      </c>
      <c r="U181" s="4">
        <v>878</v>
      </c>
      <c r="V181" s="4">
        <v>0</v>
      </c>
      <c r="W181" s="4">
        <v>0</v>
      </c>
      <c r="X181" s="4" t="s">
        <v>912</v>
      </c>
      <c r="Y181" s="4" t="s">
        <v>49</v>
      </c>
    </row>
    <row r="182" s="4" customFormat="1" spans="1:25">
      <c r="A182" s="4" t="s">
        <v>908</v>
      </c>
      <c r="B182" s="4" t="s">
        <v>26</v>
      </c>
      <c r="C182" s="4" t="s">
        <v>196</v>
      </c>
      <c r="D182" s="4" t="s">
        <v>909</v>
      </c>
      <c r="E182" s="4" t="s">
        <v>910</v>
      </c>
      <c r="F182" s="6">
        <v>45052</v>
      </c>
      <c r="G182" s="6">
        <v>45053</v>
      </c>
      <c r="H182" s="4">
        <v>1</v>
      </c>
      <c r="I182" s="4">
        <v>1</v>
      </c>
      <c r="J182" s="4">
        <v>1</v>
      </c>
      <c r="K182" s="4" t="s">
        <v>30</v>
      </c>
      <c r="L182" s="4">
        <v>-878</v>
      </c>
      <c r="M182" s="4">
        <v>-878</v>
      </c>
      <c r="N182" s="4" t="s">
        <v>911</v>
      </c>
      <c r="O182" s="4" t="s">
        <v>32</v>
      </c>
      <c r="P182" s="4" t="s">
        <v>33</v>
      </c>
      <c r="Q182" s="4">
        <v>0</v>
      </c>
      <c r="R182" s="7">
        <v>45051</v>
      </c>
      <c r="S182" s="6">
        <v>45056</v>
      </c>
      <c r="T182" s="4" t="s">
        <v>34</v>
      </c>
      <c r="U182" s="4">
        <v>-878</v>
      </c>
      <c r="V182" s="4">
        <v>0</v>
      </c>
      <c r="W182" s="4">
        <v>0</v>
      </c>
      <c r="X182" s="4" t="s">
        <v>912</v>
      </c>
      <c r="Y182" s="4" t="s">
        <v>49</v>
      </c>
    </row>
    <row r="183" s="4" customFormat="1" spans="1:25">
      <c r="A183" s="4" t="s">
        <v>913</v>
      </c>
      <c r="B183" s="4" t="s">
        <v>26</v>
      </c>
      <c r="C183" s="4" t="s">
        <v>27</v>
      </c>
      <c r="D183" s="4" t="s">
        <v>909</v>
      </c>
      <c r="E183" s="4" t="s">
        <v>910</v>
      </c>
      <c r="F183" s="6">
        <v>45052</v>
      </c>
      <c r="G183" s="6">
        <v>45053</v>
      </c>
      <c r="H183" s="4">
        <v>1</v>
      </c>
      <c r="I183" s="4">
        <v>1</v>
      </c>
      <c r="J183" s="4">
        <v>1</v>
      </c>
      <c r="K183" s="4" t="s">
        <v>30</v>
      </c>
      <c r="L183" s="4">
        <v>878</v>
      </c>
      <c r="M183" s="4">
        <v>878</v>
      </c>
      <c r="N183" s="4" t="s">
        <v>911</v>
      </c>
      <c r="O183" s="4" t="s">
        <v>32</v>
      </c>
      <c r="P183" s="4" t="s">
        <v>33</v>
      </c>
      <c r="Q183" s="4">
        <v>0</v>
      </c>
      <c r="R183" s="7">
        <v>45051</v>
      </c>
      <c r="S183" s="6">
        <v>45056</v>
      </c>
      <c r="T183" s="4" t="s">
        <v>34</v>
      </c>
      <c r="U183" s="4">
        <v>878</v>
      </c>
      <c r="V183" s="4">
        <v>0</v>
      </c>
      <c r="W183" s="4">
        <v>0</v>
      </c>
      <c r="X183" s="4" t="s">
        <v>914</v>
      </c>
      <c r="Y183" s="4" t="s">
        <v>49</v>
      </c>
    </row>
    <row r="184" s="4" customFormat="1" spans="1:25">
      <c r="A184" s="4" t="s">
        <v>915</v>
      </c>
      <c r="B184" s="4" t="s">
        <v>26</v>
      </c>
      <c r="C184" s="4" t="s">
        <v>27</v>
      </c>
      <c r="D184" s="4" t="s">
        <v>555</v>
      </c>
      <c r="E184" s="4" t="s">
        <v>916</v>
      </c>
      <c r="F184" s="6">
        <v>45051</v>
      </c>
      <c r="G184" s="6">
        <v>45053</v>
      </c>
      <c r="H184" s="4">
        <v>1</v>
      </c>
      <c r="I184" s="4">
        <v>2</v>
      </c>
      <c r="J184" s="4">
        <v>2</v>
      </c>
      <c r="K184" s="4" t="s">
        <v>30</v>
      </c>
      <c r="L184" s="4">
        <v>1384</v>
      </c>
      <c r="M184" s="4">
        <v>1384</v>
      </c>
      <c r="N184" s="4" t="s">
        <v>917</v>
      </c>
      <c r="O184" s="4" t="s">
        <v>32</v>
      </c>
      <c r="P184" s="4" t="s">
        <v>33</v>
      </c>
      <c r="Q184" s="4">
        <v>0</v>
      </c>
      <c r="R184" s="7">
        <v>45051</v>
      </c>
      <c r="S184" s="6">
        <v>45056</v>
      </c>
      <c r="T184" s="4" t="s">
        <v>34</v>
      </c>
      <c r="U184" s="4">
        <v>1384</v>
      </c>
      <c r="V184" s="4">
        <v>0</v>
      </c>
      <c r="W184" s="4">
        <v>0</v>
      </c>
      <c r="X184" s="4" t="s">
        <v>918</v>
      </c>
      <c r="Y184" s="4" t="s">
        <v>919</v>
      </c>
    </row>
    <row r="185" s="4" customFormat="1" spans="1:25">
      <c r="A185" s="4" t="s">
        <v>920</v>
      </c>
      <c r="B185" s="4" t="s">
        <v>26</v>
      </c>
      <c r="C185" s="4" t="s">
        <v>27</v>
      </c>
      <c r="D185" s="4" t="s">
        <v>527</v>
      </c>
      <c r="E185" s="4" t="s">
        <v>729</v>
      </c>
      <c r="F185" s="6">
        <v>45052</v>
      </c>
      <c r="G185" s="6">
        <v>45053</v>
      </c>
      <c r="H185" s="4">
        <v>1</v>
      </c>
      <c r="I185" s="4">
        <v>1</v>
      </c>
      <c r="J185" s="4">
        <v>1</v>
      </c>
      <c r="K185" s="4" t="s">
        <v>30</v>
      </c>
      <c r="L185" s="4">
        <v>270</v>
      </c>
      <c r="M185" s="4">
        <v>270</v>
      </c>
      <c r="N185" s="4" t="s">
        <v>921</v>
      </c>
      <c r="O185" s="4" t="s">
        <v>32</v>
      </c>
      <c r="P185" s="4" t="s">
        <v>33</v>
      </c>
      <c r="Q185" s="4">
        <v>0</v>
      </c>
      <c r="R185" s="7">
        <v>45051</v>
      </c>
      <c r="S185" s="6">
        <v>45056</v>
      </c>
      <c r="T185" s="4" t="s">
        <v>34</v>
      </c>
      <c r="U185" s="4">
        <v>270</v>
      </c>
      <c r="V185" s="4">
        <v>0</v>
      </c>
      <c r="W185" s="4">
        <v>0</v>
      </c>
      <c r="X185" s="4" t="s">
        <v>922</v>
      </c>
      <c r="Y185" s="4" t="s">
        <v>923</v>
      </c>
    </row>
    <row r="186" s="4" customFormat="1" spans="1:25">
      <c r="A186" s="4" t="s">
        <v>924</v>
      </c>
      <c r="B186" s="4" t="s">
        <v>26</v>
      </c>
      <c r="C186" s="4" t="s">
        <v>27</v>
      </c>
      <c r="D186" s="4" t="s">
        <v>925</v>
      </c>
      <c r="E186" s="4" t="s">
        <v>926</v>
      </c>
      <c r="F186" s="6">
        <v>45051</v>
      </c>
      <c r="G186" s="6">
        <v>45053</v>
      </c>
      <c r="H186" s="4">
        <v>1</v>
      </c>
      <c r="I186" s="4">
        <v>2</v>
      </c>
      <c r="J186" s="4">
        <v>2</v>
      </c>
      <c r="K186" s="4" t="s">
        <v>30</v>
      </c>
      <c r="L186" s="4">
        <v>1226</v>
      </c>
      <c r="M186" s="4">
        <v>1226</v>
      </c>
      <c r="N186" s="4" t="s">
        <v>927</v>
      </c>
      <c r="O186" s="4" t="s">
        <v>32</v>
      </c>
      <c r="P186" s="4" t="s">
        <v>33</v>
      </c>
      <c r="Q186" s="4">
        <v>0</v>
      </c>
      <c r="R186" s="7">
        <v>45051</v>
      </c>
      <c r="S186" s="6">
        <v>45056</v>
      </c>
      <c r="T186" s="4" t="s">
        <v>34</v>
      </c>
      <c r="U186" s="4">
        <v>1226</v>
      </c>
      <c r="V186" s="4">
        <v>0</v>
      </c>
      <c r="W186" s="4">
        <v>0</v>
      </c>
      <c r="X186" s="4" t="s">
        <v>928</v>
      </c>
      <c r="Y186" s="4" t="s">
        <v>929</v>
      </c>
    </row>
    <row r="187" s="4" customFormat="1" spans="1:25">
      <c r="A187" s="4" t="s">
        <v>930</v>
      </c>
      <c r="B187" s="4" t="s">
        <v>26</v>
      </c>
      <c r="C187" s="4" t="s">
        <v>27</v>
      </c>
      <c r="D187" s="4" t="s">
        <v>555</v>
      </c>
      <c r="E187" s="4" t="s">
        <v>931</v>
      </c>
      <c r="F187" s="6">
        <v>45051</v>
      </c>
      <c r="G187" s="6">
        <v>45053</v>
      </c>
      <c r="H187" s="4">
        <v>1</v>
      </c>
      <c r="I187" s="4">
        <v>2</v>
      </c>
      <c r="J187" s="4">
        <v>2</v>
      </c>
      <c r="K187" s="4" t="s">
        <v>30</v>
      </c>
      <c r="L187" s="4">
        <v>1520</v>
      </c>
      <c r="M187" s="4">
        <v>1520</v>
      </c>
      <c r="N187" s="4" t="s">
        <v>932</v>
      </c>
      <c r="O187" s="4" t="s">
        <v>32</v>
      </c>
      <c r="P187" s="4" t="s">
        <v>33</v>
      </c>
      <c r="Q187" s="4">
        <v>0</v>
      </c>
      <c r="R187" s="7">
        <v>45051</v>
      </c>
      <c r="S187" s="6">
        <v>45056</v>
      </c>
      <c r="T187" s="4" t="s">
        <v>34</v>
      </c>
      <c r="U187" s="4">
        <v>1520</v>
      </c>
      <c r="V187" s="4">
        <v>0</v>
      </c>
      <c r="W187" s="4">
        <v>0</v>
      </c>
      <c r="X187" s="4" t="s">
        <v>933</v>
      </c>
      <c r="Y187" s="4" t="s">
        <v>49</v>
      </c>
    </row>
    <row r="188" s="4" customFormat="1" spans="1:25">
      <c r="A188" s="4" t="s">
        <v>934</v>
      </c>
      <c r="B188" s="4" t="s">
        <v>26</v>
      </c>
      <c r="C188" s="4" t="s">
        <v>27</v>
      </c>
      <c r="D188" s="4" t="s">
        <v>787</v>
      </c>
      <c r="E188" s="4" t="s">
        <v>867</v>
      </c>
      <c r="F188" s="6">
        <v>45052</v>
      </c>
      <c r="G188" s="6">
        <v>45053</v>
      </c>
      <c r="H188" s="4">
        <v>1</v>
      </c>
      <c r="I188" s="4">
        <v>1</v>
      </c>
      <c r="J188" s="4">
        <v>1</v>
      </c>
      <c r="K188" s="4" t="s">
        <v>30</v>
      </c>
      <c r="L188" s="4">
        <v>1170</v>
      </c>
      <c r="M188" s="4">
        <v>1170</v>
      </c>
      <c r="N188" s="4" t="s">
        <v>935</v>
      </c>
      <c r="O188" s="4" t="s">
        <v>32</v>
      </c>
      <c r="P188" s="4" t="s">
        <v>33</v>
      </c>
      <c r="Q188" s="4">
        <v>0</v>
      </c>
      <c r="R188" s="7">
        <v>45051</v>
      </c>
      <c r="S188" s="6">
        <v>45056</v>
      </c>
      <c r="T188" s="4" t="s">
        <v>34</v>
      </c>
      <c r="U188" s="4">
        <v>1170</v>
      </c>
      <c r="V188" s="4">
        <v>0</v>
      </c>
      <c r="W188" s="4">
        <v>0</v>
      </c>
      <c r="X188" s="4" t="s">
        <v>936</v>
      </c>
      <c r="Y188" s="4" t="s">
        <v>937</v>
      </c>
    </row>
    <row r="189" s="4" customFormat="1" spans="1:25">
      <c r="A189" s="4" t="s">
        <v>938</v>
      </c>
      <c r="B189" s="4" t="s">
        <v>26</v>
      </c>
      <c r="C189" s="4" t="s">
        <v>27</v>
      </c>
      <c r="D189" s="4" t="s">
        <v>939</v>
      </c>
      <c r="E189" s="4" t="s">
        <v>940</v>
      </c>
      <c r="F189" s="6">
        <v>45052</v>
      </c>
      <c r="G189" s="6">
        <v>45053</v>
      </c>
      <c r="H189" s="4">
        <v>1</v>
      </c>
      <c r="I189" s="4">
        <v>1</v>
      </c>
      <c r="J189" s="4">
        <v>1</v>
      </c>
      <c r="K189" s="4" t="s">
        <v>30</v>
      </c>
      <c r="L189" s="4">
        <v>335</v>
      </c>
      <c r="M189" s="4">
        <v>335</v>
      </c>
      <c r="N189" s="4" t="s">
        <v>941</v>
      </c>
      <c r="O189" s="4" t="s">
        <v>32</v>
      </c>
      <c r="P189" s="4" t="s">
        <v>33</v>
      </c>
      <c r="Q189" s="4">
        <v>0</v>
      </c>
      <c r="R189" s="7">
        <v>45051</v>
      </c>
      <c r="S189" s="6">
        <v>45056</v>
      </c>
      <c r="T189" s="4" t="s">
        <v>34</v>
      </c>
      <c r="U189" s="4">
        <v>335</v>
      </c>
      <c r="V189" s="4">
        <v>0</v>
      </c>
      <c r="W189" s="4">
        <v>0</v>
      </c>
      <c r="X189" s="4" t="s">
        <v>942</v>
      </c>
      <c r="Y189" s="4" t="s">
        <v>943</v>
      </c>
    </row>
    <row r="190" s="4" customFormat="1" spans="1:25">
      <c r="A190" s="4" t="s">
        <v>913</v>
      </c>
      <c r="B190" s="4" t="s">
        <v>26</v>
      </c>
      <c r="C190" s="4" t="s">
        <v>196</v>
      </c>
      <c r="D190" s="4" t="s">
        <v>909</v>
      </c>
      <c r="E190" s="4" t="s">
        <v>910</v>
      </c>
      <c r="F190" s="6">
        <v>45052</v>
      </c>
      <c r="G190" s="6">
        <v>45053</v>
      </c>
      <c r="H190" s="4">
        <v>1</v>
      </c>
      <c r="I190" s="4">
        <v>1</v>
      </c>
      <c r="J190" s="4">
        <v>1</v>
      </c>
      <c r="K190" s="4" t="s">
        <v>30</v>
      </c>
      <c r="L190" s="4">
        <v>-878</v>
      </c>
      <c r="M190" s="4">
        <v>-878</v>
      </c>
      <c r="N190" s="4" t="s">
        <v>911</v>
      </c>
      <c r="O190" s="4" t="s">
        <v>32</v>
      </c>
      <c r="P190" s="4" t="s">
        <v>33</v>
      </c>
      <c r="Q190" s="4">
        <v>0</v>
      </c>
      <c r="R190" s="7">
        <v>45051</v>
      </c>
      <c r="S190" s="6">
        <v>45056</v>
      </c>
      <c r="T190" s="4" t="s">
        <v>34</v>
      </c>
      <c r="U190" s="4">
        <v>-878</v>
      </c>
      <c r="V190" s="4">
        <v>0</v>
      </c>
      <c r="W190" s="4">
        <v>0</v>
      </c>
      <c r="X190" s="4" t="s">
        <v>914</v>
      </c>
      <c r="Y190" s="4" t="s">
        <v>49</v>
      </c>
    </row>
    <row r="191" s="4" customFormat="1" spans="1:25">
      <c r="A191" s="4" t="s">
        <v>944</v>
      </c>
      <c r="B191" s="4" t="s">
        <v>26</v>
      </c>
      <c r="C191" s="4" t="s">
        <v>27</v>
      </c>
      <c r="D191" s="4" t="s">
        <v>945</v>
      </c>
      <c r="E191" s="4" t="s">
        <v>946</v>
      </c>
      <c r="F191" s="6">
        <v>45051</v>
      </c>
      <c r="G191" s="6">
        <v>45053</v>
      </c>
      <c r="H191" s="4">
        <v>1</v>
      </c>
      <c r="I191" s="4">
        <v>2</v>
      </c>
      <c r="J191" s="4">
        <v>2</v>
      </c>
      <c r="K191" s="4" t="s">
        <v>30</v>
      </c>
      <c r="L191" s="4">
        <v>1970</v>
      </c>
      <c r="M191" s="4">
        <v>1970</v>
      </c>
      <c r="N191" s="4" t="s">
        <v>947</v>
      </c>
      <c r="O191" s="4" t="s">
        <v>32</v>
      </c>
      <c r="P191" s="4" t="s">
        <v>33</v>
      </c>
      <c r="Q191" s="4">
        <v>0</v>
      </c>
      <c r="R191" s="7">
        <v>45051</v>
      </c>
      <c r="S191" s="6">
        <v>45056</v>
      </c>
      <c r="T191" s="4" t="s">
        <v>34</v>
      </c>
      <c r="U191" s="4">
        <v>1970</v>
      </c>
      <c r="V191" s="4">
        <v>0</v>
      </c>
      <c r="W191" s="4">
        <v>0</v>
      </c>
      <c r="X191" s="4" t="s">
        <v>948</v>
      </c>
      <c r="Y191" s="4" t="s">
        <v>949</v>
      </c>
    </row>
    <row r="192" s="4" customFormat="1" spans="1:25">
      <c r="A192" s="4" t="s">
        <v>930</v>
      </c>
      <c r="B192" s="4" t="s">
        <v>26</v>
      </c>
      <c r="C192" s="4" t="s">
        <v>196</v>
      </c>
      <c r="D192" s="4" t="s">
        <v>555</v>
      </c>
      <c r="E192" s="4" t="s">
        <v>931</v>
      </c>
      <c r="F192" s="6">
        <v>45051</v>
      </c>
      <c r="G192" s="6">
        <v>45053</v>
      </c>
      <c r="H192" s="4">
        <v>1</v>
      </c>
      <c r="I192" s="4">
        <v>2</v>
      </c>
      <c r="J192" s="4">
        <v>2</v>
      </c>
      <c r="K192" s="4" t="s">
        <v>30</v>
      </c>
      <c r="L192" s="4">
        <v>-1520</v>
      </c>
      <c r="M192" s="4">
        <v>-1520</v>
      </c>
      <c r="N192" s="4" t="s">
        <v>932</v>
      </c>
      <c r="O192" s="4" t="s">
        <v>32</v>
      </c>
      <c r="P192" s="4" t="s">
        <v>33</v>
      </c>
      <c r="Q192" s="4">
        <v>0</v>
      </c>
      <c r="R192" s="7">
        <v>45051</v>
      </c>
      <c r="S192" s="6">
        <v>45056</v>
      </c>
      <c r="T192" s="4" t="s">
        <v>34</v>
      </c>
      <c r="U192" s="4">
        <v>-1520</v>
      </c>
      <c r="V192" s="4">
        <v>0</v>
      </c>
      <c r="W192" s="4">
        <v>0</v>
      </c>
      <c r="X192" s="4" t="s">
        <v>933</v>
      </c>
      <c r="Y192" s="4" t="s">
        <v>49</v>
      </c>
    </row>
    <row r="193" s="4" customFormat="1" spans="1:25">
      <c r="A193" s="4" t="s">
        <v>950</v>
      </c>
      <c r="B193" s="4" t="s">
        <v>26</v>
      </c>
      <c r="C193" s="4" t="s">
        <v>27</v>
      </c>
      <c r="D193" s="4" t="s">
        <v>951</v>
      </c>
      <c r="E193" s="4" t="s">
        <v>952</v>
      </c>
      <c r="F193" s="6">
        <v>45052</v>
      </c>
      <c r="G193" s="6">
        <v>45053</v>
      </c>
      <c r="H193" s="4">
        <v>1</v>
      </c>
      <c r="I193" s="4">
        <v>1</v>
      </c>
      <c r="J193" s="4">
        <v>1</v>
      </c>
      <c r="K193" s="4" t="s">
        <v>30</v>
      </c>
      <c r="L193" s="4">
        <v>1255</v>
      </c>
      <c r="M193" s="4">
        <v>1255</v>
      </c>
      <c r="N193" s="4" t="s">
        <v>953</v>
      </c>
      <c r="O193" s="4" t="s">
        <v>32</v>
      </c>
      <c r="P193" s="4" t="s">
        <v>33</v>
      </c>
      <c r="Q193" s="4">
        <v>0</v>
      </c>
      <c r="R193" s="7">
        <v>45051</v>
      </c>
      <c r="S193" s="6">
        <v>45056</v>
      </c>
      <c r="T193" s="4" t="s">
        <v>34</v>
      </c>
      <c r="U193" s="4">
        <v>1255</v>
      </c>
      <c r="V193" s="4">
        <v>0</v>
      </c>
      <c r="W193" s="4">
        <v>0</v>
      </c>
      <c r="X193" s="4" t="s">
        <v>954</v>
      </c>
      <c r="Y193" s="4" t="s">
        <v>955</v>
      </c>
    </row>
    <row r="194" s="4" customFormat="1" spans="1:25">
      <c r="A194" s="4" t="s">
        <v>956</v>
      </c>
      <c r="B194" s="4" t="s">
        <v>26</v>
      </c>
      <c r="C194" s="4" t="s">
        <v>27</v>
      </c>
      <c r="D194" s="4" t="s">
        <v>766</v>
      </c>
      <c r="E194" s="4" t="s">
        <v>767</v>
      </c>
      <c r="F194" s="6">
        <v>45052</v>
      </c>
      <c r="G194" s="6">
        <v>45053</v>
      </c>
      <c r="H194" s="4">
        <v>1</v>
      </c>
      <c r="I194" s="4">
        <v>1</v>
      </c>
      <c r="J194" s="4">
        <v>1</v>
      </c>
      <c r="K194" s="4" t="s">
        <v>30</v>
      </c>
      <c r="L194" s="4">
        <v>450</v>
      </c>
      <c r="M194" s="4">
        <v>450</v>
      </c>
      <c r="N194" s="4" t="s">
        <v>957</v>
      </c>
      <c r="O194" s="4" t="s">
        <v>32</v>
      </c>
      <c r="P194" s="4" t="s">
        <v>33</v>
      </c>
      <c r="Q194" s="4">
        <v>0</v>
      </c>
      <c r="R194" s="7">
        <v>45051</v>
      </c>
      <c r="S194" s="6">
        <v>45056</v>
      </c>
      <c r="T194" s="4" t="s">
        <v>34</v>
      </c>
      <c r="U194" s="4">
        <v>450</v>
      </c>
      <c r="V194" s="4">
        <v>0</v>
      </c>
      <c r="W194" s="4">
        <v>0</v>
      </c>
      <c r="X194" s="4" t="s">
        <v>958</v>
      </c>
      <c r="Y194" s="4" t="s">
        <v>959</v>
      </c>
    </row>
    <row r="195" s="4" customFormat="1" spans="1:25">
      <c r="A195" s="4" t="s">
        <v>960</v>
      </c>
      <c r="B195" s="4" t="s">
        <v>26</v>
      </c>
      <c r="C195" s="4" t="s">
        <v>27</v>
      </c>
      <c r="D195" s="4" t="s">
        <v>861</v>
      </c>
      <c r="E195" s="4" t="s">
        <v>862</v>
      </c>
      <c r="F195" s="6">
        <v>45052</v>
      </c>
      <c r="G195" s="6">
        <v>45053</v>
      </c>
      <c r="H195" s="4">
        <v>1</v>
      </c>
      <c r="I195" s="4">
        <v>1</v>
      </c>
      <c r="J195" s="4">
        <v>1</v>
      </c>
      <c r="K195" s="4" t="s">
        <v>30</v>
      </c>
      <c r="L195" s="4">
        <v>1010</v>
      </c>
      <c r="M195" s="4">
        <v>1010</v>
      </c>
      <c r="N195" s="4" t="s">
        <v>961</v>
      </c>
      <c r="O195" s="4" t="s">
        <v>32</v>
      </c>
      <c r="P195" s="4" t="s">
        <v>33</v>
      </c>
      <c r="Q195" s="4">
        <v>0</v>
      </c>
      <c r="R195" s="7">
        <v>45051</v>
      </c>
      <c r="S195" s="6">
        <v>45056</v>
      </c>
      <c r="T195" s="4" t="s">
        <v>34</v>
      </c>
      <c r="U195" s="4">
        <v>1010</v>
      </c>
      <c r="V195" s="4">
        <v>0</v>
      </c>
      <c r="W195" s="4">
        <v>0</v>
      </c>
      <c r="X195" s="4" t="s">
        <v>962</v>
      </c>
      <c r="Y195" s="4" t="s">
        <v>963</v>
      </c>
    </row>
    <row r="196" s="4" customFormat="1" spans="1:25">
      <c r="A196" s="4" t="s">
        <v>964</v>
      </c>
      <c r="B196" s="4" t="s">
        <v>26</v>
      </c>
      <c r="C196" s="4" t="s">
        <v>27</v>
      </c>
      <c r="D196" s="4" t="s">
        <v>209</v>
      </c>
      <c r="E196" s="4" t="s">
        <v>965</v>
      </c>
      <c r="F196" s="6">
        <v>45052</v>
      </c>
      <c r="G196" s="6">
        <v>45053</v>
      </c>
      <c r="H196" s="4">
        <v>1</v>
      </c>
      <c r="I196" s="4">
        <v>1</v>
      </c>
      <c r="J196" s="4">
        <v>1</v>
      </c>
      <c r="K196" s="4" t="s">
        <v>30</v>
      </c>
      <c r="L196" s="4">
        <v>582</v>
      </c>
      <c r="M196" s="4">
        <v>582</v>
      </c>
      <c r="N196" s="4" t="s">
        <v>966</v>
      </c>
      <c r="O196" s="4" t="s">
        <v>32</v>
      </c>
      <c r="P196" s="4" t="s">
        <v>33</v>
      </c>
      <c r="Q196" s="4">
        <v>0</v>
      </c>
      <c r="R196" s="7">
        <v>45051</v>
      </c>
      <c r="S196" s="6">
        <v>45056</v>
      </c>
      <c r="T196" s="4" t="s">
        <v>34</v>
      </c>
      <c r="U196" s="4">
        <v>582</v>
      </c>
      <c r="V196" s="4">
        <v>0</v>
      </c>
      <c r="W196" s="4">
        <v>0</v>
      </c>
      <c r="X196" s="4" t="s">
        <v>967</v>
      </c>
      <c r="Y196" s="4" t="s">
        <v>968</v>
      </c>
    </row>
    <row r="197" s="4" customFormat="1" spans="1:25">
      <c r="A197" s="4" t="s">
        <v>969</v>
      </c>
      <c r="B197" s="4" t="s">
        <v>26</v>
      </c>
      <c r="C197" s="4" t="s">
        <v>27</v>
      </c>
      <c r="D197" s="4" t="s">
        <v>605</v>
      </c>
      <c r="E197" s="4" t="s">
        <v>606</v>
      </c>
      <c r="F197" s="6">
        <v>45052</v>
      </c>
      <c r="G197" s="6">
        <v>45053</v>
      </c>
      <c r="H197" s="4">
        <v>1</v>
      </c>
      <c r="I197" s="4">
        <v>1</v>
      </c>
      <c r="J197" s="4">
        <v>1</v>
      </c>
      <c r="K197" s="4" t="s">
        <v>30</v>
      </c>
      <c r="L197" s="4">
        <v>700</v>
      </c>
      <c r="M197" s="4">
        <v>700</v>
      </c>
      <c r="N197" s="4" t="s">
        <v>970</v>
      </c>
      <c r="O197" s="4" t="s">
        <v>32</v>
      </c>
      <c r="P197" s="4" t="s">
        <v>33</v>
      </c>
      <c r="Q197" s="4">
        <v>0</v>
      </c>
      <c r="R197" s="7">
        <v>45051.0000115741</v>
      </c>
      <c r="S197" s="6">
        <v>45056</v>
      </c>
      <c r="T197" s="4" t="s">
        <v>34</v>
      </c>
      <c r="U197" s="4">
        <v>700</v>
      </c>
      <c r="V197" s="4">
        <v>0</v>
      </c>
      <c r="W197" s="4">
        <v>0</v>
      </c>
      <c r="X197" s="4" t="s">
        <v>49</v>
      </c>
      <c r="Y197" s="4" t="s">
        <v>49</v>
      </c>
    </row>
    <row r="198" s="4" customFormat="1" spans="1:25">
      <c r="A198" s="4" t="s">
        <v>971</v>
      </c>
      <c r="B198" s="4" t="s">
        <v>26</v>
      </c>
      <c r="C198" s="4" t="s">
        <v>27</v>
      </c>
      <c r="D198" s="4" t="s">
        <v>972</v>
      </c>
      <c r="E198" s="4" t="s">
        <v>973</v>
      </c>
      <c r="F198" s="6">
        <v>45052</v>
      </c>
      <c r="G198" s="6">
        <v>45053</v>
      </c>
      <c r="H198" s="4">
        <v>1</v>
      </c>
      <c r="I198" s="4">
        <v>1</v>
      </c>
      <c r="J198" s="4">
        <v>1</v>
      </c>
      <c r="K198" s="4" t="s">
        <v>30</v>
      </c>
      <c r="L198" s="4">
        <v>506</v>
      </c>
      <c r="M198" s="4">
        <v>506</v>
      </c>
      <c r="N198" s="4" t="s">
        <v>974</v>
      </c>
      <c r="O198" s="4" t="s">
        <v>32</v>
      </c>
      <c r="P198" s="4" t="s">
        <v>33</v>
      </c>
      <c r="Q198" s="4">
        <v>0</v>
      </c>
      <c r="R198" s="7">
        <v>45052</v>
      </c>
      <c r="S198" s="6">
        <v>45056</v>
      </c>
      <c r="T198" s="4" t="s">
        <v>34</v>
      </c>
      <c r="U198" s="4">
        <v>506</v>
      </c>
      <c r="V198" s="4">
        <v>0</v>
      </c>
      <c r="W198" s="4">
        <v>0</v>
      </c>
      <c r="X198" s="4" t="s">
        <v>975</v>
      </c>
      <c r="Y198" s="4" t="s">
        <v>976</v>
      </c>
    </row>
    <row r="199" s="4" customFormat="1" spans="1:25">
      <c r="A199" s="4" t="s">
        <v>977</v>
      </c>
      <c r="B199" s="4" t="s">
        <v>26</v>
      </c>
      <c r="C199" s="4" t="s">
        <v>27</v>
      </c>
      <c r="D199" s="4" t="s">
        <v>251</v>
      </c>
      <c r="E199" s="4" t="s">
        <v>184</v>
      </c>
      <c r="F199" s="6">
        <v>45052</v>
      </c>
      <c r="G199" s="6">
        <v>45053</v>
      </c>
      <c r="H199" s="4">
        <v>1</v>
      </c>
      <c r="I199" s="4">
        <v>1</v>
      </c>
      <c r="J199" s="4">
        <v>1</v>
      </c>
      <c r="K199" s="4" t="s">
        <v>30</v>
      </c>
      <c r="L199" s="4">
        <v>211</v>
      </c>
      <c r="M199" s="4">
        <v>211</v>
      </c>
      <c r="N199" s="4" t="s">
        <v>978</v>
      </c>
      <c r="O199" s="4" t="s">
        <v>32</v>
      </c>
      <c r="P199" s="4" t="s">
        <v>33</v>
      </c>
      <c r="Q199" s="4">
        <v>0</v>
      </c>
      <c r="R199" s="7">
        <v>45052</v>
      </c>
      <c r="S199" s="6">
        <v>45056</v>
      </c>
      <c r="T199" s="4" t="s">
        <v>34</v>
      </c>
      <c r="U199" s="4">
        <v>211</v>
      </c>
      <c r="V199" s="4">
        <v>0</v>
      </c>
      <c r="W199" s="4">
        <v>0</v>
      </c>
      <c r="X199" s="4" t="s">
        <v>979</v>
      </c>
      <c r="Y199" s="4" t="s">
        <v>980</v>
      </c>
    </row>
    <row r="200" s="4" customFormat="1" spans="1:25">
      <c r="A200" s="4" t="s">
        <v>981</v>
      </c>
      <c r="B200" s="4" t="s">
        <v>26</v>
      </c>
      <c r="C200" s="4" t="s">
        <v>27</v>
      </c>
      <c r="D200" s="4" t="s">
        <v>527</v>
      </c>
      <c r="E200" s="4" t="s">
        <v>899</v>
      </c>
      <c r="F200" s="6">
        <v>45052</v>
      </c>
      <c r="G200" s="6">
        <v>45053</v>
      </c>
      <c r="H200" s="4">
        <v>2</v>
      </c>
      <c r="I200" s="4">
        <v>1</v>
      </c>
      <c r="J200" s="4">
        <v>2</v>
      </c>
      <c r="K200" s="4" t="s">
        <v>30</v>
      </c>
      <c r="L200" s="4">
        <v>540</v>
      </c>
      <c r="M200" s="4">
        <v>540</v>
      </c>
      <c r="N200" s="4" t="s">
        <v>982</v>
      </c>
      <c r="O200" s="4" t="s">
        <v>32</v>
      </c>
      <c r="P200" s="4" t="s">
        <v>33</v>
      </c>
      <c r="Q200" s="4">
        <v>0</v>
      </c>
      <c r="R200" s="7">
        <v>45052</v>
      </c>
      <c r="S200" s="6">
        <v>45056</v>
      </c>
      <c r="T200" s="4" t="s">
        <v>34</v>
      </c>
      <c r="U200" s="4">
        <v>540</v>
      </c>
      <c r="V200" s="4">
        <v>0</v>
      </c>
      <c r="W200" s="4">
        <v>0</v>
      </c>
      <c r="X200" s="4" t="s">
        <v>983</v>
      </c>
      <c r="Y200" s="4" t="s">
        <v>984</v>
      </c>
    </row>
    <row r="201" s="4" customFormat="1" spans="1:25">
      <c r="A201" s="4" t="s">
        <v>985</v>
      </c>
      <c r="B201" s="4" t="s">
        <v>26</v>
      </c>
      <c r="C201" s="4" t="s">
        <v>27</v>
      </c>
      <c r="D201" s="4" t="s">
        <v>861</v>
      </c>
      <c r="E201" s="4" t="s">
        <v>862</v>
      </c>
      <c r="F201" s="6">
        <v>45052</v>
      </c>
      <c r="G201" s="6">
        <v>45053</v>
      </c>
      <c r="H201" s="4">
        <v>1</v>
      </c>
      <c r="I201" s="4">
        <v>1</v>
      </c>
      <c r="J201" s="4">
        <v>1</v>
      </c>
      <c r="K201" s="4" t="s">
        <v>30</v>
      </c>
      <c r="L201" s="4">
        <v>1010</v>
      </c>
      <c r="M201" s="4">
        <v>1010</v>
      </c>
      <c r="N201" s="4" t="s">
        <v>986</v>
      </c>
      <c r="O201" s="4" t="s">
        <v>32</v>
      </c>
      <c r="P201" s="4" t="s">
        <v>33</v>
      </c>
      <c r="Q201" s="4">
        <v>0</v>
      </c>
      <c r="R201" s="7">
        <v>45052</v>
      </c>
      <c r="S201" s="6">
        <v>45056</v>
      </c>
      <c r="T201" s="4" t="s">
        <v>34</v>
      </c>
      <c r="U201" s="4">
        <v>1010</v>
      </c>
      <c r="V201" s="4">
        <v>0</v>
      </c>
      <c r="W201" s="4">
        <v>0</v>
      </c>
      <c r="X201" s="4" t="s">
        <v>987</v>
      </c>
      <c r="Y201" s="4" t="s">
        <v>988</v>
      </c>
    </row>
    <row r="202" s="4" customFormat="1" spans="1:25">
      <c r="A202" s="4" t="s">
        <v>989</v>
      </c>
      <c r="B202" s="4" t="s">
        <v>26</v>
      </c>
      <c r="C202" s="4" t="s">
        <v>27</v>
      </c>
      <c r="D202" s="4" t="s">
        <v>990</v>
      </c>
      <c r="E202" s="4" t="s">
        <v>991</v>
      </c>
      <c r="F202" s="6">
        <v>45052</v>
      </c>
      <c r="G202" s="6">
        <v>45053</v>
      </c>
      <c r="H202" s="4">
        <v>1</v>
      </c>
      <c r="I202" s="4">
        <v>1</v>
      </c>
      <c r="J202" s="4">
        <v>1</v>
      </c>
      <c r="K202" s="4" t="s">
        <v>30</v>
      </c>
      <c r="L202" s="4">
        <v>603</v>
      </c>
      <c r="M202" s="4">
        <v>603</v>
      </c>
      <c r="N202" s="4" t="s">
        <v>992</v>
      </c>
      <c r="O202" s="4" t="s">
        <v>32</v>
      </c>
      <c r="P202" s="4" t="s">
        <v>33</v>
      </c>
      <c r="Q202" s="4">
        <v>0</v>
      </c>
      <c r="R202" s="7">
        <v>45052</v>
      </c>
      <c r="S202" s="6">
        <v>45056</v>
      </c>
      <c r="T202" s="4" t="s">
        <v>34</v>
      </c>
      <c r="U202" s="4">
        <v>603</v>
      </c>
      <c r="V202" s="4">
        <v>0</v>
      </c>
      <c r="W202" s="4">
        <v>0</v>
      </c>
      <c r="X202" s="4" t="s">
        <v>993</v>
      </c>
      <c r="Y202" s="4" t="s">
        <v>994</v>
      </c>
    </row>
    <row r="203" s="4" customFormat="1" spans="1:25">
      <c r="A203" s="4" t="s">
        <v>995</v>
      </c>
      <c r="B203" s="4" t="s">
        <v>26</v>
      </c>
      <c r="C203" s="4" t="s">
        <v>27</v>
      </c>
      <c r="D203" s="4" t="s">
        <v>412</v>
      </c>
      <c r="E203" s="4" t="s">
        <v>689</v>
      </c>
      <c r="F203" s="6">
        <v>45052</v>
      </c>
      <c r="G203" s="6">
        <v>45053</v>
      </c>
      <c r="H203" s="4">
        <v>1</v>
      </c>
      <c r="I203" s="4">
        <v>1</v>
      </c>
      <c r="J203" s="4">
        <v>1</v>
      </c>
      <c r="K203" s="4" t="s">
        <v>30</v>
      </c>
      <c r="L203" s="4">
        <v>318</v>
      </c>
      <c r="M203" s="4">
        <v>318</v>
      </c>
      <c r="N203" s="4" t="s">
        <v>996</v>
      </c>
      <c r="O203" s="4" t="s">
        <v>32</v>
      </c>
      <c r="P203" s="4" t="s">
        <v>33</v>
      </c>
      <c r="Q203" s="4">
        <v>0</v>
      </c>
      <c r="R203" s="7">
        <v>45052</v>
      </c>
      <c r="S203" s="6">
        <v>45056</v>
      </c>
      <c r="T203" s="4" t="s">
        <v>34</v>
      </c>
      <c r="U203" s="4">
        <v>318</v>
      </c>
      <c r="V203" s="4">
        <v>0</v>
      </c>
      <c r="W203" s="4">
        <v>0</v>
      </c>
      <c r="X203" s="4" t="s">
        <v>997</v>
      </c>
      <c r="Y203" s="4" t="s">
        <v>998</v>
      </c>
    </row>
    <row r="204" s="4" customFormat="1" spans="1:25">
      <c r="A204" s="4" t="s">
        <v>999</v>
      </c>
      <c r="B204" s="4" t="s">
        <v>26</v>
      </c>
      <c r="C204" s="4" t="s">
        <v>27</v>
      </c>
      <c r="D204" s="4" t="s">
        <v>127</v>
      </c>
      <c r="E204" s="4" t="s">
        <v>778</v>
      </c>
      <c r="F204" s="6">
        <v>45052</v>
      </c>
      <c r="G204" s="6">
        <v>45053</v>
      </c>
      <c r="H204" s="4">
        <v>1</v>
      </c>
      <c r="I204" s="4">
        <v>1</v>
      </c>
      <c r="J204" s="4">
        <v>1</v>
      </c>
      <c r="K204" s="4" t="s">
        <v>30</v>
      </c>
      <c r="L204" s="4">
        <v>602</v>
      </c>
      <c r="M204" s="4">
        <v>602</v>
      </c>
      <c r="N204" s="4" t="s">
        <v>1000</v>
      </c>
      <c r="O204" s="4" t="s">
        <v>32</v>
      </c>
      <c r="P204" s="4" t="s">
        <v>33</v>
      </c>
      <c r="Q204" s="4">
        <v>0</v>
      </c>
      <c r="R204" s="7">
        <v>45052</v>
      </c>
      <c r="S204" s="6">
        <v>45056</v>
      </c>
      <c r="T204" s="4" t="s">
        <v>34</v>
      </c>
      <c r="U204" s="4">
        <v>602</v>
      </c>
      <c r="V204" s="4">
        <v>0</v>
      </c>
      <c r="W204" s="4">
        <v>0</v>
      </c>
      <c r="X204" s="4" t="s">
        <v>1001</v>
      </c>
      <c r="Y204" s="4" t="s">
        <v>1002</v>
      </c>
    </row>
    <row r="205" s="4" customFormat="1" spans="1:25">
      <c r="A205" s="4" t="s">
        <v>1003</v>
      </c>
      <c r="B205" s="4" t="s">
        <v>26</v>
      </c>
      <c r="C205" s="4" t="s">
        <v>27</v>
      </c>
      <c r="D205" s="4" t="s">
        <v>1004</v>
      </c>
      <c r="E205" s="4" t="s">
        <v>824</v>
      </c>
      <c r="F205" s="6">
        <v>45052</v>
      </c>
      <c r="G205" s="6">
        <v>45053</v>
      </c>
      <c r="H205" s="4">
        <v>1</v>
      </c>
      <c r="I205" s="4">
        <v>1</v>
      </c>
      <c r="J205" s="4">
        <v>1</v>
      </c>
      <c r="K205" s="4" t="s">
        <v>30</v>
      </c>
      <c r="L205" s="4">
        <v>402</v>
      </c>
      <c r="M205" s="4">
        <v>402</v>
      </c>
      <c r="N205" s="4" t="s">
        <v>1005</v>
      </c>
      <c r="O205" s="4" t="s">
        <v>32</v>
      </c>
      <c r="P205" s="4" t="s">
        <v>33</v>
      </c>
      <c r="Q205" s="4">
        <v>0</v>
      </c>
      <c r="R205" s="7">
        <v>45052</v>
      </c>
      <c r="S205" s="6">
        <v>45056</v>
      </c>
      <c r="T205" s="4" t="s">
        <v>34</v>
      </c>
      <c r="U205" s="4">
        <v>402</v>
      </c>
      <c r="V205" s="4">
        <v>0</v>
      </c>
      <c r="W205" s="4">
        <v>0</v>
      </c>
      <c r="X205" s="4" t="s">
        <v>1006</v>
      </c>
      <c r="Y205" s="4" t="s">
        <v>1007</v>
      </c>
    </row>
    <row r="206" s="4" customFormat="1" spans="1:26">
      <c r="A206" s="4" t="s">
        <v>1008</v>
      </c>
      <c r="B206" s="4" t="s">
        <v>26</v>
      </c>
      <c r="C206" s="4" t="s">
        <v>27</v>
      </c>
      <c r="D206" s="4" t="s">
        <v>1009</v>
      </c>
      <c r="E206" s="4" t="s">
        <v>1010</v>
      </c>
      <c r="F206" s="6">
        <v>45052</v>
      </c>
      <c r="G206" s="6">
        <v>45053</v>
      </c>
      <c r="H206" s="4">
        <v>2</v>
      </c>
      <c r="I206" s="4">
        <v>1</v>
      </c>
      <c r="J206" s="4">
        <v>2</v>
      </c>
      <c r="K206" s="4" t="s">
        <v>30</v>
      </c>
      <c r="L206" s="4">
        <v>2312</v>
      </c>
      <c r="M206" s="4">
        <v>2312</v>
      </c>
      <c r="N206" s="4" t="s">
        <v>1011</v>
      </c>
      <c r="O206" s="4" t="s">
        <v>32</v>
      </c>
      <c r="P206" s="4" t="s">
        <v>33</v>
      </c>
      <c r="Q206" s="4">
        <v>0</v>
      </c>
      <c r="R206" s="7">
        <v>45052</v>
      </c>
      <c r="S206" s="6">
        <v>45056</v>
      </c>
      <c r="T206" s="4" t="s">
        <v>34</v>
      </c>
      <c r="U206" s="4">
        <v>2312</v>
      </c>
      <c r="V206" s="4">
        <v>0</v>
      </c>
      <c r="W206" s="4">
        <v>0</v>
      </c>
      <c r="X206" s="4" t="s">
        <v>1012</v>
      </c>
      <c r="Y206" s="4">
        <v>76749</v>
      </c>
      <c r="Z206" s="4" t="s">
        <v>1013</v>
      </c>
    </row>
    <row r="207" s="4" customFormat="1" spans="1:25">
      <c r="A207" s="4" t="s">
        <v>1014</v>
      </c>
      <c r="B207" s="4" t="s">
        <v>26</v>
      </c>
      <c r="C207" s="4" t="s">
        <v>27</v>
      </c>
      <c r="D207" s="4" t="s">
        <v>1015</v>
      </c>
      <c r="E207" s="4" t="s">
        <v>1016</v>
      </c>
      <c r="F207" s="6">
        <v>45052</v>
      </c>
      <c r="G207" s="6">
        <v>45053</v>
      </c>
      <c r="H207" s="4">
        <v>1</v>
      </c>
      <c r="I207" s="4">
        <v>1</v>
      </c>
      <c r="J207" s="4">
        <v>1</v>
      </c>
      <c r="K207" s="4" t="s">
        <v>30</v>
      </c>
      <c r="L207" s="4">
        <v>683</v>
      </c>
      <c r="M207" s="4">
        <v>683</v>
      </c>
      <c r="N207" s="4" t="s">
        <v>1017</v>
      </c>
      <c r="O207" s="4" t="s">
        <v>32</v>
      </c>
      <c r="P207" s="4" t="s">
        <v>33</v>
      </c>
      <c r="Q207" s="4">
        <v>0</v>
      </c>
      <c r="R207" s="7">
        <v>45052</v>
      </c>
      <c r="S207" s="6">
        <v>45056</v>
      </c>
      <c r="T207" s="4" t="s">
        <v>34</v>
      </c>
      <c r="U207" s="4">
        <v>683</v>
      </c>
      <c r="V207" s="4">
        <v>0</v>
      </c>
      <c r="W207" s="4">
        <v>0</v>
      </c>
      <c r="X207" s="4" t="s">
        <v>1018</v>
      </c>
      <c r="Y207" s="4" t="s">
        <v>1019</v>
      </c>
    </row>
    <row r="208" s="4" customFormat="1" spans="1:25">
      <c r="A208" s="4" t="s">
        <v>1020</v>
      </c>
      <c r="B208" s="4" t="s">
        <v>26</v>
      </c>
      <c r="C208" s="4" t="s">
        <v>27</v>
      </c>
      <c r="D208" s="4" t="s">
        <v>1004</v>
      </c>
      <c r="E208" s="4" t="s">
        <v>1021</v>
      </c>
      <c r="F208" s="6">
        <v>45052</v>
      </c>
      <c r="G208" s="6">
        <v>45053</v>
      </c>
      <c r="H208" s="4">
        <v>1</v>
      </c>
      <c r="I208" s="4">
        <v>1</v>
      </c>
      <c r="J208" s="4">
        <v>1</v>
      </c>
      <c r="K208" s="4" t="s">
        <v>30</v>
      </c>
      <c r="L208" s="4">
        <v>403</v>
      </c>
      <c r="M208" s="4">
        <v>403</v>
      </c>
      <c r="N208" s="4" t="s">
        <v>1022</v>
      </c>
      <c r="O208" s="4" t="s">
        <v>32</v>
      </c>
      <c r="P208" s="4" t="s">
        <v>33</v>
      </c>
      <c r="Q208" s="4">
        <v>0</v>
      </c>
      <c r="R208" s="7">
        <v>45052</v>
      </c>
      <c r="S208" s="6">
        <v>45056</v>
      </c>
      <c r="T208" s="4" t="s">
        <v>34</v>
      </c>
      <c r="U208" s="4">
        <v>403</v>
      </c>
      <c r="V208" s="4">
        <v>0</v>
      </c>
      <c r="W208" s="4">
        <v>0</v>
      </c>
      <c r="X208" s="4" t="s">
        <v>1023</v>
      </c>
      <c r="Y208" s="4" t="s">
        <v>1024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2"/>
  <sheetViews>
    <sheetView tabSelected="1" workbookViewId="0">
      <selection activeCell="O206" sqref="O206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10.375" style="4"/>
    <col min="5" max="1634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1025</v>
      </c>
    </row>
    <row r="2" s="4" customFormat="1" hidden="1" spans="1:9">
      <c r="A2" s="5">
        <v>999221967652006</v>
      </c>
      <c r="B2" s="6">
        <v>45043</v>
      </c>
      <c r="C2" s="6">
        <v>45053</v>
      </c>
      <c r="D2" s="4">
        <v>7740</v>
      </c>
      <c r="E2" s="4" t="str">
        <f>VLOOKUP(A2,HOP!A:L,12,0)</f>
        <v>7740.00</v>
      </c>
      <c r="F2" s="4" t="str">
        <f>VLOOKUP(A2,HOP!A:C,3,0)</f>
        <v>2888617</v>
      </c>
      <c r="G2" s="4">
        <f>D2-E2</f>
        <v>0</v>
      </c>
      <c r="H2" s="4" t="str">
        <f>$H$1&amp;F2</f>
        <v>，2888617</v>
      </c>
      <c r="I2" s="4" t="str">
        <f>VLOOKUP(A2,HOP!A:U,21,0)</f>
        <v>直采</v>
      </c>
    </row>
    <row r="3" s="4" customFormat="1" spans="1:10">
      <c r="A3" s="5">
        <v>999222194394902</v>
      </c>
      <c r="B3" s="6">
        <v>45050</v>
      </c>
      <c r="C3" s="6">
        <v>45053</v>
      </c>
      <c r="D3" s="4">
        <v>267.94</v>
      </c>
      <c r="E3" s="4" t="str">
        <f>VLOOKUP(A3,HOP!A:L,12,0)</f>
        <v>300.00</v>
      </c>
      <c r="F3" s="4" t="str">
        <f>VLOOKUP(A3,HOP!A:C,3,0)</f>
        <v>2948164</v>
      </c>
      <c r="G3" s="4">
        <f t="shared" ref="G3:G34" si="0">D3-E3</f>
        <v>-32.06</v>
      </c>
      <c r="H3" s="4" t="str">
        <f t="shared" ref="H3:H34" si="1">$H$1&amp;F3</f>
        <v>，2948164</v>
      </c>
      <c r="I3" s="4" t="str">
        <f>VLOOKUP(A3,HOP!A:U,21,0)</f>
        <v>直采</v>
      </c>
      <c r="J3" s="4" t="s">
        <v>1026</v>
      </c>
    </row>
    <row r="4" s="4" customFormat="1" hidden="1" spans="1:9">
      <c r="A4" s="5">
        <v>999222378436868</v>
      </c>
      <c r="B4" s="6">
        <v>45051</v>
      </c>
      <c r="C4" s="6">
        <v>45053</v>
      </c>
      <c r="D4" s="4">
        <v>2400</v>
      </c>
      <c r="E4" s="4" t="str">
        <f>VLOOKUP(A4,HOP!A:L,12,0)</f>
        <v>2400.00</v>
      </c>
      <c r="F4" s="4" t="str">
        <f>VLOOKUP(A4,HOP!A:C,3,0)</f>
        <v>2982303</v>
      </c>
      <c r="G4" s="4">
        <f t="shared" si="0"/>
        <v>0</v>
      </c>
      <c r="H4" s="4" t="str">
        <f t="shared" si="1"/>
        <v>，2982303</v>
      </c>
      <c r="I4" s="4" t="str">
        <f>VLOOKUP(A4,HOP!A:U,21,0)</f>
        <v>直采</v>
      </c>
    </row>
    <row r="5" s="4" customFormat="1" hidden="1" spans="1:9">
      <c r="A5" s="5">
        <v>999222413072069</v>
      </c>
      <c r="B5" s="6">
        <v>45051</v>
      </c>
      <c r="C5" s="6">
        <v>45053</v>
      </c>
      <c r="D5" s="4">
        <v>3188</v>
      </c>
      <c r="E5" s="4" t="str">
        <f>VLOOKUP(A5,HOP!A:L,12,0)</f>
        <v>3188.00</v>
      </c>
      <c r="F5" s="4" t="str">
        <f>VLOOKUP(A5,HOP!A:C,3,0)</f>
        <v>2987553</v>
      </c>
      <c r="G5" s="4">
        <f t="shared" si="0"/>
        <v>0</v>
      </c>
      <c r="H5" s="4" t="str">
        <f t="shared" si="1"/>
        <v>，2987553</v>
      </c>
      <c r="I5" s="4" t="str">
        <f>VLOOKUP(A5,HOP!A:U,21,0)</f>
        <v>直采</v>
      </c>
    </row>
    <row r="6" s="4" customFormat="1" hidden="1" spans="1:9">
      <c r="A6" s="5">
        <v>999222591297015</v>
      </c>
      <c r="B6" s="6">
        <v>45051</v>
      </c>
      <c r="C6" s="6">
        <v>45053</v>
      </c>
      <c r="D6" s="4">
        <v>4320</v>
      </c>
      <c r="E6" s="4" t="str">
        <f>VLOOKUP(A6,HOP!A:L,12,0)</f>
        <v>4320.00</v>
      </c>
      <c r="F6" s="4" t="str">
        <f>VLOOKUP(A6,HOP!A:C,3,0)</f>
        <v>3013602</v>
      </c>
      <c r="G6" s="4">
        <f t="shared" si="0"/>
        <v>0</v>
      </c>
      <c r="H6" s="4" t="str">
        <f t="shared" si="1"/>
        <v>，3013602</v>
      </c>
      <c r="I6" s="4" t="str">
        <f>VLOOKUP(A6,HOP!A:U,21,0)</f>
        <v>直采</v>
      </c>
    </row>
    <row r="7" s="4" customFormat="1" hidden="1" spans="1:9">
      <c r="A7" s="5">
        <v>999222658841406</v>
      </c>
      <c r="B7" s="6">
        <v>45050</v>
      </c>
      <c r="C7" s="6">
        <v>45053</v>
      </c>
      <c r="D7" s="4">
        <v>2170</v>
      </c>
      <c r="E7" s="4" t="str">
        <f>VLOOKUP(A7,HOP!A:L,12,0)</f>
        <v>2170.00</v>
      </c>
      <c r="F7" s="4" t="str">
        <f>VLOOKUP(A7,HOP!A:C,3,0)</f>
        <v>3022565</v>
      </c>
      <c r="G7" s="4">
        <f t="shared" si="0"/>
        <v>0</v>
      </c>
      <c r="H7" s="4" t="str">
        <f t="shared" si="1"/>
        <v>，3022565</v>
      </c>
      <c r="I7" s="4" t="str">
        <f>VLOOKUP(A7,HOP!A:U,21,0)</f>
        <v>直采</v>
      </c>
    </row>
    <row r="8" s="4" customFormat="1" hidden="1" spans="1:9">
      <c r="A8" s="5">
        <v>999222658929566</v>
      </c>
      <c r="B8" s="6">
        <v>45050</v>
      </c>
      <c r="C8" s="6">
        <v>45053</v>
      </c>
      <c r="D8" s="4">
        <v>2170</v>
      </c>
      <c r="E8" s="4" t="str">
        <f>VLOOKUP(A8,HOP!A:L,12,0)</f>
        <v>2170.00</v>
      </c>
      <c r="F8" s="4" t="str">
        <f>VLOOKUP(A8,HOP!A:C,3,0)</f>
        <v>3022580</v>
      </c>
      <c r="G8" s="4">
        <f t="shared" si="0"/>
        <v>0</v>
      </c>
      <c r="H8" s="4" t="str">
        <f t="shared" si="1"/>
        <v>，3022580</v>
      </c>
      <c r="I8" s="4" t="str">
        <f>VLOOKUP(A8,HOP!A:U,21,0)</f>
        <v>直采</v>
      </c>
    </row>
    <row r="9" s="4" customFormat="1" hidden="1" spans="1:9">
      <c r="A9" s="5">
        <v>999222659011381</v>
      </c>
      <c r="B9" s="6">
        <v>45050</v>
      </c>
      <c r="C9" s="6">
        <v>45053</v>
      </c>
      <c r="D9" s="4">
        <v>2170</v>
      </c>
      <c r="E9" s="4" t="str">
        <f>VLOOKUP(A9,HOP!A:L,12,0)</f>
        <v>2170.00</v>
      </c>
      <c r="F9" s="4" t="str">
        <f>VLOOKUP(A9,HOP!A:C,3,0)</f>
        <v>3022590</v>
      </c>
      <c r="G9" s="4">
        <f t="shared" si="0"/>
        <v>0</v>
      </c>
      <c r="H9" s="4" t="str">
        <f t="shared" si="1"/>
        <v>，3022590</v>
      </c>
      <c r="I9" s="4" t="str">
        <f>VLOOKUP(A9,HOP!A:U,21,0)</f>
        <v>直采</v>
      </c>
    </row>
    <row r="10" s="4" customFormat="1" hidden="1" spans="1:9">
      <c r="A10" s="5">
        <v>999222659061835</v>
      </c>
      <c r="B10" s="6">
        <v>45050</v>
      </c>
      <c r="C10" s="6">
        <v>45053</v>
      </c>
      <c r="D10" s="4">
        <v>2170</v>
      </c>
      <c r="E10" s="4" t="str">
        <f>VLOOKUP(A10,HOP!A:L,12,0)</f>
        <v>2170.00</v>
      </c>
      <c r="F10" s="4" t="str">
        <f>VLOOKUP(A10,HOP!A:C,3,0)</f>
        <v>3022598</v>
      </c>
      <c r="G10" s="4">
        <f t="shared" si="0"/>
        <v>0</v>
      </c>
      <c r="H10" s="4" t="str">
        <f t="shared" si="1"/>
        <v>，3022598</v>
      </c>
      <c r="I10" s="4" t="str">
        <f>VLOOKUP(A10,HOP!A:U,21,0)</f>
        <v>直采</v>
      </c>
    </row>
    <row r="11" s="4" customFormat="1" hidden="1" spans="1:9">
      <c r="A11" s="5">
        <v>999222694224338</v>
      </c>
      <c r="B11" s="6">
        <v>45050</v>
      </c>
      <c r="C11" s="6">
        <v>45053</v>
      </c>
      <c r="D11" s="4">
        <v>2170</v>
      </c>
      <c r="E11" s="4" t="str">
        <f>VLOOKUP(A11,HOP!A:L,12,0)</f>
        <v>2170.00</v>
      </c>
      <c r="F11" s="4" t="str">
        <f>VLOOKUP(A11,HOP!A:C,3,0)</f>
        <v>3027315</v>
      </c>
      <c r="G11" s="4">
        <f t="shared" si="0"/>
        <v>0</v>
      </c>
      <c r="H11" s="4" t="str">
        <f t="shared" si="1"/>
        <v>，3027315</v>
      </c>
      <c r="I11" s="4" t="str">
        <f>VLOOKUP(A11,HOP!A:U,21,0)</f>
        <v>直采</v>
      </c>
    </row>
    <row r="12" s="4" customFormat="1" hidden="1" spans="1:9">
      <c r="A12" s="5">
        <v>999222990453415</v>
      </c>
      <c r="B12" s="6">
        <v>45050</v>
      </c>
      <c r="C12" s="6">
        <v>45053</v>
      </c>
      <c r="D12" s="4">
        <v>1926</v>
      </c>
      <c r="E12" s="4" t="str">
        <f>VLOOKUP(A12,HOP!A:L,12,0)</f>
        <v>1926.00</v>
      </c>
      <c r="F12" s="4" t="str">
        <f>VLOOKUP(A12,HOP!A:C,3,0)</f>
        <v>3083538</v>
      </c>
      <c r="G12" s="4">
        <f t="shared" si="0"/>
        <v>0</v>
      </c>
      <c r="H12" s="4" t="str">
        <f t="shared" si="1"/>
        <v>，3083538</v>
      </c>
      <c r="I12" s="4" t="str">
        <f>VLOOKUP(A12,HOP!A:U,21,0)</f>
        <v>直采</v>
      </c>
    </row>
    <row r="13" s="4" customFormat="1" hidden="1" spans="1:9">
      <c r="A13" s="5">
        <v>999223012497767</v>
      </c>
      <c r="B13" s="6">
        <v>45051</v>
      </c>
      <c r="C13" s="6">
        <v>45053</v>
      </c>
      <c r="D13" s="4">
        <v>2000</v>
      </c>
      <c r="E13" s="4" t="str">
        <f>VLOOKUP(A13,HOP!A:L,12,0)</f>
        <v>2000.00</v>
      </c>
      <c r="F13" s="4" t="str">
        <f>VLOOKUP(A13,HOP!A:C,3,0)</f>
        <v>3092876</v>
      </c>
      <c r="G13" s="4">
        <f t="shared" si="0"/>
        <v>0</v>
      </c>
      <c r="H13" s="4" t="str">
        <f t="shared" si="1"/>
        <v>，3092876</v>
      </c>
      <c r="I13" s="4" t="str">
        <f>VLOOKUP(A13,HOP!A:U,21,0)</f>
        <v>直采</v>
      </c>
    </row>
    <row r="14" s="4" customFormat="1" hidden="1" spans="1:9">
      <c r="A14" s="5">
        <v>999223103423876</v>
      </c>
      <c r="B14" s="6">
        <v>45050</v>
      </c>
      <c r="C14" s="6">
        <v>45053</v>
      </c>
      <c r="D14" s="4">
        <v>2250</v>
      </c>
      <c r="E14" s="4" t="str">
        <f>VLOOKUP(A14,HOP!A:L,12,0)</f>
        <v>2250.00</v>
      </c>
      <c r="F14" s="4" t="str">
        <f>VLOOKUP(A14,HOP!A:C,3,0)</f>
        <v>3114026</v>
      </c>
      <c r="G14" s="4">
        <f t="shared" si="0"/>
        <v>0</v>
      </c>
      <c r="H14" s="4" t="str">
        <f t="shared" si="1"/>
        <v>，3114026</v>
      </c>
      <c r="I14" s="4" t="str">
        <f>VLOOKUP(A14,HOP!A:U,21,0)</f>
        <v>直采</v>
      </c>
    </row>
    <row r="15" s="4" customFormat="1" hidden="1" spans="1:9">
      <c r="A15" s="5">
        <v>999223127772436</v>
      </c>
      <c r="B15" s="6">
        <v>45047</v>
      </c>
      <c r="C15" s="6">
        <v>45053</v>
      </c>
      <c r="D15" s="4">
        <v>0</v>
      </c>
      <c r="E15" s="4" t="str">
        <f>VLOOKUP(A15,HOP!A:L,12,0)</f>
        <v>0.00</v>
      </c>
      <c r="F15" s="4" t="str">
        <f>VLOOKUP(A15,HOP!A:C,3,0)</f>
        <v>3119774</v>
      </c>
      <c r="G15" s="4">
        <f t="shared" si="0"/>
        <v>0</v>
      </c>
      <c r="H15" s="4" t="str">
        <f t="shared" si="1"/>
        <v>，3119774</v>
      </c>
      <c r="I15" s="4" t="str">
        <f>VLOOKUP(A15,HOP!A:U,21,0)</f>
        <v>直采</v>
      </c>
    </row>
    <row r="16" s="4" customFormat="1" hidden="1" spans="1:9">
      <c r="A16" s="5">
        <v>999223128513909</v>
      </c>
      <c r="B16" s="6">
        <v>45048</v>
      </c>
      <c r="C16" s="6">
        <v>45053</v>
      </c>
      <c r="D16" s="4">
        <v>5250</v>
      </c>
      <c r="E16" s="4" t="str">
        <f>VLOOKUP(A16,HOP!A:L,12,0)</f>
        <v>5250.00</v>
      </c>
      <c r="F16" s="4" t="str">
        <f>VLOOKUP(A16,HOP!A:C,3,0)</f>
        <v>3119848</v>
      </c>
      <c r="G16" s="4">
        <f t="shared" si="0"/>
        <v>0</v>
      </c>
      <c r="H16" s="4" t="str">
        <f t="shared" si="1"/>
        <v>，3119848</v>
      </c>
      <c r="I16" s="4" t="str">
        <f>VLOOKUP(A16,HOP!A:U,21,0)</f>
        <v>直采</v>
      </c>
    </row>
    <row r="17" s="4" customFormat="1" hidden="1" spans="1:9">
      <c r="A17" s="5">
        <v>999223269030819</v>
      </c>
      <c r="B17" s="6">
        <v>45051</v>
      </c>
      <c r="C17" s="6">
        <v>45053</v>
      </c>
      <c r="D17" s="4">
        <v>3230</v>
      </c>
      <c r="E17" s="4" t="str">
        <f>VLOOKUP(A17,HOP!A:L,12,0)</f>
        <v>3230.00</v>
      </c>
      <c r="F17" s="4" t="str">
        <f>VLOOKUP(A17,HOP!A:C,3,0)</f>
        <v>3156550</v>
      </c>
      <c r="G17" s="4">
        <f t="shared" si="0"/>
        <v>0</v>
      </c>
      <c r="H17" s="4" t="str">
        <f t="shared" si="1"/>
        <v>，3156550</v>
      </c>
      <c r="I17" s="4" t="str">
        <f>VLOOKUP(A17,HOP!A:U,21,0)</f>
        <v>直采</v>
      </c>
    </row>
    <row r="18" s="4" customFormat="1" hidden="1" spans="1:9">
      <c r="A18" s="5">
        <v>999223300068127</v>
      </c>
      <c r="B18" s="6">
        <v>45052</v>
      </c>
      <c r="C18" s="6">
        <v>45053</v>
      </c>
      <c r="D18" s="4">
        <v>700</v>
      </c>
      <c r="E18" s="4" t="str">
        <f>VLOOKUP(A18,HOP!A:L,12,0)</f>
        <v>700.00</v>
      </c>
      <c r="F18" s="4" t="str">
        <f>VLOOKUP(A18,HOP!A:C,3,0)</f>
        <v>3163035</v>
      </c>
      <c r="G18" s="4">
        <f t="shared" si="0"/>
        <v>0</v>
      </c>
      <c r="H18" s="4" t="str">
        <f t="shared" si="1"/>
        <v>，3163035</v>
      </c>
      <c r="I18" s="4" t="str">
        <f>VLOOKUP(A18,HOP!A:U,21,0)</f>
        <v>直采</v>
      </c>
    </row>
    <row r="19" s="4" customFormat="1" hidden="1" spans="1:9">
      <c r="A19" s="5">
        <v>999223369169221</v>
      </c>
      <c r="B19" s="6">
        <v>45051</v>
      </c>
      <c r="C19" s="6">
        <v>45053</v>
      </c>
      <c r="D19" s="4">
        <v>1252</v>
      </c>
      <c r="E19" s="4" t="str">
        <f>VLOOKUP(A19,HOP!A:L,12,0)</f>
        <v>1252.00</v>
      </c>
      <c r="F19" s="4" t="str">
        <f>VLOOKUP(A19,HOP!A:C,3,0)</f>
        <v>3175050</v>
      </c>
      <c r="G19" s="4">
        <f t="shared" si="0"/>
        <v>0</v>
      </c>
      <c r="H19" s="4" t="str">
        <f t="shared" si="1"/>
        <v>，3175050</v>
      </c>
      <c r="I19" s="4" t="str">
        <f>VLOOKUP(A19,HOP!A:U,21,0)</f>
        <v>直采</v>
      </c>
    </row>
    <row r="20" s="4" customFormat="1" hidden="1" spans="1:9">
      <c r="A20" s="5">
        <v>23386176758</v>
      </c>
      <c r="B20" s="6">
        <v>45051</v>
      </c>
      <c r="C20" s="6">
        <v>45053</v>
      </c>
      <c r="D20" s="4">
        <v>466</v>
      </c>
      <c r="E20" s="4" t="str">
        <f>VLOOKUP(A20,HOP!A:L,12,0)</f>
        <v>466.00</v>
      </c>
      <c r="F20" s="4" t="str">
        <f>VLOOKUP(A20,HOP!A:C,3,0)</f>
        <v>3178130</v>
      </c>
      <c r="G20" s="4">
        <f t="shared" si="0"/>
        <v>0</v>
      </c>
      <c r="H20" s="4" t="str">
        <f t="shared" si="1"/>
        <v>，3178130</v>
      </c>
      <c r="I20" s="4" t="str">
        <f>VLOOKUP(A20,HOP!A:U,21,0)</f>
        <v>直采</v>
      </c>
    </row>
    <row r="21" s="4" customFormat="1" hidden="1" spans="1:9">
      <c r="A21" s="5">
        <v>999223389391559</v>
      </c>
      <c r="B21" s="6">
        <v>45050</v>
      </c>
      <c r="C21" s="6">
        <v>45053</v>
      </c>
      <c r="D21" s="4">
        <v>960</v>
      </c>
      <c r="E21" s="4" t="str">
        <f>VLOOKUP(A21,HOP!A:L,12,0)</f>
        <v>960.00</v>
      </c>
      <c r="F21" s="4" t="str">
        <f>VLOOKUP(A21,HOP!A:C,3,0)</f>
        <v>3178583</v>
      </c>
      <c r="G21" s="4">
        <f t="shared" si="0"/>
        <v>0</v>
      </c>
      <c r="H21" s="4" t="str">
        <f t="shared" si="1"/>
        <v>，3178583</v>
      </c>
      <c r="I21" s="4" t="str">
        <f>VLOOKUP(A21,HOP!A:U,21,0)</f>
        <v>直采</v>
      </c>
    </row>
    <row r="22" s="4" customFormat="1" hidden="1" spans="1:9">
      <c r="A22" s="5">
        <v>999223389756826</v>
      </c>
      <c r="B22" s="6">
        <v>45051</v>
      </c>
      <c r="C22" s="6">
        <v>45053</v>
      </c>
      <c r="D22" s="4">
        <v>2078</v>
      </c>
      <c r="E22" s="4" t="str">
        <f>VLOOKUP(A22,HOP!A:L,12,0)</f>
        <v>2078.00</v>
      </c>
      <c r="F22" s="4" t="str">
        <f>VLOOKUP(A22,HOP!A:C,3,0)</f>
        <v>3178634</v>
      </c>
      <c r="G22" s="4">
        <f t="shared" si="0"/>
        <v>0</v>
      </c>
      <c r="H22" s="4" t="str">
        <f t="shared" si="1"/>
        <v>，3178634</v>
      </c>
      <c r="I22" s="4" t="str">
        <f>VLOOKUP(A22,HOP!A:U,21,0)</f>
        <v>直采</v>
      </c>
    </row>
    <row r="23" s="4" customFormat="1" hidden="1" spans="1:9">
      <c r="A23" s="5">
        <v>23391605736</v>
      </c>
      <c r="B23" s="6">
        <v>45051</v>
      </c>
      <c r="C23" s="6">
        <v>45053</v>
      </c>
      <c r="D23" s="4">
        <v>2596</v>
      </c>
      <c r="E23" s="4" t="str">
        <f>VLOOKUP(A23,HOP!A:L,12,0)</f>
        <v>2596.00</v>
      </c>
      <c r="F23" s="4" t="str">
        <f>VLOOKUP(A23,HOP!A:C,3,0)</f>
        <v>3179090</v>
      </c>
      <c r="G23" s="4">
        <f t="shared" si="0"/>
        <v>0</v>
      </c>
      <c r="H23" s="4" t="str">
        <f t="shared" si="1"/>
        <v>，3179090</v>
      </c>
      <c r="I23" s="4" t="str">
        <f>VLOOKUP(A23,HOP!A:U,21,0)</f>
        <v>直采</v>
      </c>
    </row>
    <row r="24" s="4" customFormat="1" hidden="1" spans="1:9">
      <c r="A24" s="5">
        <v>999223392853676</v>
      </c>
      <c r="B24" s="6">
        <v>45050</v>
      </c>
      <c r="C24" s="6">
        <v>45053</v>
      </c>
      <c r="D24" s="4">
        <v>0</v>
      </c>
      <c r="E24" s="4" t="str">
        <f>VLOOKUP(A24,HOP!A:L,12,0)</f>
        <v>0.00</v>
      </c>
      <c r="F24" s="4" t="str">
        <f>VLOOKUP(A24,HOP!A:C,3,0)</f>
        <v>3179675</v>
      </c>
      <c r="G24" s="4">
        <f t="shared" si="0"/>
        <v>0</v>
      </c>
      <c r="H24" s="4" t="str">
        <f t="shared" si="1"/>
        <v>，3179675</v>
      </c>
      <c r="I24" s="4" t="str">
        <f>VLOOKUP(A24,HOP!A:U,21,0)</f>
        <v>直采</v>
      </c>
    </row>
    <row r="25" s="4" customFormat="1" hidden="1" spans="1:9">
      <c r="A25" s="5">
        <v>999223472118480</v>
      </c>
      <c r="B25" s="6">
        <v>45051</v>
      </c>
      <c r="C25" s="6">
        <v>45053</v>
      </c>
      <c r="D25" s="4">
        <v>680</v>
      </c>
      <c r="E25" s="4" t="str">
        <f>VLOOKUP(A25,HOP!A:L,12,0)</f>
        <v>680.00</v>
      </c>
      <c r="F25" s="4" t="str">
        <f>VLOOKUP(A25,HOP!A:C,3,0)</f>
        <v>3195082</v>
      </c>
      <c r="G25" s="4">
        <f t="shared" si="0"/>
        <v>0</v>
      </c>
      <c r="H25" s="4" t="str">
        <f t="shared" si="1"/>
        <v>，3195082</v>
      </c>
      <c r="I25" s="4" t="str">
        <f>VLOOKUP(A25,HOP!A:U,21,0)</f>
        <v>直采</v>
      </c>
    </row>
    <row r="26" s="4" customFormat="1" hidden="1" spans="1:9">
      <c r="A26" s="5">
        <v>999223473759970</v>
      </c>
      <c r="B26" s="6">
        <v>45051</v>
      </c>
      <c r="C26" s="6">
        <v>45053</v>
      </c>
      <c r="D26" s="4">
        <v>680</v>
      </c>
      <c r="E26" s="4" t="str">
        <f>VLOOKUP(A26,HOP!A:L,12,0)</f>
        <v>680.00</v>
      </c>
      <c r="F26" s="4" t="str">
        <f>VLOOKUP(A26,HOP!A:C,3,0)</f>
        <v>3195417</v>
      </c>
      <c r="G26" s="4">
        <f t="shared" si="0"/>
        <v>0</v>
      </c>
      <c r="H26" s="4" t="str">
        <f t="shared" si="1"/>
        <v>，3195417</v>
      </c>
      <c r="I26" s="4" t="str">
        <f>VLOOKUP(A26,HOP!A:U,21,0)</f>
        <v>直采</v>
      </c>
    </row>
    <row r="27" s="4" customFormat="1" hidden="1" spans="1:9">
      <c r="A27" s="5">
        <v>999223491275025</v>
      </c>
      <c r="B27" s="6">
        <v>45045</v>
      </c>
      <c r="C27" s="6">
        <v>45053</v>
      </c>
      <c r="D27" s="4">
        <v>9760</v>
      </c>
      <c r="E27" s="4" t="str">
        <f>VLOOKUP(A27,HOP!A:L,12,0)</f>
        <v>9760.00</v>
      </c>
      <c r="F27" s="4" t="str">
        <f>VLOOKUP(A27,HOP!A:C,3,0)</f>
        <v>3198922</v>
      </c>
      <c r="G27" s="4">
        <f t="shared" si="0"/>
        <v>0</v>
      </c>
      <c r="H27" s="4" t="str">
        <f t="shared" si="1"/>
        <v>，3198922</v>
      </c>
      <c r="I27" s="4" t="str">
        <f>VLOOKUP(A27,HOP!A:U,21,0)</f>
        <v>直采</v>
      </c>
    </row>
    <row r="28" s="4" customFormat="1" hidden="1" spans="1:9">
      <c r="A28" s="5">
        <v>999223491312801</v>
      </c>
      <c r="B28" s="6">
        <v>45051</v>
      </c>
      <c r="C28" s="6">
        <v>45053</v>
      </c>
      <c r="D28" s="4">
        <v>1142</v>
      </c>
      <c r="E28" s="4" t="str">
        <f>VLOOKUP(A28,HOP!A:L,12,0)</f>
        <v>1142.00</v>
      </c>
      <c r="F28" s="4" t="str">
        <f>VLOOKUP(A28,HOP!A:C,3,0)</f>
        <v>3198937</v>
      </c>
      <c r="G28" s="4">
        <f t="shared" si="0"/>
        <v>0</v>
      </c>
      <c r="H28" s="4" t="str">
        <f t="shared" si="1"/>
        <v>，3198937</v>
      </c>
      <c r="I28" s="4" t="str">
        <f>VLOOKUP(A28,HOP!A:U,21,0)</f>
        <v>直采</v>
      </c>
    </row>
    <row r="29" s="4" customFormat="1" hidden="1" spans="1:9">
      <c r="A29" s="5">
        <v>999223532106846</v>
      </c>
      <c r="B29" s="6">
        <v>45052</v>
      </c>
      <c r="C29" s="6">
        <v>45053</v>
      </c>
      <c r="D29" s="4">
        <v>245</v>
      </c>
      <c r="E29" s="4" t="str">
        <f>VLOOKUP(A29,HOP!A:L,12,0)</f>
        <v>245.00</v>
      </c>
      <c r="F29" s="4" t="str">
        <f>VLOOKUP(A29,HOP!A:C,3,0)</f>
        <v>3205983</v>
      </c>
      <c r="G29" s="4">
        <f t="shared" si="0"/>
        <v>0</v>
      </c>
      <c r="H29" s="4" t="str">
        <f t="shared" si="1"/>
        <v>，3205983</v>
      </c>
      <c r="I29" s="4" t="str">
        <f>VLOOKUP(A29,HOP!A:U,21,0)</f>
        <v>直采</v>
      </c>
    </row>
    <row r="30" s="4" customFormat="1" hidden="1" spans="1:9">
      <c r="A30" s="5">
        <v>999223532893390</v>
      </c>
      <c r="B30" s="6">
        <v>45051</v>
      </c>
      <c r="C30" s="6">
        <v>45053</v>
      </c>
      <c r="D30" s="4">
        <v>458</v>
      </c>
      <c r="E30" s="4" t="str">
        <f>VLOOKUP(A30,HOP!A:L,12,0)</f>
        <v>458.00</v>
      </c>
      <c r="F30" s="4" t="str">
        <f>VLOOKUP(A30,HOP!A:C,3,0)</f>
        <v>3206135</v>
      </c>
      <c r="G30" s="4">
        <f t="shared" si="0"/>
        <v>0</v>
      </c>
      <c r="H30" s="4" t="str">
        <f t="shared" si="1"/>
        <v>，3206135</v>
      </c>
      <c r="I30" s="4" t="str">
        <f>VLOOKUP(A30,HOP!A:U,21,0)</f>
        <v>直采</v>
      </c>
    </row>
    <row r="31" s="4" customFormat="1" hidden="1" spans="1:9">
      <c r="A31" s="5">
        <v>999223561146509</v>
      </c>
      <c r="B31" s="6">
        <v>45050</v>
      </c>
      <c r="C31" s="6">
        <v>45053</v>
      </c>
      <c r="D31" s="4">
        <v>4356</v>
      </c>
      <c r="E31" s="4" t="str">
        <f>VLOOKUP(A31,HOP!A:L,12,0)</f>
        <v>4356.00</v>
      </c>
      <c r="F31" s="4" t="str">
        <f>VLOOKUP(A31,HOP!A:C,3,0)</f>
        <v>3211074</v>
      </c>
      <c r="G31" s="4">
        <f t="shared" si="0"/>
        <v>0</v>
      </c>
      <c r="H31" s="4" t="str">
        <f t="shared" si="1"/>
        <v>，3211074</v>
      </c>
      <c r="I31" s="4" t="str">
        <f>VLOOKUP(A31,HOP!A:U,21,0)</f>
        <v>直采</v>
      </c>
    </row>
    <row r="32" s="4" customFormat="1" hidden="1" spans="1:9">
      <c r="A32" s="5">
        <v>999223563116701</v>
      </c>
      <c r="B32" s="6">
        <v>45052</v>
      </c>
      <c r="C32" s="6">
        <v>45053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999223602992234</v>
      </c>
      <c r="B33" s="6">
        <v>45051</v>
      </c>
      <c r="C33" s="6">
        <v>45053</v>
      </c>
      <c r="D33" s="4">
        <v>2256</v>
      </c>
      <c r="E33" s="4" t="str">
        <f>VLOOKUP(A33,HOP!A:L,12,0)</f>
        <v>2256.00</v>
      </c>
      <c r="F33" s="4" t="str">
        <f>VLOOKUP(A33,HOP!A:C,3,0)</f>
        <v>3217955</v>
      </c>
      <c r="G33" s="4">
        <f t="shared" si="0"/>
        <v>0</v>
      </c>
      <c r="H33" s="4" t="str">
        <f t="shared" si="1"/>
        <v>，3217955</v>
      </c>
      <c r="I33" s="4" t="str">
        <f>VLOOKUP(A33,HOP!A:U,21,0)</f>
        <v>直采</v>
      </c>
    </row>
    <row r="34" s="4" customFormat="1" hidden="1" spans="1:9">
      <c r="A34" s="5">
        <v>999223639456320</v>
      </c>
      <c r="B34" s="6">
        <v>45050</v>
      </c>
      <c r="C34" s="6">
        <v>45053</v>
      </c>
      <c r="D34" s="4">
        <v>2100</v>
      </c>
      <c r="E34" s="4" t="str">
        <f>VLOOKUP(A34,HOP!A:L,12,0)</f>
        <v>2100.00</v>
      </c>
      <c r="F34" s="4" t="str">
        <f>VLOOKUP(A34,HOP!A:C,3,0)</f>
        <v>3224827</v>
      </c>
      <c r="G34" s="4">
        <f t="shared" si="0"/>
        <v>0</v>
      </c>
      <c r="H34" s="4" t="str">
        <f t="shared" si="1"/>
        <v>，3224827</v>
      </c>
      <c r="I34" s="4" t="str">
        <f>VLOOKUP(A34,HOP!A:U,21,0)</f>
        <v>直采</v>
      </c>
    </row>
    <row r="35" s="4" customFormat="1" hidden="1" spans="1:9">
      <c r="A35" s="5">
        <v>999223643755362</v>
      </c>
      <c r="B35" s="6">
        <v>45051</v>
      </c>
      <c r="C35" s="6">
        <v>45053</v>
      </c>
      <c r="D35" s="4">
        <v>944</v>
      </c>
      <c r="E35" s="4" t="str">
        <f>VLOOKUP(A35,HOP!A:L,12,0)</f>
        <v>944.00</v>
      </c>
      <c r="F35" s="4" t="str">
        <f>VLOOKUP(A35,HOP!A:C,3,0)</f>
        <v>3226573</v>
      </c>
      <c r="G35" s="4">
        <f t="shared" ref="G35:G66" si="2">D35-E35</f>
        <v>0</v>
      </c>
      <c r="H35" s="4" t="str">
        <f t="shared" ref="H35:H66" si="3">$H$1&amp;F35</f>
        <v>，3226573</v>
      </c>
      <c r="I35" s="4" t="str">
        <f>VLOOKUP(A35,HOP!A:U,21,0)</f>
        <v>直采</v>
      </c>
    </row>
    <row r="36" s="4" customFormat="1" hidden="1" spans="1:9">
      <c r="A36" s="5">
        <v>999223644268849</v>
      </c>
      <c r="B36" s="6">
        <v>45051</v>
      </c>
      <c r="C36" s="6">
        <v>45053</v>
      </c>
      <c r="D36" s="4">
        <v>1034</v>
      </c>
      <c r="E36" s="4" t="str">
        <f>VLOOKUP(A36,HOP!A:L,12,0)</f>
        <v>1034.00</v>
      </c>
      <c r="F36" s="4" t="str">
        <f>VLOOKUP(A36,HOP!A:C,3,0)</f>
        <v>3226669</v>
      </c>
      <c r="G36" s="4">
        <f t="shared" si="2"/>
        <v>0</v>
      </c>
      <c r="H36" s="4" t="str">
        <f t="shared" si="3"/>
        <v>，3226669</v>
      </c>
      <c r="I36" s="4" t="str">
        <f>VLOOKUP(A36,HOP!A:U,21,0)</f>
        <v>直采</v>
      </c>
    </row>
    <row r="37" s="4" customFormat="1" hidden="1" spans="1:9">
      <c r="A37" s="5">
        <v>999223669424514</v>
      </c>
      <c r="B37" s="6">
        <v>45050</v>
      </c>
      <c r="C37" s="6">
        <v>45053</v>
      </c>
      <c r="D37" s="4">
        <v>896</v>
      </c>
      <c r="E37" s="4" t="str">
        <f>VLOOKUP(A37,HOP!A:L,12,0)</f>
        <v>896.00</v>
      </c>
      <c r="F37" s="4" t="str">
        <f>VLOOKUP(A37,HOP!A:C,3,0)</f>
        <v>3231177</v>
      </c>
      <c r="G37" s="4">
        <f t="shared" si="2"/>
        <v>0</v>
      </c>
      <c r="H37" s="4" t="str">
        <f t="shared" si="3"/>
        <v>，3231177</v>
      </c>
      <c r="I37" s="4" t="str">
        <f>VLOOKUP(A37,HOP!A:U,21,0)</f>
        <v>直采</v>
      </c>
    </row>
    <row r="38" s="4" customFormat="1" hidden="1" spans="1:9">
      <c r="A38" s="5">
        <v>999223682851422</v>
      </c>
      <c r="B38" s="6">
        <v>45050</v>
      </c>
      <c r="C38" s="6">
        <v>45053</v>
      </c>
      <c r="D38" s="4">
        <v>3090</v>
      </c>
      <c r="E38" s="4" t="str">
        <f>VLOOKUP(A38,HOP!A:L,12,0)</f>
        <v>3090.00</v>
      </c>
      <c r="F38" s="4" t="str">
        <f>VLOOKUP(A38,HOP!A:C,3,0)</f>
        <v>3233128</v>
      </c>
      <c r="G38" s="4">
        <f t="shared" si="2"/>
        <v>0</v>
      </c>
      <c r="H38" s="4" t="str">
        <f t="shared" si="3"/>
        <v>，3233128</v>
      </c>
      <c r="I38" s="4" t="str">
        <f>VLOOKUP(A38,HOP!A:U,21,0)</f>
        <v>直采</v>
      </c>
    </row>
    <row r="39" s="4" customFormat="1" hidden="1" spans="1:9">
      <c r="A39" s="5">
        <v>999223686285947</v>
      </c>
      <c r="B39" s="6">
        <v>45049</v>
      </c>
      <c r="C39" s="6">
        <v>45053</v>
      </c>
      <c r="D39" s="4">
        <v>3776</v>
      </c>
      <c r="E39" s="4" t="str">
        <f>VLOOKUP(A39,HOP!A:L,12,0)</f>
        <v>3776.00</v>
      </c>
      <c r="F39" s="4" t="str">
        <f>VLOOKUP(A39,HOP!A:C,3,0)</f>
        <v>3233985</v>
      </c>
      <c r="G39" s="4">
        <f t="shared" si="2"/>
        <v>0</v>
      </c>
      <c r="H39" s="4" t="str">
        <f t="shared" si="3"/>
        <v>，3233985</v>
      </c>
      <c r="I39" s="4" t="str">
        <f>VLOOKUP(A39,HOP!A:U,21,0)</f>
        <v>直采</v>
      </c>
    </row>
    <row r="40" s="4" customFormat="1" hidden="1" spans="1:9">
      <c r="A40" s="5">
        <v>999223687144226</v>
      </c>
      <c r="B40" s="6">
        <v>45050</v>
      </c>
      <c r="C40" s="6">
        <v>45053</v>
      </c>
      <c r="D40" s="4">
        <v>4104</v>
      </c>
      <c r="E40" s="4" t="str">
        <f>VLOOKUP(A40,HOP!A:L,12,0)</f>
        <v>4104.00</v>
      </c>
      <c r="F40" s="4" t="str">
        <f>VLOOKUP(A40,HOP!A:C,3,0)</f>
        <v>3234231</v>
      </c>
      <c r="G40" s="4">
        <f t="shared" si="2"/>
        <v>0</v>
      </c>
      <c r="H40" s="4" t="str">
        <f t="shared" si="3"/>
        <v>，3234231</v>
      </c>
      <c r="I40" s="4" t="str">
        <f>VLOOKUP(A40,HOP!A:U,21,0)</f>
        <v>直采</v>
      </c>
    </row>
    <row r="41" s="4" customFormat="1" hidden="1" spans="1:9">
      <c r="A41" s="5">
        <v>999223692636135</v>
      </c>
      <c r="B41" s="6">
        <v>45051</v>
      </c>
      <c r="C41" s="6">
        <v>45053</v>
      </c>
      <c r="D41" s="4">
        <v>530</v>
      </c>
      <c r="E41" s="4" t="str">
        <f>VLOOKUP(A41,HOP!A:L,12,0)</f>
        <v>530.00</v>
      </c>
      <c r="F41" s="4" t="str">
        <f>VLOOKUP(A41,HOP!A:C,3,0)</f>
        <v>3234791</v>
      </c>
      <c r="G41" s="4">
        <f t="shared" si="2"/>
        <v>0</v>
      </c>
      <c r="H41" s="4" t="str">
        <f t="shared" si="3"/>
        <v>，3234791</v>
      </c>
      <c r="I41" s="4" t="str">
        <f>VLOOKUP(A41,HOP!A:U,21,0)</f>
        <v>直采</v>
      </c>
    </row>
    <row r="42" s="4" customFormat="1" hidden="1" spans="1:9">
      <c r="A42" s="5">
        <v>999223695107226</v>
      </c>
      <c r="B42" s="6">
        <v>45051</v>
      </c>
      <c r="C42" s="6">
        <v>45053</v>
      </c>
      <c r="D42" s="4">
        <v>582</v>
      </c>
      <c r="E42" s="4" t="str">
        <f>VLOOKUP(A42,HOP!A:L,12,0)</f>
        <v>582.00</v>
      </c>
      <c r="F42" s="4" t="str">
        <f>VLOOKUP(A42,HOP!A:C,3,0)</f>
        <v>3235257</v>
      </c>
      <c r="G42" s="4">
        <f t="shared" si="2"/>
        <v>0</v>
      </c>
      <c r="H42" s="4" t="str">
        <f t="shared" si="3"/>
        <v>，3235257</v>
      </c>
      <c r="I42" s="4" t="str">
        <f>VLOOKUP(A42,HOP!A:U,21,0)</f>
        <v>直采</v>
      </c>
    </row>
    <row r="43" s="4" customFormat="1" hidden="1" spans="1:9">
      <c r="A43" s="5">
        <v>999223699904343</v>
      </c>
      <c r="B43" s="6">
        <v>45052</v>
      </c>
      <c r="C43" s="6">
        <v>45053</v>
      </c>
      <c r="D43" s="4">
        <v>374</v>
      </c>
      <c r="E43" s="4" t="str">
        <f>VLOOKUP(A43,HOP!A:L,12,0)</f>
        <v>374.00</v>
      </c>
      <c r="F43" s="4" t="str">
        <f>VLOOKUP(A43,HOP!A:C,3,0)</f>
        <v>3238441</v>
      </c>
      <c r="G43" s="4">
        <f t="shared" si="2"/>
        <v>0</v>
      </c>
      <c r="H43" s="4" t="str">
        <f t="shared" si="3"/>
        <v>，3238441</v>
      </c>
      <c r="I43" s="4" t="str">
        <f>VLOOKUP(A43,HOP!A:U,21,0)</f>
        <v>直采</v>
      </c>
    </row>
    <row r="44" s="4" customFormat="1" hidden="1" spans="1:9">
      <c r="A44" s="5">
        <v>999223701794188</v>
      </c>
      <c r="B44" s="6">
        <v>45052</v>
      </c>
      <c r="C44" s="6">
        <v>45053</v>
      </c>
      <c r="D44" s="4">
        <v>678</v>
      </c>
      <c r="E44" s="4" t="str">
        <f>VLOOKUP(A44,HOP!A:L,12,0)</f>
        <v>678.00</v>
      </c>
      <c r="F44" s="4" t="str">
        <f>VLOOKUP(A44,HOP!A:C,3,0)</f>
        <v>3241421</v>
      </c>
      <c r="G44" s="4">
        <f t="shared" si="2"/>
        <v>0</v>
      </c>
      <c r="H44" s="4" t="str">
        <f t="shared" si="3"/>
        <v>，3241421</v>
      </c>
      <c r="I44" s="4" t="str">
        <f>VLOOKUP(A44,HOP!A:U,21,0)</f>
        <v>直采</v>
      </c>
    </row>
    <row r="45" s="4" customFormat="1" hidden="1" spans="1:9">
      <c r="A45" s="5">
        <v>999223712391841</v>
      </c>
      <c r="B45" s="6">
        <v>45051</v>
      </c>
      <c r="C45" s="6">
        <v>45053</v>
      </c>
      <c r="D45" s="4">
        <v>2639</v>
      </c>
      <c r="E45" s="4" t="str">
        <f>VLOOKUP(A45,HOP!A:L,12,0)</f>
        <v>2639.00</v>
      </c>
      <c r="F45" s="4" t="str">
        <f>VLOOKUP(A45,HOP!A:C,3,0)</f>
        <v>3242711</v>
      </c>
      <c r="G45" s="4">
        <f t="shared" si="2"/>
        <v>0</v>
      </c>
      <c r="H45" s="4" t="str">
        <f t="shared" si="3"/>
        <v>，3242711</v>
      </c>
      <c r="I45" s="4" t="str">
        <f>VLOOKUP(A45,HOP!A:U,21,0)</f>
        <v>直采</v>
      </c>
    </row>
    <row r="46" s="4" customFormat="1" hidden="1" spans="1:9">
      <c r="A46" s="5">
        <v>999223718155605</v>
      </c>
      <c r="B46" s="6">
        <v>45052</v>
      </c>
      <c r="C46" s="6">
        <v>45053</v>
      </c>
      <c r="D46" s="4">
        <v>1050</v>
      </c>
      <c r="E46" s="4" t="str">
        <f>VLOOKUP(A46,HOP!A:L,12,0)</f>
        <v>1050.00</v>
      </c>
      <c r="F46" s="4" t="str">
        <f>VLOOKUP(A46,HOP!A:C,3,0)</f>
        <v>3244007</v>
      </c>
      <c r="G46" s="4">
        <f t="shared" si="2"/>
        <v>0</v>
      </c>
      <c r="H46" s="4" t="str">
        <f t="shared" si="3"/>
        <v>，3244007</v>
      </c>
      <c r="I46" s="4" t="str">
        <f>VLOOKUP(A46,HOP!A:U,21,0)</f>
        <v>直采</v>
      </c>
    </row>
    <row r="47" s="4" customFormat="1" hidden="1" spans="1:9">
      <c r="A47" s="5">
        <v>999223721501537</v>
      </c>
      <c r="B47" s="6">
        <v>45050</v>
      </c>
      <c r="C47" s="6">
        <v>45053</v>
      </c>
      <c r="D47" s="4">
        <v>8406</v>
      </c>
      <c r="E47" s="4" t="str">
        <f>VLOOKUP(A47,HOP!A:L,12,0)</f>
        <v>8406.00</v>
      </c>
      <c r="F47" s="4" t="str">
        <f>VLOOKUP(A47,HOP!A:C,3,0)</f>
        <v>3244170</v>
      </c>
      <c r="G47" s="4">
        <f t="shared" si="2"/>
        <v>0</v>
      </c>
      <c r="H47" s="4" t="str">
        <f t="shared" si="3"/>
        <v>，3244170</v>
      </c>
      <c r="I47" s="4" t="str">
        <f>VLOOKUP(A47,HOP!A:U,21,0)</f>
        <v>直采</v>
      </c>
    </row>
    <row r="48" s="4" customFormat="1" hidden="1" spans="1:9">
      <c r="A48" s="5">
        <v>999223723735696</v>
      </c>
      <c r="B48" s="6">
        <v>45050</v>
      </c>
      <c r="C48" s="6">
        <v>45053</v>
      </c>
      <c r="D48" s="4">
        <v>1593</v>
      </c>
      <c r="E48" s="4" t="str">
        <f>VLOOKUP(A48,HOP!A:L,12,0)</f>
        <v>1593.00</v>
      </c>
      <c r="F48" s="4" t="str">
        <f>VLOOKUP(A48,HOP!A:C,3,0)</f>
        <v>3244286</v>
      </c>
      <c r="G48" s="4">
        <f t="shared" si="2"/>
        <v>0</v>
      </c>
      <c r="H48" s="4" t="str">
        <f t="shared" si="3"/>
        <v>，3244286</v>
      </c>
      <c r="I48" s="4" t="str">
        <f>VLOOKUP(A48,HOP!A:U,21,0)</f>
        <v>直采</v>
      </c>
    </row>
    <row r="49" s="4" customFormat="1" hidden="1" spans="1:9">
      <c r="A49" s="5">
        <v>999223728696364</v>
      </c>
      <c r="B49" s="6">
        <v>45050</v>
      </c>
      <c r="C49" s="6">
        <v>45053</v>
      </c>
      <c r="D49" s="4">
        <v>3867</v>
      </c>
      <c r="E49" s="4" t="str">
        <f>VLOOKUP(A49,HOP!A:L,12,0)</f>
        <v>3867.00</v>
      </c>
      <c r="F49" s="4" t="str">
        <f>VLOOKUP(A49,HOP!A:C,3,0)</f>
        <v>3245179</v>
      </c>
      <c r="G49" s="4">
        <f t="shared" si="2"/>
        <v>0</v>
      </c>
      <c r="H49" s="4" t="str">
        <f t="shared" si="3"/>
        <v>，3245179</v>
      </c>
      <c r="I49" s="4" t="str">
        <f>VLOOKUP(A49,HOP!A:U,21,0)</f>
        <v>直采</v>
      </c>
    </row>
    <row r="50" s="4" customFormat="1" hidden="1" spans="1:9">
      <c r="A50" s="5">
        <v>999223732835821</v>
      </c>
      <c r="B50" s="6">
        <v>45050</v>
      </c>
      <c r="C50" s="6">
        <v>45053</v>
      </c>
      <c r="D50" s="4">
        <v>1350</v>
      </c>
      <c r="E50" s="4" t="str">
        <f>VLOOKUP(A50,HOP!A:L,12,0)</f>
        <v>1350.00</v>
      </c>
      <c r="F50" s="4" t="str">
        <f>VLOOKUP(A50,HOP!A:C,3,0)</f>
        <v>3245904</v>
      </c>
      <c r="G50" s="4">
        <f t="shared" si="2"/>
        <v>0</v>
      </c>
      <c r="H50" s="4" t="str">
        <f t="shared" si="3"/>
        <v>，3245904</v>
      </c>
      <c r="I50" s="4" t="str">
        <f>VLOOKUP(A50,HOP!A:U,21,0)</f>
        <v>直采</v>
      </c>
    </row>
    <row r="51" s="4" customFormat="1" hidden="1" spans="1:9">
      <c r="A51" s="5">
        <v>999223736051073</v>
      </c>
      <c r="B51" s="6">
        <v>45049</v>
      </c>
      <c r="C51" s="6">
        <v>45053</v>
      </c>
      <c r="D51" s="4">
        <v>2124</v>
      </c>
      <c r="E51" s="4" t="str">
        <f>VLOOKUP(A51,HOP!A:L,12,0)</f>
        <v>2124.00</v>
      </c>
      <c r="F51" s="4" t="str">
        <f>VLOOKUP(A51,HOP!A:C,3,0)</f>
        <v>3246571</v>
      </c>
      <c r="G51" s="4">
        <f t="shared" si="2"/>
        <v>0</v>
      </c>
      <c r="H51" s="4" t="str">
        <f t="shared" si="3"/>
        <v>，3246571</v>
      </c>
      <c r="I51" s="4" t="str">
        <f>VLOOKUP(A51,HOP!A:U,21,0)</f>
        <v>直采</v>
      </c>
    </row>
    <row r="52" s="4" customFormat="1" hidden="1" spans="1:9">
      <c r="A52" s="5">
        <v>999223742747535</v>
      </c>
      <c r="B52" s="6">
        <v>45051</v>
      </c>
      <c r="C52" s="6">
        <v>45053</v>
      </c>
      <c r="D52" s="4">
        <v>1280</v>
      </c>
      <c r="E52" s="4" t="str">
        <f>VLOOKUP(A52,HOP!A:L,12,0)</f>
        <v>1280.00</v>
      </c>
      <c r="F52" s="4" t="str">
        <f>VLOOKUP(A52,HOP!A:C,3,0)</f>
        <v>3254027</v>
      </c>
      <c r="G52" s="4">
        <f t="shared" si="2"/>
        <v>0</v>
      </c>
      <c r="H52" s="4" t="str">
        <f t="shared" si="3"/>
        <v>，3254027</v>
      </c>
      <c r="I52" s="4" t="str">
        <f>VLOOKUP(A52,HOP!A:U,21,0)</f>
        <v>直采</v>
      </c>
    </row>
    <row r="53" s="4" customFormat="1" hidden="1" spans="1:9">
      <c r="A53" s="5">
        <v>999223744851665</v>
      </c>
      <c r="B53" s="6">
        <v>45052</v>
      </c>
      <c r="C53" s="6">
        <v>45053</v>
      </c>
      <c r="D53" s="4">
        <v>1188</v>
      </c>
      <c r="E53" s="4" t="str">
        <f>VLOOKUP(A53,HOP!A:L,12,0)</f>
        <v>1188.00</v>
      </c>
      <c r="F53" s="4" t="str">
        <f>VLOOKUP(A53,HOP!A:C,3,0)</f>
        <v>3254767</v>
      </c>
      <c r="G53" s="4">
        <f t="shared" si="2"/>
        <v>0</v>
      </c>
      <c r="H53" s="4" t="str">
        <f t="shared" si="3"/>
        <v>，3254767</v>
      </c>
      <c r="I53" s="4" t="str">
        <f>VLOOKUP(A53,HOP!A:U,21,0)</f>
        <v>直采</v>
      </c>
    </row>
    <row r="54" s="4" customFormat="1" hidden="1" spans="1:9">
      <c r="A54" s="5">
        <v>999223752055844</v>
      </c>
      <c r="B54" s="6">
        <v>45051</v>
      </c>
      <c r="C54" s="6">
        <v>45053</v>
      </c>
      <c r="D54" s="4">
        <v>900</v>
      </c>
      <c r="E54" s="4" t="str">
        <f>VLOOKUP(A54,HOP!A:L,12,0)</f>
        <v>900.00</v>
      </c>
      <c r="F54" s="4" t="str">
        <f>VLOOKUP(A54,HOP!A:C,3,0)</f>
        <v>3257135</v>
      </c>
      <c r="G54" s="4">
        <f t="shared" si="2"/>
        <v>0</v>
      </c>
      <c r="H54" s="4" t="str">
        <f t="shared" si="3"/>
        <v>，3257135</v>
      </c>
      <c r="I54" s="4" t="str">
        <f>VLOOKUP(A54,HOP!A:U,21,0)</f>
        <v>直采</v>
      </c>
    </row>
    <row r="55" s="4" customFormat="1" hidden="1" spans="1:9">
      <c r="A55" s="5">
        <v>999223753917372</v>
      </c>
      <c r="B55" s="6">
        <v>45050</v>
      </c>
      <c r="C55" s="6">
        <v>45053</v>
      </c>
      <c r="D55" s="4">
        <v>2385</v>
      </c>
      <c r="E55" s="4" t="str">
        <f>VLOOKUP(A55,HOP!A:L,12,0)</f>
        <v>2385.00</v>
      </c>
      <c r="F55" s="4" t="str">
        <f>VLOOKUP(A55,HOP!A:C,3,0)</f>
        <v>3260019</v>
      </c>
      <c r="G55" s="4">
        <f t="shared" si="2"/>
        <v>0</v>
      </c>
      <c r="H55" s="4" t="str">
        <f t="shared" si="3"/>
        <v>，3260019</v>
      </c>
      <c r="I55" s="4" t="str">
        <f>VLOOKUP(A55,HOP!A:U,21,0)</f>
        <v>直采</v>
      </c>
    </row>
    <row r="56" s="4" customFormat="1" hidden="1" spans="1:9">
      <c r="A56" s="5">
        <v>999223755800175</v>
      </c>
      <c r="B56" s="6">
        <v>45052</v>
      </c>
      <c r="C56" s="6">
        <v>45053</v>
      </c>
      <c r="D56" s="4">
        <v>310</v>
      </c>
      <c r="E56" s="4" t="str">
        <f>VLOOKUP(A56,HOP!A:L,12,0)</f>
        <v>310.00</v>
      </c>
      <c r="F56" s="4" t="str">
        <f>VLOOKUP(A56,HOP!A:C,3,0)</f>
        <v>3260562</v>
      </c>
      <c r="G56" s="4">
        <f t="shared" si="2"/>
        <v>0</v>
      </c>
      <c r="H56" s="4" t="str">
        <f t="shared" si="3"/>
        <v>，3260562</v>
      </c>
      <c r="I56" s="4" t="str">
        <f>VLOOKUP(A56,HOP!A:U,21,0)</f>
        <v>直采</v>
      </c>
    </row>
    <row r="57" s="4" customFormat="1" hidden="1" spans="1:9">
      <c r="A57" s="5">
        <v>999223770181971</v>
      </c>
      <c r="B57" s="6">
        <v>45051</v>
      </c>
      <c r="C57" s="6">
        <v>45053</v>
      </c>
      <c r="D57" s="4">
        <v>510</v>
      </c>
      <c r="E57" s="4" t="str">
        <f>VLOOKUP(A57,HOP!A:L,12,0)</f>
        <v>510.00</v>
      </c>
      <c r="F57" s="4" t="str">
        <f>VLOOKUP(A57,HOP!A:C,3,0)</f>
        <v>3265117</v>
      </c>
      <c r="G57" s="4">
        <f t="shared" si="2"/>
        <v>0</v>
      </c>
      <c r="H57" s="4" t="str">
        <f t="shared" si="3"/>
        <v>，3265117</v>
      </c>
      <c r="I57" s="4" t="str">
        <f>VLOOKUP(A57,HOP!A:U,21,0)</f>
        <v>直采</v>
      </c>
    </row>
    <row r="58" s="4" customFormat="1" hidden="1" spans="1:9">
      <c r="A58" s="5">
        <v>999223772430698</v>
      </c>
      <c r="B58" s="6">
        <v>45052</v>
      </c>
      <c r="C58" s="6">
        <v>45053</v>
      </c>
      <c r="D58" s="4">
        <v>521</v>
      </c>
      <c r="E58" s="4" t="str">
        <f>VLOOKUP(A58,HOP!A:L,12,0)</f>
        <v>521.00</v>
      </c>
      <c r="F58" s="4" t="str">
        <f>VLOOKUP(A58,HOP!A:C,3,0)</f>
        <v>3267044</v>
      </c>
      <c r="G58" s="4">
        <f t="shared" si="2"/>
        <v>0</v>
      </c>
      <c r="H58" s="4" t="str">
        <f t="shared" si="3"/>
        <v>，3267044</v>
      </c>
      <c r="I58" s="4" t="str">
        <f>VLOOKUP(A58,HOP!A:U,21,0)</f>
        <v>直采</v>
      </c>
    </row>
    <row r="59" s="4" customFormat="1" hidden="1" spans="1:9">
      <c r="A59" s="5">
        <v>999223776533568</v>
      </c>
      <c r="B59" s="6">
        <v>45051</v>
      </c>
      <c r="C59" s="6">
        <v>45053</v>
      </c>
      <c r="D59" s="4">
        <v>1428</v>
      </c>
      <c r="E59" s="4" t="str">
        <f>VLOOKUP(A59,HOP!A:L,12,0)</f>
        <v>1428.00</v>
      </c>
      <c r="F59" s="4" t="str">
        <f>VLOOKUP(A59,HOP!A:C,3,0)</f>
        <v>3268698</v>
      </c>
      <c r="G59" s="4">
        <f t="shared" si="2"/>
        <v>0</v>
      </c>
      <c r="H59" s="4" t="str">
        <f t="shared" si="3"/>
        <v>，3268698</v>
      </c>
      <c r="I59" s="4" t="str">
        <f>VLOOKUP(A59,HOP!A:U,21,0)</f>
        <v>直采</v>
      </c>
    </row>
    <row r="60" s="4" customFormat="1" hidden="1" spans="1:9">
      <c r="A60" s="5">
        <v>999223777500860</v>
      </c>
      <c r="B60" s="6">
        <v>45051</v>
      </c>
      <c r="C60" s="6">
        <v>45053</v>
      </c>
      <c r="D60" s="4">
        <v>619</v>
      </c>
      <c r="E60" s="4" t="str">
        <f>VLOOKUP(A60,HOP!A:L,12,0)</f>
        <v>619.00</v>
      </c>
      <c r="F60" s="4" t="str">
        <f>VLOOKUP(A60,HOP!A:C,3,0)</f>
        <v>3268956</v>
      </c>
      <c r="G60" s="4">
        <f t="shared" si="2"/>
        <v>0</v>
      </c>
      <c r="H60" s="4" t="str">
        <f t="shared" si="3"/>
        <v>，3268956</v>
      </c>
      <c r="I60" s="4" t="str">
        <f>VLOOKUP(A60,HOP!A:U,21,0)</f>
        <v>直采</v>
      </c>
    </row>
    <row r="61" s="4" customFormat="1" hidden="1" spans="1:9">
      <c r="A61" s="5">
        <v>999223785670619</v>
      </c>
      <c r="B61" s="6">
        <v>45051</v>
      </c>
      <c r="C61" s="6">
        <v>45053</v>
      </c>
      <c r="D61" s="4">
        <v>820</v>
      </c>
      <c r="E61" s="4" t="str">
        <f>VLOOKUP(A61,HOP!A:L,12,0)</f>
        <v>820.00</v>
      </c>
      <c r="F61" s="4" t="str">
        <f>VLOOKUP(A61,HOP!A:C,3,0)</f>
        <v>3271185</v>
      </c>
      <c r="G61" s="4">
        <f t="shared" si="2"/>
        <v>0</v>
      </c>
      <c r="H61" s="4" t="str">
        <f t="shared" si="3"/>
        <v>，3271185</v>
      </c>
      <c r="I61" s="4" t="str">
        <f>VLOOKUP(A61,HOP!A:U,21,0)</f>
        <v>直采</v>
      </c>
    </row>
    <row r="62" s="4" customFormat="1" hidden="1" spans="1:9">
      <c r="A62" s="5">
        <v>999223786933317</v>
      </c>
      <c r="B62" s="6">
        <v>45052</v>
      </c>
      <c r="C62" s="6">
        <v>45053</v>
      </c>
      <c r="D62" s="4">
        <v>766</v>
      </c>
      <c r="E62" s="4" t="str">
        <f>VLOOKUP(A62,HOP!A:L,12,0)</f>
        <v>766.00</v>
      </c>
      <c r="F62" s="4" t="str">
        <f>VLOOKUP(A62,HOP!A:C,3,0)</f>
        <v>3271807</v>
      </c>
      <c r="G62" s="4">
        <f t="shared" si="2"/>
        <v>0</v>
      </c>
      <c r="H62" s="4" t="str">
        <f t="shared" si="3"/>
        <v>，3271807</v>
      </c>
      <c r="I62" s="4" t="str">
        <f>VLOOKUP(A62,HOP!A:U,21,0)</f>
        <v>直采</v>
      </c>
    </row>
    <row r="63" s="4" customFormat="1" hidden="1" spans="1:9">
      <c r="A63" s="5">
        <v>999223801028287</v>
      </c>
      <c r="B63" s="6">
        <v>45051</v>
      </c>
      <c r="C63" s="6">
        <v>45053</v>
      </c>
      <c r="D63" s="4">
        <v>510</v>
      </c>
      <c r="E63" s="4" t="str">
        <f>VLOOKUP(A63,HOP!A:L,12,0)</f>
        <v>510.00</v>
      </c>
      <c r="F63" s="4" t="str">
        <f>VLOOKUP(A63,HOP!A:C,3,0)</f>
        <v>3275217</v>
      </c>
      <c r="G63" s="4">
        <f t="shared" si="2"/>
        <v>0</v>
      </c>
      <c r="H63" s="4" t="str">
        <f t="shared" si="3"/>
        <v>，3275217</v>
      </c>
      <c r="I63" s="4" t="str">
        <f>VLOOKUP(A63,HOP!A:U,21,0)</f>
        <v>直采</v>
      </c>
    </row>
    <row r="64" s="4" customFormat="1" hidden="1" spans="1:9">
      <c r="A64" s="5">
        <v>999223806198458</v>
      </c>
      <c r="B64" s="6">
        <v>45051</v>
      </c>
      <c r="C64" s="6">
        <v>45053</v>
      </c>
      <c r="D64" s="4">
        <v>1490</v>
      </c>
      <c r="E64" s="4" t="str">
        <f>VLOOKUP(A64,HOP!A:L,12,0)</f>
        <v>1490.00</v>
      </c>
      <c r="F64" s="4" t="str">
        <f>VLOOKUP(A64,HOP!A:C,3,0)</f>
        <v>3276464</v>
      </c>
      <c r="G64" s="4">
        <f t="shared" si="2"/>
        <v>0</v>
      </c>
      <c r="H64" s="4" t="str">
        <f t="shared" si="3"/>
        <v>，3276464</v>
      </c>
      <c r="I64" s="4" t="str">
        <f>VLOOKUP(A64,HOP!A:U,21,0)</f>
        <v>直采</v>
      </c>
    </row>
    <row r="65" s="4" customFormat="1" hidden="1" spans="1:9">
      <c r="A65" s="5">
        <v>999223808595389</v>
      </c>
      <c r="B65" s="6">
        <v>45051</v>
      </c>
      <c r="C65" s="6">
        <v>45053</v>
      </c>
      <c r="D65" s="4">
        <v>7485</v>
      </c>
      <c r="E65" s="4" t="str">
        <f>VLOOKUP(A65,HOP!A:L,12,0)</f>
        <v>7485.00</v>
      </c>
      <c r="F65" s="4" t="str">
        <f>VLOOKUP(A65,HOP!A:C,3,0)</f>
        <v>3277168</v>
      </c>
      <c r="G65" s="4">
        <f t="shared" si="2"/>
        <v>0</v>
      </c>
      <c r="H65" s="4" t="str">
        <f t="shared" si="3"/>
        <v>，3277168</v>
      </c>
      <c r="I65" s="4" t="str">
        <f>VLOOKUP(A65,HOP!A:U,21,0)</f>
        <v>直采</v>
      </c>
    </row>
    <row r="66" s="4" customFormat="1" hidden="1" spans="1:9">
      <c r="A66" s="5">
        <v>999223809123108</v>
      </c>
      <c r="B66" s="6">
        <v>45051</v>
      </c>
      <c r="C66" s="6">
        <v>45053</v>
      </c>
      <c r="D66" s="4">
        <v>2994</v>
      </c>
      <c r="E66" s="4" t="str">
        <f>VLOOKUP(A66,HOP!A:L,12,0)</f>
        <v>2994.00</v>
      </c>
      <c r="F66" s="4" t="str">
        <f>VLOOKUP(A66,HOP!A:C,3,0)</f>
        <v>3277257</v>
      </c>
      <c r="G66" s="4">
        <f t="shared" si="2"/>
        <v>0</v>
      </c>
      <c r="H66" s="4" t="str">
        <f t="shared" si="3"/>
        <v>，3277257</v>
      </c>
      <c r="I66" s="4" t="str">
        <f>VLOOKUP(A66,HOP!A:U,21,0)</f>
        <v>直采</v>
      </c>
    </row>
    <row r="67" s="4" customFormat="1" hidden="1" spans="1:9">
      <c r="A67" s="5">
        <v>999223812405940</v>
      </c>
      <c r="B67" s="6">
        <v>45051</v>
      </c>
      <c r="C67" s="6">
        <v>45053</v>
      </c>
      <c r="D67" s="4">
        <v>1188</v>
      </c>
      <c r="E67" s="4" t="str">
        <f>VLOOKUP(A67,HOP!A:L,12,0)</f>
        <v>1188.00</v>
      </c>
      <c r="F67" s="4" t="str">
        <f>VLOOKUP(A67,HOP!A:C,3,0)</f>
        <v>3278612</v>
      </c>
      <c r="G67" s="4">
        <f t="shared" ref="G67:G98" si="4">D67-E67</f>
        <v>0</v>
      </c>
      <c r="H67" s="4" t="str">
        <f t="shared" ref="H67:H98" si="5">$H$1&amp;F67</f>
        <v>，3278612</v>
      </c>
      <c r="I67" s="4" t="str">
        <f>VLOOKUP(A67,HOP!A:U,21,0)</f>
        <v>直采</v>
      </c>
    </row>
    <row r="68" s="4" customFormat="1" hidden="1" spans="1:9">
      <c r="A68" s="5">
        <v>999223814886552</v>
      </c>
      <c r="B68" s="6">
        <v>45051</v>
      </c>
      <c r="C68" s="6">
        <v>45053</v>
      </c>
      <c r="D68" s="4">
        <v>6516</v>
      </c>
      <c r="E68" s="4" t="str">
        <f>VLOOKUP(A68,HOP!A:L,12,0)</f>
        <v>6516.00</v>
      </c>
      <c r="F68" s="4" t="str">
        <f>VLOOKUP(A68,HOP!A:C,3,0)</f>
        <v>3279465</v>
      </c>
      <c r="G68" s="4">
        <f t="shared" si="4"/>
        <v>0</v>
      </c>
      <c r="H68" s="4" t="str">
        <f t="shared" si="5"/>
        <v>，3279465</v>
      </c>
      <c r="I68" s="4" t="str">
        <f>VLOOKUP(A68,HOP!A:U,21,0)</f>
        <v>直采</v>
      </c>
    </row>
    <row r="69" s="4" customFormat="1" hidden="1" spans="1:9">
      <c r="A69" s="5">
        <v>999223816774469</v>
      </c>
      <c r="B69" s="6">
        <v>45051</v>
      </c>
      <c r="C69" s="6">
        <v>45053</v>
      </c>
      <c r="D69" s="4">
        <v>2578</v>
      </c>
      <c r="E69" s="4" t="str">
        <f>VLOOKUP(A69,HOP!A:L,12,0)</f>
        <v>2578.00</v>
      </c>
      <c r="F69" s="4" t="str">
        <f>VLOOKUP(A69,HOP!A:C,3,0)</f>
        <v>3280175</v>
      </c>
      <c r="G69" s="4">
        <f t="shared" si="4"/>
        <v>0</v>
      </c>
      <c r="H69" s="4" t="str">
        <f t="shared" si="5"/>
        <v>，3280175</v>
      </c>
      <c r="I69" s="4" t="str">
        <f>VLOOKUP(A69,HOP!A:U,21,0)</f>
        <v>直采</v>
      </c>
    </row>
    <row r="70" s="4" customFormat="1" hidden="1" spans="1:9">
      <c r="A70" s="5">
        <v>999223816778521</v>
      </c>
      <c r="B70" s="6">
        <v>45051</v>
      </c>
      <c r="C70" s="6">
        <v>45053</v>
      </c>
      <c r="D70" s="4">
        <v>2578</v>
      </c>
      <c r="E70" s="4" t="str">
        <f>VLOOKUP(A70,HOP!A:L,12,0)</f>
        <v>2578.00</v>
      </c>
      <c r="F70" s="4" t="str">
        <f>VLOOKUP(A70,HOP!A:C,3,0)</f>
        <v>3280177</v>
      </c>
      <c r="G70" s="4">
        <f t="shared" si="4"/>
        <v>0</v>
      </c>
      <c r="H70" s="4" t="str">
        <f t="shared" si="5"/>
        <v>，3280177</v>
      </c>
      <c r="I70" s="4" t="str">
        <f>VLOOKUP(A70,HOP!A:U,21,0)</f>
        <v>直采</v>
      </c>
    </row>
    <row r="71" s="4" customFormat="1" hidden="1" spans="1:9">
      <c r="A71" s="5">
        <v>999223819965506</v>
      </c>
      <c r="B71" s="6">
        <v>45051</v>
      </c>
      <c r="C71" s="6">
        <v>45053</v>
      </c>
      <c r="D71" s="4">
        <v>558</v>
      </c>
      <c r="E71" s="4" t="str">
        <f>VLOOKUP(A71,HOP!A:L,12,0)</f>
        <v>558.00</v>
      </c>
      <c r="F71" s="4" t="str">
        <f>VLOOKUP(A71,HOP!A:C,3,0)</f>
        <v>3281632</v>
      </c>
      <c r="G71" s="4">
        <f t="shared" si="4"/>
        <v>0</v>
      </c>
      <c r="H71" s="4" t="str">
        <f t="shared" si="5"/>
        <v>，3281632</v>
      </c>
      <c r="I71" s="4" t="str">
        <f>VLOOKUP(A71,HOP!A:U,21,0)</f>
        <v>直采</v>
      </c>
    </row>
    <row r="72" s="4" customFormat="1" hidden="1" spans="1:9">
      <c r="A72" s="5">
        <v>999223829209517</v>
      </c>
      <c r="B72" s="6">
        <v>45050</v>
      </c>
      <c r="C72" s="6">
        <v>45053</v>
      </c>
      <c r="D72" s="4">
        <v>1419</v>
      </c>
      <c r="E72" s="4" t="str">
        <f>VLOOKUP(A72,HOP!A:L,12,0)</f>
        <v>1419.00</v>
      </c>
      <c r="F72" s="4" t="str">
        <f>VLOOKUP(A72,HOP!A:C,3,0)</f>
        <v>3283408</v>
      </c>
      <c r="G72" s="4">
        <f t="shared" si="4"/>
        <v>0</v>
      </c>
      <c r="H72" s="4" t="str">
        <f t="shared" si="5"/>
        <v>，3283408</v>
      </c>
      <c r="I72" s="4" t="str">
        <f>VLOOKUP(A72,HOP!A:U,21,0)</f>
        <v>直采</v>
      </c>
    </row>
    <row r="73" s="4" customFormat="1" hidden="1" spans="1:9">
      <c r="A73" s="5">
        <v>999223833039754</v>
      </c>
      <c r="B73" s="6">
        <v>45050</v>
      </c>
      <c r="C73" s="6">
        <v>45053</v>
      </c>
      <c r="D73" s="4">
        <v>1978</v>
      </c>
      <c r="E73" s="4" t="str">
        <f>VLOOKUP(A73,HOP!A:L,12,0)</f>
        <v>1978.00</v>
      </c>
      <c r="F73" s="4" t="str">
        <f>VLOOKUP(A73,HOP!A:C,3,0)</f>
        <v>3284523</v>
      </c>
      <c r="G73" s="4">
        <f t="shared" si="4"/>
        <v>0</v>
      </c>
      <c r="H73" s="4" t="str">
        <f t="shared" si="5"/>
        <v>，3284523</v>
      </c>
      <c r="I73" s="4" t="str">
        <f>VLOOKUP(A73,HOP!A:U,21,0)</f>
        <v>直采</v>
      </c>
    </row>
    <row r="74" s="4" customFormat="1" hidden="1" spans="1:9">
      <c r="A74" s="5">
        <v>999223833307839</v>
      </c>
      <c r="B74" s="6">
        <v>45049</v>
      </c>
      <c r="C74" s="6">
        <v>45053</v>
      </c>
      <c r="D74" s="4">
        <v>1976</v>
      </c>
      <c r="E74" s="4" t="str">
        <f>VLOOKUP(A74,HOP!A:L,12,0)</f>
        <v>1976.00</v>
      </c>
      <c r="F74" s="4" t="str">
        <f>VLOOKUP(A74,HOP!A:C,3,0)</f>
        <v>3284774</v>
      </c>
      <c r="G74" s="4">
        <f t="shared" si="4"/>
        <v>0</v>
      </c>
      <c r="H74" s="4" t="str">
        <f t="shared" si="5"/>
        <v>，3284774</v>
      </c>
      <c r="I74" s="4" t="str">
        <f>VLOOKUP(A74,HOP!A:U,21,0)</f>
        <v>直采</v>
      </c>
    </row>
    <row r="75" s="4" customFormat="1" hidden="1" spans="1:9">
      <c r="A75" s="5">
        <v>999223837228259</v>
      </c>
      <c r="B75" s="6">
        <v>45051</v>
      </c>
      <c r="C75" s="6">
        <v>45053</v>
      </c>
      <c r="D75" s="4">
        <v>1000</v>
      </c>
      <c r="E75" s="4" t="str">
        <f>VLOOKUP(A75,HOP!A:L,12,0)</f>
        <v>1000.00</v>
      </c>
      <c r="F75" s="4" t="str">
        <f>VLOOKUP(A75,HOP!A:C,3,0)</f>
        <v>3286050</v>
      </c>
      <c r="G75" s="4">
        <f t="shared" si="4"/>
        <v>0</v>
      </c>
      <c r="H75" s="4" t="str">
        <f t="shared" si="5"/>
        <v>，3286050</v>
      </c>
      <c r="I75" s="4" t="str">
        <f>VLOOKUP(A75,HOP!A:U,21,0)</f>
        <v>直采</v>
      </c>
    </row>
    <row r="76" s="4" customFormat="1" hidden="1" spans="1:9">
      <c r="A76" s="5">
        <v>999223846077782</v>
      </c>
      <c r="B76" s="6">
        <v>45051</v>
      </c>
      <c r="C76" s="6">
        <v>45053</v>
      </c>
      <c r="D76" s="4">
        <v>580</v>
      </c>
      <c r="E76" s="4" t="str">
        <f>VLOOKUP(A76,HOP!A:L,12,0)</f>
        <v>580.00</v>
      </c>
      <c r="F76" s="4" t="str">
        <f>VLOOKUP(A76,HOP!A:C,3,0)</f>
        <v>3288915</v>
      </c>
      <c r="G76" s="4">
        <f t="shared" si="4"/>
        <v>0</v>
      </c>
      <c r="H76" s="4" t="str">
        <f t="shared" si="5"/>
        <v>，3288915</v>
      </c>
      <c r="I76" s="4" t="str">
        <f>VLOOKUP(A76,HOP!A:U,21,0)</f>
        <v>直采</v>
      </c>
    </row>
    <row r="77" s="4" customFormat="1" hidden="1" spans="1:9">
      <c r="A77" s="5">
        <v>999223846536318</v>
      </c>
      <c r="B77" s="6">
        <v>45052</v>
      </c>
      <c r="C77" s="6">
        <v>45053</v>
      </c>
      <c r="D77" s="4">
        <v>488</v>
      </c>
      <c r="E77" s="4" t="str">
        <f>VLOOKUP(A77,HOP!A:L,12,0)</f>
        <v>488.00</v>
      </c>
      <c r="F77" s="4" t="str">
        <f>VLOOKUP(A77,HOP!A:C,3,0)</f>
        <v>3289020</v>
      </c>
      <c r="G77" s="4">
        <f t="shared" si="4"/>
        <v>0</v>
      </c>
      <c r="H77" s="4" t="str">
        <f t="shared" si="5"/>
        <v>，3289020</v>
      </c>
      <c r="I77" s="4" t="str">
        <f>VLOOKUP(A77,HOP!A:U,21,0)</f>
        <v>直采</v>
      </c>
    </row>
    <row r="78" s="4" customFormat="1" hidden="1" spans="1:9">
      <c r="A78" s="5">
        <v>23848318349</v>
      </c>
      <c r="B78" s="6">
        <v>45051</v>
      </c>
      <c r="C78" s="6">
        <v>45053</v>
      </c>
      <c r="D78" s="4">
        <v>2058</v>
      </c>
      <c r="E78" s="4" t="str">
        <f>VLOOKUP(A78,HOP!A:L,12,0)</f>
        <v>2058.00</v>
      </c>
      <c r="F78" s="4" t="str">
        <f>VLOOKUP(A78,HOP!A:C,3,0)</f>
        <v>3289603</v>
      </c>
      <c r="G78" s="4">
        <f t="shared" si="4"/>
        <v>0</v>
      </c>
      <c r="H78" s="4" t="str">
        <f t="shared" si="5"/>
        <v>，3289603</v>
      </c>
      <c r="I78" s="4" t="str">
        <f>VLOOKUP(A78,HOP!A:U,21,0)</f>
        <v>直采</v>
      </c>
    </row>
    <row r="79" s="4" customFormat="1" hidden="1" spans="1:9">
      <c r="A79" s="5">
        <v>999223850762511</v>
      </c>
      <c r="B79" s="6">
        <v>45052</v>
      </c>
      <c r="C79" s="6">
        <v>45053</v>
      </c>
      <c r="D79" s="4">
        <v>259</v>
      </c>
      <c r="E79" s="4" t="str">
        <f>VLOOKUP(A79,HOP!A:L,12,0)</f>
        <v>259.00</v>
      </c>
      <c r="F79" s="4" t="str">
        <f>VLOOKUP(A79,HOP!A:C,3,0)</f>
        <v>3289777</v>
      </c>
      <c r="G79" s="4">
        <f t="shared" si="4"/>
        <v>0</v>
      </c>
      <c r="H79" s="4" t="str">
        <f t="shared" si="5"/>
        <v>，3289777</v>
      </c>
      <c r="I79" s="4" t="str">
        <f>VLOOKUP(A79,HOP!A:U,21,0)</f>
        <v>直采</v>
      </c>
    </row>
    <row r="80" s="4" customFormat="1" hidden="1" spans="1:9">
      <c r="A80" s="5">
        <v>999223853351165</v>
      </c>
      <c r="B80" s="6">
        <v>45051</v>
      </c>
      <c r="C80" s="6">
        <v>45053</v>
      </c>
      <c r="D80" s="4">
        <v>3600</v>
      </c>
      <c r="E80" s="4" t="str">
        <f>VLOOKUP(A80,HOP!A:L,12,0)</f>
        <v>3600.00</v>
      </c>
      <c r="F80" s="4" t="str">
        <f>VLOOKUP(A80,HOP!A:C,3,0)</f>
        <v>3290277</v>
      </c>
      <c r="G80" s="4">
        <f t="shared" si="4"/>
        <v>0</v>
      </c>
      <c r="H80" s="4" t="str">
        <f t="shared" si="5"/>
        <v>，3290277</v>
      </c>
      <c r="I80" s="4" t="str">
        <f>VLOOKUP(A80,HOP!A:U,21,0)</f>
        <v>直采</v>
      </c>
    </row>
    <row r="81" s="4" customFormat="1" hidden="1" spans="1:9">
      <c r="A81" s="5">
        <v>999223856239038</v>
      </c>
      <c r="B81" s="6">
        <v>45051</v>
      </c>
      <c r="C81" s="6">
        <v>45053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23856257267</v>
      </c>
      <c r="B82" s="6">
        <v>45051</v>
      </c>
      <c r="C82" s="6">
        <v>45053</v>
      </c>
      <c r="D82" s="4">
        <v>2816</v>
      </c>
      <c r="E82" s="4" t="str">
        <f>VLOOKUP(A82,HOP!A:L,12,0)</f>
        <v>2816.00</v>
      </c>
      <c r="F82" s="4" t="str">
        <f>VLOOKUP(A82,HOP!A:C,3,0)</f>
        <v>3290839</v>
      </c>
      <c r="G82" s="4">
        <f t="shared" si="4"/>
        <v>0</v>
      </c>
      <c r="H82" s="4" t="str">
        <f t="shared" si="5"/>
        <v>，3290839</v>
      </c>
      <c r="I82" s="4" t="str">
        <f>VLOOKUP(A82,HOP!A:U,21,0)</f>
        <v>直采</v>
      </c>
    </row>
    <row r="83" s="4" customFormat="1" hidden="1" spans="1:9">
      <c r="A83" s="5">
        <v>999223858530992</v>
      </c>
      <c r="B83" s="6">
        <v>45051</v>
      </c>
      <c r="C83" s="6">
        <v>45053</v>
      </c>
      <c r="D83" s="4">
        <v>480</v>
      </c>
      <c r="E83" s="4" t="str">
        <f>VLOOKUP(A83,HOP!A:L,12,0)</f>
        <v>480.00</v>
      </c>
      <c r="F83" s="4" t="str">
        <f>VLOOKUP(A83,HOP!A:C,3,0)</f>
        <v>3291733</v>
      </c>
      <c r="G83" s="4">
        <f t="shared" si="4"/>
        <v>0</v>
      </c>
      <c r="H83" s="4" t="str">
        <f t="shared" si="5"/>
        <v>，3291733</v>
      </c>
      <c r="I83" s="4" t="str">
        <f>VLOOKUP(A83,HOP!A:U,21,0)</f>
        <v>直采</v>
      </c>
    </row>
    <row r="84" s="4" customFormat="1" hidden="1" spans="1:9">
      <c r="A84" s="5">
        <v>999223860928249</v>
      </c>
      <c r="B84" s="6">
        <v>45052</v>
      </c>
      <c r="C84" s="6">
        <v>45053</v>
      </c>
      <c r="D84" s="4">
        <v>1980</v>
      </c>
      <c r="E84" s="4" t="str">
        <f>VLOOKUP(A84,HOP!A:L,12,0)</f>
        <v>1980.00</v>
      </c>
      <c r="F84" s="4" t="str">
        <f>VLOOKUP(A84,HOP!A:C,3,0)</f>
        <v>3293041</v>
      </c>
      <c r="G84" s="4">
        <f t="shared" si="4"/>
        <v>0</v>
      </c>
      <c r="H84" s="4" t="str">
        <f t="shared" si="5"/>
        <v>，3293041</v>
      </c>
      <c r="I84" s="4" t="str">
        <f>VLOOKUP(A84,HOP!A:U,21,0)</f>
        <v>直采</v>
      </c>
    </row>
    <row r="85" s="4" customFormat="1" hidden="1" spans="1:9">
      <c r="A85" s="5">
        <v>999223870103857</v>
      </c>
      <c r="B85" s="6">
        <v>45048</v>
      </c>
      <c r="C85" s="6">
        <v>45053</v>
      </c>
      <c r="D85" s="4">
        <v>1575</v>
      </c>
      <c r="E85" s="4" t="str">
        <f>VLOOKUP(A85,HOP!A:L,12,0)</f>
        <v>1575.00</v>
      </c>
      <c r="F85" s="4" t="str">
        <f>VLOOKUP(A85,HOP!A:C,3,0)</f>
        <v>3295030</v>
      </c>
      <c r="G85" s="4">
        <f t="shared" si="4"/>
        <v>0</v>
      </c>
      <c r="H85" s="4" t="str">
        <f t="shared" si="5"/>
        <v>，3295030</v>
      </c>
      <c r="I85" s="4" t="str">
        <f>VLOOKUP(A85,HOP!A:U,21,0)</f>
        <v>直采</v>
      </c>
    </row>
    <row r="86" s="4" customFormat="1" hidden="1" spans="1:9">
      <c r="A86" s="5">
        <v>999223873711795</v>
      </c>
      <c r="B86" s="6">
        <v>45051</v>
      </c>
      <c r="C86" s="6">
        <v>45053</v>
      </c>
      <c r="D86" s="4">
        <v>6516</v>
      </c>
      <c r="E86" s="4" t="str">
        <f>VLOOKUP(A86,HOP!A:L,12,0)</f>
        <v>6516.00</v>
      </c>
      <c r="F86" s="4" t="str">
        <f>VLOOKUP(A86,HOP!A:C,3,0)</f>
        <v>3296165</v>
      </c>
      <c r="G86" s="4">
        <f t="shared" si="4"/>
        <v>0</v>
      </c>
      <c r="H86" s="4" t="str">
        <f t="shared" si="5"/>
        <v>，3296165</v>
      </c>
      <c r="I86" s="4" t="str">
        <f>VLOOKUP(A86,HOP!A:U,21,0)</f>
        <v>直采</v>
      </c>
    </row>
    <row r="87" s="4" customFormat="1" hidden="1" spans="1:9">
      <c r="A87" s="5">
        <v>999223875105226</v>
      </c>
      <c r="B87" s="6">
        <v>45052</v>
      </c>
      <c r="C87" s="6">
        <v>45053</v>
      </c>
      <c r="D87" s="4">
        <v>1012</v>
      </c>
      <c r="E87" s="4" t="str">
        <f>VLOOKUP(A87,HOP!A:L,12,0)</f>
        <v>1012.00</v>
      </c>
      <c r="F87" s="4" t="str">
        <f>VLOOKUP(A87,HOP!A:C,3,0)</f>
        <v>3296901</v>
      </c>
      <c r="G87" s="4">
        <f t="shared" si="4"/>
        <v>0</v>
      </c>
      <c r="H87" s="4" t="str">
        <f t="shared" si="5"/>
        <v>，3296901</v>
      </c>
      <c r="I87" s="4" t="str">
        <f>VLOOKUP(A87,HOP!A:U,21,0)</f>
        <v>直采</v>
      </c>
    </row>
    <row r="88" s="4" customFormat="1" hidden="1" spans="1:9">
      <c r="A88" s="5">
        <v>999223875734088</v>
      </c>
      <c r="B88" s="6">
        <v>45048</v>
      </c>
      <c r="C88" s="6">
        <v>45053</v>
      </c>
      <c r="D88" s="4">
        <v>2820</v>
      </c>
      <c r="E88" s="4" t="str">
        <f>VLOOKUP(A88,HOP!A:L,12,0)</f>
        <v>2820.00</v>
      </c>
      <c r="F88" s="4" t="str">
        <f>VLOOKUP(A88,HOP!A:C,3,0)</f>
        <v>3297175</v>
      </c>
      <c r="G88" s="4">
        <f t="shared" si="4"/>
        <v>0</v>
      </c>
      <c r="H88" s="4" t="str">
        <f t="shared" si="5"/>
        <v>，3297175</v>
      </c>
      <c r="I88" s="4" t="str">
        <f>VLOOKUP(A88,HOP!A:U,21,0)</f>
        <v>直采</v>
      </c>
    </row>
    <row r="89" s="4" customFormat="1" hidden="1" spans="1:9">
      <c r="A89" s="5">
        <v>999223881220057</v>
      </c>
      <c r="B89" s="6">
        <v>45046</v>
      </c>
      <c r="C89" s="6">
        <v>45053</v>
      </c>
      <c r="D89" s="4">
        <v>5036</v>
      </c>
      <c r="E89" s="4" t="str">
        <f>VLOOKUP(A89,HOP!A:L,12,0)</f>
        <v>5036.00</v>
      </c>
      <c r="F89" s="4" t="str">
        <f>VLOOKUP(A89,HOP!A:C,3,0)</f>
        <v>3298015</v>
      </c>
      <c r="G89" s="4">
        <f t="shared" si="4"/>
        <v>0</v>
      </c>
      <c r="H89" s="4" t="str">
        <f t="shared" si="5"/>
        <v>，3298015</v>
      </c>
      <c r="I89" s="4" t="str">
        <f>VLOOKUP(A89,HOP!A:U,21,0)</f>
        <v>直采</v>
      </c>
    </row>
    <row r="90" s="4" customFormat="1" hidden="1" spans="1:9">
      <c r="A90" s="5">
        <v>999223884301447</v>
      </c>
      <c r="B90" s="6">
        <v>45052</v>
      </c>
      <c r="C90" s="6">
        <v>45053</v>
      </c>
      <c r="D90" s="4">
        <v>400</v>
      </c>
      <c r="E90" s="4" t="str">
        <f>VLOOKUP(A90,HOP!A:L,12,0)</f>
        <v>400.00</v>
      </c>
      <c r="F90" s="4" t="str">
        <f>VLOOKUP(A90,HOP!A:C,3,0)</f>
        <v>3298452</v>
      </c>
      <c r="G90" s="4">
        <f t="shared" si="4"/>
        <v>0</v>
      </c>
      <c r="H90" s="4" t="str">
        <f t="shared" si="5"/>
        <v>，3298452</v>
      </c>
      <c r="I90" s="4" t="str">
        <f>VLOOKUP(A90,HOP!A:U,21,0)</f>
        <v>直采</v>
      </c>
    </row>
    <row r="91" s="4" customFormat="1" hidden="1" spans="1:9">
      <c r="A91" s="5">
        <v>999223884450734</v>
      </c>
      <c r="B91" s="6">
        <v>45051</v>
      </c>
      <c r="C91" s="6">
        <v>45053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999223885773125</v>
      </c>
      <c r="B92" s="6">
        <v>45051</v>
      </c>
      <c r="C92" s="6">
        <v>45053</v>
      </c>
      <c r="D92" s="4">
        <v>600</v>
      </c>
      <c r="E92" s="4" t="str">
        <f>VLOOKUP(A92,HOP!A:L,12,0)</f>
        <v>600.00</v>
      </c>
      <c r="F92" s="4" t="str">
        <f>VLOOKUP(A92,HOP!A:C,3,0)</f>
        <v>3298605</v>
      </c>
      <c r="G92" s="4">
        <f t="shared" si="4"/>
        <v>0</v>
      </c>
      <c r="H92" s="4" t="str">
        <f t="shared" si="5"/>
        <v>，3298605</v>
      </c>
      <c r="I92" s="4" t="str">
        <f>VLOOKUP(A92,HOP!A:U,21,0)</f>
        <v>直采</v>
      </c>
    </row>
    <row r="93" s="4" customFormat="1" hidden="1" spans="1:9">
      <c r="A93" s="5">
        <v>23885926988</v>
      </c>
      <c r="B93" s="6">
        <v>45051</v>
      </c>
      <c r="C93" s="6">
        <v>45053</v>
      </c>
      <c r="D93" s="4">
        <v>4160</v>
      </c>
      <c r="E93" s="4" t="str">
        <f>VLOOKUP(A93,HOP!A:L,12,0)</f>
        <v>4160.00</v>
      </c>
      <c r="F93" s="4" t="str">
        <f>VLOOKUP(A93,HOP!A:C,3,0)</f>
        <v>3298618</v>
      </c>
      <c r="G93" s="4">
        <f t="shared" si="4"/>
        <v>0</v>
      </c>
      <c r="H93" s="4" t="str">
        <f t="shared" si="5"/>
        <v>，3298618</v>
      </c>
      <c r="I93" s="4" t="str">
        <f>VLOOKUP(A93,HOP!A:U,21,0)</f>
        <v>直采</v>
      </c>
    </row>
    <row r="94" s="4" customFormat="1" hidden="1" spans="1:9">
      <c r="A94" s="5">
        <v>999223889045587</v>
      </c>
      <c r="B94" s="6">
        <v>45051</v>
      </c>
      <c r="C94" s="6">
        <v>45053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hidden="1" spans="1:9">
      <c r="A95" s="5">
        <v>999223894468512</v>
      </c>
      <c r="B95" s="6">
        <v>45051</v>
      </c>
      <c r="C95" s="6">
        <v>45053</v>
      </c>
      <c r="D95" s="4">
        <v>3264</v>
      </c>
      <c r="E95" s="4" t="str">
        <f>VLOOKUP(A95,HOP!A:L,12,0)</f>
        <v>3264.00</v>
      </c>
      <c r="F95" s="4" t="str">
        <f>VLOOKUP(A95,HOP!A:C,3,0)</f>
        <v>3300456</v>
      </c>
      <c r="G95" s="4">
        <f t="shared" si="4"/>
        <v>0</v>
      </c>
      <c r="H95" s="4" t="str">
        <f t="shared" si="5"/>
        <v>，3300456</v>
      </c>
      <c r="I95" s="4" t="str">
        <f>VLOOKUP(A95,HOP!A:U,21,0)</f>
        <v>直采</v>
      </c>
    </row>
    <row r="96" s="4" customFormat="1" hidden="1" spans="1:9">
      <c r="A96" s="5">
        <v>999223896474239</v>
      </c>
      <c r="B96" s="6">
        <v>45051</v>
      </c>
      <c r="C96" s="6">
        <v>45053</v>
      </c>
      <c r="D96" s="4">
        <v>420</v>
      </c>
      <c r="E96" s="4" t="str">
        <f>VLOOKUP(A96,HOP!A:L,12,0)</f>
        <v>420.00</v>
      </c>
      <c r="F96" s="4" t="str">
        <f>VLOOKUP(A96,HOP!A:C,3,0)</f>
        <v>3300989</v>
      </c>
      <c r="G96" s="4">
        <f t="shared" si="4"/>
        <v>0</v>
      </c>
      <c r="H96" s="4" t="str">
        <f t="shared" si="5"/>
        <v>，3300989</v>
      </c>
      <c r="I96" s="4" t="str">
        <f>VLOOKUP(A96,HOP!A:U,21,0)</f>
        <v>直采</v>
      </c>
    </row>
    <row r="97" s="4" customFormat="1" hidden="1" spans="1:9">
      <c r="A97" s="5">
        <v>999223896567543</v>
      </c>
      <c r="B97" s="6">
        <v>45051</v>
      </c>
      <c r="C97" s="6">
        <v>45053</v>
      </c>
      <c r="D97" s="4">
        <v>480</v>
      </c>
      <c r="E97" s="4" t="str">
        <f>VLOOKUP(A97,HOP!A:L,12,0)</f>
        <v>480.00</v>
      </c>
      <c r="F97" s="4" t="str">
        <f>VLOOKUP(A97,HOP!A:C,3,0)</f>
        <v>3301065</v>
      </c>
      <c r="G97" s="4">
        <f t="shared" si="4"/>
        <v>0</v>
      </c>
      <c r="H97" s="4" t="str">
        <f t="shared" si="5"/>
        <v>，3301065</v>
      </c>
      <c r="I97" s="4" t="str">
        <f>VLOOKUP(A97,HOP!A:U,21,0)</f>
        <v>直采</v>
      </c>
    </row>
    <row r="98" s="4" customFormat="1" hidden="1" spans="1:9">
      <c r="A98" s="5">
        <v>999223896679683</v>
      </c>
      <c r="B98" s="6">
        <v>45051</v>
      </c>
      <c r="C98" s="6">
        <v>45053</v>
      </c>
      <c r="D98" s="4">
        <v>480</v>
      </c>
      <c r="E98" s="4" t="str">
        <f>VLOOKUP(A98,HOP!A:L,12,0)</f>
        <v>480.00</v>
      </c>
      <c r="F98" s="4" t="str">
        <f>VLOOKUP(A98,HOP!A:C,3,0)</f>
        <v>3301089</v>
      </c>
      <c r="G98" s="4">
        <f t="shared" si="4"/>
        <v>0</v>
      </c>
      <c r="H98" s="4" t="str">
        <f t="shared" si="5"/>
        <v>，3301089</v>
      </c>
      <c r="I98" s="4" t="str">
        <f>VLOOKUP(A98,HOP!A:U,21,0)</f>
        <v>直采</v>
      </c>
    </row>
    <row r="99" s="4" customFormat="1" hidden="1" spans="1:9">
      <c r="A99" s="5">
        <v>999223896942734</v>
      </c>
      <c r="B99" s="6">
        <v>45050</v>
      </c>
      <c r="C99" s="6">
        <v>45053</v>
      </c>
      <c r="D99" s="4">
        <v>720</v>
      </c>
      <c r="E99" s="4" t="str">
        <f>VLOOKUP(A99,HOP!A:L,12,0)</f>
        <v>720.00</v>
      </c>
      <c r="F99" s="4" t="str">
        <f>VLOOKUP(A99,HOP!A:C,3,0)</f>
        <v>3301132</v>
      </c>
      <c r="G99" s="4">
        <f t="shared" ref="G99:G130" si="6">D99-E99</f>
        <v>0</v>
      </c>
      <c r="H99" s="4" t="str">
        <f t="shared" ref="H99:H130" si="7">$H$1&amp;F99</f>
        <v>，3301132</v>
      </c>
      <c r="I99" s="4" t="str">
        <f>VLOOKUP(A99,HOP!A:U,21,0)</f>
        <v>直采</v>
      </c>
    </row>
    <row r="100" s="4" customFormat="1" hidden="1" spans="1:9">
      <c r="A100" s="5">
        <v>999223898295618</v>
      </c>
      <c r="B100" s="6">
        <v>45052</v>
      </c>
      <c r="C100" s="6">
        <v>45053</v>
      </c>
      <c r="D100" s="4">
        <v>880</v>
      </c>
      <c r="E100" s="4" t="str">
        <f>VLOOKUP(A100,HOP!A:L,12,0)</f>
        <v>880.00</v>
      </c>
      <c r="F100" s="4" t="str">
        <f>VLOOKUP(A100,HOP!A:C,3,0)</f>
        <v>3301562</v>
      </c>
      <c r="G100" s="4">
        <f t="shared" si="6"/>
        <v>0</v>
      </c>
      <c r="H100" s="4" t="str">
        <f t="shared" si="7"/>
        <v>，3301562</v>
      </c>
      <c r="I100" s="4" t="str">
        <f>VLOOKUP(A100,HOP!A:U,21,0)</f>
        <v>直采</v>
      </c>
    </row>
    <row r="101" s="4" customFormat="1" hidden="1" spans="1:9">
      <c r="A101" s="5">
        <v>999223902300710</v>
      </c>
      <c r="B101" s="6">
        <v>45050</v>
      </c>
      <c r="C101" s="6">
        <v>45053</v>
      </c>
      <c r="D101" s="4">
        <v>10593</v>
      </c>
      <c r="E101" s="4" t="str">
        <f>VLOOKUP(A101,HOP!A:L,12,0)</f>
        <v>10593.00</v>
      </c>
      <c r="F101" s="4" t="str">
        <f>VLOOKUP(A101,HOP!A:C,3,0)</f>
        <v>3302740</v>
      </c>
      <c r="G101" s="4">
        <f t="shared" si="6"/>
        <v>0</v>
      </c>
      <c r="H101" s="4" t="str">
        <f t="shared" si="7"/>
        <v>，3302740</v>
      </c>
      <c r="I101" s="4" t="str">
        <f>VLOOKUP(A101,HOP!A:U,21,0)</f>
        <v>直采</v>
      </c>
    </row>
    <row r="102" s="4" customFormat="1" hidden="1" spans="1:9">
      <c r="A102" s="5">
        <v>999223903271251</v>
      </c>
      <c r="B102" s="6">
        <v>45051</v>
      </c>
      <c r="C102" s="6">
        <v>45053</v>
      </c>
      <c r="D102" s="4">
        <v>1338</v>
      </c>
      <c r="E102" s="4" t="str">
        <f>VLOOKUP(A102,HOP!A:L,12,0)</f>
        <v>1338.00</v>
      </c>
      <c r="F102" s="4" t="str">
        <f>VLOOKUP(A102,HOP!A:C,3,0)</f>
        <v>3303143</v>
      </c>
      <c r="G102" s="4">
        <f t="shared" si="6"/>
        <v>0</v>
      </c>
      <c r="H102" s="4" t="str">
        <f t="shared" si="7"/>
        <v>，3303143</v>
      </c>
      <c r="I102" s="4" t="str">
        <f>VLOOKUP(A102,HOP!A:U,21,0)</f>
        <v>直采</v>
      </c>
    </row>
    <row r="103" s="4" customFormat="1" hidden="1" spans="1:9">
      <c r="A103" s="5">
        <v>999223904214710</v>
      </c>
      <c r="B103" s="6">
        <v>45052</v>
      </c>
      <c r="C103" s="6">
        <v>45053</v>
      </c>
      <c r="D103" s="4">
        <v>730</v>
      </c>
      <c r="E103" s="4" t="str">
        <f>VLOOKUP(A103,HOP!A:L,12,0)</f>
        <v>730.00</v>
      </c>
      <c r="F103" s="4" t="str">
        <f>VLOOKUP(A103,HOP!A:C,3,0)</f>
        <v>3303602</v>
      </c>
      <c r="G103" s="4">
        <f t="shared" si="6"/>
        <v>0</v>
      </c>
      <c r="H103" s="4" t="str">
        <f t="shared" si="7"/>
        <v>，3303602</v>
      </c>
      <c r="I103" s="4" t="str">
        <f>VLOOKUP(A103,HOP!A:U,21,0)</f>
        <v>直采</v>
      </c>
    </row>
    <row r="104" s="4" customFormat="1" hidden="1" spans="1:9">
      <c r="A104" s="5">
        <v>999223904819629</v>
      </c>
      <c r="B104" s="6">
        <v>45050</v>
      </c>
      <c r="C104" s="6">
        <v>45053</v>
      </c>
      <c r="D104" s="4">
        <v>1176</v>
      </c>
      <c r="E104" s="4" t="str">
        <f>VLOOKUP(A104,HOP!A:L,12,0)</f>
        <v>1176.00</v>
      </c>
      <c r="F104" s="4" t="str">
        <f>VLOOKUP(A104,HOP!A:C,3,0)</f>
        <v>3303795</v>
      </c>
      <c r="G104" s="4">
        <f t="shared" si="6"/>
        <v>0</v>
      </c>
      <c r="H104" s="4" t="str">
        <f t="shared" si="7"/>
        <v>，3303795</v>
      </c>
      <c r="I104" s="4" t="str">
        <f>VLOOKUP(A104,HOP!A:U,21,0)</f>
        <v>直采</v>
      </c>
    </row>
    <row r="105" s="4" customFormat="1" hidden="1" spans="1:9">
      <c r="A105" s="5">
        <v>999223906112955</v>
      </c>
      <c r="B105" s="6">
        <v>45052</v>
      </c>
      <c r="C105" s="6">
        <v>45053</v>
      </c>
      <c r="D105" s="4">
        <v>422</v>
      </c>
      <c r="E105" s="4" t="str">
        <f>VLOOKUP(A105,HOP!A:L,12,0)</f>
        <v>422.00</v>
      </c>
      <c r="F105" s="4" t="str">
        <f>VLOOKUP(A105,HOP!A:C,3,0)</f>
        <v>3304249</v>
      </c>
      <c r="G105" s="4">
        <f t="shared" si="6"/>
        <v>0</v>
      </c>
      <c r="H105" s="4" t="str">
        <f t="shared" si="7"/>
        <v>，3304249</v>
      </c>
      <c r="I105" s="4" t="str">
        <f>VLOOKUP(A105,HOP!A:U,21,0)</f>
        <v>直采</v>
      </c>
    </row>
    <row r="106" s="4" customFormat="1" hidden="1" spans="1:9">
      <c r="A106" s="5">
        <v>999223907343864</v>
      </c>
      <c r="B106" s="6">
        <v>45051</v>
      </c>
      <c r="C106" s="6">
        <v>45053</v>
      </c>
      <c r="D106" s="4">
        <v>860</v>
      </c>
      <c r="E106" s="4" t="str">
        <f>VLOOKUP(A106,HOP!A:L,12,0)</f>
        <v>860.00</v>
      </c>
      <c r="F106" s="4" t="str">
        <f>VLOOKUP(A106,HOP!A:C,3,0)</f>
        <v>3304704</v>
      </c>
      <c r="G106" s="4">
        <f t="shared" si="6"/>
        <v>0</v>
      </c>
      <c r="H106" s="4" t="str">
        <f t="shared" si="7"/>
        <v>，3304704</v>
      </c>
      <c r="I106" s="4" t="str">
        <f>VLOOKUP(A106,HOP!A:U,21,0)</f>
        <v>直采</v>
      </c>
    </row>
    <row r="107" s="4" customFormat="1" hidden="1" spans="1:9">
      <c r="A107" s="5">
        <v>999223913558622</v>
      </c>
      <c r="B107" s="6">
        <v>45051</v>
      </c>
      <c r="C107" s="6">
        <v>45053</v>
      </c>
      <c r="D107" s="4">
        <v>920</v>
      </c>
      <c r="E107" s="4" t="str">
        <f>VLOOKUP(A107,HOP!A:L,12,0)</f>
        <v>920.00</v>
      </c>
      <c r="F107" s="4" t="str">
        <f>VLOOKUP(A107,HOP!A:C,3,0)</f>
        <v>3304933</v>
      </c>
      <c r="G107" s="4">
        <f t="shared" si="6"/>
        <v>0</v>
      </c>
      <c r="H107" s="4" t="str">
        <f t="shared" si="7"/>
        <v>，3304933</v>
      </c>
      <c r="I107" s="4" t="str">
        <f>VLOOKUP(A107,HOP!A:U,21,0)</f>
        <v>直采</v>
      </c>
    </row>
    <row r="108" s="4" customFormat="1" hidden="1" spans="1:9">
      <c r="A108" s="5">
        <v>999223914869037</v>
      </c>
      <c r="B108" s="6">
        <v>45052</v>
      </c>
      <c r="C108" s="6">
        <v>45053</v>
      </c>
      <c r="D108" s="4">
        <v>395</v>
      </c>
      <c r="E108" s="4" t="str">
        <f>VLOOKUP(A108,HOP!A:L,12,0)</f>
        <v>395.00</v>
      </c>
      <c r="F108" s="4" t="str">
        <f>VLOOKUP(A108,HOP!A:C,3,0)</f>
        <v>3305142</v>
      </c>
      <c r="G108" s="4">
        <f t="shared" si="6"/>
        <v>0</v>
      </c>
      <c r="H108" s="4" t="str">
        <f t="shared" si="7"/>
        <v>，3305142</v>
      </c>
      <c r="I108" s="4" t="str">
        <f>VLOOKUP(A108,HOP!A:U,21,0)</f>
        <v>直采</v>
      </c>
    </row>
    <row r="109" s="4" customFormat="1" hidden="1" spans="1:9">
      <c r="A109" s="5">
        <v>999223924955247</v>
      </c>
      <c r="B109" s="6">
        <v>45051</v>
      </c>
      <c r="C109" s="6">
        <v>45053</v>
      </c>
      <c r="D109" s="4">
        <v>530</v>
      </c>
      <c r="E109" s="4" t="str">
        <f>VLOOKUP(A109,HOP!A:L,12,0)</f>
        <v>530.00</v>
      </c>
      <c r="F109" s="4" t="str">
        <f>VLOOKUP(A109,HOP!A:C,3,0)</f>
        <v>3306971</v>
      </c>
      <c r="G109" s="4">
        <f t="shared" si="6"/>
        <v>0</v>
      </c>
      <c r="H109" s="4" t="str">
        <f t="shared" si="7"/>
        <v>，3306971</v>
      </c>
      <c r="I109" s="4" t="str">
        <f>VLOOKUP(A109,HOP!A:U,21,0)</f>
        <v>直采</v>
      </c>
    </row>
    <row r="110" s="4" customFormat="1" hidden="1" spans="1:9">
      <c r="A110" s="5">
        <v>999223927126009</v>
      </c>
      <c r="B110" s="6">
        <v>45052</v>
      </c>
      <c r="C110" s="6">
        <v>45053</v>
      </c>
      <c r="D110" s="4">
        <v>852</v>
      </c>
      <c r="E110" s="4" t="str">
        <f>VLOOKUP(A110,HOP!A:L,12,0)</f>
        <v>852.00</v>
      </c>
      <c r="F110" s="4" t="str">
        <f>VLOOKUP(A110,HOP!A:C,3,0)</f>
        <v>3307451</v>
      </c>
      <c r="G110" s="4">
        <f t="shared" si="6"/>
        <v>0</v>
      </c>
      <c r="H110" s="4" t="str">
        <f t="shared" si="7"/>
        <v>，3307451</v>
      </c>
      <c r="I110" s="4" t="str">
        <f>VLOOKUP(A110,HOP!A:U,21,0)</f>
        <v>直采</v>
      </c>
    </row>
    <row r="111" s="4" customFormat="1" hidden="1" spans="1:9">
      <c r="A111" s="5">
        <v>999223943312480</v>
      </c>
      <c r="B111" s="6">
        <v>45051</v>
      </c>
      <c r="C111" s="6">
        <v>45053</v>
      </c>
      <c r="D111" s="4">
        <v>1548</v>
      </c>
      <c r="E111" s="4" t="str">
        <f>VLOOKUP(A111,HOP!A:L,12,0)</f>
        <v>1548.00</v>
      </c>
      <c r="F111" s="4" t="str">
        <f>VLOOKUP(A111,HOP!A:C,3,0)</f>
        <v>3310368</v>
      </c>
      <c r="G111" s="4">
        <f t="shared" si="6"/>
        <v>0</v>
      </c>
      <c r="H111" s="4" t="str">
        <f t="shared" si="7"/>
        <v>，3310368</v>
      </c>
      <c r="I111" s="4" t="str">
        <f>VLOOKUP(A111,HOP!A:U,21,0)</f>
        <v>直采</v>
      </c>
    </row>
    <row r="112" s="4" customFormat="1" hidden="1" spans="1:9">
      <c r="A112" s="5">
        <v>999223943318663</v>
      </c>
      <c r="B112" s="6">
        <v>45052</v>
      </c>
      <c r="C112" s="6">
        <v>45053</v>
      </c>
      <c r="D112" s="4">
        <v>122</v>
      </c>
      <c r="E112" s="4" t="str">
        <f>VLOOKUP(A112,HOP!A:L,12,0)</f>
        <v>122.00</v>
      </c>
      <c r="F112" s="4" t="str">
        <f>VLOOKUP(A112,HOP!A:C,3,0)</f>
        <v>3310370</v>
      </c>
      <c r="G112" s="4">
        <f t="shared" si="6"/>
        <v>0</v>
      </c>
      <c r="H112" s="4" t="str">
        <f t="shared" si="7"/>
        <v>，3310370</v>
      </c>
      <c r="I112" s="4" t="str">
        <f>VLOOKUP(A112,HOP!A:U,21,0)</f>
        <v>直采</v>
      </c>
    </row>
    <row r="113" s="4" customFormat="1" hidden="1" spans="1:9">
      <c r="A113" s="5">
        <v>999223949146198</v>
      </c>
      <c r="B113" s="6">
        <v>45048</v>
      </c>
      <c r="C113" s="6">
        <v>45053</v>
      </c>
      <c r="D113" s="4">
        <v>10270</v>
      </c>
      <c r="E113" s="4" t="str">
        <f>VLOOKUP(A113,HOP!A:L,12,0)</f>
        <v>10270.00</v>
      </c>
      <c r="F113" s="4" t="str">
        <f>VLOOKUP(A113,HOP!A:C,3,0)</f>
        <v>3311168</v>
      </c>
      <c r="G113" s="4">
        <f t="shared" si="6"/>
        <v>0</v>
      </c>
      <c r="H113" s="4" t="str">
        <f t="shared" si="7"/>
        <v>，3311168</v>
      </c>
      <c r="I113" s="4" t="str">
        <f>VLOOKUP(A113,HOP!A:U,21,0)</f>
        <v>直采</v>
      </c>
    </row>
    <row r="114" s="4" customFormat="1" hidden="1" spans="1:9">
      <c r="A114" s="5">
        <v>999223949182108</v>
      </c>
      <c r="B114" s="6">
        <v>45052</v>
      </c>
      <c r="C114" s="6">
        <v>45053</v>
      </c>
      <c r="D114" s="4">
        <v>455</v>
      </c>
      <c r="E114" s="4" t="str">
        <f>VLOOKUP(A114,HOP!A:L,12,0)</f>
        <v>455.00</v>
      </c>
      <c r="F114" s="4" t="str">
        <f>VLOOKUP(A114,HOP!A:C,3,0)</f>
        <v>3311174</v>
      </c>
      <c r="G114" s="4">
        <f t="shared" si="6"/>
        <v>0</v>
      </c>
      <c r="H114" s="4" t="str">
        <f t="shared" si="7"/>
        <v>，3311174</v>
      </c>
      <c r="I114" s="4" t="str">
        <f>VLOOKUP(A114,HOP!A:U,21,0)</f>
        <v>直采</v>
      </c>
    </row>
    <row r="115" s="4" customFormat="1" hidden="1" spans="1:9">
      <c r="A115" s="5">
        <v>999223960802965</v>
      </c>
      <c r="B115" s="6">
        <v>45049</v>
      </c>
      <c r="C115" s="6">
        <v>45053</v>
      </c>
      <c r="D115" s="4">
        <v>1516</v>
      </c>
      <c r="E115" s="4" t="str">
        <f>VLOOKUP(A115,HOP!A:L,12,0)</f>
        <v>1516.00</v>
      </c>
      <c r="F115" s="4" t="str">
        <f>VLOOKUP(A115,HOP!A:C,3,0)</f>
        <v>3313590</v>
      </c>
      <c r="G115" s="4">
        <f t="shared" si="6"/>
        <v>0</v>
      </c>
      <c r="H115" s="4" t="str">
        <f t="shared" si="7"/>
        <v>，3313590</v>
      </c>
      <c r="I115" s="4" t="str">
        <f>VLOOKUP(A115,HOP!A:U,21,0)</f>
        <v>直采</v>
      </c>
    </row>
    <row r="116" s="4" customFormat="1" hidden="1" spans="1:9">
      <c r="A116" s="5">
        <v>999223965329347</v>
      </c>
      <c r="B116" s="6">
        <v>45049</v>
      </c>
      <c r="C116" s="6">
        <v>45053</v>
      </c>
      <c r="D116" s="4">
        <v>1508</v>
      </c>
      <c r="E116" s="4" t="str">
        <f>VLOOKUP(A116,HOP!A:L,12,0)</f>
        <v>1508.00</v>
      </c>
      <c r="F116" s="4" t="str">
        <f>VLOOKUP(A116,HOP!A:C,3,0)</f>
        <v>3314818</v>
      </c>
      <c r="G116" s="4">
        <f t="shared" si="6"/>
        <v>0</v>
      </c>
      <c r="H116" s="4" t="str">
        <f t="shared" si="7"/>
        <v>，3314818</v>
      </c>
      <c r="I116" s="4" t="str">
        <f>VLOOKUP(A116,HOP!A:U,21,0)</f>
        <v>直采</v>
      </c>
    </row>
    <row r="117" s="4" customFormat="1" hidden="1" spans="1:9">
      <c r="A117" s="5">
        <v>23965669873</v>
      </c>
      <c r="B117" s="6">
        <v>45050</v>
      </c>
      <c r="C117" s="6">
        <v>45053</v>
      </c>
      <c r="D117" s="4">
        <v>9714</v>
      </c>
      <c r="E117" s="4" t="str">
        <f>VLOOKUP(A117,HOP!A:L,12,0)</f>
        <v>9714.00</v>
      </c>
      <c r="F117" s="4" t="str">
        <f>VLOOKUP(A117,HOP!A:C,3,0)</f>
        <v>3314913</v>
      </c>
      <c r="G117" s="4">
        <f t="shared" si="6"/>
        <v>0</v>
      </c>
      <c r="H117" s="4" t="str">
        <f t="shared" si="7"/>
        <v>，3314913</v>
      </c>
      <c r="I117" s="4" t="str">
        <f>VLOOKUP(A117,HOP!A:U,21,0)</f>
        <v>直采</v>
      </c>
    </row>
    <row r="118" s="4" customFormat="1" hidden="1" spans="1:9">
      <c r="A118" s="5">
        <v>999223966530554</v>
      </c>
      <c r="B118" s="6">
        <v>45048</v>
      </c>
      <c r="C118" s="6">
        <v>45053</v>
      </c>
      <c r="D118" s="4">
        <v>2820</v>
      </c>
      <c r="E118" s="4" t="str">
        <f>VLOOKUP(A118,HOP!A:L,12,0)</f>
        <v>2820.00</v>
      </c>
      <c r="F118" s="4" t="str">
        <f>VLOOKUP(A118,HOP!A:C,3,0)</f>
        <v>3315236</v>
      </c>
      <c r="G118" s="4">
        <f t="shared" si="6"/>
        <v>0</v>
      </c>
      <c r="H118" s="4" t="str">
        <f t="shared" si="7"/>
        <v>，3315236</v>
      </c>
      <c r="I118" s="4" t="str">
        <f>VLOOKUP(A118,HOP!A:U,21,0)</f>
        <v>直采</v>
      </c>
    </row>
    <row r="119" s="4" customFormat="1" hidden="1" spans="1:9">
      <c r="A119" s="5">
        <v>999223968711793</v>
      </c>
      <c r="B119" s="6">
        <v>45051</v>
      </c>
      <c r="C119" s="6">
        <v>45053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6"/>
        <v>#N/A</v>
      </c>
      <c r="H119" s="4" t="e">
        <f t="shared" si="7"/>
        <v>#N/A</v>
      </c>
      <c r="I119" s="4" t="e">
        <f>VLOOKUP(A119,HOP!A:U,21,0)</f>
        <v>#N/A</v>
      </c>
    </row>
    <row r="120" s="4" customFormat="1" hidden="1" spans="1:9">
      <c r="A120" s="5">
        <v>999223968867815</v>
      </c>
      <c r="B120" s="6">
        <v>45051</v>
      </c>
      <c r="C120" s="6">
        <v>45053</v>
      </c>
      <c r="D120" s="4">
        <v>1560</v>
      </c>
      <c r="E120" s="4" t="str">
        <f>VLOOKUP(A120,HOP!A:L,12,0)</f>
        <v>1560.00</v>
      </c>
      <c r="F120" s="4" t="str">
        <f>VLOOKUP(A120,HOP!A:C,3,0)</f>
        <v>3315937</v>
      </c>
      <c r="G120" s="4">
        <f t="shared" si="6"/>
        <v>0</v>
      </c>
      <c r="H120" s="4" t="str">
        <f t="shared" si="7"/>
        <v>，3315937</v>
      </c>
      <c r="I120" s="4" t="str">
        <f>VLOOKUP(A120,HOP!A:U,21,0)</f>
        <v>直采</v>
      </c>
    </row>
    <row r="121" s="4" customFormat="1" hidden="1" spans="1:9">
      <c r="A121" s="5">
        <v>999223968852171</v>
      </c>
      <c r="B121" s="6">
        <v>45050</v>
      </c>
      <c r="C121" s="6">
        <v>45053</v>
      </c>
      <c r="D121" s="4">
        <v>2952</v>
      </c>
      <c r="E121" s="4" t="str">
        <f>VLOOKUP(A121,HOP!A:L,12,0)</f>
        <v>2952.00</v>
      </c>
      <c r="F121" s="4" t="str">
        <f>VLOOKUP(A121,HOP!A:C,3,0)</f>
        <v>3315932</v>
      </c>
      <c r="G121" s="4">
        <f t="shared" si="6"/>
        <v>0</v>
      </c>
      <c r="H121" s="4" t="str">
        <f t="shared" si="7"/>
        <v>，3315932</v>
      </c>
      <c r="I121" s="4" t="str">
        <f>VLOOKUP(A121,HOP!A:U,21,0)</f>
        <v>直采</v>
      </c>
    </row>
    <row r="122" s="4" customFormat="1" hidden="1" spans="1:9">
      <c r="A122" s="5">
        <v>999223969318398</v>
      </c>
      <c r="B122" s="6">
        <v>45051</v>
      </c>
      <c r="C122" s="6">
        <v>45053</v>
      </c>
      <c r="D122" s="4">
        <v>1478</v>
      </c>
      <c r="E122" s="4" t="str">
        <f>VLOOKUP(A122,HOP!A:L,12,0)</f>
        <v>1478.00</v>
      </c>
      <c r="F122" s="4" t="str">
        <f>VLOOKUP(A122,HOP!A:C,3,0)</f>
        <v>3316142</v>
      </c>
      <c r="G122" s="4">
        <f t="shared" si="6"/>
        <v>0</v>
      </c>
      <c r="H122" s="4" t="str">
        <f t="shared" si="7"/>
        <v>，3316142</v>
      </c>
      <c r="I122" s="4" t="str">
        <f>VLOOKUP(A122,HOP!A:U,21,0)</f>
        <v>直采</v>
      </c>
    </row>
    <row r="123" s="4" customFormat="1" hidden="1" spans="1:9">
      <c r="A123" s="5">
        <v>999223969595949</v>
      </c>
      <c r="B123" s="6">
        <v>45050</v>
      </c>
      <c r="C123" s="6">
        <v>45053</v>
      </c>
      <c r="D123" s="4">
        <v>1869</v>
      </c>
      <c r="E123" s="4" t="str">
        <f>VLOOKUP(A123,HOP!A:L,12,0)</f>
        <v>1869.00</v>
      </c>
      <c r="F123" s="4" t="str">
        <f>VLOOKUP(A123,HOP!A:C,3,0)</f>
        <v>3316270</v>
      </c>
      <c r="G123" s="4">
        <f t="shared" si="6"/>
        <v>0</v>
      </c>
      <c r="H123" s="4" t="str">
        <f t="shared" si="7"/>
        <v>，3316270</v>
      </c>
      <c r="I123" s="4" t="str">
        <f>VLOOKUP(A123,HOP!A:U,21,0)</f>
        <v>直采</v>
      </c>
    </row>
    <row r="124" s="4" customFormat="1" hidden="1" spans="1:9">
      <c r="A124" s="5">
        <v>999223969957267</v>
      </c>
      <c r="B124" s="6">
        <v>45051</v>
      </c>
      <c r="C124" s="6">
        <v>45053</v>
      </c>
      <c r="D124" s="4">
        <v>3900</v>
      </c>
      <c r="E124" s="4" t="str">
        <f>VLOOKUP(A124,HOP!A:L,12,0)</f>
        <v>3900.00</v>
      </c>
      <c r="F124" s="4" t="str">
        <f>VLOOKUP(A124,HOP!A:C,3,0)</f>
        <v>3316453</v>
      </c>
      <c r="G124" s="4">
        <f t="shared" si="6"/>
        <v>0</v>
      </c>
      <c r="H124" s="4" t="str">
        <f t="shared" si="7"/>
        <v>，3316453</v>
      </c>
      <c r="I124" s="4" t="str">
        <f>VLOOKUP(A124,HOP!A:U,21,0)</f>
        <v>直采</v>
      </c>
    </row>
    <row r="125" s="4" customFormat="1" hidden="1" spans="1:9">
      <c r="A125" s="5">
        <v>999223970664867</v>
      </c>
      <c r="B125" s="6">
        <v>45050</v>
      </c>
      <c r="C125" s="6">
        <v>45053</v>
      </c>
      <c r="D125" s="4">
        <v>2217</v>
      </c>
      <c r="E125" s="4" t="str">
        <f>VLOOKUP(A125,HOP!A:L,12,0)</f>
        <v>2217.00</v>
      </c>
      <c r="F125" s="4" t="str">
        <f>VLOOKUP(A125,HOP!A:C,3,0)</f>
        <v>3316745</v>
      </c>
      <c r="G125" s="4">
        <f t="shared" si="6"/>
        <v>0</v>
      </c>
      <c r="H125" s="4" t="str">
        <f t="shared" si="7"/>
        <v>，3316745</v>
      </c>
      <c r="I125" s="4" t="str">
        <f>VLOOKUP(A125,HOP!A:U,21,0)</f>
        <v>直采</v>
      </c>
    </row>
    <row r="126" s="4" customFormat="1" hidden="1" spans="1:9">
      <c r="A126" s="5">
        <v>999223976253112</v>
      </c>
      <c r="B126" s="6">
        <v>45050</v>
      </c>
      <c r="C126" s="6">
        <v>45053</v>
      </c>
      <c r="D126" s="4">
        <v>1413</v>
      </c>
      <c r="E126" s="4" t="str">
        <f>VLOOKUP(A126,HOP!A:L,12,0)</f>
        <v>1413.00</v>
      </c>
      <c r="F126" s="4" t="str">
        <f>VLOOKUP(A126,HOP!A:C,3,0)</f>
        <v>3317321</v>
      </c>
      <c r="G126" s="4">
        <f t="shared" si="6"/>
        <v>0</v>
      </c>
      <c r="H126" s="4" t="str">
        <f t="shared" si="7"/>
        <v>，3317321</v>
      </c>
      <c r="I126" s="4" t="str">
        <f>VLOOKUP(A126,HOP!A:U,21,0)</f>
        <v>直采</v>
      </c>
    </row>
    <row r="127" s="4" customFormat="1" hidden="1" spans="1:9">
      <c r="A127" s="5">
        <v>999223977388755</v>
      </c>
      <c r="B127" s="6">
        <v>45052</v>
      </c>
      <c r="C127" s="6">
        <v>45053</v>
      </c>
      <c r="D127" s="4">
        <v>318</v>
      </c>
      <c r="E127" s="4" t="str">
        <f>VLOOKUP(A127,HOP!A:L,12,0)</f>
        <v>318.00</v>
      </c>
      <c r="F127" s="4" t="str">
        <f>VLOOKUP(A127,HOP!A:C,3,0)</f>
        <v>3317594</v>
      </c>
      <c r="G127" s="4">
        <f t="shared" si="6"/>
        <v>0</v>
      </c>
      <c r="H127" s="4" t="str">
        <f t="shared" si="7"/>
        <v>，3317594</v>
      </c>
      <c r="I127" s="4" t="str">
        <f>VLOOKUP(A127,HOP!A:U,21,0)</f>
        <v>直采</v>
      </c>
    </row>
    <row r="128" s="4" customFormat="1" hidden="1" spans="1:9">
      <c r="A128" s="5">
        <v>999223978425824</v>
      </c>
      <c r="B128" s="6">
        <v>45049</v>
      </c>
      <c r="C128" s="6">
        <v>45053</v>
      </c>
      <c r="D128" s="4">
        <v>2956</v>
      </c>
      <c r="E128" s="4" t="str">
        <f>VLOOKUP(A128,HOP!A:L,12,0)</f>
        <v>2956.00</v>
      </c>
      <c r="F128" s="4" t="str">
        <f>VLOOKUP(A128,HOP!A:C,3,0)</f>
        <v>3318015</v>
      </c>
      <c r="G128" s="4">
        <f t="shared" si="6"/>
        <v>0</v>
      </c>
      <c r="H128" s="4" t="str">
        <f t="shared" si="7"/>
        <v>，3318015</v>
      </c>
      <c r="I128" s="4" t="str">
        <f>VLOOKUP(A128,HOP!A:U,21,0)</f>
        <v>直采</v>
      </c>
    </row>
    <row r="129" s="4" customFormat="1" hidden="1" spans="1:9">
      <c r="A129" s="5">
        <v>999223978982989</v>
      </c>
      <c r="B129" s="6">
        <v>45050</v>
      </c>
      <c r="C129" s="6">
        <v>45053</v>
      </c>
      <c r="D129" s="4">
        <v>1677</v>
      </c>
      <c r="E129" s="4" t="str">
        <f>VLOOKUP(A129,HOP!A:L,12,0)</f>
        <v>1677.00</v>
      </c>
      <c r="F129" s="4" t="str">
        <f>VLOOKUP(A129,HOP!A:C,3,0)</f>
        <v>3318112</v>
      </c>
      <c r="G129" s="4">
        <f t="shared" si="6"/>
        <v>0</v>
      </c>
      <c r="H129" s="4" t="str">
        <f t="shared" si="7"/>
        <v>，3318112</v>
      </c>
      <c r="I129" s="4" t="str">
        <f>VLOOKUP(A129,HOP!A:U,21,0)</f>
        <v>直采</v>
      </c>
    </row>
    <row r="130" s="4" customFormat="1" hidden="1" spans="1:9">
      <c r="A130" s="5">
        <v>999223980707414</v>
      </c>
      <c r="B130" s="6">
        <v>45052</v>
      </c>
      <c r="C130" s="6">
        <v>45053</v>
      </c>
      <c r="D130" s="4">
        <v>739</v>
      </c>
      <c r="E130" s="4" t="str">
        <f>VLOOKUP(A130,HOP!A:L,12,0)</f>
        <v>739.00</v>
      </c>
      <c r="F130" s="4" t="str">
        <f>VLOOKUP(A130,HOP!A:C,3,0)</f>
        <v>3318703</v>
      </c>
      <c r="G130" s="4">
        <f t="shared" si="6"/>
        <v>0</v>
      </c>
      <c r="H130" s="4" t="str">
        <f t="shared" si="7"/>
        <v>，3318703</v>
      </c>
      <c r="I130" s="4" t="str">
        <f>VLOOKUP(A130,HOP!A:U,21,0)</f>
        <v>直采</v>
      </c>
    </row>
    <row r="131" s="4" customFormat="1" hidden="1" spans="1:9">
      <c r="A131" s="5">
        <v>999223980900964</v>
      </c>
      <c r="B131" s="6">
        <v>45051</v>
      </c>
      <c r="C131" s="6">
        <v>45053</v>
      </c>
      <c r="D131" s="4">
        <v>760</v>
      </c>
      <c r="E131" s="4" t="str">
        <f>VLOOKUP(A131,HOP!A:L,12,0)</f>
        <v>760.00</v>
      </c>
      <c r="F131" s="4" t="str">
        <f>VLOOKUP(A131,HOP!A:C,3,0)</f>
        <v>3318768</v>
      </c>
      <c r="G131" s="4">
        <f t="shared" ref="G131:G162" si="8">D131-E131</f>
        <v>0</v>
      </c>
      <c r="H131" s="4" t="str">
        <f t="shared" ref="H131:H162" si="9">$H$1&amp;F131</f>
        <v>，3318768</v>
      </c>
      <c r="I131" s="4" t="str">
        <f>VLOOKUP(A131,HOP!A:U,21,0)</f>
        <v>直采</v>
      </c>
    </row>
    <row r="132" s="4" customFormat="1" hidden="1" spans="1:9">
      <c r="A132" s="5">
        <v>999223981475716</v>
      </c>
      <c r="B132" s="6">
        <v>45050</v>
      </c>
      <c r="C132" s="6">
        <v>45053</v>
      </c>
      <c r="D132" s="4">
        <v>1473</v>
      </c>
      <c r="E132" s="4" t="str">
        <f>VLOOKUP(A132,HOP!A:L,12,0)</f>
        <v>1473.00</v>
      </c>
      <c r="F132" s="4" t="str">
        <f>VLOOKUP(A132,HOP!A:C,3,0)</f>
        <v>3319020</v>
      </c>
      <c r="G132" s="4">
        <f t="shared" si="8"/>
        <v>0</v>
      </c>
      <c r="H132" s="4" t="str">
        <f t="shared" si="9"/>
        <v>，3319020</v>
      </c>
      <c r="I132" s="4" t="str">
        <f>VLOOKUP(A132,HOP!A:U,21,0)</f>
        <v>直采</v>
      </c>
    </row>
    <row r="133" s="4" customFormat="1" hidden="1" spans="1:9">
      <c r="A133" s="5">
        <v>999223981839609</v>
      </c>
      <c r="B133" s="6">
        <v>45052</v>
      </c>
      <c r="C133" s="6">
        <v>45053</v>
      </c>
      <c r="D133" s="4">
        <v>637</v>
      </c>
      <c r="E133" s="4" t="str">
        <f>VLOOKUP(A133,HOP!A:L,12,0)</f>
        <v>637.00</v>
      </c>
      <c r="F133" s="4" t="str">
        <f>VLOOKUP(A133,HOP!A:C,3,0)</f>
        <v>3319146</v>
      </c>
      <c r="G133" s="4">
        <f t="shared" si="8"/>
        <v>0</v>
      </c>
      <c r="H133" s="4" t="str">
        <f t="shared" si="9"/>
        <v>，3319146</v>
      </c>
      <c r="I133" s="4" t="str">
        <f>VLOOKUP(A133,HOP!A:U,21,0)</f>
        <v>直采</v>
      </c>
    </row>
    <row r="134" s="4" customFormat="1" hidden="1" spans="1:9">
      <c r="A134" s="5">
        <v>999223982208961</v>
      </c>
      <c r="B134" s="6">
        <v>45050</v>
      </c>
      <c r="C134" s="6">
        <v>45053</v>
      </c>
      <c r="D134" s="4">
        <v>1560</v>
      </c>
      <c r="E134" s="4" t="str">
        <f>VLOOKUP(A134,HOP!A:L,12,0)</f>
        <v>1560.00</v>
      </c>
      <c r="F134" s="4" t="str">
        <f>VLOOKUP(A134,HOP!A:C,3,0)</f>
        <v>3319300</v>
      </c>
      <c r="G134" s="4">
        <f t="shared" si="8"/>
        <v>0</v>
      </c>
      <c r="H134" s="4" t="str">
        <f t="shared" si="9"/>
        <v>，3319300</v>
      </c>
      <c r="I134" s="4" t="str">
        <f>VLOOKUP(A134,HOP!A:U,21,0)</f>
        <v>直采</v>
      </c>
    </row>
    <row r="135" s="4" customFormat="1" hidden="1" spans="1:9">
      <c r="A135" s="5">
        <v>999223985487386</v>
      </c>
      <c r="B135" s="6">
        <v>45052</v>
      </c>
      <c r="C135" s="6">
        <v>45053</v>
      </c>
      <c r="D135" s="4">
        <v>270</v>
      </c>
      <c r="E135" s="4" t="str">
        <f>VLOOKUP(A135,HOP!A:L,12,0)</f>
        <v>270.00</v>
      </c>
      <c r="F135" s="4" t="str">
        <f>VLOOKUP(A135,HOP!A:C,3,0)</f>
        <v>3320994</v>
      </c>
      <c r="G135" s="4">
        <f t="shared" si="8"/>
        <v>0</v>
      </c>
      <c r="H135" s="4" t="str">
        <f t="shared" si="9"/>
        <v>，3320994</v>
      </c>
      <c r="I135" s="4" t="str">
        <f>VLOOKUP(A135,HOP!A:U,21,0)</f>
        <v>直采</v>
      </c>
    </row>
    <row r="136" s="4" customFormat="1" hidden="1" spans="1:9">
      <c r="A136" s="5">
        <v>999223985433418</v>
      </c>
      <c r="B136" s="6">
        <v>45049</v>
      </c>
      <c r="C136" s="6">
        <v>45053</v>
      </c>
      <c r="D136" s="4">
        <v>2320</v>
      </c>
      <c r="E136" s="4" t="str">
        <f>VLOOKUP(A136,HOP!A:L,12,0)</f>
        <v>2320.00</v>
      </c>
      <c r="F136" s="4" t="str">
        <f>VLOOKUP(A136,HOP!A:C,3,0)</f>
        <v>3321072</v>
      </c>
      <c r="G136" s="4">
        <f t="shared" si="8"/>
        <v>0</v>
      </c>
      <c r="H136" s="4" t="str">
        <f t="shared" si="9"/>
        <v>，3321072</v>
      </c>
      <c r="I136" s="4" t="str">
        <f>VLOOKUP(A136,HOP!A:U,21,0)</f>
        <v>直采</v>
      </c>
    </row>
    <row r="137" s="4" customFormat="1" hidden="1" spans="1:9">
      <c r="A137" s="5">
        <v>999223985480128</v>
      </c>
      <c r="B137" s="6">
        <v>45051</v>
      </c>
      <c r="C137" s="6">
        <v>45053</v>
      </c>
      <c r="D137" s="4">
        <v>1160</v>
      </c>
      <c r="E137" s="4" t="str">
        <f>VLOOKUP(A137,HOP!A:L,12,0)</f>
        <v>1160.00</v>
      </c>
      <c r="F137" s="4" t="str">
        <f>VLOOKUP(A137,HOP!A:C,3,0)</f>
        <v>3321074</v>
      </c>
      <c r="G137" s="4">
        <f t="shared" si="8"/>
        <v>0</v>
      </c>
      <c r="H137" s="4" t="str">
        <f t="shared" si="9"/>
        <v>，3321074</v>
      </c>
      <c r="I137" s="4" t="str">
        <f>VLOOKUP(A137,HOP!A:U,21,0)</f>
        <v>直采</v>
      </c>
    </row>
    <row r="138" s="4" customFormat="1" hidden="1" spans="1:9">
      <c r="A138" s="5">
        <v>999223985689022</v>
      </c>
      <c r="B138" s="6">
        <v>45050</v>
      </c>
      <c r="C138" s="6">
        <v>45053</v>
      </c>
      <c r="D138" s="4">
        <v>17760</v>
      </c>
      <c r="E138" s="4" t="str">
        <f>VLOOKUP(A138,HOP!A:L,12,0)</f>
        <v>17760.00</v>
      </c>
      <c r="F138" s="4" t="str">
        <f>VLOOKUP(A138,HOP!A:C,3,0)</f>
        <v>3321109</v>
      </c>
      <c r="G138" s="4">
        <f t="shared" si="8"/>
        <v>0</v>
      </c>
      <c r="H138" s="4" t="str">
        <f t="shared" si="9"/>
        <v>，3321109</v>
      </c>
      <c r="I138" s="4" t="str">
        <f>VLOOKUP(A138,HOP!A:U,21,0)</f>
        <v>直采</v>
      </c>
    </row>
    <row r="139" s="4" customFormat="1" hidden="1" spans="1:9">
      <c r="A139" s="5">
        <v>999223986236501</v>
      </c>
      <c r="B139" s="6">
        <v>45050</v>
      </c>
      <c r="C139" s="6">
        <v>45053</v>
      </c>
      <c r="D139" s="4">
        <v>1440</v>
      </c>
      <c r="E139" s="4" t="str">
        <f>VLOOKUP(A139,HOP!A:L,12,0)</f>
        <v>1440.00</v>
      </c>
      <c r="F139" s="4" t="str">
        <f>VLOOKUP(A139,HOP!A:C,3,0)</f>
        <v>3321528</v>
      </c>
      <c r="G139" s="4">
        <f t="shared" si="8"/>
        <v>0</v>
      </c>
      <c r="H139" s="4" t="str">
        <f t="shared" si="9"/>
        <v>，3321528</v>
      </c>
      <c r="I139" s="4" t="str">
        <f>VLOOKUP(A139,HOP!A:U,21,0)</f>
        <v>直采</v>
      </c>
    </row>
    <row r="140" s="4" customFormat="1" hidden="1" spans="1:9">
      <c r="A140" s="5">
        <v>999223986243228</v>
      </c>
      <c r="B140" s="6">
        <v>45050</v>
      </c>
      <c r="C140" s="6">
        <v>45053</v>
      </c>
      <c r="D140" s="4">
        <v>1440</v>
      </c>
      <c r="E140" s="4" t="str">
        <f>VLOOKUP(A140,HOP!A:L,12,0)</f>
        <v>1440.00</v>
      </c>
      <c r="F140" s="4" t="str">
        <f>VLOOKUP(A140,HOP!A:C,3,0)</f>
        <v>3321532</v>
      </c>
      <c r="G140" s="4">
        <f t="shared" si="8"/>
        <v>0</v>
      </c>
      <c r="H140" s="4" t="str">
        <f t="shared" si="9"/>
        <v>，3321532</v>
      </c>
      <c r="I140" s="4" t="str">
        <f>VLOOKUP(A140,HOP!A:U,21,0)</f>
        <v>直采</v>
      </c>
    </row>
    <row r="141" s="4" customFormat="1" hidden="1" spans="1:9">
      <c r="A141" s="5">
        <v>999223986726946</v>
      </c>
      <c r="B141" s="6">
        <v>45050</v>
      </c>
      <c r="C141" s="6">
        <v>45053</v>
      </c>
      <c r="D141" s="4">
        <v>889</v>
      </c>
      <c r="E141" s="4" t="str">
        <f>VLOOKUP(A141,HOP!A:L,12,0)</f>
        <v>889.00</v>
      </c>
      <c r="F141" s="4" t="str">
        <f>VLOOKUP(A141,HOP!A:C,3,0)</f>
        <v>3321839</v>
      </c>
      <c r="G141" s="4">
        <f t="shared" si="8"/>
        <v>0</v>
      </c>
      <c r="H141" s="4" t="str">
        <f t="shared" si="9"/>
        <v>，3321839</v>
      </c>
      <c r="I141" s="4" t="str">
        <f>VLOOKUP(A141,HOP!A:U,21,0)</f>
        <v>直采</v>
      </c>
    </row>
    <row r="142" s="4" customFormat="1" hidden="1" spans="1:9">
      <c r="A142" s="5">
        <v>999223991032215</v>
      </c>
      <c r="B142" s="6">
        <v>45051</v>
      </c>
      <c r="C142" s="6">
        <v>45053</v>
      </c>
      <c r="D142" s="4">
        <v>5920</v>
      </c>
      <c r="E142" s="4" t="str">
        <f>VLOOKUP(A142,HOP!A:L,12,0)</f>
        <v>5920.00</v>
      </c>
      <c r="F142" s="4" t="str">
        <f>VLOOKUP(A142,HOP!A:C,3,0)</f>
        <v>3322418</v>
      </c>
      <c r="G142" s="4">
        <f t="shared" si="8"/>
        <v>0</v>
      </c>
      <c r="H142" s="4" t="str">
        <f t="shared" si="9"/>
        <v>，3322418</v>
      </c>
      <c r="I142" s="4" t="str">
        <f>VLOOKUP(A142,HOP!A:U,21,0)</f>
        <v>直采</v>
      </c>
    </row>
    <row r="143" s="4" customFormat="1" hidden="1" spans="1:9">
      <c r="A143" s="5">
        <v>999223993605541</v>
      </c>
      <c r="B143" s="6">
        <v>45050</v>
      </c>
      <c r="C143" s="6">
        <v>45053</v>
      </c>
      <c r="D143" s="4">
        <v>1350</v>
      </c>
      <c r="E143" s="4" t="str">
        <f>VLOOKUP(A143,HOP!A:L,12,0)</f>
        <v>1350.00</v>
      </c>
      <c r="F143" s="4" t="str">
        <f>VLOOKUP(A143,HOP!A:C,3,0)</f>
        <v>3323296</v>
      </c>
      <c r="G143" s="4">
        <f t="shared" si="8"/>
        <v>0</v>
      </c>
      <c r="H143" s="4" t="str">
        <f t="shared" si="9"/>
        <v>，3323296</v>
      </c>
      <c r="I143" s="4" t="str">
        <f>VLOOKUP(A143,HOP!A:U,21,0)</f>
        <v>直采</v>
      </c>
    </row>
    <row r="144" s="4" customFormat="1" hidden="1" spans="1:9">
      <c r="A144" s="5">
        <v>999223994231106</v>
      </c>
      <c r="B144" s="6">
        <v>45052</v>
      </c>
      <c r="C144" s="6">
        <v>45053</v>
      </c>
      <c r="D144" s="4">
        <v>650</v>
      </c>
      <c r="E144" s="4" t="str">
        <f>VLOOKUP(A144,HOP!A:L,12,0)</f>
        <v>650.00</v>
      </c>
      <c r="F144" s="4" t="str">
        <f>VLOOKUP(A144,HOP!A:C,3,0)</f>
        <v>3323508</v>
      </c>
      <c r="G144" s="4">
        <f t="shared" si="8"/>
        <v>0</v>
      </c>
      <c r="H144" s="4" t="str">
        <f t="shared" si="9"/>
        <v>，3323508</v>
      </c>
      <c r="I144" s="4" t="str">
        <f>VLOOKUP(A144,HOP!A:U,21,0)</f>
        <v>直采</v>
      </c>
    </row>
    <row r="145" s="4" customFormat="1" hidden="1" spans="1:9">
      <c r="A145" s="5">
        <v>999223995717924</v>
      </c>
      <c r="B145" s="6">
        <v>45051</v>
      </c>
      <c r="C145" s="6">
        <v>45053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8"/>
        <v>#N/A</v>
      </c>
      <c r="H145" s="4" t="e">
        <f t="shared" si="9"/>
        <v>#N/A</v>
      </c>
      <c r="I145" s="4" t="e">
        <f>VLOOKUP(A145,HOP!A:U,21,0)</f>
        <v>#N/A</v>
      </c>
    </row>
    <row r="146" s="4" customFormat="1" hidden="1" spans="1:9">
      <c r="A146" s="5">
        <v>999223997004306</v>
      </c>
      <c r="B146" s="6">
        <v>45050</v>
      </c>
      <c r="C146" s="6">
        <v>45053</v>
      </c>
      <c r="D146" s="4">
        <v>2952</v>
      </c>
      <c r="E146" s="4" t="str">
        <f>VLOOKUP(A146,HOP!A:L,12,0)</f>
        <v>2952.00</v>
      </c>
      <c r="F146" s="4" t="str">
        <f>VLOOKUP(A146,HOP!A:C,3,0)</f>
        <v>3324214</v>
      </c>
      <c r="G146" s="4">
        <f t="shared" si="8"/>
        <v>0</v>
      </c>
      <c r="H146" s="4" t="str">
        <f t="shared" si="9"/>
        <v>，3324214</v>
      </c>
      <c r="I146" s="4" t="str">
        <f>VLOOKUP(A146,HOP!A:U,21,0)</f>
        <v>直采</v>
      </c>
    </row>
    <row r="147" s="4" customFormat="1" hidden="1" spans="1:9">
      <c r="A147" s="5">
        <v>999223997967710</v>
      </c>
      <c r="B147" s="6">
        <v>45051</v>
      </c>
      <c r="C147" s="6">
        <v>45053</v>
      </c>
      <c r="D147" s="4">
        <v>2334</v>
      </c>
      <c r="E147" s="4" t="str">
        <f>VLOOKUP(A147,HOP!A:L,12,0)</f>
        <v>2334.00</v>
      </c>
      <c r="F147" s="4" t="str">
        <f>VLOOKUP(A147,HOP!A:C,3,0)</f>
        <v>3324569</v>
      </c>
      <c r="G147" s="4">
        <f t="shared" si="8"/>
        <v>0</v>
      </c>
      <c r="H147" s="4" t="str">
        <f t="shared" si="9"/>
        <v>，3324569</v>
      </c>
      <c r="I147" s="4" t="str">
        <f>VLOOKUP(A147,HOP!A:U,21,0)</f>
        <v>直采</v>
      </c>
    </row>
    <row r="148" s="4" customFormat="1" hidden="1" spans="1:9">
      <c r="A148" s="5">
        <v>999223998644517</v>
      </c>
      <c r="B148" s="6">
        <v>45052</v>
      </c>
      <c r="C148" s="6">
        <v>45053</v>
      </c>
      <c r="D148" s="4">
        <v>3472</v>
      </c>
      <c r="E148" s="4" t="str">
        <f>VLOOKUP(A148,HOP!A:L,12,0)</f>
        <v>3472.00</v>
      </c>
      <c r="F148" s="4" t="str">
        <f>VLOOKUP(A148,HOP!A:C,3,0)</f>
        <v>3324825</v>
      </c>
      <c r="G148" s="4">
        <f t="shared" si="8"/>
        <v>0</v>
      </c>
      <c r="H148" s="4" t="str">
        <f t="shared" si="9"/>
        <v>，3324825</v>
      </c>
      <c r="I148" s="4" t="str">
        <f>VLOOKUP(A148,HOP!A:U,21,0)</f>
        <v>直采</v>
      </c>
    </row>
    <row r="149" s="4" customFormat="1" hidden="1" spans="1:9">
      <c r="A149" s="5">
        <v>999223999003639</v>
      </c>
      <c r="B149" s="6">
        <v>45052</v>
      </c>
      <c r="C149" s="6">
        <v>45053</v>
      </c>
      <c r="D149" s="4">
        <v>660</v>
      </c>
      <c r="E149" s="4" t="str">
        <f>VLOOKUP(A149,HOP!A:L,12,0)</f>
        <v>660.00</v>
      </c>
      <c r="F149" s="4" t="str">
        <f>VLOOKUP(A149,HOP!A:C,3,0)</f>
        <v>3324991</v>
      </c>
      <c r="G149" s="4">
        <f t="shared" si="8"/>
        <v>0</v>
      </c>
      <c r="H149" s="4" t="str">
        <f t="shared" si="9"/>
        <v>，3324991</v>
      </c>
      <c r="I149" s="4" t="str">
        <f>VLOOKUP(A149,HOP!A:U,21,0)</f>
        <v>直采</v>
      </c>
    </row>
    <row r="150" s="4" customFormat="1" hidden="1" spans="1:9">
      <c r="A150" s="5">
        <v>999223998863190</v>
      </c>
      <c r="B150" s="6">
        <v>45052</v>
      </c>
      <c r="C150" s="6">
        <v>45053</v>
      </c>
      <c r="D150" s="4">
        <v>338</v>
      </c>
      <c r="E150" s="4" t="str">
        <f>VLOOKUP(A150,HOP!A:L,12,0)</f>
        <v>338.00</v>
      </c>
      <c r="F150" s="4" t="str">
        <f>VLOOKUP(A150,HOP!A:C,3,0)</f>
        <v>3324874</v>
      </c>
      <c r="G150" s="4">
        <f t="shared" si="8"/>
        <v>0</v>
      </c>
      <c r="H150" s="4" t="str">
        <f t="shared" si="9"/>
        <v>，3324874</v>
      </c>
      <c r="I150" s="4" t="str">
        <f>VLOOKUP(A150,HOP!A:U,21,0)</f>
        <v>直采</v>
      </c>
    </row>
    <row r="151" s="4" customFormat="1" hidden="1" spans="1:9">
      <c r="A151" s="5">
        <v>999223999407088</v>
      </c>
      <c r="B151" s="6">
        <v>45052</v>
      </c>
      <c r="C151" s="6">
        <v>45053</v>
      </c>
      <c r="D151" s="4">
        <v>848</v>
      </c>
      <c r="E151" s="4" t="str">
        <f>VLOOKUP(A151,HOP!A:L,12,0)</f>
        <v>848.00</v>
      </c>
      <c r="F151" s="4" t="str">
        <f>VLOOKUP(A151,HOP!A:C,3,0)</f>
        <v>3325094</v>
      </c>
      <c r="G151" s="4">
        <f t="shared" si="8"/>
        <v>0</v>
      </c>
      <c r="H151" s="4" t="str">
        <f t="shared" si="9"/>
        <v>，3325094</v>
      </c>
      <c r="I151" s="4" t="str">
        <f>VLOOKUP(A151,HOP!A:U,21,0)</f>
        <v>直采</v>
      </c>
    </row>
    <row r="152" s="4" customFormat="1" hidden="1" spans="1:9">
      <c r="A152" s="5">
        <v>999223999198567</v>
      </c>
      <c r="B152" s="6">
        <v>45051</v>
      </c>
      <c r="C152" s="6">
        <v>45053</v>
      </c>
      <c r="D152" s="4">
        <v>746</v>
      </c>
      <c r="E152" s="4" t="str">
        <f>VLOOKUP(A152,HOP!A:L,12,0)</f>
        <v>746.00</v>
      </c>
      <c r="F152" s="4" t="str">
        <f>VLOOKUP(A152,HOP!A:C,3,0)</f>
        <v>3325045</v>
      </c>
      <c r="G152" s="4">
        <f t="shared" si="8"/>
        <v>0</v>
      </c>
      <c r="H152" s="4" t="str">
        <f t="shared" si="9"/>
        <v>，3325045</v>
      </c>
      <c r="I152" s="4" t="str">
        <f>VLOOKUP(A152,HOP!A:U,21,0)</f>
        <v>直采</v>
      </c>
    </row>
    <row r="153" s="4" customFormat="1" hidden="1" spans="1:9">
      <c r="A153" s="5">
        <v>999223999686120</v>
      </c>
      <c r="B153" s="6">
        <v>45052</v>
      </c>
      <c r="C153" s="6">
        <v>45053</v>
      </c>
      <c r="D153" s="4">
        <v>437</v>
      </c>
      <c r="E153" s="4" t="str">
        <f>VLOOKUP(A153,HOP!A:L,12,0)</f>
        <v>437.00</v>
      </c>
      <c r="F153" s="4" t="str">
        <f>VLOOKUP(A153,HOP!A:C,3,0)</f>
        <v>3325257</v>
      </c>
      <c r="G153" s="4">
        <f t="shared" si="8"/>
        <v>0</v>
      </c>
      <c r="H153" s="4" t="str">
        <f t="shared" si="9"/>
        <v>，3325257</v>
      </c>
      <c r="I153" s="4" t="str">
        <f>VLOOKUP(A153,HOP!A:U,21,0)</f>
        <v>直采</v>
      </c>
    </row>
    <row r="154" s="4" customFormat="1" hidden="1" spans="1:9">
      <c r="A154" s="5">
        <v>999223999933676</v>
      </c>
      <c r="B154" s="6">
        <v>45051</v>
      </c>
      <c r="C154" s="6">
        <v>45053</v>
      </c>
      <c r="D154" s="4">
        <v>1416</v>
      </c>
      <c r="E154" s="4" t="str">
        <f>VLOOKUP(A154,HOP!A:L,12,0)</f>
        <v>1416.00</v>
      </c>
      <c r="F154" s="4" t="str">
        <f>VLOOKUP(A154,HOP!A:C,3,0)</f>
        <v>3325340</v>
      </c>
      <c r="G154" s="4">
        <f t="shared" si="8"/>
        <v>0</v>
      </c>
      <c r="H154" s="4" t="str">
        <f t="shared" si="9"/>
        <v>，3325340</v>
      </c>
      <c r="I154" s="4" t="str">
        <f>VLOOKUP(A154,HOP!A:U,21,0)</f>
        <v>直采</v>
      </c>
    </row>
    <row r="155" s="4" customFormat="1" hidden="1" spans="1:9">
      <c r="A155" s="5">
        <v>999224001288242</v>
      </c>
      <c r="B155" s="6">
        <v>45051</v>
      </c>
      <c r="C155" s="6">
        <v>45053</v>
      </c>
      <c r="D155" s="4">
        <v>1784</v>
      </c>
      <c r="E155" s="4" t="str">
        <f>VLOOKUP(A155,HOP!A:L,12,0)</f>
        <v>1784.00</v>
      </c>
      <c r="F155" s="4" t="str">
        <f>VLOOKUP(A155,HOP!A:C,3,0)</f>
        <v>3326227</v>
      </c>
      <c r="G155" s="4">
        <f t="shared" si="8"/>
        <v>0</v>
      </c>
      <c r="H155" s="4" t="str">
        <f t="shared" si="9"/>
        <v>，3326227</v>
      </c>
      <c r="I155" s="4" t="str">
        <f>VLOOKUP(A155,HOP!A:U,21,0)</f>
        <v>直采</v>
      </c>
    </row>
    <row r="156" s="4" customFormat="1" hidden="1" spans="1:9">
      <c r="A156" s="5">
        <v>999224001757177</v>
      </c>
      <c r="B156" s="6">
        <v>45051</v>
      </c>
      <c r="C156" s="6">
        <v>45053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8"/>
        <v>#N/A</v>
      </c>
      <c r="H156" s="4" t="e">
        <f t="shared" si="9"/>
        <v>#N/A</v>
      </c>
      <c r="I156" s="4" t="e">
        <f>VLOOKUP(A156,HOP!A:U,21,0)</f>
        <v>#N/A</v>
      </c>
    </row>
    <row r="157" s="4" customFormat="1" hidden="1" spans="1:9">
      <c r="A157" s="5">
        <v>999224001852806</v>
      </c>
      <c r="B157" s="6">
        <v>45052</v>
      </c>
      <c r="C157" s="6">
        <v>45053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8"/>
        <v>#N/A</v>
      </c>
      <c r="H157" s="4" t="e">
        <f t="shared" si="9"/>
        <v>#N/A</v>
      </c>
      <c r="I157" s="4" t="e">
        <f>VLOOKUP(A157,HOP!A:U,21,0)</f>
        <v>#N/A</v>
      </c>
    </row>
    <row r="158" s="4" customFormat="1" hidden="1" spans="1:9">
      <c r="A158" s="5">
        <v>999224005799241</v>
      </c>
      <c r="B158" s="6">
        <v>45051</v>
      </c>
      <c r="C158" s="6">
        <v>45053</v>
      </c>
      <c r="D158" s="4">
        <v>1360</v>
      </c>
      <c r="E158" s="4" t="str">
        <f>VLOOKUP(A158,HOP!A:L,12,0)</f>
        <v>1360.00</v>
      </c>
      <c r="F158" s="4" t="str">
        <f>VLOOKUP(A158,HOP!A:C,3,0)</f>
        <v>3327120</v>
      </c>
      <c r="G158" s="4">
        <f t="shared" si="8"/>
        <v>0</v>
      </c>
      <c r="H158" s="4" t="str">
        <f t="shared" si="9"/>
        <v>，3327120</v>
      </c>
      <c r="I158" s="4" t="str">
        <f>VLOOKUP(A158,HOP!A:U,21,0)</f>
        <v>直采</v>
      </c>
    </row>
    <row r="159" s="4" customFormat="1" hidden="1" spans="1:9">
      <c r="A159" s="5">
        <v>999224005849596</v>
      </c>
      <c r="B159" s="6">
        <v>45052</v>
      </c>
      <c r="C159" s="6">
        <v>45053</v>
      </c>
      <c r="D159" s="4">
        <v>335</v>
      </c>
      <c r="E159" s="4" t="str">
        <f>VLOOKUP(A159,HOP!A:L,12,0)</f>
        <v>335.00</v>
      </c>
      <c r="F159" s="4" t="str">
        <f>VLOOKUP(A159,HOP!A:C,3,0)</f>
        <v>3327137</v>
      </c>
      <c r="G159" s="4">
        <f t="shared" si="8"/>
        <v>0</v>
      </c>
      <c r="H159" s="4" t="str">
        <f t="shared" si="9"/>
        <v>，3327137</v>
      </c>
      <c r="I159" s="4" t="str">
        <f>VLOOKUP(A159,HOP!A:U,21,0)</f>
        <v>直采</v>
      </c>
    </row>
    <row r="160" s="4" customFormat="1" hidden="1" spans="1:9">
      <c r="A160" s="5">
        <v>999224006094664</v>
      </c>
      <c r="B160" s="6">
        <v>45051</v>
      </c>
      <c r="C160" s="6">
        <v>45053</v>
      </c>
      <c r="D160" s="4">
        <v>2020</v>
      </c>
      <c r="E160" s="4" t="str">
        <f>VLOOKUP(A160,HOP!A:L,12,0)</f>
        <v>2020.00</v>
      </c>
      <c r="F160" s="4" t="str">
        <f>VLOOKUP(A160,HOP!A:C,3,0)</f>
        <v>3327201</v>
      </c>
      <c r="G160" s="4">
        <f t="shared" si="8"/>
        <v>0</v>
      </c>
      <c r="H160" s="4" t="str">
        <f t="shared" si="9"/>
        <v>，3327201</v>
      </c>
      <c r="I160" s="4" t="str">
        <f>VLOOKUP(A160,HOP!A:U,21,0)</f>
        <v>直采</v>
      </c>
    </row>
    <row r="161" s="4" customFormat="1" hidden="1" spans="1:9">
      <c r="A161" s="5">
        <v>999224006146744</v>
      </c>
      <c r="B161" s="6">
        <v>45052</v>
      </c>
      <c r="C161" s="6">
        <v>45053</v>
      </c>
      <c r="D161" s="4">
        <v>1170</v>
      </c>
      <c r="E161" s="4" t="str">
        <f>VLOOKUP(A161,HOP!A:L,12,0)</f>
        <v>1170.00</v>
      </c>
      <c r="F161" s="4" t="str">
        <f>VLOOKUP(A161,HOP!A:C,3,0)</f>
        <v>3327214</v>
      </c>
      <c r="G161" s="4">
        <f t="shared" si="8"/>
        <v>0</v>
      </c>
      <c r="H161" s="4" t="str">
        <f t="shared" si="9"/>
        <v>，3327214</v>
      </c>
      <c r="I161" s="4" t="str">
        <f>VLOOKUP(A161,HOP!A:U,21,0)</f>
        <v>直采</v>
      </c>
    </row>
    <row r="162" s="4" customFormat="1" hidden="1" spans="1:9">
      <c r="A162" s="5">
        <v>999224006344374</v>
      </c>
      <c r="B162" s="6">
        <v>45052</v>
      </c>
      <c r="C162" s="6">
        <v>45053</v>
      </c>
      <c r="D162" s="4">
        <v>847</v>
      </c>
      <c r="E162" s="4" t="str">
        <f>VLOOKUP(A162,HOP!A:L,12,0)</f>
        <v>847.00</v>
      </c>
      <c r="F162" s="4" t="str">
        <f>VLOOKUP(A162,HOP!A:C,3,0)</f>
        <v>3327287</v>
      </c>
      <c r="G162" s="4">
        <f t="shared" si="8"/>
        <v>0</v>
      </c>
      <c r="H162" s="4" t="str">
        <f t="shared" si="9"/>
        <v>，3327287</v>
      </c>
      <c r="I162" s="4" t="str">
        <f>VLOOKUP(A162,HOP!A:U,21,0)</f>
        <v>直采</v>
      </c>
    </row>
    <row r="163" s="4" customFormat="1" hidden="1" spans="1:9">
      <c r="A163" s="5">
        <v>999224006633577</v>
      </c>
      <c r="B163" s="6">
        <v>45052</v>
      </c>
      <c r="C163" s="6">
        <v>45053</v>
      </c>
      <c r="D163" s="4">
        <v>411</v>
      </c>
      <c r="E163" s="4" t="str">
        <f>VLOOKUP(A163,HOP!A:L,12,0)</f>
        <v>411.00</v>
      </c>
      <c r="F163" s="4" t="str">
        <f>VLOOKUP(A163,HOP!A:C,3,0)</f>
        <v>3327434</v>
      </c>
      <c r="G163" s="4">
        <f t="shared" ref="G163:G193" si="10">D163-E163</f>
        <v>0</v>
      </c>
      <c r="H163" s="4" t="str">
        <f t="shared" ref="H163:H193" si="11">$H$1&amp;F163</f>
        <v>，3327434</v>
      </c>
      <c r="I163" s="4" t="str">
        <f>VLOOKUP(A163,HOP!A:U,21,0)</f>
        <v>直采</v>
      </c>
    </row>
    <row r="164" s="4" customFormat="1" hidden="1" spans="1:9">
      <c r="A164" s="5">
        <v>999224005923671</v>
      </c>
      <c r="B164" s="6">
        <v>45052</v>
      </c>
      <c r="C164" s="6">
        <v>45053</v>
      </c>
      <c r="D164" s="4">
        <v>1910</v>
      </c>
      <c r="E164" s="4" t="str">
        <f>VLOOKUP(A164,HOP!A:L,12,0)</f>
        <v>1910.00</v>
      </c>
      <c r="F164" s="4" t="str">
        <f>VLOOKUP(A164,HOP!A:C,3,0)</f>
        <v>3327149</v>
      </c>
      <c r="G164" s="4">
        <f t="shared" si="10"/>
        <v>0</v>
      </c>
      <c r="H164" s="4" t="str">
        <f t="shared" si="11"/>
        <v>，3327149</v>
      </c>
      <c r="I164" s="4" t="str">
        <f>VLOOKUP(A164,HOP!A:U,21,0)</f>
        <v>直采</v>
      </c>
    </row>
    <row r="165" s="4" customFormat="1" hidden="1" spans="1:9">
      <c r="A165" s="5">
        <v>999224008324043</v>
      </c>
      <c r="B165" s="6">
        <v>45052</v>
      </c>
      <c r="C165" s="6">
        <v>45053</v>
      </c>
      <c r="D165" s="4">
        <v>1050</v>
      </c>
      <c r="E165" s="4" t="str">
        <f>VLOOKUP(A165,HOP!A:L,12,0)</f>
        <v>1050.00</v>
      </c>
      <c r="F165" s="4" t="str">
        <f>VLOOKUP(A165,HOP!A:C,3,0)</f>
        <v>3327950</v>
      </c>
      <c r="G165" s="4">
        <f t="shared" si="10"/>
        <v>0</v>
      </c>
      <c r="H165" s="4" t="str">
        <f t="shared" si="11"/>
        <v>，3327950</v>
      </c>
      <c r="I165" s="4" t="str">
        <f>VLOOKUP(A165,HOP!A:U,21,0)</f>
        <v>直采</v>
      </c>
    </row>
    <row r="166" s="4" customFormat="1" hidden="1" spans="1:9">
      <c r="A166" s="5">
        <v>999224008417085</v>
      </c>
      <c r="B166" s="6">
        <v>45051</v>
      </c>
      <c r="C166" s="6">
        <v>45053</v>
      </c>
      <c r="D166" s="4">
        <v>4310</v>
      </c>
      <c r="E166" s="4" t="str">
        <f>VLOOKUP(A166,HOP!A:L,12,0)</f>
        <v>4310.00</v>
      </c>
      <c r="F166" s="4" t="str">
        <f>VLOOKUP(A166,HOP!A:C,3,0)</f>
        <v>3327962</v>
      </c>
      <c r="G166" s="4">
        <f t="shared" si="10"/>
        <v>0</v>
      </c>
      <c r="H166" s="4" t="str">
        <f t="shared" si="11"/>
        <v>，3327962</v>
      </c>
      <c r="I166" s="4" t="str">
        <f>VLOOKUP(A166,HOP!A:U,21,0)</f>
        <v>直采</v>
      </c>
    </row>
    <row r="167" s="4" customFormat="1" hidden="1" spans="1:9">
      <c r="A167" s="5">
        <v>999224008480679</v>
      </c>
      <c r="B167" s="6">
        <v>45052</v>
      </c>
      <c r="C167" s="6">
        <v>45053</v>
      </c>
      <c r="D167" s="4">
        <v>810</v>
      </c>
      <c r="E167" s="4" t="str">
        <f>VLOOKUP(A167,HOP!A:L,12,0)</f>
        <v>810.00</v>
      </c>
      <c r="F167" s="4" t="str">
        <f>VLOOKUP(A167,HOP!A:C,3,0)</f>
        <v>3327975</v>
      </c>
      <c r="G167" s="4">
        <f t="shared" si="10"/>
        <v>0</v>
      </c>
      <c r="H167" s="4" t="str">
        <f t="shared" si="11"/>
        <v>，3327975</v>
      </c>
      <c r="I167" s="4" t="str">
        <f>VLOOKUP(A167,HOP!A:U,21,0)</f>
        <v>直采</v>
      </c>
    </row>
    <row r="168" s="4" customFormat="1" hidden="1" spans="1:9">
      <c r="A168" s="5">
        <v>999224008823734</v>
      </c>
      <c r="B168" s="6">
        <v>45051</v>
      </c>
      <c r="C168" s="6">
        <v>45053</v>
      </c>
      <c r="D168" s="4">
        <v>1560</v>
      </c>
      <c r="E168" s="4" t="str">
        <f>VLOOKUP(A168,HOP!A:L,12,0)</f>
        <v>1560.00</v>
      </c>
      <c r="F168" s="4" t="str">
        <f>VLOOKUP(A168,HOP!A:C,3,0)</f>
        <v>3328094</v>
      </c>
      <c r="G168" s="4">
        <f t="shared" si="10"/>
        <v>0</v>
      </c>
      <c r="H168" s="4" t="str">
        <f t="shared" si="11"/>
        <v>，3328094</v>
      </c>
      <c r="I168" s="4" t="str">
        <f>VLOOKUP(A168,HOP!A:U,21,0)</f>
        <v>直采</v>
      </c>
    </row>
    <row r="169" s="4" customFormat="1" hidden="1" spans="1:9">
      <c r="A169" s="5">
        <v>999224009841496</v>
      </c>
      <c r="B169" s="6">
        <v>45052</v>
      </c>
      <c r="C169" s="6">
        <v>45053</v>
      </c>
      <c r="D169" s="4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10"/>
        <v>#N/A</v>
      </c>
      <c r="H169" s="4" t="e">
        <f t="shared" si="11"/>
        <v>#N/A</v>
      </c>
      <c r="I169" s="4" t="e">
        <f>VLOOKUP(A169,HOP!A:U,21,0)</f>
        <v>#N/A</v>
      </c>
    </row>
    <row r="170" s="4" customFormat="1" hidden="1" spans="1:9">
      <c r="A170" s="5">
        <v>999224010019814</v>
      </c>
      <c r="B170" s="6">
        <v>45052</v>
      </c>
      <c r="C170" s="6">
        <v>45053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10"/>
        <v>#N/A</v>
      </c>
      <c r="H170" s="4" t="e">
        <f t="shared" si="11"/>
        <v>#N/A</v>
      </c>
      <c r="I170" s="4" t="e">
        <f>VLOOKUP(A170,HOP!A:U,21,0)</f>
        <v>#N/A</v>
      </c>
    </row>
    <row r="171" s="4" customFormat="1" hidden="1" spans="1:9">
      <c r="A171" s="5">
        <v>999224010198285</v>
      </c>
      <c r="B171" s="6">
        <v>45051</v>
      </c>
      <c r="C171" s="6">
        <v>45053</v>
      </c>
      <c r="D171" s="4">
        <v>1384</v>
      </c>
      <c r="E171" s="4" t="str">
        <f>VLOOKUP(A171,HOP!A:L,12,0)</f>
        <v>1384.00</v>
      </c>
      <c r="F171" s="4" t="str">
        <f>VLOOKUP(A171,HOP!A:C,3,0)</f>
        <v>3328420</v>
      </c>
      <c r="G171" s="4">
        <f t="shared" si="10"/>
        <v>0</v>
      </c>
      <c r="H171" s="4" t="str">
        <f t="shared" si="11"/>
        <v>，3328420</v>
      </c>
      <c r="I171" s="4" t="str">
        <f>VLOOKUP(A171,HOP!A:U,21,0)</f>
        <v>直采</v>
      </c>
    </row>
    <row r="172" s="4" customFormat="1" hidden="1" spans="1:9">
      <c r="A172" s="5">
        <v>999224010906139</v>
      </c>
      <c r="B172" s="6">
        <v>45052</v>
      </c>
      <c r="C172" s="6">
        <v>45053</v>
      </c>
      <c r="D172" s="4">
        <v>270</v>
      </c>
      <c r="E172" s="4" t="str">
        <f>VLOOKUP(A172,HOP!A:L,12,0)</f>
        <v>270.00</v>
      </c>
      <c r="F172" s="4" t="str">
        <f>VLOOKUP(A172,HOP!A:C,3,0)</f>
        <v>3328619</v>
      </c>
      <c r="G172" s="4">
        <f t="shared" si="10"/>
        <v>0</v>
      </c>
      <c r="H172" s="4" t="str">
        <f t="shared" si="11"/>
        <v>，3328619</v>
      </c>
      <c r="I172" s="4" t="str">
        <f>VLOOKUP(A172,HOP!A:U,21,0)</f>
        <v>直采</v>
      </c>
    </row>
    <row r="173" s="4" customFormat="1" hidden="1" spans="1:9">
      <c r="A173" s="5">
        <v>999224006433027</v>
      </c>
      <c r="B173" s="6">
        <v>45051</v>
      </c>
      <c r="C173" s="6">
        <v>45053</v>
      </c>
      <c r="D173" s="4">
        <v>1226</v>
      </c>
      <c r="E173" s="4" t="str">
        <f>VLOOKUP(A173,HOP!A:L,12,0)</f>
        <v>1226.00</v>
      </c>
      <c r="F173" s="4" t="str">
        <f>VLOOKUP(A173,HOP!A:C,3,0)</f>
        <v>3327339</v>
      </c>
      <c r="G173" s="4">
        <f t="shared" si="10"/>
        <v>0</v>
      </c>
      <c r="H173" s="4" t="str">
        <f t="shared" si="11"/>
        <v>，3327339</v>
      </c>
      <c r="I173" s="4" t="str">
        <f>VLOOKUP(A173,HOP!A:U,21,0)</f>
        <v>直采</v>
      </c>
    </row>
    <row r="174" s="4" customFormat="1" hidden="1" spans="1:9">
      <c r="A174" s="5">
        <v>999224012129221</v>
      </c>
      <c r="B174" s="6">
        <v>45051</v>
      </c>
      <c r="C174" s="6">
        <v>45053</v>
      </c>
      <c r="D174" s="4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10"/>
        <v>#N/A</v>
      </c>
      <c r="H174" s="4" t="e">
        <f t="shared" si="11"/>
        <v>#N/A</v>
      </c>
      <c r="I174" s="4" t="e">
        <f>VLOOKUP(A174,HOP!A:U,21,0)</f>
        <v>#N/A</v>
      </c>
    </row>
    <row r="175" s="4" customFormat="1" hidden="1" spans="1:9">
      <c r="A175" s="5">
        <v>999224012144005</v>
      </c>
      <c r="B175" s="6">
        <v>45052</v>
      </c>
      <c r="C175" s="6">
        <v>45053</v>
      </c>
      <c r="D175" s="4">
        <v>1170</v>
      </c>
      <c r="E175" s="4" t="str">
        <f>VLOOKUP(A175,HOP!A:L,12,0)</f>
        <v>1170.00</v>
      </c>
      <c r="F175" s="4" t="str">
        <f>VLOOKUP(A175,HOP!A:C,3,0)</f>
        <v>3329017</v>
      </c>
      <c r="G175" s="4">
        <f t="shared" si="10"/>
        <v>0</v>
      </c>
      <c r="H175" s="4" t="str">
        <f t="shared" si="11"/>
        <v>，3329017</v>
      </c>
      <c r="I175" s="4" t="str">
        <f>VLOOKUP(A175,HOP!A:U,21,0)</f>
        <v>直采</v>
      </c>
    </row>
    <row r="176" s="4" customFormat="1" hidden="1" spans="1:9">
      <c r="A176" s="5">
        <v>999224012366438</v>
      </c>
      <c r="B176" s="6">
        <v>45052</v>
      </c>
      <c r="C176" s="6">
        <v>45053</v>
      </c>
      <c r="D176" s="4">
        <v>335</v>
      </c>
      <c r="E176" s="4" t="str">
        <f>VLOOKUP(A176,HOP!A:L,12,0)</f>
        <v>335.00</v>
      </c>
      <c r="F176" s="4" t="str">
        <f>VLOOKUP(A176,HOP!A:C,3,0)</f>
        <v>3329077</v>
      </c>
      <c r="G176" s="4">
        <f t="shared" si="10"/>
        <v>0</v>
      </c>
      <c r="H176" s="4" t="str">
        <f t="shared" si="11"/>
        <v>，3329077</v>
      </c>
      <c r="I176" s="4" t="str">
        <f>VLOOKUP(A176,HOP!A:U,21,0)</f>
        <v>直采</v>
      </c>
    </row>
    <row r="177" s="4" customFormat="1" hidden="1" spans="1:9">
      <c r="A177" s="5">
        <v>999224013433543</v>
      </c>
      <c r="B177" s="6">
        <v>45051</v>
      </c>
      <c r="C177" s="6">
        <v>45053</v>
      </c>
      <c r="D177" s="4">
        <v>1970</v>
      </c>
      <c r="E177" s="4" t="str">
        <f>VLOOKUP(A177,HOP!A:L,12,0)</f>
        <v>1970.00</v>
      </c>
      <c r="F177" s="4" t="str">
        <f>VLOOKUP(A177,HOP!A:C,3,0)</f>
        <v>3329589</v>
      </c>
      <c r="G177" s="4">
        <f t="shared" si="10"/>
        <v>0</v>
      </c>
      <c r="H177" s="4" t="str">
        <f t="shared" si="11"/>
        <v>，3329589</v>
      </c>
      <c r="I177" s="4" t="str">
        <f>VLOOKUP(A177,HOP!A:U,21,0)</f>
        <v>直采</v>
      </c>
    </row>
    <row r="178" s="4" customFormat="1" hidden="1" spans="1:9">
      <c r="A178" s="5">
        <v>999224013746477</v>
      </c>
      <c r="B178" s="6">
        <v>45052</v>
      </c>
      <c r="C178" s="6">
        <v>45053</v>
      </c>
      <c r="D178" s="4">
        <v>1255</v>
      </c>
      <c r="E178" s="4" t="str">
        <f>VLOOKUP(A178,HOP!A:L,12,0)</f>
        <v>1255.00</v>
      </c>
      <c r="F178" s="4" t="str">
        <f>VLOOKUP(A178,HOP!A:C,3,0)</f>
        <v>3329667</v>
      </c>
      <c r="G178" s="4">
        <f t="shared" si="10"/>
        <v>0</v>
      </c>
      <c r="H178" s="4" t="str">
        <f t="shared" si="11"/>
        <v>，3329667</v>
      </c>
      <c r="I178" s="4" t="str">
        <f>VLOOKUP(A178,HOP!A:U,21,0)</f>
        <v>直采</v>
      </c>
    </row>
    <row r="179" s="4" customFormat="1" hidden="1" spans="1:9">
      <c r="A179" s="5">
        <v>999224014728967</v>
      </c>
      <c r="B179" s="6">
        <v>45052</v>
      </c>
      <c r="C179" s="6">
        <v>45053</v>
      </c>
      <c r="D179" s="4">
        <v>450</v>
      </c>
      <c r="E179" s="4" t="str">
        <f>VLOOKUP(A179,HOP!A:L,12,0)</f>
        <v>450.00</v>
      </c>
      <c r="F179" s="4" t="str">
        <f>VLOOKUP(A179,HOP!A:C,3,0)</f>
        <v>3330117</v>
      </c>
      <c r="G179" s="4">
        <f t="shared" si="10"/>
        <v>0</v>
      </c>
      <c r="H179" s="4" t="str">
        <f t="shared" si="11"/>
        <v>，3330117</v>
      </c>
      <c r="I179" s="4" t="str">
        <f>VLOOKUP(A179,HOP!A:U,21,0)</f>
        <v>直采</v>
      </c>
    </row>
    <row r="180" s="4" customFormat="1" hidden="1" spans="1:9">
      <c r="A180" s="5">
        <v>999224016081586</v>
      </c>
      <c r="B180" s="6">
        <v>45052</v>
      </c>
      <c r="C180" s="6">
        <v>45053</v>
      </c>
      <c r="D180" s="4">
        <v>1010</v>
      </c>
      <c r="E180" s="4" t="str">
        <f>VLOOKUP(A180,HOP!A:L,12,0)</f>
        <v>1010.00</v>
      </c>
      <c r="F180" s="4" t="str">
        <f>VLOOKUP(A180,HOP!A:C,3,0)</f>
        <v>3330796</v>
      </c>
      <c r="G180" s="4">
        <f t="shared" si="10"/>
        <v>0</v>
      </c>
      <c r="H180" s="4" t="str">
        <f t="shared" si="11"/>
        <v>，3330796</v>
      </c>
      <c r="I180" s="4" t="str">
        <f>VLOOKUP(A180,HOP!A:U,21,0)</f>
        <v>直采</v>
      </c>
    </row>
    <row r="181" s="4" customFormat="1" hidden="1" spans="1:9">
      <c r="A181" s="5">
        <v>999224016604980</v>
      </c>
      <c r="B181" s="6">
        <v>45052</v>
      </c>
      <c r="C181" s="6">
        <v>45053</v>
      </c>
      <c r="D181" s="4">
        <v>582</v>
      </c>
      <c r="E181" s="4" t="str">
        <f>VLOOKUP(A181,HOP!A:L,12,0)</f>
        <v>582.00</v>
      </c>
      <c r="F181" s="4" t="str">
        <f>VLOOKUP(A181,HOP!A:C,3,0)</f>
        <v>3331133</v>
      </c>
      <c r="G181" s="4">
        <f t="shared" si="10"/>
        <v>0</v>
      </c>
      <c r="H181" s="4" t="str">
        <f t="shared" si="11"/>
        <v>，3331133</v>
      </c>
      <c r="I181" s="4" t="str">
        <f>VLOOKUP(A181,HOP!A:U,21,0)</f>
        <v>直采</v>
      </c>
    </row>
    <row r="182" s="4" customFormat="1" spans="1:14">
      <c r="A182" s="8" t="s">
        <v>1027</v>
      </c>
      <c r="B182" s="6">
        <v>45052</v>
      </c>
      <c r="C182" s="6">
        <v>45053</v>
      </c>
      <c r="D182" s="4">
        <v>700</v>
      </c>
      <c r="E182" s="4" t="e">
        <f>VLOOKUP(A182,HOP!A:L,12,0)</f>
        <v>#N/A</v>
      </c>
      <c r="F182" s="4">
        <v>3308727</v>
      </c>
      <c r="G182" s="4" t="e">
        <f t="shared" si="10"/>
        <v>#N/A</v>
      </c>
      <c r="H182" s="4" t="str">
        <f t="shared" si="11"/>
        <v>，3308727</v>
      </c>
      <c r="I182" s="4" t="e">
        <f>VLOOKUP(A182,HOP!A:U,21,0)</f>
        <v>#N/A</v>
      </c>
      <c r="J182" s="4" t="s">
        <v>1028</v>
      </c>
      <c r="K182" s="4" t="s">
        <v>1029</v>
      </c>
      <c r="L182" s="4" t="s">
        <v>1030</v>
      </c>
      <c r="N182" s="4" t="s">
        <v>1031</v>
      </c>
    </row>
    <row r="183" s="4" customFormat="1" hidden="1" spans="1:9">
      <c r="A183" s="5">
        <v>999224017113559</v>
      </c>
      <c r="B183" s="6">
        <v>45052</v>
      </c>
      <c r="C183" s="6">
        <v>45053</v>
      </c>
      <c r="D183" s="4">
        <v>506</v>
      </c>
      <c r="E183" s="4" t="str">
        <f>VLOOKUP(A183,HOP!A:L,12,0)</f>
        <v>506.00</v>
      </c>
      <c r="F183" s="4" t="str">
        <f>VLOOKUP(A183,HOP!A:C,3,0)</f>
        <v>3331573</v>
      </c>
      <c r="G183" s="4">
        <f t="shared" si="10"/>
        <v>0</v>
      </c>
      <c r="H183" s="4" t="str">
        <f t="shared" si="11"/>
        <v>，3331573</v>
      </c>
      <c r="I183" s="4" t="str">
        <f>VLOOKUP(A183,HOP!A:U,21,0)</f>
        <v>直采</v>
      </c>
    </row>
    <row r="184" s="4" customFormat="1" hidden="1" spans="1:9">
      <c r="A184" s="5">
        <v>999224017650719</v>
      </c>
      <c r="B184" s="6">
        <v>45052</v>
      </c>
      <c r="C184" s="6">
        <v>45053</v>
      </c>
      <c r="D184" s="4">
        <v>211</v>
      </c>
      <c r="E184" s="4" t="str">
        <f>VLOOKUP(A184,HOP!A:L,12,0)</f>
        <v>211.00</v>
      </c>
      <c r="F184" s="4" t="str">
        <f>VLOOKUP(A184,HOP!A:C,3,0)</f>
        <v>3332049</v>
      </c>
      <c r="G184" s="4">
        <f t="shared" si="10"/>
        <v>0</v>
      </c>
      <c r="H184" s="4" t="str">
        <f t="shared" si="11"/>
        <v>，3332049</v>
      </c>
      <c r="I184" s="4" t="str">
        <f>VLOOKUP(A184,HOP!A:U,21,0)</f>
        <v>直采</v>
      </c>
    </row>
    <row r="185" s="4" customFormat="1" hidden="1" spans="1:9">
      <c r="A185" s="5">
        <v>999224020649180</v>
      </c>
      <c r="B185" s="6">
        <v>45052</v>
      </c>
      <c r="C185" s="6">
        <v>45053</v>
      </c>
      <c r="D185" s="4">
        <v>540</v>
      </c>
      <c r="E185" s="4" t="str">
        <f>VLOOKUP(A185,HOP!A:L,12,0)</f>
        <v>540.00</v>
      </c>
      <c r="F185" s="4" t="str">
        <f>VLOOKUP(A185,HOP!A:C,3,0)</f>
        <v>3332425</v>
      </c>
      <c r="G185" s="4">
        <f t="shared" si="10"/>
        <v>0</v>
      </c>
      <c r="H185" s="4" t="str">
        <f t="shared" si="11"/>
        <v>，3332425</v>
      </c>
      <c r="I185" s="4" t="str">
        <f>VLOOKUP(A185,HOP!A:U,21,0)</f>
        <v>直采</v>
      </c>
    </row>
    <row r="186" s="4" customFormat="1" hidden="1" spans="1:9">
      <c r="A186" s="5">
        <v>999224022747259</v>
      </c>
      <c r="B186" s="6">
        <v>45052</v>
      </c>
      <c r="C186" s="6">
        <v>45053</v>
      </c>
      <c r="D186" s="4">
        <v>1010</v>
      </c>
      <c r="E186" s="4" t="str">
        <f>VLOOKUP(A186,HOP!A:L,12,0)</f>
        <v>1010.00</v>
      </c>
      <c r="F186" s="4" t="str">
        <f>VLOOKUP(A186,HOP!A:C,3,0)</f>
        <v>3332666</v>
      </c>
      <c r="G186" s="4">
        <f t="shared" si="10"/>
        <v>0</v>
      </c>
      <c r="H186" s="4" t="str">
        <f t="shared" si="11"/>
        <v>，3332666</v>
      </c>
      <c r="I186" s="4" t="str">
        <f>VLOOKUP(A186,HOP!A:U,21,0)</f>
        <v>直采</v>
      </c>
    </row>
    <row r="187" s="4" customFormat="1" hidden="1" spans="1:9">
      <c r="A187" s="5">
        <v>999224022772238</v>
      </c>
      <c r="B187" s="6">
        <v>45052</v>
      </c>
      <c r="C187" s="6">
        <v>45053</v>
      </c>
      <c r="D187" s="4">
        <v>603</v>
      </c>
      <c r="E187" s="4" t="str">
        <f>VLOOKUP(A187,HOP!A:L,12,0)</f>
        <v>603.00</v>
      </c>
      <c r="F187" s="4" t="str">
        <f>VLOOKUP(A187,HOP!A:C,3,0)</f>
        <v>3332670</v>
      </c>
      <c r="G187" s="4">
        <f t="shared" si="10"/>
        <v>0</v>
      </c>
      <c r="H187" s="4" t="str">
        <f t="shared" si="11"/>
        <v>，3332670</v>
      </c>
      <c r="I187" s="4" t="str">
        <f>VLOOKUP(A187,HOP!A:U,21,0)</f>
        <v>直采</v>
      </c>
    </row>
    <row r="188" s="4" customFormat="1" hidden="1" spans="1:9">
      <c r="A188" s="5">
        <v>999224023017047</v>
      </c>
      <c r="B188" s="6">
        <v>45052</v>
      </c>
      <c r="C188" s="6">
        <v>45053</v>
      </c>
      <c r="D188" s="4">
        <v>318</v>
      </c>
      <c r="E188" s="4" t="str">
        <f>VLOOKUP(A188,HOP!A:L,12,0)</f>
        <v>318.00</v>
      </c>
      <c r="F188" s="4" t="str">
        <f>VLOOKUP(A188,HOP!A:C,3,0)</f>
        <v>3332706</v>
      </c>
      <c r="G188" s="4">
        <f t="shared" si="10"/>
        <v>0</v>
      </c>
      <c r="H188" s="4" t="str">
        <f t="shared" si="11"/>
        <v>，3332706</v>
      </c>
      <c r="I188" s="4" t="str">
        <f>VLOOKUP(A188,HOP!A:U,21,0)</f>
        <v>直采</v>
      </c>
    </row>
    <row r="189" s="4" customFormat="1" hidden="1" spans="1:9">
      <c r="A189" s="5">
        <v>999224024278162</v>
      </c>
      <c r="B189" s="6">
        <v>45052</v>
      </c>
      <c r="C189" s="6">
        <v>45053</v>
      </c>
      <c r="D189" s="4">
        <v>602</v>
      </c>
      <c r="E189" s="4" t="str">
        <f>VLOOKUP(A189,HOP!A:L,12,0)</f>
        <v>602.00</v>
      </c>
      <c r="F189" s="4" t="str">
        <f>VLOOKUP(A189,HOP!A:C,3,0)</f>
        <v>3333060</v>
      </c>
      <c r="G189" s="4">
        <f t="shared" si="10"/>
        <v>0</v>
      </c>
      <c r="H189" s="4" t="str">
        <f t="shared" si="11"/>
        <v>，3333060</v>
      </c>
      <c r="I189" s="4" t="str">
        <f>VLOOKUP(A189,HOP!A:U,21,0)</f>
        <v>直采</v>
      </c>
    </row>
    <row r="190" s="4" customFormat="1" hidden="1" spans="1:9">
      <c r="A190" s="5">
        <v>999224025065613</v>
      </c>
      <c r="B190" s="6">
        <v>45052</v>
      </c>
      <c r="C190" s="6">
        <v>45053</v>
      </c>
      <c r="D190" s="4">
        <v>402</v>
      </c>
      <c r="E190" s="4" t="str">
        <f>VLOOKUP(A190,HOP!A:L,12,0)</f>
        <v>402.00</v>
      </c>
      <c r="F190" s="4" t="str">
        <f>VLOOKUP(A190,HOP!A:C,3,0)</f>
        <v>3333278</v>
      </c>
      <c r="G190" s="4">
        <f t="shared" si="10"/>
        <v>0</v>
      </c>
      <c r="H190" s="4" t="str">
        <f t="shared" si="11"/>
        <v>，3333278</v>
      </c>
      <c r="I190" s="4" t="str">
        <f>VLOOKUP(A190,HOP!A:U,21,0)</f>
        <v>直采</v>
      </c>
    </row>
    <row r="191" s="4" customFormat="1" hidden="1" spans="1:9">
      <c r="A191" s="5">
        <v>999224017355604</v>
      </c>
      <c r="B191" s="6">
        <v>45052</v>
      </c>
      <c r="C191" s="6">
        <v>45053</v>
      </c>
      <c r="D191" s="4">
        <v>2312</v>
      </c>
      <c r="E191" s="4" t="str">
        <f>VLOOKUP(A191,HOP!A:L,12,0)</f>
        <v>2312.00</v>
      </c>
      <c r="F191" s="4" t="str">
        <f>VLOOKUP(A191,HOP!A:C,3,0)</f>
        <v>3331738</v>
      </c>
      <c r="G191" s="4">
        <f t="shared" si="10"/>
        <v>0</v>
      </c>
      <c r="H191" s="4" t="str">
        <f t="shared" si="11"/>
        <v>，3331738</v>
      </c>
      <c r="I191" s="4" t="str">
        <f>VLOOKUP(A191,HOP!A:U,21,0)</f>
        <v>直采</v>
      </c>
    </row>
    <row r="192" s="4" customFormat="1" hidden="1" spans="1:9">
      <c r="A192" s="5">
        <v>999224027701638</v>
      </c>
      <c r="B192" s="6">
        <v>45052</v>
      </c>
      <c r="C192" s="6">
        <v>45053</v>
      </c>
      <c r="D192" s="4">
        <v>683</v>
      </c>
      <c r="E192" s="4" t="str">
        <f>VLOOKUP(A192,HOP!A:L,12,0)</f>
        <v>683.00</v>
      </c>
      <c r="F192" s="4" t="str">
        <f>VLOOKUP(A192,HOP!A:C,3,0)</f>
        <v>3333944</v>
      </c>
      <c r="G192" s="4">
        <f t="shared" si="10"/>
        <v>0</v>
      </c>
      <c r="H192" s="4" t="str">
        <f t="shared" si="11"/>
        <v>，3333944</v>
      </c>
      <c r="I192" s="4" t="str">
        <f>VLOOKUP(A192,HOP!A:U,21,0)</f>
        <v>直采</v>
      </c>
    </row>
    <row r="193" s="4" customFormat="1" hidden="1" spans="1:9">
      <c r="A193" s="5">
        <v>999224028301582</v>
      </c>
      <c r="B193" s="6">
        <v>45052</v>
      </c>
      <c r="C193" s="6">
        <v>45053</v>
      </c>
      <c r="D193" s="4">
        <v>403</v>
      </c>
      <c r="E193" s="4" t="str">
        <f>VLOOKUP(A193,HOP!A:L,12,0)</f>
        <v>403.00</v>
      </c>
      <c r="F193" s="4" t="str">
        <f>VLOOKUP(A193,HOP!A:C,3,0)</f>
        <v>3334071</v>
      </c>
      <c r="G193" s="4">
        <f t="shared" si="10"/>
        <v>0</v>
      </c>
      <c r="H193" s="4" t="str">
        <f t="shared" si="11"/>
        <v>，3334071</v>
      </c>
      <c r="I193" s="4" t="str">
        <f>VLOOKUP(A193,HOP!A:U,21,0)</f>
        <v>直采</v>
      </c>
    </row>
    <row r="195" spans="4:4">
      <c r="D195" s="4">
        <f>SUM(D2:D194)</f>
        <v>346997.94</v>
      </c>
    </row>
    <row r="200" spans="1:1">
      <c r="A200" s="4" t="s">
        <v>1032</v>
      </c>
    </row>
    <row r="201" spans="1:1">
      <c r="A201" s="4" t="s">
        <v>1033</v>
      </c>
    </row>
    <row r="202" spans="1:1">
      <c r="A202" s="4" t="s">
        <v>1034</v>
      </c>
    </row>
  </sheetData>
  <autoFilter ref="A1:M193">
    <filterColumn colId="3">
      <filters>
        <filter val="400"/>
        <filter val="600"/>
        <filter val="700"/>
        <filter val="900"/>
        <filter val="1000"/>
        <filter val="2000"/>
        <filter val="2100"/>
        <filter val="2400"/>
        <filter val="3600"/>
        <filter val="3900"/>
        <filter val="402"/>
        <filter val="602"/>
        <filter val="403"/>
        <filter val="603"/>
        <filter val="4104"/>
        <filter val="506"/>
        <filter val="8406"/>
        <filter val="1508"/>
        <filter val="310"/>
        <filter val="510"/>
        <filter val="810"/>
        <filter val="1010"/>
        <filter val="1910"/>
        <filter val="4310"/>
        <filter val="211"/>
        <filter val="411"/>
        <filter val="1012"/>
        <filter val="2312"/>
        <filter val="1413"/>
        <filter val="9714"/>
        <filter val="1416"/>
        <filter val="1516"/>
        <filter val="2816"/>
        <filter val="6516"/>
        <filter val="2217"/>
        <filter val="318"/>
        <filter val="619"/>
        <filter val="1419"/>
        <filter val="420"/>
        <filter val="720"/>
        <filter val="820"/>
        <filter val="920"/>
        <filter val="2020"/>
        <filter val="2320"/>
        <filter val="2820"/>
        <filter val="4320"/>
        <filter val="5920"/>
        <filter val="521"/>
        <filter val="122"/>
        <filter val="422"/>
        <filter val="2124"/>
        <filter val="1226"/>
        <filter val="1926"/>
        <filter val="1428"/>
        <filter val="530"/>
        <filter val="730"/>
        <filter val="3230"/>
        <filter val="1034"/>
        <filter val="2334"/>
        <filter val="335"/>
        <filter val="5036"/>
        <filter val="437"/>
        <filter val="637"/>
        <filter val="338"/>
        <filter val="1338"/>
        <filter val="739"/>
        <filter val="2639"/>
        <filter val="540"/>
        <filter val="1440"/>
        <filter val="7740"/>
        <filter val="1142"/>
        <filter val="944"/>
        <filter val="245"/>
        <filter val="746"/>
        <filter val="847"/>
        <filter val="848"/>
        <filter val="1548"/>
        <filter val="450"/>
        <filter val="650"/>
        <filter val="1050"/>
        <filter val="1350"/>
        <filter val="2250"/>
        <filter val="5250"/>
        <filter val="852"/>
        <filter val="1252"/>
        <filter val="2952"/>
        <filter val="455"/>
        <filter val="1255"/>
        <filter val="2256"/>
        <filter val="2956"/>
        <filter val="4356"/>
        <filter val="458"/>
        <filter val="558"/>
        <filter val="2058"/>
        <filter val="259"/>
        <filter val="660"/>
        <filter val="760"/>
        <filter val="860"/>
        <filter val="960"/>
        <filter val="1160"/>
        <filter val="1360"/>
        <filter val="1560"/>
        <filter val="4160"/>
        <filter val="9760"/>
        <filter val="17760"/>
        <filter val="3264"/>
        <filter val="466"/>
        <filter val="766"/>
        <filter val="3867"/>
        <filter val="1869"/>
        <filter val="270"/>
        <filter val="1170"/>
        <filter val="1970"/>
        <filter val="2170"/>
        <filter val="10270"/>
        <filter val="3472"/>
        <filter val="1473"/>
        <filter val="374"/>
        <filter val="1575"/>
        <filter val="1176"/>
        <filter val="1976"/>
        <filter val="3776"/>
        <filter val="1677"/>
        <filter val="678"/>
        <filter val="1478"/>
        <filter val="1978"/>
        <filter val="2078"/>
        <filter val="2578"/>
        <filter val="480"/>
        <filter val="580"/>
        <filter val="680"/>
        <filter val="880"/>
        <filter val="1280"/>
        <filter val="1980"/>
        <filter val="582"/>
        <filter val="683"/>
        <filter val="1384"/>
        <filter val="1784"/>
        <filter val="2385"/>
        <filter val="7485"/>
        <filter val="488"/>
        <filter val="1188"/>
        <filter val="3188"/>
        <filter val="889"/>
        <filter val="1490"/>
        <filter val="3090"/>
        <filter val="1593"/>
        <filter val="10593"/>
        <filter val="2994"/>
        <filter val="267.94"/>
        <filter val="395"/>
        <filter val="896"/>
        <filter val="2596"/>
      </filters>
    </filterColumn>
    <filterColumn colId="6">
      <filters>
        <filter val="#N/A"/>
        <filter val="-32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1035</v>
      </c>
      <c r="B1" s="2" t="s">
        <v>1036</v>
      </c>
      <c r="C1" s="2" t="s">
        <v>1037</v>
      </c>
      <c r="D1" s="2" t="s">
        <v>1038</v>
      </c>
      <c r="E1" s="2" t="s">
        <v>13</v>
      </c>
      <c r="F1" s="2" t="s">
        <v>5</v>
      </c>
      <c r="G1" s="2" t="s">
        <v>6</v>
      </c>
      <c r="H1" s="2" t="s">
        <v>1039</v>
      </c>
      <c r="I1" s="2" t="s">
        <v>1040</v>
      </c>
      <c r="J1" s="2" t="s">
        <v>1041</v>
      </c>
      <c r="K1" s="2" t="s">
        <v>1042</v>
      </c>
      <c r="L1" s="2" t="s">
        <v>1043</v>
      </c>
      <c r="M1" s="2" t="s">
        <v>1044</v>
      </c>
      <c r="N1" s="2" t="s">
        <v>1045</v>
      </c>
      <c r="O1" s="2" t="s">
        <v>1046</v>
      </c>
      <c r="P1" s="2" t="s">
        <v>1047</v>
      </c>
      <c r="Q1" s="2" t="s">
        <v>1048</v>
      </c>
      <c r="R1" s="2" t="s">
        <v>1049</v>
      </c>
      <c r="S1" s="2" t="s">
        <v>1050</v>
      </c>
      <c r="T1" s="2" t="s">
        <v>1051</v>
      </c>
      <c r="U1" s="2" t="s">
        <v>1052</v>
      </c>
      <c r="V1" s="2" t="s">
        <v>1053</v>
      </c>
    </row>
    <row r="2" s="1" customFormat="1" spans="1:22">
      <c r="A2" s="3">
        <v>999224028301582</v>
      </c>
      <c r="B2" s="1" t="s">
        <v>1054</v>
      </c>
      <c r="C2" s="1" t="s">
        <v>1055</v>
      </c>
      <c r="D2" s="1" t="s">
        <v>1056</v>
      </c>
      <c r="E2" s="1" t="s">
        <v>1057</v>
      </c>
      <c r="F2" s="1" t="s">
        <v>1054</v>
      </c>
      <c r="G2" s="1" t="s">
        <v>1058</v>
      </c>
      <c r="H2" s="1" t="s">
        <v>1059</v>
      </c>
      <c r="I2" s="1" t="s">
        <v>1060</v>
      </c>
      <c r="J2" s="1" t="s">
        <v>1061</v>
      </c>
      <c r="K2" s="1" t="s">
        <v>1060</v>
      </c>
      <c r="L2" s="1" t="s">
        <v>1060</v>
      </c>
      <c r="M2" s="1" t="s">
        <v>1062</v>
      </c>
      <c r="N2" s="1" t="s">
        <v>1062</v>
      </c>
      <c r="O2" s="1" t="s">
        <v>1063</v>
      </c>
      <c r="P2" s="1" t="s">
        <v>1064</v>
      </c>
      <c r="Q2" s="1" t="s">
        <v>1065</v>
      </c>
      <c r="R2" s="1" t="s">
        <v>1066</v>
      </c>
      <c r="S2" s="1" t="s">
        <v>1067</v>
      </c>
      <c r="T2" s="1" t="s">
        <v>1068</v>
      </c>
      <c r="U2" s="1" t="s">
        <v>1069</v>
      </c>
      <c r="V2" s="1" t="s">
        <v>1070</v>
      </c>
    </row>
    <row r="3" s="1" customFormat="1" spans="1:22">
      <c r="A3" s="3">
        <v>999224027701638</v>
      </c>
      <c r="B3" s="1" t="s">
        <v>1054</v>
      </c>
      <c r="C3" s="1" t="s">
        <v>1071</v>
      </c>
      <c r="D3" s="1" t="s">
        <v>1072</v>
      </c>
      <c r="E3" s="1" t="s">
        <v>1073</v>
      </c>
      <c r="F3" s="1" t="s">
        <v>1054</v>
      </c>
      <c r="G3" s="1" t="s">
        <v>1058</v>
      </c>
      <c r="H3" s="1" t="s">
        <v>1059</v>
      </c>
      <c r="I3" s="1" t="s">
        <v>1074</v>
      </c>
      <c r="J3" s="1" t="s">
        <v>1061</v>
      </c>
      <c r="K3" s="1" t="s">
        <v>1074</v>
      </c>
      <c r="L3" s="1" t="s">
        <v>1074</v>
      </c>
      <c r="M3" s="1" t="s">
        <v>1062</v>
      </c>
      <c r="N3" s="1" t="s">
        <v>1062</v>
      </c>
      <c r="O3" s="1" t="s">
        <v>1063</v>
      </c>
      <c r="P3" s="1" t="s">
        <v>1064</v>
      </c>
      <c r="Q3" s="1" t="s">
        <v>1065</v>
      </c>
      <c r="R3" s="1" t="s">
        <v>1075</v>
      </c>
      <c r="S3" s="1" t="s">
        <v>1067</v>
      </c>
      <c r="T3" s="1" t="s">
        <v>1068</v>
      </c>
      <c r="U3" s="1" t="s">
        <v>1069</v>
      </c>
      <c r="V3" s="1" t="s">
        <v>1070</v>
      </c>
    </row>
    <row r="4" s="1" customFormat="1" spans="1:22">
      <c r="A4" s="3">
        <v>999224025065613</v>
      </c>
      <c r="B4" s="1" t="s">
        <v>1054</v>
      </c>
      <c r="C4" s="1" t="s">
        <v>1076</v>
      </c>
      <c r="D4" s="1" t="s">
        <v>1056</v>
      </c>
      <c r="E4" s="1" t="s">
        <v>1077</v>
      </c>
      <c r="F4" s="1" t="s">
        <v>1054</v>
      </c>
      <c r="G4" s="1" t="s">
        <v>1058</v>
      </c>
      <c r="H4" s="1" t="s">
        <v>1059</v>
      </c>
      <c r="I4" s="1" t="s">
        <v>1078</v>
      </c>
      <c r="J4" s="1" t="s">
        <v>1061</v>
      </c>
      <c r="K4" s="1" t="s">
        <v>1078</v>
      </c>
      <c r="L4" s="1" t="s">
        <v>1078</v>
      </c>
      <c r="M4" s="1" t="s">
        <v>1062</v>
      </c>
      <c r="N4" s="1" t="s">
        <v>1062</v>
      </c>
      <c r="O4" s="1" t="s">
        <v>1063</v>
      </c>
      <c r="P4" s="1" t="s">
        <v>1064</v>
      </c>
      <c r="Q4" s="1" t="s">
        <v>1065</v>
      </c>
      <c r="R4" s="1" t="s">
        <v>1079</v>
      </c>
      <c r="S4" s="1" t="s">
        <v>1067</v>
      </c>
      <c r="T4" s="1" t="s">
        <v>1068</v>
      </c>
      <c r="U4" s="1" t="s">
        <v>1069</v>
      </c>
      <c r="V4" s="1" t="s">
        <v>1070</v>
      </c>
    </row>
    <row r="5" s="1" customFormat="1" spans="1:22">
      <c r="A5" s="3">
        <v>999224024278162</v>
      </c>
      <c r="B5" s="1" t="s">
        <v>1054</v>
      </c>
      <c r="C5" s="1" t="s">
        <v>1080</v>
      </c>
      <c r="D5" s="1" t="s">
        <v>1081</v>
      </c>
      <c r="E5" s="1" t="s">
        <v>1082</v>
      </c>
      <c r="F5" s="1" t="s">
        <v>1054</v>
      </c>
      <c r="G5" s="1" t="s">
        <v>1058</v>
      </c>
      <c r="H5" s="1" t="s">
        <v>1059</v>
      </c>
      <c r="I5" s="1" t="s">
        <v>1083</v>
      </c>
      <c r="J5" s="1" t="s">
        <v>1061</v>
      </c>
      <c r="K5" s="1" t="s">
        <v>1083</v>
      </c>
      <c r="L5" s="1" t="s">
        <v>1083</v>
      </c>
      <c r="M5" s="1" t="s">
        <v>1062</v>
      </c>
      <c r="N5" s="1" t="s">
        <v>1062</v>
      </c>
      <c r="O5" s="1" t="s">
        <v>1063</v>
      </c>
      <c r="P5" s="1" t="s">
        <v>1064</v>
      </c>
      <c r="Q5" s="1" t="s">
        <v>1065</v>
      </c>
      <c r="R5" s="1" t="s">
        <v>1084</v>
      </c>
      <c r="S5" s="1" t="s">
        <v>1067</v>
      </c>
      <c r="T5" s="1" t="s">
        <v>1068</v>
      </c>
      <c r="U5" s="1" t="s">
        <v>1069</v>
      </c>
      <c r="V5" s="1" t="s">
        <v>1070</v>
      </c>
    </row>
    <row r="6" s="1" customFormat="1" spans="1:22">
      <c r="A6" s="3">
        <v>999224023017047</v>
      </c>
      <c r="B6" s="1" t="s">
        <v>1054</v>
      </c>
      <c r="C6" s="1" t="s">
        <v>1085</v>
      </c>
      <c r="D6" s="1" t="s">
        <v>1086</v>
      </c>
      <c r="E6" s="1" t="s">
        <v>1087</v>
      </c>
      <c r="F6" s="1" t="s">
        <v>1054</v>
      </c>
      <c r="G6" s="1" t="s">
        <v>1058</v>
      </c>
      <c r="H6" s="1" t="s">
        <v>1059</v>
      </c>
      <c r="I6" s="1" t="s">
        <v>1088</v>
      </c>
      <c r="J6" s="1" t="s">
        <v>1061</v>
      </c>
      <c r="K6" s="1" t="s">
        <v>1088</v>
      </c>
      <c r="L6" s="1" t="s">
        <v>1088</v>
      </c>
      <c r="M6" s="1" t="s">
        <v>1062</v>
      </c>
      <c r="N6" s="1" t="s">
        <v>1062</v>
      </c>
      <c r="O6" s="1" t="s">
        <v>1063</v>
      </c>
      <c r="P6" s="1" t="s">
        <v>1064</v>
      </c>
      <c r="Q6" s="1" t="s">
        <v>1065</v>
      </c>
      <c r="R6" s="1" t="s">
        <v>1089</v>
      </c>
      <c r="S6" s="1" t="s">
        <v>1067</v>
      </c>
      <c r="T6" s="1" t="s">
        <v>1068</v>
      </c>
      <c r="U6" s="1" t="s">
        <v>1069</v>
      </c>
      <c r="V6" s="1" t="s">
        <v>1070</v>
      </c>
    </row>
    <row r="7" s="1" customFormat="1" spans="1:22">
      <c r="A7" s="3">
        <v>999224022772238</v>
      </c>
      <c r="B7" s="1" t="s">
        <v>1054</v>
      </c>
      <c r="C7" s="1" t="s">
        <v>1090</v>
      </c>
      <c r="D7" s="1" t="s">
        <v>1091</v>
      </c>
      <c r="E7" s="1" t="s">
        <v>1092</v>
      </c>
      <c r="F7" s="1" t="s">
        <v>1054</v>
      </c>
      <c r="G7" s="1" t="s">
        <v>1058</v>
      </c>
      <c r="H7" s="1" t="s">
        <v>1059</v>
      </c>
      <c r="I7" s="1" t="s">
        <v>1093</v>
      </c>
      <c r="J7" s="1" t="s">
        <v>1061</v>
      </c>
      <c r="K7" s="1" t="s">
        <v>1093</v>
      </c>
      <c r="L7" s="1" t="s">
        <v>1093</v>
      </c>
      <c r="M7" s="1" t="s">
        <v>1062</v>
      </c>
      <c r="N7" s="1" t="s">
        <v>1062</v>
      </c>
      <c r="O7" s="1" t="s">
        <v>1063</v>
      </c>
      <c r="P7" s="1" t="s">
        <v>1064</v>
      </c>
      <c r="Q7" s="1" t="s">
        <v>1065</v>
      </c>
      <c r="R7" s="1" t="s">
        <v>1094</v>
      </c>
      <c r="S7" s="1" t="s">
        <v>1067</v>
      </c>
      <c r="T7" s="1" t="s">
        <v>1068</v>
      </c>
      <c r="U7" s="1" t="s">
        <v>1069</v>
      </c>
      <c r="V7" s="1" t="s">
        <v>1070</v>
      </c>
    </row>
    <row r="8" s="1" customFormat="1" spans="1:22">
      <c r="A8" s="3">
        <v>999224022747259</v>
      </c>
      <c r="B8" s="1" t="s">
        <v>1054</v>
      </c>
      <c r="C8" s="1" t="s">
        <v>1095</v>
      </c>
      <c r="D8" s="1" t="s">
        <v>1096</v>
      </c>
      <c r="E8" s="1" t="s">
        <v>1097</v>
      </c>
      <c r="F8" s="1" t="s">
        <v>1054</v>
      </c>
      <c r="G8" s="1" t="s">
        <v>1058</v>
      </c>
      <c r="H8" s="1" t="s">
        <v>1059</v>
      </c>
      <c r="I8" s="1" t="s">
        <v>1098</v>
      </c>
      <c r="J8" s="1" t="s">
        <v>1061</v>
      </c>
      <c r="K8" s="1" t="s">
        <v>1098</v>
      </c>
      <c r="L8" s="1" t="s">
        <v>1098</v>
      </c>
      <c r="M8" s="1" t="s">
        <v>1062</v>
      </c>
      <c r="N8" s="1" t="s">
        <v>1062</v>
      </c>
      <c r="O8" s="1" t="s">
        <v>1063</v>
      </c>
      <c r="P8" s="1" t="s">
        <v>1064</v>
      </c>
      <c r="Q8" s="1" t="s">
        <v>1065</v>
      </c>
      <c r="R8" s="1" t="s">
        <v>1099</v>
      </c>
      <c r="S8" s="1" t="s">
        <v>1067</v>
      </c>
      <c r="T8" s="1" t="s">
        <v>1068</v>
      </c>
      <c r="U8" s="1" t="s">
        <v>1069</v>
      </c>
      <c r="V8" s="1" t="s">
        <v>1070</v>
      </c>
    </row>
    <row r="9" s="1" customFormat="1" spans="1:22">
      <c r="A9" s="3">
        <v>999224020649180</v>
      </c>
      <c r="B9" s="1" t="s">
        <v>1054</v>
      </c>
      <c r="C9" s="1" t="s">
        <v>1100</v>
      </c>
      <c r="D9" s="1" t="s">
        <v>1101</v>
      </c>
      <c r="E9" s="1" t="s">
        <v>1102</v>
      </c>
      <c r="F9" s="1" t="s">
        <v>1054</v>
      </c>
      <c r="G9" s="1" t="s">
        <v>1058</v>
      </c>
      <c r="H9" s="1" t="s">
        <v>1059</v>
      </c>
      <c r="I9" s="1" t="s">
        <v>1103</v>
      </c>
      <c r="J9" s="1" t="s">
        <v>1061</v>
      </c>
      <c r="K9" s="1" t="s">
        <v>1103</v>
      </c>
      <c r="L9" s="1" t="s">
        <v>1103</v>
      </c>
      <c r="M9" s="1" t="s">
        <v>1062</v>
      </c>
      <c r="N9" s="1" t="s">
        <v>1062</v>
      </c>
      <c r="O9" s="1" t="s">
        <v>1063</v>
      </c>
      <c r="P9" s="1" t="s">
        <v>1064</v>
      </c>
      <c r="Q9" s="1" t="s">
        <v>1065</v>
      </c>
      <c r="R9" s="1" t="s">
        <v>1104</v>
      </c>
      <c r="S9" s="1" t="s">
        <v>1067</v>
      </c>
      <c r="T9" s="1" t="s">
        <v>1068</v>
      </c>
      <c r="U9" s="1" t="s">
        <v>1069</v>
      </c>
      <c r="V9" s="1" t="s">
        <v>1070</v>
      </c>
    </row>
    <row r="10" s="1" customFormat="1" spans="1:22">
      <c r="A10" s="3">
        <v>999224017650719</v>
      </c>
      <c r="B10" s="1" t="s">
        <v>1054</v>
      </c>
      <c r="C10" s="1" t="s">
        <v>1105</v>
      </c>
      <c r="D10" s="1" t="s">
        <v>1106</v>
      </c>
      <c r="E10" s="1" t="s">
        <v>1107</v>
      </c>
      <c r="F10" s="1" t="s">
        <v>1054</v>
      </c>
      <c r="G10" s="1" t="s">
        <v>1058</v>
      </c>
      <c r="H10" s="1" t="s">
        <v>1059</v>
      </c>
      <c r="I10" s="1" t="s">
        <v>1108</v>
      </c>
      <c r="J10" s="1" t="s">
        <v>1061</v>
      </c>
      <c r="K10" s="1" t="s">
        <v>1108</v>
      </c>
      <c r="L10" s="1" t="s">
        <v>1108</v>
      </c>
      <c r="M10" s="1" t="s">
        <v>1062</v>
      </c>
      <c r="N10" s="1" t="s">
        <v>1062</v>
      </c>
      <c r="O10" s="1" t="s">
        <v>1063</v>
      </c>
      <c r="P10" s="1" t="s">
        <v>1064</v>
      </c>
      <c r="Q10" s="1" t="s">
        <v>1065</v>
      </c>
      <c r="R10" s="1" t="s">
        <v>1109</v>
      </c>
      <c r="S10" s="1" t="s">
        <v>1067</v>
      </c>
      <c r="T10" s="1" t="s">
        <v>1068</v>
      </c>
      <c r="U10" s="1" t="s">
        <v>1069</v>
      </c>
      <c r="V10" s="1" t="s">
        <v>1070</v>
      </c>
    </row>
    <row r="11" s="1" customFormat="1" spans="1:22">
      <c r="A11" s="3">
        <v>999224017355604</v>
      </c>
      <c r="B11" s="1" t="s">
        <v>1054</v>
      </c>
      <c r="C11" s="1" t="s">
        <v>1110</v>
      </c>
      <c r="D11" s="1" t="s">
        <v>1111</v>
      </c>
      <c r="E11" s="1" t="s">
        <v>1112</v>
      </c>
      <c r="F11" s="1" t="s">
        <v>1054</v>
      </c>
      <c r="G11" s="1" t="s">
        <v>1058</v>
      </c>
      <c r="H11" s="1" t="s">
        <v>1059</v>
      </c>
      <c r="I11" s="1" t="s">
        <v>1113</v>
      </c>
      <c r="J11" s="1" t="s">
        <v>1061</v>
      </c>
      <c r="K11" s="1" t="s">
        <v>1113</v>
      </c>
      <c r="L11" s="1" t="s">
        <v>1113</v>
      </c>
      <c r="M11" s="1" t="s">
        <v>1062</v>
      </c>
      <c r="N11" s="1" t="s">
        <v>1062</v>
      </c>
      <c r="O11" s="1" t="s">
        <v>1063</v>
      </c>
      <c r="P11" s="1" t="s">
        <v>1064</v>
      </c>
      <c r="Q11" s="1" t="s">
        <v>1065</v>
      </c>
      <c r="R11" s="1" t="s">
        <v>1114</v>
      </c>
      <c r="S11" s="1" t="s">
        <v>1067</v>
      </c>
      <c r="T11" s="1" t="s">
        <v>1068</v>
      </c>
      <c r="U11" s="1" t="s">
        <v>1069</v>
      </c>
      <c r="V11" s="1" t="s">
        <v>1115</v>
      </c>
    </row>
    <row r="12" s="1" customFormat="1" spans="1:22">
      <c r="A12" s="3">
        <v>999224017113559</v>
      </c>
      <c r="B12" s="1" t="s">
        <v>1054</v>
      </c>
      <c r="C12" s="1" t="s">
        <v>1116</v>
      </c>
      <c r="D12" s="1" t="s">
        <v>1117</v>
      </c>
      <c r="E12" s="1" t="s">
        <v>1118</v>
      </c>
      <c r="F12" s="1" t="s">
        <v>1054</v>
      </c>
      <c r="G12" s="1" t="s">
        <v>1058</v>
      </c>
      <c r="H12" s="1" t="s">
        <v>1059</v>
      </c>
      <c r="I12" s="1" t="s">
        <v>1119</v>
      </c>
      <c r="J12" s="1" t="s">
        <v>1061</v>
      </c>
      <c r="K12" s="1" t="s">
        <v>1119</v>
      </c>
      <c r="L12" s="1" t="s">
        <v>1119</v>
      </c>
      <c r="M12" s="1" t="s">
        <v>1062</v>
      </c>
      <c r="N12" s="1" t="s">
        <v>1062</v>
      </c>
      <c r="O12" s="1" t="s">
        <v>1063</v>
      </c>
      <c r="P12" s="1" t="s">
        <v>1064</v>
      </c>
      <c r="Q12" s="1" t="s">
        <v>1065</v>
      </c>
      <c r="R12" s="1" t="s">
        <v>1120</v>
      </c>
      <c r="S12" s="1" t="s">
        <v>1067</v>
      </c>
      <c r="T12" s="1" t="s">
        <v>1068</v>
      </c>
      <c r="U12" s="1" t="s">
        <v>1069</v>
      </c>
      <c r="V12" s="1" t="s">
        <v>1070</v>
      </c>
    </row>
    <row r="13" s="1" customFormat="1" spans="1:22">
      <c r="A13" s="3">
        <v>999224016604980</v>
      </c>
      <c r="B13" s="1" t="s">
        <v>1121</v>
      </c>
      <c r="C13" s="1" t="s">
        <v>1122</v>
      </c>
      <c r="D13" s="1" t="s">
        <v>1123</v>
      </c>
      <c r="E13" s="1" t="s">
        <v>1124</v>
      </c>
      <c r="F13" s="1" t="s">
        <v>1054</v>
      </c>
      <c r="G13" s="1" t="s">
        <v>1058</v>
      </c>
      <c r="H13" s="1" t="s">
        <v>1059</v>
      </c>
      <c r="I13" s="1" t="s">
        <v>1125</v>
      </c>
      <c r="J13" s="1" t="s">
        <v>1061</v>
      </c>
      <c r="K13" s="1" t="s">
        <v>1125</v>
      </c>
      <c r="L13" s="1" t="s">
        <v>1125</v>
      </c>
      <c r="M13" s="1" t="s">
        <v>1062</v>
      </c>
      <c r="N13" s="1" t="s">
        <v>1062</v>
      </c>
      <c r="O13" s="1" t="s">
        <v>1063</v>
      </c>
      <c r="P13" s="1" t="s">
        <v>1064</v>
      </c>
      <c r="Q13" s="1" t="s">
        <v>1065</v>
      </c>
      <c r="R13" s="1" t="s">
        <v>1126</v>
      </c>
      <c r="S13" s="1" t="s">
        <v>1067</v>
      </c>
      <c r="T13" s="1" t="s">
        <v>1068</v>
      </c>
      <c r="U13" s="1" t="s">
        <v>1069</v>
      </c>
      <c r="V13" s="1" t="s">
        <v>1070</v>
      </c>
    </row>
    <row r="14" s="1" customFormat="1" spans="1:22">
      <c r="A14" s="3">
        <v>999224016081586</v>
      </c>
      <c r="B14" s="1" t="s">
        <v>1121</v>
      </c>
      <c r="C14" s="1" t="s">
        <v>1127</v>
      </c>
      <c r="D14" s="1" t="s">
        <v>1096</v>
      </c>
      <c r="E14" s="1" t="s">
        <v>1128</v>
      </c>
      <c r="F14" s="1" t="s">
        <v>1054</v>
      </c>
      <c r="G14" s="1" t="s">
        <v>1058</v>
      </c>
      <c r="H14" s="1" t="s">
        <v>1059</v>
      </c>
      <c r="I14" s="1" t="s">
        <v>1098</v>
      </c>
      <c r="J14" s="1" t="s">
        <v>1061</v>
      </c>
      <c r="K14" s="1" t="s">
        <v>1098</v>
      </c>
      <c r="L14" s="1" t="s">
        <v>1098</v>
      </c>
      <c r="M14" s="1" t="s">
        <v>1062</v>
      </c>
      <c r="N14" s="1" t="s">
        <v>1062</v>
      </c>
      <c r="O14" s="1" t="s">
        <v>1063</v>
      </c>
      <c r="P14" s="1" t="s">
        <v>1064</v>
      </c>
      <c r="Q14" s="1" t="s">
        <v>1065</v>
      </c>
      <c r="R14" s="1" t="s">
        <v>1129</v>
      </c>
      <c r="S14" s="1" t="s">
        <v>1067</v>
      </c>
      <c r="T14" s="1" t="s">
        <v>1068</v>
      </c>
      <c r="U14" s="1" t="s">
        <v>1069</v>
      </c>
      <c r="V14" s="1" t="s">
        <v>1070</v>
      </c>
    </row>
    <row r="15" s="1" customFormat="1" spans="1:22">
      <c r="A15" s="3">
        <v>999224014728967</v>
      </c>
      <c r="B15" s="1" t="s">
        <v>1121</v>
      </c>
      <c r="C15" s="1" t="s">
        <v>1130</v>
      </c>
      <c r="D15" s="1" t="s">
        <v>1131</v>
      </c>
      <c r="E15" s="1" t="s">
        <v>1132</v>
      </c>
      <c r="F15" s="1" t="s">
        <v>1054</v>
      </c>
      <c r="G15" s="1" t="s">
        <v>1058</v>
      </c>
      <c r="H15" s="1" t="s">
        <v>1059</v>
      </c>
      <c r="I15" s="1" t="s">
        <v>1133</v>
      </c>
      <c r="J15" s="1" t="s">
        <v>1061</v>
      </c>
      <c r="K15" s="1" t="s">
        <v>1133</v>
      </c>
      <c r="L15" s="1" t="s">
        <v>1133</v>
      </c>
      <c r="M15" s="1" t="s">
        <v>1062</v>
      </c>
      <c r="N15" s="1" t="s">
        <v>1062</v>
      </c>
      <c r="O15" s="1" t="s">
        <v>1063</v>
      </c>
      <c r="P15" s="1" t="s">
        <v>1064</v>
      </c>
      <c r="Q15" s="1" t="s">
        <v>1065</v>
      </c>
      <c r="R15" s="1" t="s">
        <v>1134</v>
      </c>
      <c r="S15" s="1" t="s">
        <v>1067</v>
      </c>
      <c r="T15" s="1" t="s">
        <v>1068</v>
      </c>
      <c r="U15" s="1" t="s">
        <v>1069</v>
      </c>
      <c r="V15" s="1" t="s">
        <v>1115</v>
      </c>
    </row>
    <row r="16" s="1" customFormat="1" spans="1:22">
      <c r="A16" s="3">
        <v>999224013746477</v>
      </c>
      <c r="B16" s="1" t="s">
        <v>1121</v>
      </c>
      <c r="C16" s="1" t="s">
        <v>1135</v>
      </c>
      <c r="D16" s="1" t="s">
        <v>1136</v>
      </c>
      <c r="E16" s="1" t="s">
        <v>1137</v>
      </c>
      <c r="F16" s="1" t="s">
        <v>1054</v>
      </c>
      <c r="G16" s="1" t="s">
        <v>1058</v>
      </c>
      <c r="H16" s="1" t="s">
        <v>1059</v>
      </c>
      <c r="I16" s="1" t="s">
        <v>1138</v>
      </c>
      <c r="J16" s="1" t="s">
        <v>1061</v>
      </c>
      <c r="K16" s="1" t="s">
        <v>1138</v>
      </c>
      <c r="L16" s="1" t="s">
        <v>1138</v>
      </c>
      <c r="M16" s="1" t="s">
        <v>1062</v>
      </c>
      <c r="N16" s="1" t="s">
        <v>1062</v>
      </c>
      <c r="O16" s="1" t="s">
        <v>1063</v>
      </c>
      <c r="P16" s="1" t="s">
        <v>1064</v>
      </c>
      <c r="Q16" s="1" t="s">
        <v>1065</v>
      </c>
      <c r="R16" s="1" t="s">
        <v>1139</v>
      </c>
      <c r="S16" s="1" t="s">
        <v>1067</v>
      </c>
      <c r="T16" s="1" t="s">
        <v>1068</v>
      </c>
      <c r="U16" s="1" t="s">
        <v>1069</v>
      </c>
      <c r="V16" s="1" t="s">
        <v>1070</v>
      </c>
    </row>
    <row r="17" s="1" customFormat="1" spans="1:22">
      <c r="A17" s="3">
        <v>999224013433543</v>
      </c>
      <c r="B17" s="1" t="s">
        <v>1121</v>
      </c>
      <c r="C17" s="1" t="s">
        <v>1140</v>
      </c>
      <c r="D17" s="1" t="s">
        <v>1141</v>
      </c>
      <c r="E17" s="1" t="s">
        <v>1142</v>
      </c>
      <c r="F17" s="1" t="s">
        <v>1121</v>
      </c>
      <c r="G17" s="1" t="s">
        <v>1058</v>
      </c>
      <c r="H17" s="1" t="s">
        <v>1059</v>
      </c>
      <c r="I17" s="1" t="s">
        <v>1143</v>
      </c>
      <c r="J17" s="1" t="s">
        <v>1061</v>
      </c>
      <c r="K17" s="1" t="s">
        <v>1143</v>
      </c>
      <c r="L17" s="1" t="s">
        <v>1143</v>
      </c>
      <c r="M17" s="1" t="s">
        <v>1062</v>
      </c>
      <c r="N17" s="1" t="s">
        <v>1062</v>
      </c>
      <c r="O17" s="1" t="s">
        <v>1063</v>
      </c>
      <c r="P17" s="1" t="s">
        <v>1064</v>
      </c>
      <c r="Q17" s="1" t="s">
        <v>1065</v>
      </c>
      <c r="R17" s="1" t="s">
        <v>1144</v>
      </c>
      <c r="S17" s="1" t="s">
        <v>1067</v>
      </c>
      <c r="T17" s="1" t="s">
        <v>1068</v>
      </c>
      <c r="U17" s="1" t="s">
        <v>1069</v>
      </c>
      <c r="V17" s="1" t="s">
        <v>1070</v>
      </c>
    </row>
    <row r="18" s="1" customFormat="1" spans="1:22">
      <c r="A18" s="3">
        <v>999224012366438</v>
      </c>
      <c r="B18" s="1" t="s">
        <v>1121</v>
      </c>
      <c r="C18" s="1" t="s">
        <v>1145</v>
      </c>
      <c r="D18" s="1" t="s">
        <v>1146</v>
      </c>
      <c r="E18" s="1" t="s">
        <v>1147</v>
      </c>
      <c r="F18" s="1" t="s">
        <v>1054</v>
      </c>
      <c r="G18" s="1" t="s">
        <v>1058</v>
      </c>
      <c r="H18" s="1" t="s">
        <v>1059</v>
      </c>
      <c r="I18" s="1" t="s">
        <v>1148</v>
      </c>
      <c r="J18" s="1" t="s">
        <v>1061</v>
      </c>
      <c r="K18" s="1" t="s">
        <v>1148</v>
      </c>
      <c r="L18" s="1" t="s">
        <v>1148</v>
      </c>
      <c r="M18" s="1" t="s">
        <v>1062</v>
      </c>
      <c r="N18" s="1" t="s">
        <v>1062</v>
      </c>
      <c r="O18" s="1" t="s">
        <v>1063</v>
      </c>
      <c r="P18" s="1" t="s">
        <v>1064</v>
      </c>
      <c r="Q18" s="1" t="s">
        <v>1065</v>
      </c>
      <c r="R18" s="1" t="s">
        <v>1149</v>
      </c>
      <c r="S18" s="1" t="s">
        <v>1067</v>
      </c>
      <c r="T18" s="1" t="s">
        <v>1068</v>
      </c>
      <c r="U18" s="1" t="s">
        <v>1069</v>
      </c>
      <c r="V18" s="1" t="s">
        <v>1150</v>
      </c>
    </row>
    <row r="19" s="1" customFormat="1" spans="1:22">
      <c r="A19" s="3">
        <v>999224012144005</v>
      </c>
      <c r="B19" s="1" t="s">
        <v>1121</v>
      </c>
      <c r="C19" s="1" t="s">
        <v>1151</v>
      </c>
      <c r="D19" s="1" t="s">
        <v>1152</v>
      </c>
      <c r="E19" s="1" t="s">
        <v>1153</v>
      </c>
      <c r="F19" s="1" t="s">
        <v>1054</v>
      </c>
      <c r="G19" s="1" t="s">
        <v>1058</v>
      </c>
      <c r="H19" s="1" t="s">
        <v>1059</v>
      </c>
      <c r="I19" s="1" t="s">
        <v>1154</v>
      </c>
      <c r="J19" s="1" t="s">
        <v>1061</v>
      </c>
      <c r="K19" s="1" t="s">
        <v>1154</v>
      </c>
      <c r="L19" s="1" t="s">
        <v>1154</v>
      </c>
      <c r="M19" s="1" t="s">
        <v>1062</v>
      </c>
      <c r="N19" s="1" t="s">
        <v>1062</v>
      </c>
      <c r="O19" s="1" t="s">
        <v>1063</v>
      </c>
      <c r="P19" s="1" t="s">
        <v>1064</v>
      </c>
      <c r="Q19" s="1" t="s">
        <v>1065</v>
      </c>
      <c r="R19" s="1" t="s">
        <v>1155</v>
      </c>
      <c r="S19" s="1" t="s">
        <v>1067</v>
      </c>
      <c r="T19" s="1" t="s">
        <v>1068</v>
      </c>
      <c r="U19" s="1" t="s">
        <v>1069</v>
      </c>
      <c r="V19" s="1" t="s">
        <v>1156</v>
      </c>
    </row>
    <row r="20" s="1" customFormat="1" spans="1:22">
      <c r="A20" s="3">
        <v>999224010906139</v>
      </c>
      <c r="B20" s="1" t="s">
        <v>1121</v>
      </c>
      <c r="C20" s="1" t="s">
        <v>1157</v>
      </c>
      <c r="D20" s="1" t="s">
        <v>1101</v>
      </c>
      <c r="E20" s="1" t="s">
        <v>1158</v>
      </c>
      <c r="F20" s="1" t="s">
        <v>1054</v>
      </c>
      <c r="G20" s="1" t="s">
        <v>1058</v>
      </c>
      <c r="H20" s="1" t="s">
        <v>1059</v>
      </c>
      <c r="I20" s="1" t="s">
        <v>1159</v>
      </c>
      <c r="J20" s="1" t="s">
        <v>1061</v>
      </c>
      <c r="K20" s="1" t="s">
        <v>1159</v>
      </c>
      <c r="L20" s="1" t="s">
        <v>1159</v>
      </c>
      <c r="M20" s="1" t="s">
        <v>1062</v>
      </c>
      <c r="N20" s="1" t="s">
        <v>1062</v>
      </c>
      <c r="O20" s="1" t="s">
        <v>1063</v>
      </c>
      <c r="P20" s="1" t="s">
        <v>1064</v>
      </c>
      <c r="Q20" s="1" t="s">
        <v>1065</v>
      </c>
      <c r="R20" s="1" t="s">
        <v>1160</v>
      </c>
      <c r="S20" s="1" t="s">
        <v>1067</v>
      </c>
      <c r="T20" s="1" t="s">
        <v>1068</v>
      </c>
      <c r="U20" s="1" t="s">
        <v>1069</v>
      </c>
      <c r="V20" s="1" t="s">
        <v>1070</v>
      </c>
    </row>
    <row r="21" s="1" customFormat="1" spans="1:22">
      <c r="A21" s="3">
        <v>999224010198285</v>
      </c>
      <c r="B21" s="1" t="s">
        <v>1121</v>
      </c>
      <c r="C21" s="1" t="s">
        <v>1161</v>
      </c>
      <c r="D21" s="1" t="s">
        <v>1162</v>
      </c>
      <c r="E21" s="1" t="s">
        <v>1163</v>
      </c>
      <c r="F21" s="1" t="s">
        <v>1121</v>
      </c>
      <c r="G21" s="1" t="s">
        <v>1058</v>
      </c>
      <c r="H21" s="1" t="s">
        <v>1059</v>
      </c>
      <c r="I21" s="1" t="s">
        <v>1164</v>
      </c>
      <c r="J21" s="1" t="s">
        <v>1061</v>
      </c>
      <c r="K21" s="1" t="s">
        <v>1164</v>
      </c>
      <c r="L21" s="1" t="s">
        <v>1164</v>
      </c>
      <c r="M21" s="1" t="s">
        <v>1062</v>
      </c>
      <c r="N21" s="1" t="s">
        <v>1062</v>
      </c>
      <c r="O21" s="1" t="s">
        <v>1063</v>
      </c>
      <c r="P21" s="1" t="s">
        <v>1064</v>
      </c>
      <c r="Q21" s="1" t="s">
        <v>1065</v>
      </c>
      <c r="R21" s="1" t="s">
        <v>1165</v>
      </c>
      <c r="S21" s="1" t="s">
        <v>1067</v>
      </c>
      <c r="T21" s="1" t="s">
        <v>1068</v>
      </c>
      <c r="U21" s="1" t="s">
        <v>1069</v>
      </c>
      <c r="V21" s="1" t="s">
        <v>1070</v>
      </c>
    </row>
    <row r="22" s="1" customFormat="1" spans="1:22">
      <c r="A22" s="3">
        <v>999224008823734</v>
      </c>
      <c r="B22" s="1" t="s">
        <v>1121</v>
      </c>
      <c r="C22" s="1" t="s">
        <v>1166</v>
      </c>
      <c r="D22" s="1" t="s">
        <v>1162</v>
      </c>
      <c r="E22" s="1" t="s">
        <v>1167</v>
      </c>
      <c r="F22" s="1" t="s">
        <v>1121</v>
      </c>
      <c r="G22" s="1" t="s">
        <v>1058</v>
      </c>
      <c r="H22" s="1" t="s">
        <v>1059</v>
      </c>
      <c r="I22" s="1" t="s">
        <v>1168</v>
      </c>
      <c r="J22" s="1" t="s">
        <v>1061</v>
      </c>
      <c r="K22" s="1" t="s">
        <v>1168</v>
      </c>
      <c r="L22" s="1" t="s">
        <v>1168</v>
      </c>
      <c r="M22" s="1" t="s">
        <v>1062</v>
      </c>
      <c r="N22" s="1" t="s">
        <v>1062</v>
      </c>
      <c r="O22" s="1" t="s">
        <v>1063</v>
      </c>
      <c r="P22" s="1" t="s">
        <v>1064</v>
      </c>
      <c r="Q22" s="1" t="s">
        <v>1065</v>
      </c>
      <c r="R22" s="1" t="s">
        <v>1169</v>
      </c>
      <c r="S22" s="1" t="s">
        <v>1067</v>
      </c>
      <c r="T22" s="1" t="s">
        <v>1068</v>
      </c>
      <c r="U22" s="1" t="s">
        <v>1069</v>
      </c>
      <c r="V22" s="1" t="s">
        <v>1070</v>
      </c>
    </row>
    <row r="23" s="1" customFormat="1" spans="1:22">
      <c r="A23" s="3">
        <v>999224008480679</v>
      </c>
      <c r="B23" s="1" t="s">
        <v>1121</v>
      </c>
      <c r="C23" s="1" t="s">
        <v>1170</v>
      </c>
      <c r="D23" s="1" t="s">
        <v>1101</v>
      </c>
      <c r="E23" s="1" t="s">
        <v>1171</v>
      </c>
      <c r="F23" s="1" t="s">
        <v>1054</v>
      </c>
      <c r="G23" s="1" t="s">
        <v>1058</v>
      </c>
      <c r="H23" s="1" t="s">
        <v>1059</v>
      </c>
      <c r="I23" s="1" t="s">
        <v>1172</v>
      </c>
      <c r="J23" s="1" t="s">
        <v>1061</v>
      </c>
      <c r="K23" s="1" t="s">
        <v>1172</v>
      </c>
      <c r="L23" s="1" t="s">
        <v>1172</v>
      </c>
      <c r="M23" s="1" t="s">
        <v>1062</v>
      </c>
      <c r="N23" s="1" t="s">
        <v>1062</v>
      </c>
      <c r="O23" s="1" t="s">
        <v>1063</v>
      </c>
      <c r="P23" s="1" t="s">
        <v>1064</v>
      </c>
      <c r="Q23" s="1" t="s">
        <v>1065</v>
      </c>
      <c r="R23" s="1" t="s">
        <v>1173</v>
      </c>
      <c r="S23" s="1" t="s">
        <v>1067</v>
      </c>
      <c r="T23" s="1" t="s">
        <v>1068</v>
      </c>
      <c r="U23" s="1" t="s">
        <v>1069</v>
      </c>
      <c r="V23" s="1" t="s">
        <v>1070</v>
      </c>
    </row>
    <row r="24" s="1" customFormat="1" spans="1:22">
      <c r="A24" s="3">
        <v>999224008417085</v>
      </c>
      <c r="B24" s="1" t="s">
        <v>1121</v>
      </c>
      <c r="C24" s="1" t="s">
        <v>1174</v>
      </c>
      <c r="D24" s="1" t="s">
        <v>1175</v>
      </c>
      <c r="E24" s="1" t="s">
        <v>1176</v>
      </c>
      <c r="F24" s="1" t="s">
        <v>1121</v>
      </c>
      <c r="G24" s="1" t="s">
        <v>1058</v>
      </c>
      <c r="H24" s="1" t="s">
        <v>1059</v>
      </c>
      <c r="I24" s="1" t="s">
        <v>1177</v>
      </c>
      <c r="J24" s="1" t="s">
        <v>1061</v>
      </c>
      <c r="K24" s="1" t="s">
        <v>1177</v>
      </c>
      <c r="L24" s="1" t="s">
        <v>1177</v>
      </c>
      <c r="M24" s="1" t="s">
        <v>1062</v>
      </c>
      <c r="N24" s="1" t="s">
        <v>1062</v>
      </c>
      <c r="O24" s="1" t="s">
        <v>1063</v>
      </c>
      <c r="P24" s="1" t="s">
        <v>1064</v>
      </c>
      <c r="Q24" s="1" t="s">
        <v>1065</v>
      </c>
      <c r="R24" s="1" t="s">
        <v>1178</v>
      </c>
      <c r="S24" s="1" t="s">
        <v>1067</v>
      </c>
      <c r="T24" s="1" t="s">
        <v>1068</v>
      </c>
      <c r="U24" s="1" t="s">
        <v>1069</v>
      </c>
      <c r="V24" s="1" t="s">
        <v>1179</v>
      </c>
    </row>
    <row r="25" s="1" customFormat="1" spans="1:22">
      <c r="A25" s="3">
        <v>999224008324043</v>
      </c>
      <c r="B25" s="1" t="s">
        <v>1121</v>
      </c>
      <c r="C25" s="1" t="s">
        <v>1180</v>
      </c>
      <c r="D25" s="1" t="s">
        <v>1181</v>
      </c>
      <c r="E25" s="1" t="s">
        <v>1182</v>
      </c>
      <c r="F25" s="1" t="s">
        <v>1054</v>
      </c>
      <c r="G25" s="1" t="s">
        <v>1058</v>
      </c>
      <c r="H25" s="1" t="s">
        <v>1059</v>
      </c>
      <c r="I25" s="1" t="s">
        <v>1183</v>
      </c>
      <c r="J25" s="1" t="s">
        <v>1061</v>
      </c>
      <c r="K25" s="1" t="s">
        <v>1183</v>
      </c>
      <c r="L25" s="1" t="s">
        <v>1183</v>
      </c>
      <c r="M25" s="1" t="s">
        <v>1062</v>
      </c>
      <c r="N25" s="1" t="s">
        <v>1062</v>
      </c>
      <c r="O25" s="1" t="s">
        <v>1063</v>
      </c>
      <c r="P25" s="1" t="s">
        <v>1064</v>
      </c>
      <c r="Q25" s="1" t="s">
        <v>1065</v>
      </c>
      <c r="R25" s="1" t="s">
        <v>1184</v>
      </c>
      <c r="S25" s="1" t="s">
        <v>1067</v>
      </c>
      <c r="T25" s="1" t="s">
        <v>1068</v>
      </c>
      <c r="U25" s="1" t="s">
        <v>1069</v>
      </c>
      <c r="V25" s="1" t="s">
        <v>1070</v>
      </c>
    </row>
    <row r="26" s="1" customFormat="1" spans="1:22">
      <c r="A26" s="3">
        <v>999224006633577</v>
      </c>
      <c r="B26" s="1" t="s">
        <v>1121</v>
      </c>
      <c r="C26" s="1" t="s">
        <v>1185</v>
      </c>
      <c r="D26" s="1" t="s">
        <v>1186</v>
      </c>
      <c r="E26" s="1" t="s">
        <v>1187</v>
      </c>
      <c r="F26" s="1" t="s">
        <v>1054</v>
      </c>
      <c r="G26" s="1" t="s">
        <v>1058</v>
      </c>
      <c r="H26" s="1" t="s">
        <v>1059</v>
      </c>
      <c r="I26" s="1" t="s">
        <v>1188</v>
      </c>
      <c r="J26" s="1" t="s">
        <v>1061</v>
      </c>
      <c r="K26" s="1" t="s">
        <v>1188</v>
      </c>
      <c r="L26" s="1" t="s">
        <v>1188</v>
      </c>
      <c r="M26" s="1" t="s">
        <v>1062</v>
      </c>
      <c r="N26" s="1" t="s">
        <v>1062</v>
      </c>
      <c r="O26" s="1" t="s">
        <v>1063</v>
      </c>
      <c r="P26" s="1" t="s">
        <v>1064</v>
      </c>
      <c r="Q26" s="1" t="s">
        <v>1065</v>
      </c>
      <c r="R26" s="1" t="s">
        <v>1189</v>
      </c>
      <c r="S26" s="1" t="s">
        <v>1067</v>
      </c>
      <c r="T26" s="1" t="s">
        <v>1068</v>
      </c>
      <c r="U26" s="1" t="s">
        <v>1069</v>
      </c>
      <c r="V26" s="1" t="s">
        <v>1115</v>
      </c>
    </row>
    <row r="27" s="1" customFormat="1" spans="1:22">
      <c r="A27" s="3">
        <v>999224006433027</v>
      </c>
      <c r="B27" s="1" t="s">
        <v>1121</v>
      </c>
      <c r="C27" s="1" t="s">
        <v>1190</v>
      </c>
      <c r="D27" s="1" t="s">
        <v>1191</v>
      </c>
      <c r="E27" s="1" t="s">
        <v>1192</v>
      </c>
      <c r="F27" s="1" t="s">
        <v>1121</v>
      </c>
      <c r="G27" s="1" t="s">
        <v>1058</v>
      </c>
      <c r="H27" s="1" t="s">
        <v>1059</v>
      </c>
      <c r="I27" s="1" t="s">
        <v>1193</v>
      </c>
      <c r="J27" s="1" t="s">
        <v>1061</v>
      </c>
      <c r="K27" s="1" t="s">
        <v>1193</v>
      </c>
      <c r="L27" s="1" t="s">
        <v>1193</v>
      </c>
      <c r="M27" s="1" t="s">
        <v>1062</v>
      </c>
      <c r="N27" s="1" t="s">
        <v>1062</v>
      </c>
      <c r="O27" s="1" t="s">
        <v>1063</v>
      </c>
      <c r="P27" s="1" t="s">
        <v>1064</v>
      </c>
      <c r="Q27" s="1" t="s">
        <v>1065</v>
      </c>
      <c r="R27" s="1" t="s">
        <v>1194</v>
      </c>
      <c r="S27" s="1" t="s">
        <v>1067</v>
      </c>
      <c r="T27" s="1" t="s">
        <v>1068</v>
      </c>
      <c r="U27" s="1" t="s">
        <v>1069</v>
      </c>
      <c r="V27" s="1" t="s">
        <v>1115</v>
      </c>
    </row>
    <row r="28" s="1" customFormat="1" spans="1:22">
      <c r="A28" s="3">
        <v>999224006344374</v>
      </c>
      <c r="B28" s="1" t="s">
        <v>1121</v>
      </c>
      <c r="C28" s="1" t="s">
        <v>1195</v>
      </c>
      <c r="D28" s="1" t="s">
        <v>1196</v>
      </c>
      <c r="E28" s="1" t="s">
        <v>1197</v>
      </c>
      <c r="F28" s="1" t="s">
        <v>1054</v>
      </c>
      <c r="G28" s="1" t="s">
        <v>1058</v>
      </c>
      <c r="H28" s="1" t="s">
        <v>1059</v>
      </c>
      <c r="I28" s="1" t="s">
        <v>1198</v>
      </c>
      <c r="J28" s="1" t="s">
        <v>1061</v>
      </c>
      <c r="K28" s="1" t="s">
        <v>1198</v>
      </c>
      <c r="L28" s="1" t="s">
        <v>1198</v>
      </c>
      <c r="M28" s="1" t="s">
        <v>1062</v>
      </c>
      <c r="N28" s="1" t="s">
        <v>1062</v>
      </c>
      <c r="O28" s="1" t="s">
        <v>1063</v>
      </c>
      <c r="P28" s="1" t="s">
        <v>1064</v>
      </c>
      <c r="Q28" s="1" t="s">
        <v>1065</v>
      </c>
      <c r="R28" s="1" t="s">
        <v>1199</v>
      </c>
      <c r="S28" s="1" t="s">
        <v>1067</v>
      </c>
      <c r="T28" s="1" t="s">
        <v>1068</v>
      </c>
      <c r="U28" s="1" t="s">
        <v>1069</v>
      </c>
      <c r="V28" s="1" t="s">
        <v>1150</v>
      </c>
    </row>
    <row r="29" s="1" customFormat="1" spans="1:22">
      <c r="A29" s="3">
        <v>999224006146744</v>
      </c>
      <c r="B29" s="1" t="s">
        <v>1121</v>
      </c>
      <c r="C29" s="1" t="s">
        <v>1200</v>
      </c>
      <c r="D29" s="1" t="s">
        <v>1152</v>
      </c>
      <c r="E29" s="1" t="s">
        <v>1201</v>
      </c>
      <c r="F29" s="1" t="s">
        <v>1054</v>
      </c>
      <c r="G29" s="1" t="s">
        <v>1058</v>
      </c>
      <c r="H29" s="1" t="s">
        <v>1059</v>
      </c>
      <c r="I29" s="1" t="s">
        <v>1154</v>
      </c>
      <c r="J29" s="1" t="s">
        <v>1061</v>
      </c>
      <c r="K29" s="1" t="s">
        <v>1154</v>
      </c>
      <c r="L29" s="1" t="s">
        <v>1154</v>
      </c>
      <c r="M29" s="1" t="s">
        <v>1062</v>
      </c>
      <c r="N29" s="1" t="s">
        <v>1062</v>
      </c>
      <c r="O29" s="1" t="s">
        <v>1063</v>
      </c>
      <c r="P29" s="1" t="s">
        <v>1064</v>
      </c>
      <c r="Q29" s="1" t="s">
        <v>1065</v>
      </c>
      <c r="R29" s="1" t="s">
        <v>1202</v>
      </c>
      <c r="S29" s="1" t="s">
        <v>1067</v>
      </c>
      <c r="T29" s="1" t="s">
        <v>1068</v>
      </c>
      <c r="U29" s="1" t="s">
        <v>1069</v>
      </c>
      <c r="V29" s="1" t="s">
        <v>1156</v>
      </c>
    </row>
    <row r="30" s="1" customFormat="1" spans="1:22">
      <c r="A30" s="3">
        <v>999224006094664</v>
      </c>
      <c r="B30" s="1" t="s">
        <v>1121</v>
      </c>
      <c r="C30" s="1" t="s">
        <v>1203</v>
      </c>
      <c r="D30" s="1" t="s">
        <v>1096</v>
      </c>
      <c r="E30" s="1" t="s">
        <v>1204</v>
      </c>
      <c r="F30" s="1" t="s">
        <v>1121</v>
      </c>
      <c r="G30" s="1" t="s">
        <v>1058</v>
      </c>
      <c r="H30" s="1" t="s">
        <v>1059</v>
      </c>
      <c r="I30" s="1" t="s">
        <v>1205</v>
      </c>
      <c r="J30" s="1" t="s">
        <v>1061</v>
      </c>
      <c r="K30" s="1" t="s">
        <v>1205</v>
      </c>
      <c r="L30" s="1" t="s">
        <v>1205</v>
      </c>
      <c r="M30" s="1" t="s">
        <v>1062</v>
      </c>
      <c r="N30" s="1" t="s">
        <v>1062</v>
      </c>
      <c r="O30" s="1" t="s">
        <v>1063</v>
      </c>
      <c r="P30" s="1" t="s">
        <v>1064</v>
      </c>
      <c r="Q30" s="1" t="s">
        <v>1065</v>
      </c>
      <c r="R30" s="1" t="s">
        <v>1206</v>
      </c>
      <c r="S30" s="1" t="s">
        <v>1067</v>
      </c>
      <c r="T30" s="1" t="s">
        <v>1068</v>
      </c>
      <c r="U30" s="1" t="s">
        <v>1069</v>
      </c>
      <c r="V30" s="1" t="s">
        <v>1070</v>
      </c>
    </row>
    <row r="31" s="1" customFormat="1" spans="1:22">
      <c r="A31" s="3">
        <v>999224005923671</v>
      </c>
      <c r="B31" s="1" t="s">
        <v>1121</v>
      </c>
      <c r="C31" s="1" t="s">
        <v>1207</v>
      </c>
      <c r="D31" s="1" t="s">
        <v>1208</v>
      </c>
      <c r="E31" s="1" t="s">
        <v>1209</v>
      </c>
      <c r="F31" s="1" t="s">
        <v>1054</v>
      </c>
      <c r="G31" s="1" t="s">
        <v>1058</v>
      </c>
      <c r="H31" s="1" t="s">
        <v>1059</v>
      </c>
      <c r="I31" s="1" t="s">
        <v>1210</v>
      </c>
      <c r="J31" s="1" t="s">
        <v>1061</v>
      </c>
      <c r="K31" s="1" t="s">
        <v>1210</v>
      </c>
      <c r="L31" s="1" t="s">
        <v>1210</v>
      </c>
      <c r="M31" s="1" t="s">
        <v>1062</v>
      </c>
      <c r="N31" s="1" t="s">
        <v>1062</v>
      </c>
      <c r="O31" s="1" t="s">
        <v>1063</v>
      </c>
      <c r="P31" s="1" t="s">
        <v>1064</v>
      </c>
      <c r="Q31" s="1" t="s">
        <v>1065</v>
      </c>
      <c r="R31" s="1" t="s">
        <v>1211</v>
      </c>
      <c r="S31" s="1" t="s">
        <v>1067</v>
      </c>
      <c r="T31" s="1" t="s">
        <v>1068</v>
      </c>
      <c r="U31" s="1" t="s">
        <v>1069</v>
      </c>
      <c r="V31" s="1" t="s">
        <v>1212</v>
      </c>
    </row>
    <row r="32" s="1" customFormat="1" spans="1:22">
      <c r="A32" s="3">
        <v>999224005849596</v>
      </c>
      <c r="B32" s="1" t="s">
        <v>1121</v>
      </c>
      <c r="C32" s="1" t="s">
        <v>1213</v>
      </c>
      <c r="D32" s="1" t="s">
        <v>1214</v>
      </c>
      <c r="E32" s="1" t="s">
        <v>1215</v>
      </c>
      <c r="F32" s="1" t="s">
        <v>1054</v>
      </c>
      <c r="G32" s="1" t="s">
        <v>1058</v>
      </c>
      <c r="H32" s="1" t="s">
        <v>1059</v>
      </c>
      <c r="I32" s="1" t="s">
        <v>1148</v>
      </c>
      <c r="J32" s="1" t="s">
        <v>1061</v>
      </c>
      <c r="K32" s="1" t="s">
        <v>1148</v>
      </c>
      <c r="L32" s="1" t="s">
        <v>1148</v>
      </c>
      <c r="M32" s="1" t="s">
        <v>1062</v>
      </c>
      <c r="N32" s="1" t="s">
        <v>1062</v>
      </c>
      <c r="O32" s="1" t="s">
        <v>1063</v>
      </c>
      <c r="P32" s="1" t="s">
        <v>1064</v>
      </c>
      <c r="Q32" s="1" t="s">
        <v>1065</v>
      </c>
      <c r="R32" s="1" t="s">
        <v>1216</v>
      </c>
      <c r="S32" s="1" t="s">
        <v>1067</v>
      </c>
      <c r="T32" s="1" t="s">
        <v>1068</v>
      </c>
      <c r="U32" s="1" t="s">
        <v>1069</v>
      </c>
      <c r="V32" s="1" t="s">
        <v>1150</v>
      </c>
    </row>
    <row r="33" s="1" customFormat="1" spans="1:22">
      <c r="A33" s="3">
        <v>999224005799241</v>
      </c>
      <c r="B33" s="1" t="s">
        <v>1121</v>
      </c>
      <c r="C33" s="1" t="s">
        <v>1217</v>
      </c>
      <c r="D33" s="1" t="s">
        <v>1218</v>
      </c>
      <c r="E33" s="1" t="s">
        <v>1219</v>
      </c>
      <c r="F33" s="1" t="s">
        <v>1121</v>
      </c>
      <c r="G33" s="1" t="s">
        <v>1058</v>
      </c>
      <c r="H33" s="1" t="s">
        <v>1059</v>
      </c>
      <c r="I33" s="1" t="s">
        <v>1220</v>
      </c>
      <c r="J33" s="1" t="s">
        <v>1061</v>
      </c>
      <c r="K33" s="1" t="s">
        <v>1220</v>
      </c>
      <c r="L33" s="1" t="s">
        <v>1220</v>
      </c>
      <c r="M33" s="1" t="s">
        <v>1062</v>
      </c>
      <c r="N33" s="1" t="s">
        <v>1062</v>
      </c>
      <c r="O33" s="1" t="s">
        <v>1063</v>
      </c>
      <c r="P33" s="1" t="s">
        <v>1064</v>
      </c>
      <c r="Q33" s="1" t="s">
        <v>1065</v>
      </c>
      <c r="R33" s="1" t="s">
        <v>1221</v>
      </c>
      <c r="S33" s="1" t="s">
        <v>1067</v>
      </c>
      <c r="T33" s="1" t="s">
        <v>1068</v>
      </c>
      <c r="U33" s="1" t="s">
        <v>1069</v>
      </c>
      <c r="V33" s="1" t="s">
        <v>1070</v>
      </c>
    </row>
    <row r="34" s="1" customFormat="1" spans="1:22">
      <c r="A34" s="3">
        <v>999224001288242</v>
      </c>
      <c r="B34" s="1" t="s">
        <v>1222</v>
      </c>
      <c r="C34" s="1" t="s">
        <v>1223</v>
      </c>
      <c r="D34" s="1" t="s">
        <v>1224</v>
      </c>
      <c r="E34" s="1" t="s">
        <v>1225</v>
      </c>
      <c r="F34" s="1" t="s">
        <v>1121</v>
      </c>
      <c r="G34" s="1" t="s">
        <v>1058</v>
      </c>
      <c r="H34" s="1" t="s">
        <v>1059</v>
      </c>
      <c r="I34" s="1" t="s">
        <v>1226</v>
      </c>
      <c r="J34" s="1" t="s">
        <v>1061</v>
      </c>
      <c r="K34" s="1" t="s">
        <v>1226</v>
      </c>
      <c r="L34" s="1" t="s">
        <v>1226</v>
      </c>
      <c r="M34" s="1" t="s">
        <v>1062</v>
      </c>
      <c r="N34" s="1" t="s">
        <v>1062</v>
      </c>
      <c r="O34" s="1" t="s">
        <v>1063</v>
      </c>
      <c r="P34" s="1" t="s">
        <v>1064</v>
      </c>
      <c r="Q34" s="1" t="s">
        <v>1065</v>
      </c>
      <c r="R34" s="1" t="s">
        <v>1227</v>
      </c>
      <c r="S34" s="1" t="s">
        <v>1067</v>
      </c>
      <c r="T34" s="1" t="s">
        <v>1068</v>
      </c>
      <c r="U34" s="1" t="s">
        <v>1069</v>
      </c>
      <c r="V34" s="1" t="s">
        <v>1070</v>
      </c>
    </row>
    <row r="35" s="1" customFormat="1" spans="1:22">
      <c r="A35" s="3">
        <v>999223999933676</v>
      </c>
      <c r="B35" s="1" t="s">
        <v>1222</v>
      </c>
      <c r="C35" s="1" t="s">
        <v>1228</v>
      </c>
      <c r="D35" s="1" t="s">
        <v>1162</v>
      </c>
      <c r="E35" s="1" t="s">
        <v>1229</v>
      </c>
      <c r="F35" s="1" t="s">
        <v>1121</v>
      </c>
      <c r="G35" s="1" t="s">
        <v>1058</v>
      </c>
      <c r="H35" s="1" t="s">
        <v>1059</v>
      </c>
      <c r="I35" s="1" t="s">
        <v>1230</v>
      </c>
      <c r="J35" s="1" t="s">
        <v>1061</v>
      </c>
      <c r="K35" s="1" t="s">
        <v>1230</v>
      </c>
      <c r="L35" s="1" t="s">
        <v>1230</v>
      </c>
      <c r="M35" s="1" t="s">
        <v>1062</v>
      </c>
      <c r="N35" s="1" t="s">
        <v>1062</v>
      </c>
      <c r="O35" s="1" t="s">
        <v>1063</v>
      </c>
      <c r="P35" s="1" t="s">
        <v>1064</v>
      </c>
      <c r="Q35" s="1" t="s">
        <v>1065</v>
      </c>
      <c r="R35" s="1" t="s">
        <v>1231</v>
      </c>
      <c r="S35" s="1" t="s">
        <v>1067</v>
      </c>
      <c r="T35" s="1" t="s">
        <v>1068</v>
      </c>
      <c r="U35" s="1" t="s">
        <v>1069</v>
      </c>
      <c r="V35" s="1" t="s">
        <v>1070</v>
      </c>
    </row>
    <row r="36" s="1" customFormat="1" spans="1:22">
      <c r="A36" s="3">
        <v>999223999686120</v>
      </c>
      <c r="B36" s="1" t="s">
        <v>1222</v>
      </c>
      <c r="C36" s="1" t="s">
        <v>1232</v>
      </c>
      <c r="D36" s="1" t="s">
        <v>1233</v>
      </c>
      <c r="E36" s="1" t="s">
        <v>1234</v>
      </c>
      <c r="F36" s="1" t="s">
        <v>1054</v>
      </c>
      <c r="G36" s="1" t="s">
        <v>1058</v>
      </c>
      <c r="H36" s="1" t="s">
        <v>1059</v>
      </c>
      <c r="I36" s="1" t="s">
        <v>1235</v>
      </c>
      <c r="J36" s="1" t="s">
        <v>1061</v>
      </c>
      <c r="K36" s="1" t="s">
        <v>1235</v>
      </c>
      <c r="L36" s="1" t="s">
        <v>1235</v>
      </c>
      <c r="M36" s="1" t="s">
        <v>1062</v>
      </c>
      <c r="N36" s="1" t="s">
        <v>1062</v>
      </c>
      <c r="O36" s="1" t="s">
        <v>1063</v>
      </c>
      <c r="P36" s="1" t="s">
        <v>1064</v>
      </c>
      <c r="Q36" s="1" t="s">
        <v>1065</v>
      </c>
      <c r="R36" s="1" t="s">
        <v>1236</v>
      </c>
      <c r="S36" s="1" t="s">
        <v>1067</v>
      </c>
      <c r="T36" s="1" t="s">
        <v>1068</v>
      </c>
      <c r="U36" s="1" t="s">
        <v>1069</v>
      </c>
      <c r="V36" s="1" t="s">
        <v>1150</v>
      </c>
    </row>
    <row r="37" s="1" customFormat="1" spans="1:22">
      <c r="A37" s="3">
        <v>999223999407088</v>
      </c>
      <c r="B37" s="1" t="s">
        <v>1222</v>
      </c>
      <c r="C37" s="1" t="s">
        <v>1237</v>
      </c>
      <c r="D37" s="1" t="s">
        <v>1238</v>
      </c>
      <c r="E37" s="1" t="s">
        <v>1239</v>
      </c>
      <c r="F37" s="1" t="s">
        <v>1054</v>
      </c>
      <c r="G37" s="1" t="s">
        <v>1058</v>
      </c>
      <c r="H37" s="1" t="s">
        <v>1059</v>
      </c>
      <c r="I37" s="1" t="s">
        <v>1240</v>
      </c>
      <c r="J37" s="1" t="s">
        <v>1061</v>
      </c>
      <c r="K37" s="1" t="s">
        <v>1240</v>
      </c>
      <c r="L37" s="1" t="s">
        <v>1240</v>
      </c>
      <c r="M37" s="1" t="s">
        <v>1062</v>
      </c>
      <c r="N37" s="1" t="s">
        <v>1062</v>
      </c>
      <c r="O37" s="1" t="s">
        <v>1063</v>
      </c>
      <c r="P37" s="1" t="s">
        <v>1064</v>
      </c>
      <c r="Q37" s="1" t="s">
        <v>1065</v>
      </c>
      <c r="R37" s="1" t="s">
        <v>1241</v>
      </c>
      <c r="S37" s="1" t="s">
        <v>1067</v>
      </c>
      <c r="T37" s="1" t="s">
        <v>1068</v>
      </c>
      <c r="U37" s="1" t="s">
        <v>1069</v>
      </c>
      <c r="V37" s="1" t="s">
        <v>1156</v>
      </c>
    </row>
    <row r="38" s="1" customFormat="1" spans="1:22">
      <c r="A38" s="3">
        <v>999223999198567</v>
      </c>
      <c r="B38" s="1" t="s">
        <v>1222</v>
      </c>
      <c r="C38" s="1" t="s">
        <v>1242</v>
      </c>
      <c r="D38" s="1" t="s">
        <v>1243</v>
      </c>
      <c r="E38" s="1" t="s">
        <v>1244</v>
      </c>
      <c r="F38" s="1" t="s">
        <v>1121</v>
      </c>
      <c r="G38" s="1" t="s">
        <v>1058</v>
      </c>
      <c r="H38" s="1" t="s">
        <v>1059</v>
      </c>
      <c r="I38" s="1" t="s">
        <v>1245</v>
      </c>
      <c r="J38" s="1" t="s">
        <v>1061</v>
      </c>
      <c r="K38" s="1" t="s">
        <v>1245</v>
      </c>
      <c r="L38" s="1" t="s">
        <v>1245</v>
      </c>
      <c r="M38" s="1" t="s">
        <v>1062</v>
      </c>
      <c r="N38" s="1" t="s">
        <v>1062</v>
      </c>
      <c r="O38" s="1" t="s">
        <v>1063</v>
      </c>
      <c r="P38" s="1" t="s">
        <v>1064</v>
      </c>
      <c r="Q38" s="1" t="s">
        <v>1065</v>
      </c>
      <c r="R38" s="1" t="s">
        <v>1246</v>
      </c>
      <c r="S38" s="1" t="s">
        <v>1067</v>
      </c>
      <c r="T38" s="1" t="s">
        <v>1068</v>
      </c>
      <c r="U38" s="1" t="s">
        <v>1069</v>
      </c>
      <c r="V38" s="1" t="s">
        <v>1212</v>
      </c>
    </row>
    <row r="39" s="1" customFormat="1" spans="1:22">
      <c r="A39" s="3">
        <v>999223999003639</v>
      </c>
      <c r="B39" s="1" t="s">
        <v>1222</v>
      </c>
      <c r="C39" s="1" t="s">
        <v>1247</v>
      </c>
      <c r="D39" s="1" t="s">
        <v>1248</v>
      </c>
      <c r="E39" s="1" t="s">
        <v>1249</v>
      </c>
      <c r="F39" s="1" t="s">
        <v>1054</v>
      </c>
      <c r="G39" s="1" t="s">
        <v>1058</v>
      </c>
      <c r="H39" s="1" t="s">
        <v>1059</v>
      </c>
      <c r="I39" s="1" t="s">
        <v>1250</v>
      </c>
      <c r="J39" s="1" t="s">
        <v>1061</v>
      </c>
      <c r="K39" s="1" t="s">
        <v>1250</v>
      </c>
      <c r="L39" s="1" t="s">
        <v>1250</v>
      </c>
      <c r="M39" s="1" t="s">
        <v>1062</v>
      </c>
      <c r="N39" s="1" t="s">
        <v>1062</v>
      </c>
      <c r="O39" s="1" t="s">
        <v>1063</v>
      </c>
      <c r="P39" s="1" t="s">
        <v>1064</v>
      </c>
      <c r="Q39" s="1" t="s">
        <v>1065</v>
      </c>
      <c r="R39" s="1" t="s">
        <v>1251</v>
      </c>
      <c r="S39" s="1" t="s">
        <v>1067</v>
      </c>
      <c r="T39" s="1" t="s">
        <v>1068</v>
      </c>
      <c r="U39" s="1" t="s">
        <v>1069</v>
      </c>
      <c r="V39" s="1" t="s">
        <v>1070</v>
      </c>
    </row>
    <row r="40" s="1" customFormat="1" spans="1:22">
      <c r="A40" s="3">
        <v>999223998863190</v>
      </c>
      <c r="B40" s="1" t="s">
        <v>1222</v>
      </c>
      <c r="C40" s="1" t="s">
        <v>1252</v>
      </c>
      <c r="D40" s="1" t="s">
        <v>1253</v>
      </c>
      <c r="E40" s="1" t="s">
        <v>1254</v>
      </c>
      <c r="F40" s="1" t="s">
        <v>1054</v>
      </c>
      <c r="G40" s="1" t="s">
        <v>1058</v>
      </c>
      <c r="H40" s="1" t="s">
        <v>1059</v>
      </c>
      <c r="I40" s="1" t="s">
        <v>1255</v>
      </c>
      <c r="J40" s="1" t="s">
        <v>1061</v>
      </c>
      <c r="K40" s="1" t="s">
        <v>1255</v>
      </c>
      <c r="L40" s="1" t="s">
        <v>1255</v>
      </c>
      <c r="M40" s="1" t="s">
        <v>1062</v>
      </c>
      <c r="N40" s="1" t="s">
        <v>1062</v>
      </c>
      <c r="O40" s="1" t="s">
        <v>1063</v>
      </c>
      <c r="P40" s="1" t="s">
        <v>1064</v>
      </c>
      <c r="Q40" s="1" t="s">
        <v>1065</v>
      </c>
      <c r="R40" s="1" t="s">
        <v>1256</v>
      </c>
      <c r="S40" s="1" t="s">
        <v>1067</v>
      </c>
      <c r="T40" s="1" t="s">
        <v>1068</v>
      </c>
      <c r="U40" s="1" t="s">
        <v>1069</v>
      </c>
      <c r="V40" s="1" t="s">
        <v>1156</v>
      </c>
    </row>
    <row r="41" s="1" customFormat="1" spans="1:22">
      <c r="A41" s="3">
        <v>999223998644517</v>
      </c>
      <c r="B41" s="1" t="s">
        <v>1222</v>
      </c>
      <c r="C41" s="1" t="s">
        <v>1257</v>
      </c>
      <c r="D41" s="1" t="s">
        <v>1258</v>
      </c>
      <c r="E41" s="1" t="s">
        <v>1259</v>
      </c>
      <c r="F41" s="1" t="s">
        <v>1054</v>
      </c>
      <c r="G41" s="1" t="s">
        <v>1058</v>
      </c>
      <c r="H41" s="1" t="s">
        <v>1059</v>
      </c>
      <c r="I41" s="1" t="s">
        <v>1260</v>
      </c>
      <c r="J41" s="1" t="s">
        <v>1061</v>
      </c>
      <c r="K41" s="1" t="s">
        <v>1260</v>
      </c>
      <c r="L41" s="1" t="s">
        <v>1260</v>
      </c>
      <c r="M41" s="1" t="s">
        <v>1062</v>
      </c>
      <c r="N41" s="1" t="s">
        <v>1062</v>
      </c>
      <c r="O41" s="1" t="s">
        <v>1063</v>
      </c>
      <c r="P41" s="1" t="s">
        <v>1064</v>
      </c>
      <c r="Q41" s="1" t="s">
        <v>1065</v>
      </c>
      <c r="R41" s="1" t="s">
        <v>1261</v>
      </c>
      <c r="S41" s="1" t="s">
        <v>1067</v>
      </c>
      <c r="T41" s="1" t="s">
        <v>1068</v>
      </c>
      <c r="U41" s="1" t="s">
        <v>1069</v>
      </c>
      <c r="V41" s="1" t="s">
        <v>1150</v>
      </c>
    </row>
    <row r="42" s="1" customFormat="1" spans="1:22">
      <c r="A42" s="3">
        <v>999223997967710</v>
      </c>
      <c r="B42" s="1" t="s">
        <v>1222</v>
      </c>
      <c r="C42" s="1" t="s">
        <v>1262</v>
      </c>
      <c r="D42" s="1" t="s">
        <v>1152</v>
      </c>
      <c r="E42" s="1" t="s">
        <v>1263</v>
      </c>
      <c r="F42" s="1" t="s">
        <v>1121</v>
      </c>
      <c r="G42" s="1" t="s">
        <v>1058</v>
      </c>
      <c r="H42" s="1" t="s">
        <v>1059</v>
      </c>
      <c r="I42" s="1" t="s">
        <v>1264</v>
      </c>
      <c r="J42" s="1" t="s">
        <v>1061</v>
      </c>
      <c r="K42" s="1" t="s">
        <v>1264</v>
      </c>
      <c r="L42" s="1" t="s">
        <v>1264</v>
      </c>
      <c r="M42" s="1" t="s">
        <v>1062</v>
      </c>
      <c r="N42" s="1" t="s">
        <v>1062</v>
      </c>
      <c r="O42" s="1" t="s">
        <v>1063</v>
      </c>
      <c r="P42" s="1" t="s">
        <v>1064</v>
      </c>
      <c r="Q42" s="1" t="s">
        <v>1065</v>
      </c>
      <c r="R42" s="1" t="s">
        <v>1265</v>
      </c>
      <c r="S42" s="1" t="s">
        <v>1067</v>
      </c>
      <c r="T42" s="1" t="s">
        <v>1068</v>
      </c>
      <c r="U42" s="1" t="s">
        <v>1069</v>
      </c>
      <c r="V42" s="1" t="s">
        <v>1156</v>
      </c>
    </row>
    <row r="43" s="1" customFormat="1" spans="1:22">
      <c r="A43" s="3">
        <v>999223997004306</v>
      </c>
      <c r="B43" s="1" t="s">
        <v>1222</v>
      </c>
      <c r="C43" s="1" t="s">
        <v>1266</v>
      </c>
      <c r="D43" s="1" t="s">
        <v>1267</v>
      </c>
      <c r="E43" s="1" t="s">
        <v>1268</v>
      </c>
      <c r="F43" s="1" t="s">
        <v>1222</v>
      </c>
      <c r="G43" s="1" t="s">
        <v>1058</v>
      </c>
      <c r="H43" s="1" t="s">
        <v>1059</v>
      </c>
      <c r="I43" s="1" t="s">
        <v>1269</v>
      </c>
      <c r="J43" s="1" t="s">
        <v>1061</v>
      </c>
      <c r="K43" s="1" t="s">
        <v>1269</v>
      </c>
      <c r="L43" s="1" t="s">
        <v>1269</v>
      </c>
      <c r="M43" s="1" t="s">
        <v>1062</v>
      </c>
      <c r="N43" s="1" t="s">
        <v>1062</v>
      </c>
      <c r="O43" s="1" t="s">
        <v>1063</v>
      </c>
      <c r="P43" s="1" t="s">
        <v>1064</v>
      </c>
      <c r="Q43" s="1" t="s">
        <v>1065</v>
      </c>
      <c r="R43" s="1" t="s">
        <v>1270</v>
      </c>
      <c r="S43" s="1" t="s">
        <v>1067</v>
      </c>
      <c r="T43" s="1" t="s">
        <v>1068</v>
      </c>
      <c r="U43" s="1" t="s">
        <v>1069</v>
      </c>
      <c r="V43" s="1" t="s">
        <v>1070</v>
      </c>
    </row>
    <row r="44" s="1" customFormat="1" spans="1:22">
      <c r="A44" s="3">
        <v>999223994231106</v>
      </c>
      <c r="B44" s="1" t="s">
        <v>1222</v>
      </c>
      <c r="C44" s="1" t="s">
        <v>1271</v>
      </c>
      <c r="D44" s="1" t="s">
        <v>1272</v>
      </c>
      <c r="E44" s="1" t="s">
        <v>1273</v>
      </c>
      <c r="F44" s="1" t="s">
        <v>1054</v>
      </c>
      <c r="G44" s="1" t="s">
        <v>1058</v>
      </c>
      <c r="H44" s="1" t="s">
        <v>1059</v>
      </c>
      <c r="I44" s="1" t="s">
        <v>1274</v>
      </c>
      <c r="J44" s="1" t="s">
        <v>1061</v>
      </c>
      <c r="K44" s="1" t="s">
        <v>1274</v>
      </c>
      <c r="L44" s="1" t="s">
        <v>1274</v>
      </c>
      <c r="M44" s="1" t="s">
        <v>1062</v>
      </c>
      <c r="N44" s="1" t="s">
        <v>1062</v>
      </c>
      <c r="O44" s="1" t="s">
        <v>1063</v>
      </c>
      <c r="P44" s="1" t="s">
        <v>1064</v>
      </c>
      <c r="Q44" s="1" t="s">
        <v>1065</v>
      </c>
      <c r="R44" s="1" t="s">
        <v>1275</v>
      </c>
      <c r="S44" s="1" t="s">
        <v>1067</v>
      </c>
      <c r="T44" s="1" t="s">
        <v>1068</v>
      </c>
      <c r="U44" s="1" t="s">
        <v>1069</v>
      </c>
      <c r="V44" s="1" t="s">
        <v>1212</v>
      </c>
    </row>
    <row r="45" s="1" customFormat="1" spans="1:22">
      <c r="A45" s="3">
        <v>999223993605541</v>
      </c>
      <c r="B45" s="1" t="s">
        <v>1222</v>
      </c>
      <c r="C45" s="1" t="s">
        <v>1276</v>
      </c>
      <c r="D45" s="1" t="s">
        <v>1131</v>
      </c>
      <c r="E45" s="1" t="s">
        <v>1277</v>
      </c>
      <c r="F45" s="1" t="s">
        <v>1222</v>
      </c>
      <c r="G45" s="1" t="s">
        <v>1058</v>
      </c>
      <c r="H45" s="1" t="s">
        <v>1059</v>
      </c>
      <c r="I45" s="1" t="s">
        <v>1278</v>
      </c>
      <c r="J45" s="1" t="s">
        <v>1061</v>
      </c>
      <c r="K45" s="1" t="s">
        <v>1278</v>
      </c>
      <c r="L45" s="1" t="s">
        <v>1278</v>
      </c>
      <c r="M45" s="1" t="s">
        <v>1062</v>
      </c>
      <c r="N45" s="1" t="s">
        <v>1062</v>
      </c>
      <c r="O45" s="1" t="s">
        <v>1063</v>
      </c>
      <c r="P45" s="1" t="s">
        <v>1064</v>
      </c>
      <c r="Q45" s="1" t="s">
        <v>1065</v>
      </c>
      <c r="R45" s="1" t="s">
        <v>1279</v>
      </c>
      <c r="S45" s="1" t="s">
        <v>1067</v>
      </c>
      <c r="T45" s="1" t="s">
        <v>1068</v>
      </c>
      <c r="U45" s="1" t="s">
        <v>1069</v>
      </c>
      <c r="V45" s="1" t="s">
        <v>1115</v>
      </c>
    </row>
    <row r="46" s="1" customFormat="1" spans="1:22">
      <c r="A46" s="3">
        <v>999223991032215</v>
      </c>
      <c r="B46" s="1" t="s">
        <v>1280</v>
      </c>
      <c r="C46" s="1" t="s">
        <v>1281</v>
      </c>
      <c r="D46" s="1" t="s">
        <v>1282</v>
      </c>
      <c r="E46" s="1" t="s">
        <v>1283</v>
      </c>
      <c r="F46" s="1" t="s">
        <v>1121</v>
      </c>
      <c r="G46" s="1" t="s">
        <v>1058</v>
      </c>
      <c r="H46" s="1" t="s">
        <v>1059</v>
      </c>
      <c r="I46" s="1" t="s">
        <v>1284</v>
      </c>
      <c r="J46" s="1" t="s">
        <v>1061</v>
      </c>
      <c r="K46" s="1" t="s">
        <v>1284</v>
      </c>
      <c r="L46" s="1" t="s">
        <v>1284</v>
      </c>
      <c r="M46" s="1" t="s">
        <v>1062</v>
      </c>
      <c r="N46" s="1" t="s">
        <v>1062</v>
      </c>
      <c r="O46" s="1" t="s">
        <v>1063</v>
      </c>
      <c r="P46" s="1" t="s">
        <v>1064</v>
      </c>
      <c r="Q46" s="1" t="s">
        <v>1065</v>
      </c>
      <c r="R46" s="1" t="s">
        <v>1285</v>
      </c>
      <c r="S46" s="1" t="s">
        <v>1067</v>
      </c>
      <c r="T46" s="1" t="s">
        <v>1068</v>
      </c>
      <c r="U46" s="1" t="s">
        <v>1069</v>
      </c>
      <c r="V46" s="1" t="s">
        <v>1070</v>
      </c>
    </row>
    <row r="47" s="1" customFormat="1" spans="1:22">
      <c r="A47" s="3">
        <v>999223986726946</v>
      </c>
      <c r="B47" s="1" t="s">
        <v>1280</v>
      </c>
      <c r="C47" s="1" t="s">
        <v>1286</v>
      </c>
      <c r="D47" s="1" t="s">
        <v>1287</v>
      </c>
      <c r="E47" s="1" t="s">
        <v>1288</v>
      </c>
      <c r="F47" s="1" t="s">
        <v>1222</v>
      </c>
      <c r="G47" s="1" t="s">
        <v>1058</v>
      </c>
      <c r="H47" s="1" t="s">
        <v>1059</v>
      </c>
      <c r="I47" s="1" t="s">
        <v>1289</v>
      </c>
      <c r="J47" s="1" t="s">
        <v>1061</v>
      </c>
      <c r="K47" s="1" t="s">
        <v>1289</v>
      </c>
      <c r="L47" s="1" t="s">
        <v>1289</v>
      </c>
      <c r="M47" s="1" t="s">
        <v>1062</v>
      </c>
      <c r="N47" s="1" t="s">
        <v>1062</v>
      </c>
      <c r="O47" s="1" t="s">
        <v>1063</v>
      </c>
      <c r="P47" s="1" t="s">
        <v>1064</v>
      </c>
      <c r="Q47" s="1" t="s">
        <v>1065</v>
      </c>
      <c r="R47" s="1" t="s">
        <v>1290</v>
      </c>
      <c r="S47" s="1" t="s">
        <v>1067</v>
      </c>
      <c r="T47" s="1" t="s">
        <v>1068</v>
      </c>
      <c r="U47" s="1" t="s">
        <v>1069</v>
      </c>
      <c r="V47" s="1" t="s">
        <v>1070</v>
      </c>
    </row>
    <row r="48" s="1" customFormat="1" spans="1:22">
      <c r="A48" s="3">
        <v>999223986243228</v>
      </c>
      <c r="B48" s="1" t="s">
        <v>1280</v>
      </c>
      <c r="C48" s="1" t="s">
        <v>1291</v>
      </c>
      <c r="D48" s="1" t="s">
        <v>1292</v>
      </c>
      <c r="E48" s="1" t="s">
        <v>1293</v>
      </c>
      <c r="F48" s="1" t="s">
        <v>1222</v>
      </c>
      <c r="G48" s="1" t="s">
        <v>1058</v>
      </c>
      <c r="H48" s="1" t="s">
        <v>1059</v>
      </c>
      <c r="I48" s="1" t="s">
        <v>1294</v>
      </c>
      <c r="J48" s="1" t="s">
        <v>1061</v>
      </c>
      <c r="K48" s="1" t="s">
        <v>1294</v>
      </c>
      <c r="L48" s="1" t="s">
        <v>1294</v>
      </c>
      <c r="M48" s="1" t="s">
        <v>1062</v>
      </c>
      <c r="N48" s="1" t="s">
        <v>1062</v>
      </c>
      <c r="O48" s="1" t="s">
        <v>1063</v>
      </c>
      <c r="P48" s="1" t="s">
        <v>1064</v>
      </c>
      <c r="Q48" s="1" t="s">
        <v>1065</v>
      </c>
      <c r="R48" s="1" t="s">
        <v>1295</v>
      </c>
      <c r="S48" s="1" t="s">
        <v>1067</v>
      </c>
      <c r="T48" s="1" t="s">
        <v>1068</v>
      </c>
      <c r="U48" s="1" t="s">
        <v>1069</v>
      </c>
      <c r="V48" s="1" t="s">
        <v>1070</v>
      </c>
    </row>
    <row r="49" s="1" customFormat="1" spans="1:22">
      <c r="A49" s="3">
        <v>999223986236501</v>
      </c>
      <c r="B49" s="1" t="s">
        <v>1280</v>
      </c>
      <c r="C49" s="1" t="s">
        <v>1296</v>
      </c>
      <c r="D49" s="1" t="s">
        <v>1292</v>
      </c>
      <c r="E49" s="1" t="s">
        <v>1297</v>
      </c>
      <c r="F49" s="1" t="s">
        <v>1222</v>
      </c>
      <c r="G49" s="1" t="s">
        <v>1058</v>
      </c>
      <c r="H49" s="1" t="s">
        <v>1059</v>
      </c>
      <c r="I49" s="1" t="s">
        <v>1294</v>
      </c>
      <c r="J49" s="1" t="s">
        <v>1061</v>
      </c>
      <c r="K49" s="1" t="s">
        <v>1294</v>
      </c>
      <c r="L49" s="1" t="s">
        <v>1294</v>
      </c>
      <c r="M49" s="1" t="s">
        <v>1062</v>
      </c>
      <c r="N49" s="1" t="s">
        <v>1062</v>
      </c>
      <c r="O49" s="1" t="s">
        <v>1063</v>
      </c>
      <c r="P49" s="1" t="s">
        <v>1064</v>
      </c>
      <c r="Q49" s="1" t="s">
        <v>1065</v>
      </c>
      <c r="R49" s="1" t="s">
        <v>1298</v>
      </c>
      <c r="S49" s="1" t="s">
        <v>1067</v>
      </c>
      <c r="T49" s="1" t="s">
        <v>1068</v>
      </c>
      <c r="U49" s="1" t="s">
        <v>1069</v>
      </c>
      <c r="V49" s="1" t="s">
        <v>1070</v>
      </c>
    </row>
    <row r="50" s="1" customFormat="1" spans="1:22">
      <c r="A50" s="3">
        <v>999223985689022</v>
      </c>
      <c r="B50" s="1" t="s">
        <v>1280</v>
      </c>
      <c r="C50" s="1" t="s">
        <v>1299</v>
      </c>
      <c r="D50" s="1" t="s">
        <v>1282</v>
      </c>
      <c r="E50" s="1" t="s">
        <v>1300</v>
      </c>
      <c r="F50" s="1" t="s">
        <v>1222</v>
      </c>
      <c r="G50" s="1" t="s">
        <v>1058</v>
      </c>
      <c r="H50" s="1" t="s">
        <v>1059</v>
      </c>
      <c r="I50" s="1" t="s">
        <v>1301</v>
      </c>
      <c r="J50" s="1" t="s">
        <v>1061</v>
      </c>
      <c r="K50" s="1" t="s">
        <v>1301</v>
      </c>
      <c r="L50" s="1" t="s">
        <v>1301</v>
      </c>
      <c r="M50" s="1" t="s">
        <v>1062</v>
      </c>
      <c r="N50" s="1" t="s">
        <v>1062</v>
      </c>
      <c r="O50" s="1" t="s">
        <v>1063</v>
      </c>
      <c r="P50" s="1" t="s">
        <v>1064</v>
      </c>
      <c r="Q50" s="1" t="s">
        <v>1065</v>
      </c>
      <c r="R50" s="1" t="s">
        <v>1302</v>
      </c>
      <c r="S50" s="1" t="s">
        <v>1067</v>
      </c>
      <c r="T50" s="1" t="s">
        <v>1068</v>
      </c>
      <c r="U50" s="1" t="s">
        <v>1069</v>
      </c>
      <c r="V50" s="1" t="s">
        <v>1070</v>
      </c>
    </row>
    <row r="51" s="1" customFormat="1" spans="1:22">
      <c r="A51" s="3">
        <v>999223985480128</v>
      </c>
      <c r="B51" s="1" t="s">
        <v>1280</v>
      </c>
      <c r="C51" s="1" t="s">
        <v>1303</v>
      </c>
      <c r="D51" s="1" t="s">
        <v>1304</v>
      </c>
      <c r="E51" s="1" t="s">
        <v>1305</v>
      </c>
      <c r="F51" s="1" t="s">
        <v>1121</v>
      </c>
      <c r="G51" s="1" t="s">
        <v>1058</v>
      </c>
      <c r="H51" s="1" t="s">
        <v>1059</v>
      </c>
      <c r="I51" s="1" t="s">
        <v>1306</v>
      </c>
      <c r="J51" s="1" t="s">
        <v>1061</v>
      </c>
      <c r="K51" s="1" t="s">
        <v>1306</v>
      </c>
      <c r="L51" s="1" t="s">
        <v>1306</v>
      </c>
      <c r="M51" s="1" t="s">
        <v>1062</v>
      </c>
      <c r="N51" s="1" t="s">
        <v>1062</v>
      </c>
      <c r="O51" s="1" t="s">
        <v>1063</v>
      </c>
      <c r="P51" s="1" t="s">
        <v>1064</v>
      </c>
      <c r="Q51" s="1" t="s">
        <v>1065</v>
      </c>
      <c r="R51" s="1" t="s">
        <v>1307</v>
      </c>
      <c r="S51" s="1" t="s">
        <v>1067</v>
      </c>
      <c r="T51" s="1" t="s">
        <v>1068</v>
      </c>
      <c r="U51" s="1" t="s">
        <v>1069</v>
      </c>
      <c r="V51" s="1" t="s">
        <v>1070</v>
      </c>
    </row>
    <row r="52" s="1" customFormat="1" spans="1:22">
      <c r="A52" s="3">
        <v>999223985433418</v>
      </c>
      <c r="B52" s="1" t="s">
        <v>1280</v>
      </c>
      <c r="C52" s="1" t="s">
        <v>1308</v>
      </c>
      <c r="D52" s="1" t="s">
        <v>1304</v>
      </c>
      <c r="E52" s="1" t="s">
        <v>1309</v>
      </c>
      <c r="F52" s="1" t="s">
        <v>1280</v>
      </c>
      <c r="G52" s="1" t="s">
        <v>1058</v>
      </c>
      <c r="H52" s="1" t="s">
        <v>1059</v>
      </c>
      <c r="I52" s="1" t="s">
        <v>1310</v>
      </c>
      <c r="J52" s="1" t="s">
        <v>1061</v>
      </c>
      <c r="K52" s="1" t="s">
        <v>1310</v>
      </c>
      <c r="L52" s="1" t="s">
        <v>1310</v>
      </c>
      <c r="M52" s="1" t="s">
        <v>1062</v>
      </c>
      <c r="N52" s="1" t="s">
        <v>1062</v>
      </c>
      <c r="O52" s="1" t="s">
        <v>1063</v>
      </c>
      <c r="P52" s="1" t="s">
        <v>1064</v>
      </c>
      <c r="Q52" s="1" t="s">
        <v>1065</v>
      </c>
      <c r="R52" s="1" t="s">
        <v>1311</v>
      </c>
      <c r="S52" s="1" t="s">
        <v>1067</v>
      </c>
      <c r="T52" s="1" t="s">
        <v>1068</v>
      </c>
      <c r="U52" s="1" t="s">
        <v>1069</v>
      </c>
      <c r="V52" s="1" t="s">
        <v>1070</v>
      </c>
    </row>
    <row r="53" s="1" customFormat="1" spans="1:22">
      <c r="A53" s="3">
        <v>999223985487386</v>
      </c>
      <c r="B53" s="1" t="s">
        <v>1280</v>
      </c>
      <c r="C53" s="1" t="s">
        <v>1312</v>
      </c>
      <c r="D53" s="1" t="s">
        <v>1101</v>
      </c>
      <c r="E53" s="1" t="s">
        <v>1313</v>
      </c>
      <c r="F53" s="1" t="s">
        <v>1054</v>
      </c>
      <c r="G53" s="1" t="s">
        <v>1058</v>
      </c>
      <c r="H53" s="1" t="s">
        <v>1059</v>
      </c>
      <c r="I53" s="1" t="s">
        <v>1159</v>
      </c>
      <c r="J53" s="1" t="s">
        <v>1061</v>
      </c>
      <c r="K53" s="1" t="s">
        <v>1159</v>
      </c>
      <c r="L53" s="1" t="s">
        <v>1159</v>
      </c>
      <c r="M53" s="1" t="s">
        <v>1062</v>
      </c>
      <c r="N53" s="1" t="s">
        <v>1062</v>
      </c>
      <c r="O53" s="1" t="s">
        <v>1063</v>
      </c>
      <c r="P53" s="1" t="s">
        <v>1064</v>
      </c>
      <c r="Q53" s="1" t="s">
        <v>1065</v>
      </c>
      <c r="R53" s="1" t="s">
        <v>1314</v>
      </c>
      <c r="S53" s="1" t="s">
        <v>1067</v>
      </c>
      <c r="T53" s="1" t="s">
        <v>1068</v>
      </c>
      <c r="U53" s="1" t="s">
        <v>1069</v>
      </c>
      <c r="V53" s="1" t="s">
        <v>1070</v>
      </c>
    </row>
    <row r="54" s="1" customFormat="1" spans="1:22">
      <c r="A54" s="3">
        <v>999223982208961</v>
      </c>
      <c r="B54" s="1" t="s">
        <v>1280</v>
      </c>
      <c r="C54" s="1" t="s">
        <v>1315</v>
      </c>
      <c r="D54" s="1" t="s">
        <v>1316</v>
      </c>
      <c r="E54" s="1" t="s">
        <v>1317</v>
      </c>
      <c r="F54" s="1" t="s">
        <v>1222</v>
      </c>
      <c r="G54" s="1" t="s">
        <v>1058</v>
      </c>
      <c r="H54" s="1" t="s">
        <v>1059</v>
      </c>
      <c r="I54" s="1" t="s">
        <v>1168</v>
      </c>
      <c r="J54" s="1" t="s">
        <v>1061</v>
      </c>
      <c r="K54" s="1" t="s">
        <v>1168</v>
      </c>
      <c r="L54" s="1" t="s">
        <v>1168</v>
      </c>
      <c r="M54" s="1" t="s">
        <v>1062</v>
      </c>
      <c r="N54" s="1" t="s">
        <v>1062</v>
      </c>
      <c r="O54" s="1" t="s">
        <v>1063</v>
      </c>
      <c r="P54" s="1" t="s">
        <v>1064</v>
      </c>
      <c r="Q54" s="1" t="s">
        <v>1065</v>
      </c>
      <c r="R54" s="1" t="s">
        <v>1318</v>
      </c>
      <c r="S54" s="1" t="s">
        <v>1067</v>
      </c>
      <c r="T54" s="1" t="s">
        <v>1068</v>
      </c>
      <c r="U54" s="1" t="s">
        <v>1069</v>
      </c>
      <c r="V54" s="1" t="s">
        <v>1070</v>
      </c>
    </row>
    <row r="55" s="1" customFormat="1" spans="1:22">
      <c r="A55" s="3">
        <v>999223981839609</v>
      </c>
      <c r="B55" s="1" t="s">
        <v>1280</v>
      </c>
      <c r="C55" s="1" t="s">
        <v>1319</v>
      </c>
      <c r="D55" s="1" t="s">
        <v>1320</v>
      </c>
      <c r="E55" s="1" t="s">
        <v>1321</v>
      </c>
      <c r="F55" s="1" t="s">
        <v>1054</v>
      </c>
      <c r="G55" s="1" t="s">
        <v>1058</v>
      </c>
      <c r="H55" s="1" t="s">
        <v>1059</v>
      </c>
      <c r="I55" s="1" t="s">
        <v>1322</v>
      </c>
      <c r="J55" s="1" t="s">
        <v>1061</v>
      </c>
      <c r="K55" s="1" t="s">
        <v>1322</v>
      </c>
      <c r="L55" s="1" t="s">
        <v>1322</v>
      </c>
      <c r="M55" s="1" t="s">
        <v>1062</v>
      </c>
      <c r="N55" s="1" t="s">
        <v>1062</v>
      </c>
      <c r="O55" s="1" t="s">
        <v>1063</v>
      </c>
      <c r="P55" s="1" t="s">
        <v>1064</v>
      </c>
      <c r="Q55" s="1" t="s">
        <v>1065</v>
      </c>
      <c r="R55" s="1" t="s">
        <v>1323</v>
      </c>
      <c r="S55" s="1" t="s">
        <v>1067</v>
      </c>
      <c r="T55" s="1" t="s">
        <v>1068</v>
      </c>
      <c r="U55" s="1" t="s">
        <v>1069</v>
      </c>
      <c r="V55" s="1" t="s">
        <v>1150</v>
      </c>
    </row>
    <row r="56" s="1" customFormat="1" spans="1:22">
      <c r="A56" s="3">
        <v>999223981475716</v>
      </c>
      <c r="B56" s="1" t="s">
        <v>1280</v>
      </c>
      <c r="C56" s="1" t="s">
        <v>1324</v>
      </c>
      <c r="D56" s="1" t="s">
        <v>1325</v>
      </c>
      <c r="E56" s="1" t="s">
        <v>1326</v>
      </c>
      <c r="F56" s="1" t="s">
        <v>1222</v>
      </c>
      <c r="G56" s="1" t="s">
        <v>1058</v>
      </c>
      <c r="H56" s="1" t="s">
        <v>1059</v>
      </c>
      <c r="I56" s="1" t="s">
        <v>1327</v>
      </c>
      <c r="J56" s="1" t="s">
        <v>1061</v>
      </c>
      <c r="K56" s="1" t="s">
        <v>1327</v>
      </c>
      <c r="L56" s="1" t="s">
        <v>1327</v>
      </c>
      <c r="M56" s="1" t="s">
        <v>1062</v>
      </c>
      <c r="N56" s="1" t="s">
        <v>1062</v>
      </c>
      <c r="O56" s="1" t="s">
        <v>1063</v>
      </c>
      <c r="P56" s="1" t="s">
        <v>1064</v>
      </c>
      <c r="Q56" s="1" t="s">
        <v>1065</v>
      </c>
      <c r="R56" s="1" t="s">
        <v>1328</v>
      </c>
      <c r="S56" s="1" t="s">
        <v>1067</v>
      </c>
      <c r="T56" s="1" t="s">
        <v>1068</v>
      </c>
      <c r="U56" s="1" t="s">
        <v>1069</v>
      </c>
      <c r="V56" s="1" t="s">
        <v>1150</v>
      </c>
    </row>
    <row r="57" s="1" customFormat="1" spans="1:22">
      <c r="A57" s="3">
        <v>999223980900964</v>
      </c>
      <c r="B57" s="1" t="s">
        <v>1280</v>
      </c>
      <c r="C57" s="1" t="s">
        <v>1329</v>
      </c>
      <c r="D57" s="1" t="s">
        <v>1330</v>
      </c>
      <c r="E57" s="1" t="s">
        <v>1331</v>
      </c>
      <c r="F57" s="1" t="s">
        <v>1121</v>
      </c>
      <c r="G57" s="1" t="s">
        <v>1058</v>
      </c>
      <c r="H57" s="1" t="s">
        <v>1059</v>
      </c>
      <c r="I57" s="1" t="s">
        <v>1332</v>
      </c>
      <c r="J57" s="1" t="s">
        <v>1061</v>
      </c>
      <c r="K57" s="1" t="s">
        <v>1332</v>
      </c>
      <c r="L57" s="1" t="s">
        <v>1332</v>
      </c>
      <c r="M57" s="1" t="s">
        <v>1062</v>
      </c>
      <c r="N57" s="1" t="s">
        <v>1062</v>
      </c>
      <c r="O57" s="1" t="s">
        <v>1063</v>
      </c>
      <c r="P57" s="1" t="s">
        <v>1064</v>
      </c>
      <c r="Q57" s="1" t="s">
        <v>1065</v>
      </c>
      <c r="R57" s="1" t="s">
        <v>1333</v>
      </c>
      <c r="S57" s="1" t="s">
        <v>1067</v>
      </c>
      <c r="T57" s="1" t="s">
        <v>1068</v>
      </c>
      <c r="U57" s="1" t="s">
        <v>1069</v>
      </c>
      <c r="V57" s="1" t="s">
        <v>1070</v>
      </c>
    </row>
    <row r="58" s="1" customFormat="1" spans="1:22">
      <c r="A58" s="3">
        <v>999223980707414</v>
      </c>
      <c r="B58" s="1" t="s">
        <v>1280</v>
      </c>
      <c r="C58" s="1" t="s">
        <v>1334</v>
      </c>
      <c r="D58" s="1" t="s">
        <v>1335</v>
      </c>
      <c r="E58" s="1" t="s">
        <v>1336</v>
      </c>
      <c r="F58" s="1" t="s">
        <v>1054</v>
      </c>
      <c r="G58" s="1" t="s">
        <v>1058</v>
      </c>
      <c r="H58" s="1" t="s">
        <v>1059</v>
      </c>
      <c r="I58" s="1" t="s">
        <v>1337</v>
      </c>
      <c r="J58" s="1" t="s">
        <v>1061</v>
      </c>
      <c r="K58" s="1" t="s">
        <v>1337</v>
      </c>
      <c r="L58" s="1" t="s">
        <v>1337</v>
      </c>
      <c r="M58" s="1" t="s">
        <v>1062</v>
      </c>
      <c r="N58" s="1" t="s">
        <v>1062</v>
      </c>
      <c r="O58" s="1" t="s">
        <v>1063</v>
      </c>
      <c r="P58" s="1" t="s">
        <v>1064</v>
      </c>
      <c r="Q58" s="1" t="s">
        <v>1065</v>
      </c>
      <c r="R58" s="1" t="s">
        <v>1338</v>
      </c>
      <c r="S58" s="1" t="s">
        <v>1067</v>
      </c>
      <c r="T58" s="1" t="s">
        <v>1068</v>
      </c>
      <c r="U58" s="1" t="s">
        <v>1069</v>
      </c>
      <c r="V58" s="1" t="s">
        <v>1179</v>
      </c>
    </row>
    <row r="59" s="1" customFormat="1" spans="1:22">
      <c r="A59" s="3">
        <v>999223978982989</v>
      </c>
      <c r="B59" s="1" t="s">
        <v>1339</v>
      </c>
      <c r="C59" s="1" t="s">
        <v>1340</v>
      </c>
      <c r="D59" s="1" t="s">
        <v>1341</v>
      </c>
      <c r="E59" s="1" t="s">
        <v>1342</v>
      </c>
      <c r="F59" s="1" t="s">
        <v>1222</v>
      </c>
      <c r="G59" s="1" t="s">
        <v>1058</v>
      </c>
      <c r="H59" s="1" t="s">
        <v>1059</v>
      </c>
      <c r="I59" s="1" t="s">
        <v>1343</v>
      </c>
      <c r="J59" s="1" t="s">
        <v>1061</v>
      </c>
      <c r="K59" s="1" t="s">
        <v>1343</v>
      </c>
      <c r="L59" s="1" t="s">
        <v>1343</v>
      </c>
      <c r="M59" s="1" t="s">
        <v>1062</v>
      </c>
      <c r="N59" s="1" t="s">
        <v>1062</v>
      </c>
      <c r="O59" s="1" t="s">
        <v>1063</v>
      </c>
      <c r="P59" s="1" t="s">
        <v>1064</v>
      </c>
      <c r="Q59" s="1" t="s">
        <v>1065</v>
      </c>
      <c r="R59" s="1" t="s">
        <v>1344</v>
      </c>
      <c r="S59" s="1" t="s">
        <v>1067</v>
      </c>
      <c r="T59" s="1" t="s">
        <v>1068</v>
      </c>
      <c r="U59" s="1" t="s">
        <v>1069</v>
      </c>
      <c r="V59" s="1" t="s">
        <v>1070</v>
      </c>
    </row>
    <row r="60" s="1" customFormat="1" spans="1:22">
      <c r="A60" s="3">
        <v>999223978425824</v>
      </c>
      <c r="B60" s="1" t="s">
        <v>1339</v>
      </c>
      <c r="C60" s="1" t="s">
        <v>1345</v>
      </c>
      <c r="D60" s="1" t="s">
        <v>1335</v>
      </c>
      <c r="E60" s="1" t="s">
        <v>1346</v>
      </c>
      <c r="F60" s="1" t="s">
        <v>1280</v>
      </c>
      <c r="G60" s="1" t="s">
        <v>1058</v>
      </c>
      <c r="H60" s="1" t="s">
        <v>1059</v>
      </c>
      <c r="I60" s="1" t="s">
        <v>1347</v>
      </c>
      <c r="J60" s="1" t="s">
        <v>1061</v>
      </c>
      <c r="K60" s="1" t="s">
        <v>1347</v>
      </c>
      <c r="L60" s="1" t="s">
        <v>1347</v>
      </c>
      <c r="M60" s="1" t="s">
        <v>1062</v>
      </c>
      <c r="N60" s="1" t="s">
        <v>1062</v>
      </c>
      <c r="O60" s="1" t="s">
        <v>1063</v>
      </c>
      <c r="P60" s="1" t="s">
        <v>1064</v>
      </c>
      <c r="Q60" s="1" t="s">
        <v>1065</v>
      </c>
      <c r="R60" s="1" t="s">
        <v>1348</v>
      </c>
      <c r="S60" s="1" t="s">
        <v>1067</v>
      </c>
      <c r="T60" s="1" t="s">
        <v>1068</v>
      </c>
      <c r="U60" s="1" t="s">
        <v>1069</v>
      </c>
      <c r="V60" s="1" t="s">
        <v>1179</v>
      </c>
    </row>
    <row r="61" s="1" customFormat="1" spans="1:22">
      <c r="A61" s="3">
        <v>999223977388755</v>
      </c>
      <c r="B61" s="1" t="s">
        <v>1339</v>
      </c>
      <c r="C61" s="1" t="s">
        <v>1349</v>
      </c>
      <c r="D61" s="1" t="s">
        <v>1086</v>
      </c>
      <c r="E61" s="1" t="s">
        <v>1350</v>
      </c>
      <c r="F61" s="1" t="s">
        <v>1054</v>
      </c>
      <c r="G61" s="1" t="s">
        <v>1058</v>
      </c>
      <c r="H61" s="1" t="s">
        <v>1059</v>
      </c>
      <c r="I61" s="1" t="s">
        <v>1088</v>
      </c>
      <c r="J61" s="1" t="s">
        <v>1061</v>
      </c>
      <c r="K61" s="1" t="s">
        <v>1088</v>
      </c>
      <c r="L61" s="1" t="s">
        <v>1088</v>
      </c>
      <c r="M61" s="1" t="s">
        <v>1062</v>
      </c>
      <c r="N61" s="1" t="s">
        <v>1062</v>
      </c>
      <c r="O61" s="1" t="s">
        <v>1063</v>
      </c>
      <c r="P61" s="1" t="s">
        <v>1064</v>
      </c>
      <c r="Q61" s="1" t="s">
        <v>1065</v>
      </c>
      <c r="R61" s="1" t="s">
        <v>1351</v>
      </c>
      <c r="S61" s="1" t="s">
        <v>1067</v>
      </c>
      <c r="T61" s="1" t="s">
        <v>1068</v>
      </c>
      <c r="U61" s="1" t="s">
        <v>1069</v>
      </c>
      <c r="V61" s="1" t="s">
        <v>1070</v>
      </c>
    </row>
    <row r="62" s="1" customFormat="1" spans="1:22">
      <c r="A62" s="3">
        <v>999223976253112</v>
      </c>
      <c r="B62" s="1" t="s">
        <v>1339</v>
      </c>
      <c r="C62" s="1" t="s">
        <v>1352</v>
      </c>
      <c r="D62" s="1" t="s">
        <v>1353</v>
      </c>
      <c r="E62" s="1" t="s">
        <v>1354</v>
      </c>
      <c r="F62" s="1" t="s">
        <v>1222</v>
      </c>
      <c r="G62" s="1" t="s">
        <v>1058</v>
      </c>
      <c r="H62" s="1" t="s">
        <v>1059</v>
      </c>
      <c r="I62" s="1" t="s">
        <v>1355</v>
      </c>
      <c r="J62" s="1" t="s">
        <v>1061</v>
      </c>
      <c r="K62" s="1" t="s">
        <v>1355</v>
      </c>
      <c r="L62" s="1" t="s">
        <v>1355</v>
      </c>
      <c r="M62" s="1" t="s">
        <v>1062</v>
      </c>
      <c r="N62" s="1" t="s">
        <v>1062</v>
      </c>
      <c r="O62" s="1" t="s">
        <v>1063</v>
      </c>
      <c r="P62" s="1" t="s">
        <v>1064</v>
      </c>
      <c r="Q62" s="1" t="s">
        <v>1065</v>
      </c>
      <c r="R62" s="1" t="s">
        <v>1356</v>
      </c>
      <c r="S62" s="1" t="s">
        <v>1067</v>
      </c>
      <c r="T62" s="1" t="s">
        <v>1068</v>
      </c>
      <c r="U62" s="1" t="s">
        <v>1069</v>
      </c>
      <c r="V62" s="1" t="s">
        <v>1070</v>
      </c>
    </row>
    <row r="63" s="1" customFormat="1" spans="1:22">
      <c r="A63" s="3">
        <v>999223970664867</v>
      </c>
      <c r="B63" s="1" t="s">
        <v>1339</v>
      </c>
      <c r="C63" s="1" t="s">
        <v>1357</v>
      </c>
      <c r="D63" s="1" t="s">
        <v>1335</v>
      </c>
      <c r="E63" s="1" t="s">
        <v>1358</v>
      </c>
      <c r="F63" s="1" t="s">
        <v>1222</v>
      </c>
      <c r="G63" s="1" t="s">
        <v>1058</v>
      </c>
      <c r="H63" s="1" t="s">
        <v>1059</v>
      </c>
      <c r="I63" s="1" t="s">
        <v>1359</v>
      </c>
      <c r="J63" s="1" t="s">
        <v>1061</v>
      </c>
      <c r="K63" s="1" t="s">
        <v>1359</v>
      </c>
      <c r="L63" s="1" t="s">
        <v>1359</v>
      </c>
      <c r="M63" s="1" t="s">
        <v>1062</v>
      </c>
      <c r="N63" s="1" t="s">
        <v>1062</v>
      </c>
      <c r="O63" s="1" t="s">
        <v>1063</v>
      </c>
      <c r="P63" s="1" t="s">
        <v>1064</v>
      </c>
      <c r="Q63" s="1" t="s">
        <v>1065</v>
      </c>
      <c r="R63" s="1" t="s">
        <v>1360</v>
      </c>
      <c r="S63" s="1" t="s">
        <v>1067</v>
      </c>
      <c r="T63" s="1" t="s">
        <v>1068</v>
      </c>
      <c r="U63" s="1" t="s">
        <v>1069</v>
      </c>
      <c r="V63" s="1" t="s">
        <v>1179</v>
      </c>
    </row>
    <row r="64" s="1" customFormat="1" spans="1:22">
      <c r="A64" s="3">
        <v>999223969957267</v>
      </c>
      <c r="B64" s="1" t="s">
        <v>1339</v>
      </c>
      <c r="C64" s="1" t="s">
        <v>1361</v>
      </c>
      <c r="D64" s="1" t="s">
        <v>1362</v>
      </c>
      <c r="E64" s="1" t="s">
        <v>1363</v>
      </c>
      <c r="F64" s="1" t="s">
        <v>1121</v>
      </c>
      <c r="G64" s="1" t="s">
        <v>1058</v>
      </c>
      <c r="H64" s="1" t="s">
        <v>1059</v>
      </c>
      <c r="I64" s="1" t="s">
        <v>1364</v>
      </c>
      <c r="J64" s="1" t="s">
        <v>1061</v>
      </c>
      <c r="K64" s="1" t="s">
        <v>1364</v>
      </c>
      <c r="L64" s="1" t="s">
        <v>1364</v>
      </c>
      <c r="M64" s="1" t="s">
        <v>1062</v>
      </c>
      <c r="N64" s="1" t="s">
        <v>1062</v>
      </c>
      <c r="O64" s="1" t="s">
        <v>1063</v>
      </c>
      <c r="P64" s="1" t="s">
        <v>1064</v>
      </c>
      <c r="Q64" s="1" t="s">
        <v>1065</v>
      </c>
      <c r="R64" s="1" t="s">
        <v>1365</v>
      </c>
      <c r="S64" s="1" t="s">
        <v>1067</v>
      </c>
      <c r="T64" s="1" t="s">
        <v>1068</v>
      </c>
      <c r="U64" s="1" t="s">
        <v>1069</v>
      </c>
      <c r="V64" s="1" t="s">
        <v>1070</v>
      </c>
    </row>
    <row r="65" s="1" customFormat="1" spans="1:22">
      <c r="A65" s="3">
        <v>999223969595949</v>
      </c>
      <c r="B65" s="1" t="s">
        <v>1339</v>
      </c>
      <c r="C65" s="1" t="s">
        <v>1366</v>
      </c>
      <c r="D65" s="1" t="s">
        <v>1081</v>
      </c>
      <c r="E65" s="1" t="s">
        <v>1367</v>
      </c>
      <c r="F65" s="1" t="s">
        <v>1222</v>
      </c>
      <c r="G65" s="1" t="s">
        <v>1058</v>
      </c>
      <c r="H65" s="1" t="s">
        <v>1059</v>
      </c>
      <c r="I65" s="1" t="s">
        <v>1368</v>
      </c>
      <c r="J65" s="1" t="s">
        <v>1061</v>
      </c>
      <c r="K65" s="1" t="s">
        <v>1368</v>
      </c>
      <c r="L65" s="1" t="s">
        <v>1368</v>
      </c>
      <c r="M65" s="1" t="s">
        <v>1062</v>
      </c>
      <c r="N65" s="1" t="s">
        <v>1062</v>
      </c>
      <c r="O65" s="1" t="s">
        <v>1063</v>
      </c>
      <c r="P65" s="1" t="s">
        <v>1064</v>
      </c>
      <c r="Q65" s="1" t="s">
        <v>1065</v>
      </c>
      <c r="R65" s="1" t="s">
        <v>1369</v>
      </c>
      <c r="S65" s="1" t="s">
        <v>1067</v>
      </c>
      <c r="T65" s="1" t="s">
        <v>1068</v>
      </c>
      <c r="U65" s="1" t="s">
        <v>1069</v>
      </c>
      <c r="V65" s="1" t="s">
        <v>1070</v>
      </c>
    </row>
    <row r="66" s="1" customFormat="1" spans="1:22">
      <c r="A66" s="3">
        <v>999223969318398</v>
      </c>
      <c r="B66" s="1" t="s">
        <v>1339</v>
      </c>
      <c r="C66" s="1" t="s">
        <v>1370</v>
      </c>
      <c r="D66" s="1" t="s">
        <v>1335</v>
      </c>
      <c r="E66" s="1" t="s">
        <v>1371</v>
      </c>
      <c r="F66" s="1" t="s">
        <v>1121</v>
      </c>
      <c r="G66" s="1" t="s">
        <v>1058</v>
      </c>
      <c r="H66" s="1" t="s">
        <v>1059</v>
      </c>
      <c r="I66" s="1" t="s">
        <v>1372</v>
      </c>
      <c r="J66" s="1" t="s">
        <v>1061</v>
      </c>
      <c r="K66" s="1" t="s">
        <v>1372</v>
      </c>
      <c r="L66" s="1" t="s">
        <v>1372</v>
      </c>
      <c r="M66" s="1" t="s">
        <v>1062</v>
      </c>
      <c r="N66" s="1" t="s">
        <v>1062</v>
      </c>
      <c r="O66" s="1" t="s">
        <v>1063</v>
      </c>
      <c r="P66" s="1" t="s">
        <v>1064</v>
      </c>
      <c r="Q66" s="1" t="s">
        <v>1065</v>
      </c>
      <c r="R66" s="1" t="s">
        <v>1373</v>
      </c>
      <c r="S66" s="1" t="s">
        <v>1067</v>
      </c>
      <c r="T66" s="1" t="s">
        <v>1068</v>
      </c>
      <c r="U66" s="1" t="s">
        <v>1069</v>
      </c>
      <c r="V66" s="1" t="s">
        <v>1179</v>
      </c>
    </row>
    <row r="67" s="1" customFormat="1" spans="1:22">
      <c r="A67" s="3">
        <v>999223968867815</v>
      </c>
      <c r="B67" s="1" t="s">
        <v>1339</v>
      </c>
      <c r="C67" s="1" t="s">
        <v>1374</v>
      </c>
      <c r="D67" s="1" t="s">
        <v>1375</v>
      </c>
      <c r="E67" s="1" t="s">
        <v>1376</v>
      </c>
      <c r="F67" s="1" t="s">
        <v>1121</v>
      </c>
      <c r="G67" s="1" t="s">
        <v>1058</v>
      </c>
      <c r="H67" s="1" t="s">
        <v>1059</v>
      </c>
      <c r="I67" s="1" t="s">
        <v>1168</v>
      </c>
      <c r="J67" s="1" t="s">
        <v>1061</v>
      </c>
      <c r="K67" s="1" t="s">
        <v>1168</v>
      </c>
      <c r="L67" s="1" t="s">
        <v>1168</v>
      </c>
      <c r="M67" s="1" t="s">
        <v>1062</v>
      </c>
      <c r="N67" s="1" t="s">
        <v>1062</v>
      </c>
      <c r="O67" s="1" t="s">
        <v>1063</v>
      </c>
      <c r="P67" s="1" t="s">
        <v>1064</v>
      </c>
      <c r="Q67" s="1" t="s">
        <v>1065</v>
      </c>
      <c r="R67" s="1" t="s">
        <v>1377</v>
      </c>
      <c r="S67" s="1" t="s">
        <v>1067</v>
      </c>
      <c r="T67" s="1" t="s">
        <v>1068</v>
      </c>
      <c r="U67" s="1" t="s">
        <v>1069</v>
      </c>
      <c r="V67" s="1" t="s">
        <v>1070</v>
      </c>
    </row>
    <row r="68" s="1" customFormat="1" spans="1:22">
      <c r="A68" s="3">
        <v>999223968852171</v>
      </c>
      <c r="B68" s="1" t="s">
        <v>1339</v>
      </c>
      <c r="C68" s="1" t="s">
        <v>1378</v>
      </c>
      <c r="D68" s="1" t="s">
        <v>1267</v>
      </c>
      <c r="E68" s="1" t="s">
        <v>1379</v>
      </c>
      <c r="F68" s="1" t="s">
        <v>1222</v>
      </c>
      <c r="G68" s="1" t="s">
        <v>1058</v>
      </c>
      <c r="H68" s="1" t="s">
        <v>1059</v>
      </c>
      <c r="I68" s="1" t="s">
        <v>1269</v>
      </c>
      <c r="J68" s="1" t="s">
        <v>1061</v>
      </c>
      <c r="K68" s="1" t="s">
        <v>1269</v>
      </c>
      <c r="L68" s="1" t="s">
        <v>1269</v>
      </c>
      <c r="M68" s="1" t="s">
        <v>1062</v>
      </c>
      <c r="N68" s="1" t="s">
        <v>1062</v>
      </c>
      <c r="O68" s="1" t="s">
        <v>1063</v>
      </c>
      <c r="P68" s="1" t="s">
        <v>1064</v>
      </c>
      <c r="Q68" s="1" t="s">
        <v>1065</v>
      </c>
      <c r="R68" s="1" t="s">
        <v>1380</v>
      </c>
      <c r="S68" s="1" t="s">
        <v>1067</v>
      </c>
      <c r="T68" s="1" t="s">
        <v>1068</v>
      </c>
      <c r="U68" s="1" t="s">
        <v>1069</v>
      </c>
      <c r="V68" s="1" t="s">
        <v>1070</v>
      </c>
    </row>
    <row r="69" s="1" customFormat="1" spans="1:22">
      <c r="A69" s="3">
        <v>999223966530554</v>
      </c>
      <c r="B69" s="1" t="s">
        <v>1339</v>
      </c>
      <c r="C69" s="1" t="s">
        <v>1381</v>
      </c>
      <c r="D69" s="1" t="s">
        <v>1382</v>
      </c>
      <c r="E69" s="1" t="s">
        <v>1383</v>
      </c>
      <c r="F69" s="1" t="s">
        <v>1339</v>
      </c>
      <c r="G69" s="1" t="s">
        <v>1058</v>
      </c>
      <c r="H69" s="1" t="s">
        <v>1059</v>
      </c>
      <c r="I69" s="1" t="s">
        <v>1384</v>
      </c>
      <c r="J69" s="1" t="s">
        <v>1061</v>
      </c>
      <c r="K69" s="1" t="s">
        <v>1384</v>
      </c>
      <c r="L69" s="1" t="s">
        <v>1384</v>
      </c>
      <c r="M69" s="1" t="s">
        <v>1062</v>
      </c>
      <c r="N69" s="1" t="s">
        <v>1062</v>
      </c>
      <c r="O69" s="1" t="s">
        <v>1063</v>
      </c>
      <c r="P69" s="1" t="s">
        <v>1064</v>
      </c>
      <c r="Q69" s="1" t="s">
        <v>1065</v>
      </c>
      <c r="R69" s="1" t="s">
        <v>1385</v>
      </c>
      <c r="S69" s="1" t="s">
        <v>1067</v>
      </c>
      <c r="T69" s="1" t="s">
        <v>1068</v>
      </c>
      <c r="U69" s="1" t="s">
        <v>1069</v>
      </c>
      <c r="V69" s="1" t="s">
        <v>1070</v>
      </c>
    </row>
    <row r="70" s="1" customFormat="1" spans="1:22">
      <c r="A70" s="3">
        <v>23965669873</v>
      </c>
      <c r="B70" s="1" t="s">
        <v>1339</v>
      </c>
      <c r="C70" s="1" t="s">
        <v>1386</v>
      </c>
      <c r="D70" s="1" t="s">
        <v>1282</v>
      </c>
      <c r="E70" s="1" t="s">
        <v>1387</v>
      </c>
      <c r="F70" s="1" t="s">
        <v>1222</v>
      </c>
      <c r="G70" s="1" t="s">
        <v>1058</v>
      </c>
      <c r="H70" s="1" t="s">
        <v>1059</v>
      </c>
      <c r="I70" s="1" t="s">
        <v>1388</v>
      </c>
      <c r="J70" s="1" t="s">
        <v>1061</v>
      </c>
      <c r="K70" s="1" t="s">
        <v>1388</v>
      </c>
      <c r="L70" s="1" t="s">
        <v>1388</v>
      </c>
      <c r="M70" s="1" t="s">
        <v>1062</v>
      </c>
      <c r="N70" s="1" t="s">
        <v>1062</v>
      </c>
      <c r="O70" s="1" t="s">
        <v>1063</v>
      </c>
      <c r="P70" s="1" t="s">
        <v>1064</v>
      </c>
      <c r="Q70" s="1" t="s">
        <v>1065</v>
      </c>
      <c r="R70" s="1" t="s">
        <v>1389</v>
      </c>
      <c r="S70" s="1" t="s">
        <v>1067</v>
      </c>
      <c r="T70" s="1" t="s">
        <v>1068</v>
      </c>
      <c r="U70" s="1" t="s">
        <v>1069</v>
      </c>
      <c r="V70" s="1" t="s">
        <v>1070</v>
      </c>
    </row>
    <row r="71" s="1" customFormat="1" spans="1:22">
      <c r="A71" s="3">
        <v>999223965329347</v>
      </c>
      <c r="B71" s="1" t="s">
        <v>1339</v>
      </c>
      <c r="C71" s="1" t="s">
        <v>1390</v>
      </c>
      <c r="D71" s="1" t="s">
        <v>1391</v>
      </c>
      <c r="E71" s="1" t="s">
        <v>1392</v>
      </c>
      <c r="F71" s="1" t="s">
        <v>1280</v>
      </c>
      <c r="G71" s="1" t="s">
        <v>1058</v>
      </c>
      <c r="H71" s="1" t="s">
        <v>1059</v>
      </c>
      <c r="I71" s="1" t="s">
        <v>1393</v>
      </c>
      <c r="J71" s="1" t="s">
        <v>1061</v>
      </c>
      <c r="K71" s="1" t="s">
        <v>1393</v>
      </c>
      <c r="L71" s="1" t="s">
        <v>1393</v>
      </c>
      <c r="M71" s="1" t="s">
        <v>1062</v>
      </c>
      <c r="N71" s="1" t="s">
        <v>1062</v>
      </c>
      <c r="O71" s="1" t="s">
        <v>1063</v>
      </c>
      <c r="P71" s="1" t="s">
        <v>1064</v>
      </c>
      <c r="Q71" s="1" t="s">
        <v>1065</v>
      </c>
      <c r="R71" s="1" t="s">
        <v>1394</v>
      </c>
      <c r="S71" s="1" t="s">
        <v>1067</v>
      </c>
      <c r="T71" s="1" t="s">
        <v>1068</v>
      </c>
      <c r="U71" s="1" t="s">
        <v>1069</v>
      </c>
      <c r="V71" s="1" t="s">
        <v>1150</v>
      </c>
    </row>
    <row r="72" s="1" customFormat="1" spans="1:22">
      <c r="A72" s="3">
        <v>999223960802965</v>
      </c>
      <c r="B72" s="1" t="s">
        <v>1395</v>
      </c>
      <c r="C72" s="1" t="s">
        <v>1396</v>
      </c>
      <c r="D72" s="1" t="s">
        <v>1397</v>
      </c>
      <c r="E72" s="1" t="s">
        <v>1398</v>
      </c>
      <c r="F72" s="1" t="s">
        <v>1280</v>
      </c>
      <c r="G72" s="1" t="s">
        <v>1058</v>
      </c>
      <c r="H72" s="1" t="s">
        <v>1059</v>
      </c>
      <c r="I72" s="1" t="s">
        <v>1399</v>
      </c>
      <c r="J72" s="1" t="s">
        <v>1061</v>
      </c>
      <c r="K72" s="1" t="s">
        <v>1399</v>
      </c>
      <c r="L72" s="1" t="s">
        <v>1399</v>
      </c>
      <c r="M72" s="1" t="s">
        <v>1062</v>
      </c>
      <c r="N72" s="1" t="s">
        <v>1062</v>
      </c>
      <c r="O72" s="1" t="s">
        <v>1063</v>
      </c>
      <c r="P72" s="1" t="s">
        <v>1064</v>
      </c>
      <c r="Q72" s="1" t="s">
        <v>1065</v>
      </c>
      <c r="R72" s="1" t="s">
        <v>1400</v>
      </c>
      <c r="S72" s="1" t="s">
        <v>1067</v>
      </c>
      <c r="T72" s="1" t="s">
        <v>1068</v>
      </c>
      <c r="U72" s="1" t="s">
        <v>1069</v>
      </c>
      <c r="V72" s="1" t="s">
        <v>1115</v>
      </c>
    </row>
    <row r="73" s="1" customFormat="1" spans="1:22">
      <c r="A73" s="3">
        <v>999223949182108</v>
      </c>
      <c r="B73" s="1" t="s">
        <v>1395</v>
      </c>
      <c r="C73" s="1" t="s">
        <v>1401</v>
      </c>
      <c r="D73" s="1" t="s">
        <v>1214</v>
      </c>
      <c r="E73" s="1" t="s">
        <v>1402</v>
      </c>
      <c r="F73" s="1" t="s">
        <v>1054</v>
      </c>
      <c r="G73" s="1" t="s">
        <v>1058</v>
      </c>
      <c r="H73" s="1" t="s">
        <v>1059</v>
      </c>
      <c r="I73" s="1" t="s">
        <v>1403</v>
      </c>
      <c r="J73" s="1" t="s">
        <v>1061</v>
      </c>
      <c r="K73" s="1" t="s">
        <v>1403</v>
      </c>
      <c r="L73" s="1" t="s">
        <v>1403</v>
      </c>
      <c r="M73" s="1" t="s">
        <v>1062</v>
      </c>
      <c r="N73" s="1" t="s">
        <v>1062</v>
      </c>
      <c r="O73" s="1" t="s">
        <v>1063</v>
      </c>
      <c r="P73" s="1" t="s">
        <v>1064</v>
      </c>
      <c r="Q73" s="1" t="s">
        <v>1065</v>
      </c>
      <c r="R73" s="1" t="s">
        <v>1404</v>
      </c>
      <c r="S73" s="1" t="s">
        <v>1067</v>
      </c>
      <c r="T73" s="1" t="s">
        <v>1068</v>
      </c>
      <c r="U73" s="1" t="s">
        <v>1069</v>
      </c>
      <c r="V73" s="1" t="s">
        <v>1150</v>
      </c>
    </row>
    <row r="74" s="1" customFormat="1" spans="1:22">
      <c r="A74" s="3">
        <v>999223949146198</v>
      </c>
      <c r="B74" s="1" t="s">
        <v>1395</v>
      </c>
      <c r="C74" s="1" t="s">
        <v>1405</v>
      </c>
      <c r="D74" s="1" t="s">
        <v>1406</v>
      </c>
      <c r="E74" s="1" t="s">
        <v>1407</v>
      </c>
      <c r="F74" s="1" t="s">
        <v>1339</v>
      </c>
      <c r="G74" s="1" t="s">
        <v>1058</v>
      </c>
      <c r="H74" s="1" t="s">
        <v>1059</v>
      </c>
      <c r="I74" s="1" t="s">
        <v>1408</v>
      </c>
      <c r="J74" s="1" t="s">
        <v>1061</v>
      </c>
      <c r="K74" s="1" t="s">
        <v>1408</v>
      </c>
      <c r="L74" s="1" t="s">
        <v>1408</v>
      </c>
      <c r="M74" s="1" t="s">
        <v>1062</v>
      </c>
      <c r="N74" s="1" t="s">
        <v>1062</v>
      </c>
      <c r="O74" s="1" t="s">
        <v>1063</v>
      </c>
      <c r="P74" s="1" t="s">
        <v>1064</v>
      </c>
      <c r="Q74" s="1" t="s">
        <v>1065</v>
      </c>
      <c r="R74" s="1" t="s">
        <v>1409</v>
      </c>
      <c r="S74" s="1" t="s">
        <v>1067</v>
      </c>
      <c r="T74" s="1" t="s">
        <v>1068</v>
      </c>
      <c r="U74" s="1" t="s">
        <v>1069</v>
      </c>
      <c r="V74" s="1" t="s">
        <v>1070</v>
      </c>
    </row>
    <row r="75" s="1" customFormat="1" spans="1:22">
      <c r="A75" s="3">
        <v>999223943318663</v>
      </c>
      <c r="B75" s="1" t="s">
        <v>1395</v>
      </c>
      <c r="C75" s="1" t="s">
        <v>1410</v>
      </c>
      <c r="D75" s="1" t="s">
        <v>1411</v>
      </c>
      <c r="E75" s="1" t="s">
        <v>1412</v>
      </c>
      <c r="F75" s="1" t="s">
        <v>1054</v>
      </c>
      <c r="G75" s="1" t="s">
        <v>1058</v>
      </c>
      <c r="H75" s="1" t="s">
        <v>1059</v>
      </c>
      <c r="I75" s="1" t="s">
        <v>1413</v>
      </c>
      <c r="J75" s="1" t="s">
        <v>1061</v>
      </c>
      <c r="K75" s="1" t="s">
        <v>1413</v>
      </c>
      <c r="L75" s="1" t="s">
        <v>1413</v>
      </c>
      <c r="M75" s="1" t="s">
        <v>1062</v>
      </c>
      <c r="N75" s="1" t="s">
        <v>1062</v>
      </c>
      <c r="O75" s="1" t="s">
        <v>1063</v>
      </c>
      <c r="P75" s="1" t="s">
        <v>1064</v>
      </c>
      <c r="Q75" s="1" t="s">
        <v>1065</v>
      </c>
      <c r="R75" s="1" t="s">
        <v>1414</v>
      </c>
      <c r="S75" s="1" t="s">
        <v>1067</v>
      </c>
      <c r="T75" s="1" t="s">
        <v>1068</v>
      </c>
      <c r="U75" s="1" t="s">
        <v>1069</v>
      </c>
      <c r="V75" s="1" t="s">
        <v>1150</v>
      </c>
    </row>
    <row r="76" s="1" customFormat="1" spans="1:22">
      <c r="A76" s="3">
        <v>999223943312480</v>
      </c>
      <c r="B76" s="1" t="s">
        <v>1395</v>
      </c>
      <c r="C76" s="1" t="s">
        <v>1415</v>
      </c>
      <c r="D76" s="1" t="s">
        <v>1416</v>
      </c>
      <c r="E76" s="1" t="s">
        <v>1417</v>
      </c>
      <c r="F76" s="1" t="s">
        <v>1121</v>
      </c>
      <c r="G76" s="1" t="s">
        <v>1058</v>
      </c>
      <c r="H76" s="1" t="s">
        <v>1059</v>
      </c>
      <c r="I76" s="1" t="s">
        <v>1418</v>
      </c>
      <c r="J76" s="1" t="s">
        <v>1061</v>
      </c>
      <c r="K76" s="1" t="s">
        <v>1418</v>
      </c>
      <c r="L76" s="1" t="s">
        <v>1418</v>
      </c>
      <c r="M76" s="1" t="s">
        <v>1062</v>
      </c>
      <c r="N76" s="1" t="s">
        <v>1062</v>
      </c>
      <c r="O76" s="1" t="s">
        <v>1063</v>
      </c>
      <c r="P76" s="1" t="s">
        <v>1064</v>
      </c>
      <c r="Q76" s="1" t="s">
        <v>1065</v>
      </c>
      <c r="R76" s="1" t="s">
        <v>1419</v>
      </c>
      <c r="S76" s="1" t="s">
        <v>1067</v>
      </c>
      <c r="T76" s="1" t="s">
        <v>1068</v>
      </c>
      <c r="U76" s="1" t="s">
        <v>1069</v>
      </c>
      <c r="V76" s="1" t="s">
        <v>1115</v>
      </c>
    </row>
    <row r="77" s="1" customFormat="1" spans="1:22">
      <c r="A77" s="3">
        <v>999223937367740</v>
      </c>
      <c r="B77" s="1" t="s">
        <v>1420</v>
      </c>
      <c r="C77" s="1" t="s">
        <v>1421</v>
      </c>
      <c r="D77" s="1" t="s">
        <v>1416</v>
      </c>
      <c r="E77" s="1" t="s">
        <v>1422</v>
      </c>
      <c r="F77" s="1" t="s">
        <v>1054</v>
      </c>
      <c r="G77" s="1" t="s">
        <v>1058</v>
      </c>
      <c r="H77" s="1" t="s">
        <v>1059</v>
      </c>
      <c r="I77" s="1" t="s">
        <v>1423</v>
      </c>
      <c r="J77" s="1" t="s">
        <v>1061</v>
      </c>
      <c r="K77" s="1" t="s">
        <v>1423</v>
      </c>
      <c r="L77" s="1" t="s">
        <v>1423</v>
      </c>
      <c r="M77" s="1" t="s">
        <v>1062</v>
      </c>
      <c r="N77" s="1" t="s">
        <v>1062</v>
      </c>
      <c r="O77" s="1" t="s">
        <v>1063</v>
      </c>
      <c r="P77" s="1" t="s">
        <v>1064</v>
      </c>
      <c r="Q77" s="1" t="s">
        <v>1065</v>
      </c>
      <c r="R77" s="1" t="s">
        <v>1424</v>
      </c>
      <c r="S77" s="1" t="s">
        <v>1425</v>
      </c>
      <c r="T77" s="1" t="s">
        <v>1068</v>
      </c>
      <c r="U77" s="1" t="s">
        <v>1069</v>
      </c>
      <c r="V77" s="1" t="s">
        <v>1115</v>
      </c>
    </row>
    <row r="78" s="1" customFormat="1" spans="1:22">
      <c r="A78" s="3">
        <v>999223927126009</v>
      </c>
      <c r="B78" s="1" t="s">
        <v>1420</v>
      </c>
      <c r="C78" s="1" t="s">
        <v>1426</v>
      </c>
      <c r="D78" s="1" t="s">
        <v>1427</v>
      </c>
      <c r="E78" s="1" t="s">
        <v>1428</v>
      </c>
      <c r="F78" s="1" t="s">
        <v>1054</v>
      </c>
      <c r="G78" s="1" t="s">
        <v>1058</v>
      </c>
      <c r="H78" s="1" t="s">
        <v>1059</v>
      </c>
      <c r="I78" s="1" t="s">
        <v>1429</v>
      </c>
      <c r="J78" s="1" t="s">
        <v>1061</v>
      </c>
      <c r="K78" s="1" t="s">
        <v>1429</v>
      </c>
      <c r="L78" s="1" t="s">
        <v>1429</v>
      </c>
      <c r="M78" s="1" t="s">
        <v>1062</v>
      </c>
      <c r="N78" s="1" t="s">
        <v>1062</v>
      </c>
      <c r="O78" s="1" t="s">
        <v>1063</v>
      </c>
      <c r="P78" s="1" t="s">
        <v>1064</v>
      </c>
      <c r="Q78" s="1" t="s">
        <v>1065</v>
      </c>
      <c r="R78" s="1" t="s">
        <v>1430</v>
      </c>
      <c r="S78" s="1" t="s">
        <v>1067</v>
      </c>
      <c r="T78" s="1" t="s">
        <v>1068</v>
      </c>
      <c r="U78" s="1" t="s">
        <v>1069</v>
      </c>
      <c r="V78" s="1" t="s">
        <v>1070</v>
      </c>
    </row>
    <row r="79" s="1" customFormat="1" spans="1:22">
      <c r="A79" s="3">
        <v>999223924955247</v>
      </c>
      <c r="B79" s="1" t="s">
        <v>1420</v>
      </c>
      <c r="C79" s="1" t="s">
        <v>1431</v>
      </c>
      <c r="D79" s="1" t="s">
        <v>1432</v>
      </c>
      <c r="E79" s="1" t="s">
        <v>1433</v>
      </c>
      <c r="F79" s="1" t="s">
        <v>1121</v>
      </c>
      <c r="G79" s="1" t="s">
        <v>1058</v>
      </c>
      <c r="H79" s="1" t="s">
        <v>1059</v>
      </c>
      <c r="I79" s="1" t="s">
        <v>1434</v>
      </c>
      <c r="J79" s="1" t="s">
        <v>1061</v>
      </c>
      <c r="K79" s="1" t="s">
        <v>1434</v>
      </c>
      <c r="L79" s="1" t="s">
        <v>1434</v>
      </c>
      <c r="M79" s="1" t="s">
        <v>1062</v>
      </c>
      <c r="N79" s="1" t="s">
        <v>1062</v>
      </c>
      <c r="O79" s="1" t="s">
        <v>1063</v>
      </c>
      <c r="P79" s="1" t="s">
        <v>1064</v>
      </c>
      <c r="Q79" s="1" t="s">
        <v>1065</v>
      </c>
      <c r="R79" s="1" t="s">
        <v>1435</v>
      </c>
      <c r="S79" s="1" t="s">
        <v>1067</v>
      </c>
      <c r="T79" s="1" t="s">
        <v>1068</v>
      </c>
      <c r="U79" s="1" t="s">
        <v>1069</v>
      </c>
      <c r="V79" s="1" t="s">
        <v>1070</v>
      </c>
    </row>
    <row r="80" s="1" customFormat="1" spans="1:22">
      <c r="A80" s="3">
        <v>999223914869037</v>
      </c>
      <c r="B80" s="1" t="s">
        <v>1436</v>
      </c>
      <c r="C80" s="1" t="s">
        <v>1437</v>
      </c>
      <c r="D80" s="1" t="s">
        <v>1438</v>
      </c>
      <c r="E80" s="1" t="s">
        <v>1439</v>
      </c>
      <c r="F80" s="1" t="s">
        <v>1054</v>
      </c>
      <c r="G80" s="1" t="s">
        <v>1058</v>
      </c>
      <c r="H80" s="1" t="s">
        <v>1059</v>
      </c>
      <c r="I80" s="1" t="s">
        <v>1440</v>
      </c>
      <c r="J80" s="1" t="s">
        <v>1061</v>
      </c>
      <c r="K80" s="1" t="s">
        <v>1440</v>
      </c>
      <c r="L80" s="1" t="s">
        <v>1440</v>
      </c>
      <c r="M80" s="1" t="s">
        <v>1062</v>
      </c>
      <c r="N80" s="1" t="s">
        <v>1062</v>
      </c>
      <c r="O80" s="1" t="s">
        <v>1063</v>
      </c>
      <c r="P80" s="1" t="s">
        <v>1064</v>
      </c>
      <c r="Q80" s="1" t="s">
        <v>1065</v>
      </c>
      <c r="R80" s="1" t="s">
        <v>1441</v>
      </c>
      <c r="S80" s="1" t="s">
        <v>1067</v>
      </c>
      <c r="T80" s="1" t="s">
        <v>1068</v>
      </c>
      <c r="U80" s="1" t="s">
        <v>1069</v>
      </c>
      <c r="V80" s="1" t="s">
        <v>1150</v>
      </c>
    </row>
    <row r="81" s="1" customFormat="1" spans="1:22">
      <c r="A81" s="3">
        <v>999223913558622</v>
      </c>
      <c r="B81" s="1" t="s">
        <v>1436</v>
      </c>
      <c r="C81" s="1" t="s">
        <v>1442</v>
      </c>
      <c r="D81" s="1" t="s">
        <v>1086</v>
      </c>
      <c r="E81" s="1" t="s">
        <v>1443</v>
      </c>
      <c r="F81" s="1" t="s">
        <v>1121</v>
      </c>
      <c r="G81" s="1" t="s">
        <v>1058</v>
      </c>
      <c r="H81" s="1" t="s">
        <v>1059</v>
      </c>
      <c r="I81" s="1" t="s">
        <v>1444</v>
      </c>
      <c r="J81" s="1" t="s">
        <v>1061</v>
      </c>
      <c r="K81" s="1" t="s">
        <v>1444</v>
      </c>
      <c r="L81" s="1" t="s">
        <v>1444</v>
      </c>
      <c r="M81" s="1" t="s">
        <v>1062</v>
      </c>
      <c r="N81" s="1" t="s">
        <v>1062</v>
      </c>
      <c r="O81" s="1" t="s">
        <v>1063</v>
      </c>
      <c r="P81" s="1" t="s">
        <v>1064</v>
      </c>
      <c r="Q81" s="1" t="s">
        <v>1065</v>
      </c>
      <c r="R81" s="1" t="s">
        <v>1445</v>
      </c>
      <c r="S81" s="1" t="s">
        <v>1067</v>
      </c>
      <c r="T81" s="1" t="s">
        <v>1068</v>
      </c>
      <c r="U81" s="1" t="s">
        <v>1069</v>
      </c>
      <c r="V81" s="1" t="s">
        <v>1070</v>
      </c>
    </row>
    <row r="82" s="1" customFormat="1" spans="1:22">
      <c r="A82" s="3">
        <v>999223907343864</v>
      </c>
      <c r="B82" s="1" t="s">
        <v>1436</v>
      </c>
      <c r="C82" s="1" t="s">
        <v>1446</v>
      </c>
      <c r="D82" s="1" t="s">
        <v>1292</v>
      </c>
      <c r="E82" s="1" t="s">
        <v>1447</v>
      </c>
      <c r="F82" s="1" t="s">
        <v>1121</v>
      </c>
      <c r="G82" s="1" t="s">
        <v>1058</v>
      </c>
      <c r="H82" s="1" t="s">
        <v>1059</v>
      </c>
      <c r="I82" s="1" t="s">
        <v>1448</v>
      </c>
      <c r="J82" s="1" t="s">
        <v>1061</v>
      </c>
      <c r="K82" s="1" t="s">
        <v>1448</v>
      </c>
      <c r="L82" s="1" t="s">
        <v>1448</v>
      </c>
      <c r="M82" s="1" t="s">
        <v>1062</v>
      </c>
      <c r="N82" s="1" t="s">
        <v>1062</v>
      </c>
      <c r="O82" s="1" t="s">
        <v>1063</v>
      </c>
      <c r="P82" s="1" t="s">
        <v>1064</v>
      </c>
      <c r="Q82" s="1" t="s">
        <v>1065</v>
      </c>
      <c r="R82" s="1" t="s">
        <v>1449</v>
      </c>
      <c r="S82" s="1" t="s">
        <v>1067</v>
      </c>
      <c r="T82" s="1" t="s">
        <v>1068</v>
      </c>
      <c r="U82" s="1" t="s">
        <v>1069</v>
      </c>
      <c r="V82" s="1" t="s">
        <v>1070</v>
      </c>
    </row>
    <row r="83" s="1" customFormat="1" spans="1:22">
      <c r="A83" s="3">
        <v>999223906112955</v>
      </c>
      <c r="B83" s="1" t="s">
        <v>1436</v>
      </c>
      <c r="C83" s="1" t="s">
        <v>1450</v>
      </c>
      <c r="D83" s="1" t="s">
        <v>1451</v>
      </c>
      <c r="E83" s="1" t="s">
        <v>1452</v>
      </c>
      <c r="F83" s="1" t="s">
        <v>1054</v>
      </c>
      <c r="G83" s="1" t="s">
        <v>1058</v>
      </c>
      <c r="H83" s="1" t="s">
        <v>1059</v>
      </c>
      <c r="I83" s="1" t="s">
        <v>1453</v>
      </c>
      <c r="J83" s="1" t="s">
        <v>1061</v>
      </c>
      <c r="K83" s="1" t="s">
        <v>1453</v>
      </c>
      <c r="L83" s="1" t="s">
        <v>1453</v>
      </c>
      <c r="M83" s="1" t="s">
        <v>1062</v>
      </c>
      <c r="N83" s="1" t="s">
        <v>1062</v>
      </c>
      <c r="O83" s="1" t="s">
        <v>1063</v>
      </c>
      <c r="P83" s="1" t="s">
        <v>1064</v>
      </c>
      <c r="Q83" s="1" t="s">
        <v>1065</v>
      </c>
      <c r="R83" s="1" t="s">
        <v>1454</v>
      </c>
      <c r="S83" s="1" t="s">
        <v>1067</v>
      </c>
      <c r="T83" s="1" t="s">
        <v>1068</v>
      </c>
      <c r="U83" s="1" t="s">
        <v>1069</v>
      </c>
      <c r="V83" s="1" t="s">
        <v>1212</v>
      </c>
    </row>
    <row r="84" s="1" customFormat="1" spans="1:22">
      <c r="A84" s="3">
        <v>999223904819629</v>
      </c>
      <c r="B84" s="1" t="s">
        <v>1436</v>
      </c>
      <c r="C84" s="1" t="s">
        <v>1455</v>
      </c>
      <c r="D84" s="1" t="s">
        <v>1325</v>
      </c>
      <c r="E84" s="1" t="s">
        <v>1456</v>
      </c>
      <c r="F84" s="1" t="s">
        <v>1222</v>
      </c>
      <c r="G84" s="1" t="s">
        <v>1058</v>
      </c>
      <c r="H84" s="1" t="s">
        <v>1059</v>
      </c>
      <c r="I84" s="1" t="s">
        <v>1457</v>
      </c>
      <c r="J84" s="1" t="s">
        <v>1061</v>
      </c>
      <c r="K84" s="1" t="s">
        <v>1457</v>
      </c>
      <c r="L84" s="1" t="s">
        <v>1457</v>
      </c>
      <c r="M84" s="1" t="s">
        <v>1062</v>
      </c>
      <c r="N84" s="1" t="s">
        <v>1062</v>
      </c>
      <c r="O84" s="1" t="s">
        <v>1063</v>
      </c>
      <c r="P84" s="1" t="s">
        <v>1064</v>
      </c>
      <c r="Q84" s="1" t="s">
        <v>1065</v>
      </c>
      <c r="R84" s="1" t="s">
        <v>1458</v>
      </c>
      <c r="S84" s="1" t="s">
        <v>1067</v>
      </c>
      <c r="T84" s="1" t="s">
        <v>1068</v>
      </c>
      <c r="U84" s="1" t="s">
        <v>1069</v>
      </c>
      <c r="V84" s="1" t="s">
        <v>1150</v>
      </c>
    </row>
    <row r="85" s="1" customFormat="1" spans="1:22">
      <c r="A85" s="3">
        <v>999223904214710</v>
      </c>
      <c r="B85" s="1" t="s">
        <v>1436</v>
      </c>
      <c r="C85" s="1" t="s">
        <v>1459</v>
      </c>
      <c r="D85" s="1" t="s">
        <v>1335</v>
      </c>
      <c r="E85" s="1" t="s">
        <v>1460</v>
      </c>
      <c r="F85" s="1" t="s">
        <v>1054</v>
      </c>
      <c r="G85" s="1" t="s">
        <v>1058</v>
      </c>
      <c r="H85" s="1" t="s">
        <v>1059</v>
      </c>
      <c r="I85" s="1" t="s">
        <v>1461</v>
      </c>
      <c r="J85" s="1" t="s">
        <v>1061</v>
      </c>
      <c r="K85" s="1" t="s">
        <v>1461</v>
      </c>
      <c r="L85" s="1" t="s">
        <v>1461</v>
      </c>
      <c r="M85" s="1" t="s">
        <v>1062</v>
      </c>
      <c r="N85" s="1" t="s">
        <v>1062</v>
      </c>
      <c r="O85" s="1" t="s">
        <v>1063</v>
      </c>
      <c r="P85" s="1" t="s">
        <v>1064</v>
      </c>
      <c r="Q85" s="1" t="s">
        <v>1065</v>
      </c>
      <c r="R85" s="1" t="s">
        <v>1462</v>
      </c>
      <c r="S85" s="1" t="s">
        <v>1067</v>
      </c>
      <c r="T85" s="1" t="s">
        <v>1068</v>
      </c>
      <c r="U85" s="1" t="s">
        <v>1069</v>
      </c>
      <c r="V85" s="1" t="s">
        <v>1179</v>
      </c>
    </row>
    <row r="86" s="1" customFormat="1" spans="1:22">
      <c r="A86" s="3">
        <v>999223903271251</v>
      </c>
      <c r="B86" s="1" t="s">
        <v>1436</v>
      </c>
      <c r="C86" s="1" t="s">
        <v>1463</v>
      </c>
      <c r="D86" s="1" t="s">
        <v>1162</v>
      </c>
      <c r="E86" s="1" t="s">
        <v>1464</v>
      </c>
      <c r="F86" s="1" t="s">
        <v>1121</v>
      </c>
      <c r="G86" s="1" t="s">
        <v>1058</v>
      </c>
      <c r="H86" s="1" t="s">
        <v>1059</v>
      </c>
      <c r="I86" s="1" t="s">
        <v>1465</v>
      </c>
      <c r="J86" s="1" t="s">
        <v>1061</v>
      </c>
      <c r="K86" s="1" t="s">
        <v>1465</v>
      </c>
      <c r="L86" s="1" t="s">
        <v>1465</v>
      </c>
      <c r="M86" s="1" t="s">
        <v>1062</v>
      </c>
      <c r="N86" s="1" t="s">
        <v>1062</v>
      </c>
      <c r="O86" s="1" t="s">
        <v>1063</v>
      </c>
      <c r="P86" s="1" t="s">
        <v>1064</v>
      </c>
      <c r="Q86" s="1" t="s">
        <v>1065</v>
      </c>
      <c r="R86" s="1" t="s">
        <v>1466</v>
      </c>
      <c r="S86" s="1" t="s">
        <v>1067</v>
      </c>
      <c r="T86" s="1" t="s">
        <v>1068</v>
      </c>
      <c r="U86" s="1" t="s">
        <v>1069</v>
      </c>
      <c r="V86" s="1" t="s">
        <v>1070</v>
      </c>
    </row>
    <row r="87" s="1" customFormat="1" spans="1:22">
      <c r="A87" s="3">
        <v>999223902300710</v>
      </c>
      <c r="B87" s="1" t="s">
        <v>1467</v>
      </c>
      <c r="C87" s="1" t="s">
        <v>1468</v>
      </c>
      <c r="D87" s="1" t="s">
        <v>1469</v>
      </c>
      <c r="E87" s="1" t="s">
        <v>1470</v>
      </c>
      <c r="F87" s="1" t="s">
        <v>1222</v>
      </c>
      <c r="G87" s="1" t="s">
        <v>1058</v>
      </c>
      <c r="H87" s="1" t="s">
        <v>1059</v>
      </c>
      <c r="I87" s="1" t="s">
        <v>1471</v>
      </c>
      <c r="J87" s="1" t="s">
        <v>1061</v>
      </c>
      <c r="K87" s="1" t="s">
        <v>1471</v>
      </c>
      <c r="L87" s="1" t="s">
        <v>1471</v>
      </c>
      <c r="M87" s="1" t="s">
        <v>1062</v>
      </c>
      <c r="N87" s="1" t="s">
        <v>1062</v>
      </c>
      <c r="O87" s="1" t="s">
        <v>1063</v>
      </c>
      <c r="P87" s="1" t="s">
        <v>1064</v>
      </c>
      <c r="Q87" s="1" t="s">
        <v>1065</v>
      </c>
      <c r="R87" s="1" t="s">
        <v>1472</v>
      </c>
      <c r="S87" s="1" t="s">
        <v>1067</v>
      </c>
      <c r="T87" s="1" t="s">
        <v>1068</v>
      </c>
      <c r="U87" s="1" t="s">
        <v>1069</v>
      </c>
      <c r="V87" s="1" t="s">
        <v>1156</v>
      </c>
    </row>
    <row r="88" s="1" customFormat="1" spans="1:22">
      <c r="A88" s="3">
        <v>999223898295618</v>
      </c>
      <c r="B88" s="1" t="s">
        <v>1467</v>
      </c>
      <c r="C88" s="1" t="s">
        <v>1473</v>
      </c>
      <c r="D88" s="1" t="s">
        <v>1474</v>
      </c>
      <c r="E88" s="1" t="s">
        <v>1475</v>
      </c>
      <c r="F88" s="1" t="s">
        <v>1054</v>
      </c>
      <c r="G88" s="1" t="s">
        <v>1058</v>
      </c>
      <c r="H88" s="1" t="s">
        <v>1059</v>
      </c>
      <c r="I88" s="1" t="s">
        <v>1476</v>
      </c>
      <c r="J88" s="1" t="s">
        <v>1061</v>
      </c>
      <c r="K88" s="1" t="s">
        <v>1476</v>
      </c>
      <c r="L88" s="1" t="s">
        <v>1476</v>
      </c>
      <c r="M88" s="1" t="s">
        <v>1062</v>
      </c>
      <c r="N88" s="1" t="s">
        <v>1062</v>
      </c>
      <c r="O88" s="1" t="s">
        <v>1063</v>
      </c>
      <c r="P88" s="1" t="s">
        <v>1064</v>
      </c>
      <c r="Q88" s="1" t="s">
        <v>1065</v>
      </c>
      <c r="R88" s="1" t="s">
        <v>1477</v>
      </c>
      <c r="S88" s="1" t="s">
        <v>1067</v>
      </c>
      <c r="T88" s="1" t="s">
        <v>1068</v>
      </c>
      <c r="U88" s="1" t="s">
        <v>1069</v>
      </c>
      <c r="V88" s="1" t="s">
        <v>1212</v>
      </c>
    </row>
    <row r="89" s="1" customFormat="1" spans="1:22">
      <c r="A89" s="3">
        <v>999223896942734</v>
      </c>
      <c r="B89" s="1" t="s">
        <v>1467</v>
      </c>
      <c r="C89" s="1" t="s">
        <v>1478</v>
      </c>
      <c r="D89" s="1" t="s">
        <v>1479</v>
      </c>
      <c r="E89" s="1" t="s">
        <v>1480</v>
      </c>
      <c r="F89" s="1" t="s">
        <v>1222</v>
      </c>
      <c r="G89" s="1" t="s">
        <v>1058</v>
      </c>
      <c r="H89" s="1" t="s">
        <v>1059</v>
      </c>
      <c r="I89" s="1" t="s">
        <v>1481</v>
      </c>
      <c r="J89" s="1" t="s">
        <v>1061</v>
      </c>
      <c r="K89" s="1" t="s">
        <v>1481</v>
      </c>
      <c r="L89" s="1" t="s">
        <v>1481</v>
      </c>
      <c r="M89" s="1" t="s">
        <v>1062</v>
      </c>
      <c r="N89" s="1" t="s">
        <v>1062</v>
      </c>
      <c r="O89" s="1" t="s">
        <v>1063</v>
      </c>
      <c r="P89" s="1" t="s">
        <v>1064</v>
      </c>
      <c r="Q89" s="1" t="s">
        <v>1065</v>
      </c>
      <c r="R89" s="1" t="s">
        <v>1482</v>
      </c>
      <c r="S89" s="1" t="s">
        <v>1067</v>
      </c>
      <c r="T89" s="1" t="s">
        <v>1068</v>
      </c>
      <c r="U89" s="1" t="s">
        <v>1069</v>
      </c>
      <c r="V89" s="1" t="s">
        <v>1070</v>
      </c>
    </row>
    <row r="90" s="1" customFormat="1" spans="1:22">
      <c r="A90" s="3">
        <v>999223896679683</v>
      </c>
      <c r="B90" s="1" t="s">
        <v>1467</v>
      </c>
      <c r="C90" s="1" t="s">
        <v>1483</v>
      </c>
      <c r="D90" s="1" t="s">
        <v>1479</v>
      </c>
      <c r="E90" s="1" t="s">
        <v>1484</v>
      </c>
      <c r="F90" s="1" t="s">
        <v>1121</v>
      </c>
      <c r="G90" s="1" t="s">
        <v>1058</v>
      </c>
      <c r="H90" s="1" t="s">
        <v>1059</v>
      </c>
      <c r="I90" s="1" t="s">
        <v>1485</v>
      </c>
      <c r="J90" s="1" t="s">
        <v>1061</v>
      </c>
      <c r="K90" s="1" t="s">
        <v>1485</v>
      </c>
      <c r="L90" s="1" t="s">
        <v>1485</v>
      </c>
      <c r="M90" s="1" t="s">
        <v>1062</v>
      </c>
      <c r="N90" s="1" t="s">
        <v>1062</v>
      </c>
      <c r="O90" s="1" t="s">
        <v>1063</v>
      </c>
      <c r="P90" s="1" t="s">
        <v>1064</v>
      </c>
      <c r="Q90" s="1" t="s">
        <v>1065</v>
      </c>
      <c r="R90" s="1" t="s">
        <v>1486</v>
      </c>
      <c r="S90" s="1" t="s">
        <v>1067</v>
      </c>
      <c r="T90" s="1" t="s">
        <v>1068</v>
      </c>
      <c r="U90" s="1" t="s">
        <v>1069</v>
      </c>
      <c r="V90" s="1" t="s">
        <v>1070</v>
      </c>
    </row>
    <row r="91" s="1" customFormat="1" spans="1:22">
      <c r="A91" s="3">
        <v>999223896567543</v>
      </c>
      <c r="B91" s="1" t="s">
        <v>1467</v>
      </c>
      <c r="C91" s="1" t="s">
        <v>1487</v>
      </c>
      <c r="D91" s="1" t="s">
        <v>1479</v>
      </c>
      <c r="E91" s="1" t="s">
        <v>1488</v>
      </c>
      <c r="F91" s="1" t="s">
        <v>1121</v>
      </c>
      <c r="G91" s="1" t="s">
        <v>1058</v>
      </c>
      <c r="H91" s="1" t="s">
        <v>1059</v>
      </c>
      <c r="I91" s="1" t="s">
        <v>1485</v>
      </c>
      <c r="J91" s="1" t="s">
        <v>1061</v>
      </c>
      <c r="K91" s="1" t="s">
        <v>1485</v>
      </c>
      <c r="L91" s="1" t="s">
        <v>1485</v>
      </c>
      <c r="M91" s="1" t="s">
        <v>1062</v>
      </c>
      <c r="N91" s="1" t="s">
        <v>1062</v>
      </c>
      <c r="O91" s="1" t="s">
        <v>1063</v>
      </c>
      <c r="P91" s="1" t="s">
        <v>1064</v>
      </c>
      <c r="Q91" s="1" t="s">
        <v>1065</v>
      </c>
      <c r="R91" s="1" t="s">
        <v>1489</v>
      </c>
      <c r="S91" s="1" t="s">
        <v>1067</v>
      </c>
      <c r="T91" s="1" t="s">
        <v>1068</v>
      </c>
      <c r="U91" s="1" t="s">
        <v>1069</v>
      </c>
      <c r="V91" s="1" t="s">
        <v>1070</v>
      </c>
    </row>
    <row r="92" s="1" customFormat="1" spans="1:22">
      <c r="A92" s="3">
        <v>999223896474239</v>
      </c>
      <c r="B92" s="1" t="s">
        <v>1467</v>
      </c>
      <c r="C92" s="1" t="s">
        <v>1490</v>
      </c>
      <c r="D92" s="1" t="s">
        <v>1101</v>
      </c>
      <c r="E92" s="1" t="s">
        <v>1491</v>
      </c>
      <c r="F92" s="1" t="s">
        <v>1121</v>
      </c>
      <c r="G92" s="1" t="s">
        <v>1058</v>
      </c>
      <c r="H92" s="1" t="s">
        <v>1059</v>
      </c>
      <c r="I92" s="1" t="s">
        <v>1492</v>
      </c>
      <c r="J92" s="1" t="s">
        <v>1061</v>
      </c>
      <c r="K92" s="1" t="s">
        <v>1492</v>
      </c>
      <c r="L92" s="1" t="s">
        <v>1492</v>
      </c>
      <c r="M92" s="1" t="s">
        <v>1062</v>
      </c>
      <c r="N92" s="1" t="s">
        <v>1062</v>
      </c>
      <c r="O92" s="1" t="s">
        <v>1063</v>
      </c>
      <c r="P92" s="1" t="s">
        <v>1064</v>
      </c>
      <c r="Q92" s="1" t="s">
        <v>1065</v>
      </c>
      <c r="R92" s="1" t="s">
        <v>1493</v>
      </c>
      <c r="S92" s="1" t="s">
        <v>1067</v>
      </c>
      <c r="T92" s="1" t="s">
        <v>1068</v>
      </c>
      <c r="U92" s="1" t="s">
        <v>1069</v>
      </c>
      <c r="V92" s="1" t="s">
        <v>1070</v>
      </c>
    </row>
    <row r="93" s="1" customFormat="1" spans="1:22">
      <c r="A93" s="3">
        <v>999223894468512</v>
      </c>
      <c r="B93" s="1" t="s">
        <v>1467</v>
      </c>
      <c r="C93" s="1" t="s">
        <v>1494</v>
      </c>
      <c r="D93" s="1" t="s">
        <v>1495</v>
      </c>
      <c r="E93" s="1" t="s">
        <v>1496</v>
      </c>
      <c r="F93" s="1" t="s">
        <v>1121</v>
      </c>
      <c r="G93" s="1" t="s">
        <v>1058</v>
      </c>
      <c r="H93" s="1" t="s">
        <v>1059</v>
      </c>
      <c r="I93" s="1" t="s">
        <v>1497</v>
      </c>
      <c r="J93" s="1" t="s">
        <v>1061</v>
      </c>
      <c r="K93" s="1" t="s">
        <v>1497</v>
      </c>
      <c r="L93" s="1" t="s">
        <v>1497</v>
      </c>
      <c r="M93" s="1" t="s">
        <v>1062</v>
      </c>
      <c r="N93" s="1" t="s">
        <v>1062</v>
      </c>
      <c r="O93" s="1" t="s">
        <v>1063</v>
      </c>
      <c r="P93" s="1" t="s">
        <v>1064</v>
      </c>
      <c r="Q93" s="1" t="s">
        <v>1065</v>
      </c>
      <c r="R93" s="1" t="s">
        <v>1498</v>
      </c>
      <c r="S93" s="1" t="s">
        <v>1067</v>
      </c>
      <c r="T93" s="1" t="s">
        <v>1068</v>
      </c>
      <c r="U93" s="1" t="s">
        <v>1069</v>
      </c>
      <c r="V93" s="1" t="s">
        <v>1070</v>
      </c>
    </row>
    <row r="94" s="1" customFormat="1" spans="1:22">
      <c r="A94" s="3">
        <v>23885926988</v>
      </c>
      <c r="B94" s="1" t="s">
        <v>1499</v>
      </c>
      <c r="C94" s="1" t="s">
        <v>1500</v>
      </c>
      <c r="D94" s="1" t="s">
        <v>1501</v>
      </c>
      <c r="E94" s="1" t="s">
        <v>1502</v>
      </c>
      <c r="F94" s="1" t="s">
        <v>1121</v>
      </c>
      <c r="G94" s="1" t="s">
        <v>1058</v>
      </c>
      <c r="H94" s="1" t="s">
        <v>1059</v>
      </c>
      <c r="I94" s="1" t="s">
        <v>1503</v>
      </c>
      <c r="J94" s="1" t="s">
        <v>1061</v>
      </c>
      <c r="K94" s="1" t="s">
        <v>1503</v>
      </c>
      <c r="L94" s="1" t="s">
        <v>1503</v>
      </c>
      <c r="M94" s="1" t="s">
        <v>1062</v>
      </c>
      <c r="N94" s="1" t="s">
        <v>1062</v>
      </c>
      <c r="O94" s="1" t="s">
        <v>1063</v>
      </c>
      <c r="P94" s="1" t="s">
        <v>1064</v>
      </c>
      <c r="Q94" s="1" t="s">
        <v>1065</v>
      </c>
      <c r="R94" s="1" t="s">
        <v>1504</v>
      </c>
      <c r="S94" s="1" t="s">
        <v>1067</v>
      </c>
      <c r="T94" s="1" t="s">
        <v>1068</v>
      </c>
      <c r="U94" s="1" t="s">
        <v>1069</v>
      </c>
      <c r="V94" s="1" t="s">
        <v>1212</v>
      </c>
    </row>
    <row r="95" s="1" customFormat="1" spans="1:22">
      <c r="A95" s="3">
        <v>999223885773125</v>
      </c>
      <c r="B95" s="1" t="s">
        <v>1499</v>
      </c>
      <c r="C95" s="1" t="s">
        <v>1505</v>
      </c>
      <c r="D95" s="1" t="s">
        <v>1330</v>
      </c>
      <c r="E95" s="1" t="s">
        <v>1506</v>
      </c>
      <c r="F95" s="1" t="s">
        <v>1121</v>
      </c>
      <c r="G95" s="1" t="s">
        <v>1058</v>
      </c>
      <c r="H95" s="1" t="s">
        <v>1059</v>
      </c>
      <c r="I95" s="1" t="s">
        <v>1507</v>
      </c>
      <c r="J95" s="1" t="s">
        <v>1061</v>
      </c>
      <c r="K95" s="1" t="s">
        <v>1507</v>
      </c>
      <c r="L95" s="1" t="s">
        <v>1507</v>
      </c>
      <c r="M95" s="1" t="s">
        <v>1062</v>
      </c>
      <c r="N95" s="1" t="s">
        <v>1062</v>
      </c>
      <c r="O95" s="1" t="s">
        <v>1063</v>
      </c>
      <c r="P95" s="1" t="s">
        <v>1064</v>
      </c>
      <c r="Q95" s="1" t="s">
        <v>1065</v>
      </c>
      <c r="R95" s="1" t="s">
        <v>1508</v>
      </c>
      <c r="S95" s="1" t="s">
        <v>1067</v>
      </c>
      <c r="T95" s="1" t="s">
        <v>1068</v>
      </c>
      <c r="U95" s="1" t="s">
        <v>1069</v>
      </c>
      <c r="V95" s="1" t="s">
        <v>1070</v>
      </c>
    </row>
    <row r="96" s="1" customFormat="1" spans="1:22">
      <c r="A96" s="3">
        <v>999223884301447</v>
      </c>
      <c r="B96" s="1" t="s">
        <v>1499</v>
      </c>
      <c r="C96" s="1" t="s">
        <v>1509</v>
      </c>
      <c r="D96" s="1" t="s">
        <v>1451</v>
      </c>
      <c r="E96" s="1" t="s">
        <v>1510</v>
      </c>
      <c r="F96" s="1" t="s">
        <v>1054</v>
      </c>
      <c r="G96" s="1" t="s">
        <v>1058</v>
      </c>
      <c r="H96" s="1" t="s">
        <v>1059</v>
      </c>
      <c r="I96" s="1" t="s">
        <v>1511</v>
      </c>
      <c r="J96" s="1" t="s">
        <v>1061</v>
      </c>
      <c r="K96" s="1" t="s">
        <v>1511</v>
      </c>
      <c r="L96" s="1" t="s">
        <v>1511</v>
      </c>
      <c r="M96" s="1" t="s">
        <v>1062</v>
      </c>
      <c r="N96" s="1" t="s">
        <v>1062</v>
      </c>
      <c r="O96" s="1" t="s">
        <v>1063</v>
      </c>
      <c r="P96" s="1" t="s">
        <v>1064</v>
      </c>
      <c r="Q96" s="1" t="s">
        <v>1065</v>
      </c>
      <c r="R96" s="1" t="s">
        <v>1512</v>
      </c>
      <c r="S96" s="1" t="s">
        <v>1067</v>
      </c>
      <c r="T96" s="1" t="s">
        <v>1068</v>
      </c>
      <c r="U96" s="1" t="s">
        <v>1069</v>
      </c>
      <c r="V96" s="1" t="s">
        <v>1212</v>
      </c>
    </row>
    <row r="97" s="1" customFormat="1" spans="1:22">
      <c r="A97" s="3">
        <v>999223881220057</v>
      </c>
      <c r="B97" s="1" t="s">
        <v>1499</v>
      </c>
      <c r="C97" s="1" t="s">
        <v>1513</v>
      </c>
      <c r="D97" s="1" t="s">
        <v>1514</v>
      </c>
      <c r="E97" s="1" t="s">
        <v>1515</v>
      </c>
      <c r="F97" s="1" t="s">
        <v>1420</v>
      </c>
      <c r="G97" s="1" t="s">
        <v>1058</v>
      </c>
      <c r="H97" s="1" t="s">
        <v>1059</v>
      </c>
      <c r="I97" s="1" t="s">
        <v>1516</v>
      </c>
      <c r="J97" s="1" t="s">
        <v>1061</v>
      </c>
      <c r="K97" s="1" t="s">
        <v>1516</v>
      </c>
      <c r="L97" s="1" t="s">
        <v>1516</v>
      </c>
      <c r="M97" s="1" t="s">
        <v>1062</v>
      </c>
      <c r="N97" s="1" t="s">
        <v>1062</v>
      </c>
      <c r="O97" s="1" t="s">
        <v>1063</v>
      </c>
      <c r="P97" s="1" t="s">
        <v>1064</v>
      </c>
      <c r="Q97" s="1" t="s">
        <v>1065</v>
      </c>
      <c r="R97" s="1" t="s">
        <v>1517</v>
      </c>
      <c r="S97" s="1" t="s">
        <v>1067</v>
      </c>
      <c r="T97" s="1" t="s">
        <v>1068</v>
      </c>
      <c r="U97" s="1" t="s">
        <v>1069</v>
      </c>
      <c r="V97" s="1" t="s">
        <v>1212</v>
      </c>
    </row>
    <row r="98" s="1" customFormat="1" spans="1:22">
      <c r="A98" s="3">
        <v>999223875734088</v>
      </c>
      <c r="B98" s="1" t="s">
        <v>1499</v>
      </c>
      <c r="C98" s="1" t="s">
        <v>1518</v>
      </c>
      <c r="D98" s="1" t="s">
        <v>1382</v>
      </c>
      <c r="E98" s="1" t="s">
        <v>1519</v>
      </c>
      <c r="F98" s="1" t="s">
        <v>1339</v>
      </c>
      <c r="G98" s="1" t="s">
        <v>1058</v>
      </c>
      <c r="H98" s="1" t="s">
        <v>1059</v>
      </c>
      <c r="I98" s="1" t="s">
        <v>1384</v>
      </c>
      <c r="J98" s="1" t="s">
        <v>1061</v>
      </c>
      <c r="K98" s="1" t="s">
        <v>1384</v>
      </c>
      <c r="L98" s="1" t="s">
        <v>1384</v>
      </c>
      <c r="M98" s="1" t="s">
        <v>1062</v>
      </c>
      <c r="N98" s="1" t="s">
        <v>1062</v>
      </c>
      <c r="O98" s="1" t="s">
        <v>1063</v>
      </c>
      <c r="P98" s="1" t="s">
        <v>1064</v>
      </c>
      <c r="Q98" s="1" t="s">
        <v>1065</v>
      </c>
      <c r="R98" s="1" t="s">
        <v>1520</v>
      </c>
      <c r="S98" s="1" t="s">
        <v>1067</v>
      </c>
      <c r="T98" s="1" t="s">
        <v>1068</v>
      </c>
      <c r="U98" s="1" t="s">
        <v>1069</v>
      </c>
      <c r="V98" s="1" t="s">
        <v>1070</v>
      </c>
    </row>
    <row r="99" s="1" customFormat="1" spans="1:22">
      <c r="A99" s="3">
        <v>999223875105226</v>
      </c>
      <c r="B99" s="1" t="s">
        <v>1499</v>
      </c>
      <c r="C99" s="1" t="s">
        <v>1521</v>
      </c>
      <c r="D99" s="1" t="s">
        <v>1320</v>
      </c>
      <c r="E99" s="1" t="s">
        <v>1522</v>
      </c>
      <c r="F99" s="1" t="s">
        <v>1054</v>
      </c>
      <c r="G99" s="1" t="s">
        <v>1058</v>
      </c>
      <c r="H99" s="1" t="s">
        <v>1059</v>
      </c>
      <c r="I99" s="1" t="s">
        <v>1523</v>
      </c>
      <c r="J99" s="1" t="s">
        <v>1061</v>
      </c>
      <c r="K99" s="1" t="s">
        <v>1523</v>
      </c>
      <c r="L99" s="1" t="s">
        <v>1523</v>
      </c>
      <c r="M99" s="1" t="s">
        <v>1062</v>
      </c>
      <c r="N99" s="1" t="s">
        <v>1062</v>
      </c>
      <c r="O99" s="1" t="s">
        <v>1063</v>
      </c>
      <c r="P99" s="1" t="s">
        <v>1064</v>
      </c>
      <c r="Q99" s="1" t="s">
        <v>1065</v>
      </c>
      <c r="R99" s="1" t="s">
        <v>1524</v>
      </c>
      <c r="S99" s="1" t="s">
        <v>1067</v>
      </c>
      <c r="T99" s="1" t="s">
        <v>1068</v>
      </c>
      <c r="U99" s="1" t="s">
        <v>1069</v>
      </c>
      <c r="V99" s="1" t="s">
        <v>1150</v>
      </c>
    </row>
    <row r="100" s="1" customFormat="1" spans="1:22">
      <c r="A100" s="3">
        <v>999223873711795</v>
      </c>
      <c r="B100" s="1" t="s">
        <v>1499</v>
      </c>
      <c r="C100" s="1" t="s">
        <v>1525</v>
      </c>
      <c r="D100" s="1" t="s">
        <v>1282</v>
      </c>
      <c r="E100" s="1" t="s">
        <v>1526</v>
      </c>
      <c r="F100" s="1" t="s">
        <v>1121</v>
      </c>
      <c r="G100" s="1" t="s">
        <v>1058</v>
      </c>
      <c r="H100" s="1" t="s">
        <v>1059</v>
      </c>
      <c r="I100" s="1" t="s">
        <v>1527</v>
      </c>
      <c r="J100" s="1" t="s">
        <v>1061</v>
      </c>
      <c r="K100" s="1" t="s">
        <v>1527</v>
      </c>
      <c r="L100" s="1" t="s">
        <v>1527</v>
      </c>
      <c r="M100" s="1" t="s">
        <v>1062</v>
      </c>
      <c r="N100" s="1" t="s">
        <v>1062</v>
      </c>
      <c r="O100" s="1" t="s">
        <v>1063</v>
      </c>
      <c r="P100" s="1" t="s">
        <v>1064</v>
      </c>
      <c r="Q100" s="1" t="s">
        <v>1065</v>
      </c>
      <c r="R100" s="1" t="s">
        <v>1528</v>
      </c>
      <c r="S100" s="1" t="s">
        <v>1067</v>
      </c>
      <c r="T100" s="1" t="s">
        <v>1068</v>
      </c>
      <c r="U100" s="1" t="s">
        <v>1069</v>
      </c>
      <c r="V100" s="1" t="s">
        <v>1070</v>
      </c>
    </row>
    <row r="101" s="1" customFormat="1" spans="1:22">
      <c r="A101" s="3">
        <v>999223870103857</v>
      </c>
      <c r="B101" s="1" t="s">
        <v>1499</v>
      </c>
      <c r="C101" s="1" t="s">
        <v>1529</v>
      </c>
      <c r="D101" s="1" t="s">
        <v>1530</v>
      </c>
      <c r="E101" s="1" t="s">
        <v>1531</v>
      </c>
      <c r="F101" s="1" t="s">
        <v>1339</v>
      </c>
      <c r="G101" s="1" t="s">
        <v>1058</v>
      </c>
      <c r="H101" s="1" t="s">
        <v>1059</v>
      </c>
      <c r="I101" s="1" t="s">
        <v>1532</v>
      </c>
      <c r="J101" s="1" t="s">
        <v>1061</v>
      </c>
      <c r="K101" s="1" t="s">
        <v>1532</v>
      </c>
      <c r="L101" s="1" t="s">
        <v>1532</v>
      </c>
      <c r="M101" s="1" t="s">
        <v>1062</v>
      </c>
      <c r="N101" s="1" t="s">
        <v>1062</v>
      </c>
      <c r="O101" s="1" t="s">
        <v>1063</v>
      </c>
      <c r="P101" s="1" t="s">
        <v>1064</v>
      </c>
      <c r="Q101" s="1" t="s">
        <v>1065</v>
      </c>
      <c r="R101" s="1" t="s">
        <v>1533</v>
      </c>
      <c r="S101" s="1" t="s">
        <v>1067</v>
      </c>
      <c r="T101" s="1" t="s">
        <v>1068</v>
      </c>
      <c r="U101" s="1" t="s">
        <v>1069</v>
      </c>
      <c r="V101" s="1" t="s">
        <v>1156</v>
      </c>
    </row>
    <row r="102" s="1" customFormat="1" spans="1:22">
      <c r="A102" s="3">
        <v>999223860928249</v>
      </c>
      <c r="B102" s="1" t="s">
        <v>1534</v>
      </c>
      <c r="C102" s="1" t="s">
        <v>1535</v>
      </c>
      <c r="D102" s="1" t="s">
        <v>1536</v>
      </c>
      <c r="E102" s="1" t="s">
        <v>1537</v>
      </c>
      <c r="F102" s="1" t="s">
        <v>1054</v>
      </c>
      <c r="G102" s="1" t="s">
        <v>1058</v>
      </c>
      <c r="H102" s="1" t="s">
        <v>1059</v>
      </c>
      <c r="I102" s="1" t="s">
        <v>1538</v>
      </c>
      <c r="J102" s="1" t="s">
        <v>1061</v>
      </c>
      <c r="K102" s="1" t="s">
        <v>1538</v>
      </c>
      <c r="L102" s="1" t="s">
        <v>1538</v>
      </c>
      <c r="M102" s="1" t="s">
        <v>1062</v>
      </c>
      <c r="N102" s="1" t="s">
        <v>1062</v>
      </c>
      <c r="O102" s="1" t="s">
        <v>1063</v>
      </c>
      <c r="P102" s="1" t="s">
        <v>1064</v>
      </c>
      <c r="Q102" s="1" t="s">
        <v>1065</v>
      </c>
      <c r="R102" s="1" t="s">
        <v>1539</v>
      </c>
      <c r="S102" s="1" t="s">
        <v>1067</v>
      </c>
      <c r="T102" s="1" t="s">
        <v>1068</v>
      </c>
      <c r="U102" s="1" t="s">
        <v>1069</v>
      </c>
      <c r="V102" s="1" t="s">
        <v>1212</v>
      </c>
    </row>
    <row r="103" s="1" customFormat="1" spans="1:22">
      <c r="A103" s="3">
        <v>999223858530992</v>
      </c>
      <c r="B103" s="1" t="s">
        <v>1534</v>
      </c>
      <c r="C103" s="1" t="s">
        <v>1540</v>
      </c>
      <c r="D103" s="1" t="s">
        <v>1479</v>
      </c>
      <c r="E103" s="1" t="s">
        <v>1541</v>
      </c>
      <c r="F103" s="1" t="s">
        <v>1121</v>
      </c>
      <c r="G103" s="1" t="s">
        <v>1058</v>
      </c>
      <c r="H103" s="1" t="s">
        <v>1059</v>
      </c>
      <c r="I103" s="1" t="s">
        <v>1485</v>
      </c>
      <c r="J103" s="1" t="s">
        <v>1061</v>
      </c>
      <c r="K103" s="1" t="s">
        <v>1485</v>
      </c>
      <c r="L103" s="1" t="s">
        <v>1485</v>
      </c>
      <c r="M103" s="1" t="s">
        <v>1062</v>
      </c>
      <c r="N103" s="1" t="s">
        <v>1062</v>
      </c>
      <c r="O103" s="1" t="s">
        <v>1063</v>
      </c>
      <c r="P103" s="1" t="s">
        <v>1064</v>
      </c>
      <c r="Q103" s="1" t="s">
        <v>1065</v>
      </c>
      <c r="R103" s="1" t="s">
        <v>1542</v>
      </c>
      <c r="S103" s="1" t="s">
        <v>1067</v>
      </c>
      <c r="T103" s="1" t="s">
        <v>1068</v>
      </c>
      <c r="U103" s="1" t="s">
        <v>1069</v>
      </c>
      <c r="V103" s="1" t="s">
        <v>1070</v>
      </c>
    </row>
    <row r="104" s="1" customFormat="1" spans="1:22">
      <c r="A104" s="3">
        <v>23856257267</v>
      </c>
      <c r="B104" s="1" t="s">
        <v>1534</v>
      </c>
      <c r="C104" s="1" t="s">
        <v>1543</v>
      </c>
      <c r="D104" s="1" t="s">
        <v>1544</v>
      </c>
      <c r="E104" s="1" t="s">
        <v>1545</v>
      </c>
      <c r="F104" s="1" t="s">
        <v>1121</v>
      </c>
      <c r="G104" s="1" t="s">
        <v>1058</v>
      </c>
      <c r="H104" s="1" t="s">
        <v>1059</v>
      </c>
      <c r="I104" s="1" t="s">
        <v>1546</v>
      </c>
      <c r="J104" s="1" t="s">
        <v>1061</v>
      </c>
      <c r="K104" s="1" t="s">
        <v>1546</v>
      </c>
      <c r="L104" s="1" t="s">
        <v>1546</v>
      </c>
      <c r="M104" s="1" t="s">
        <v>1062</v>
      </c>
      <c r="N104" s="1" t="s">
        <v>1062</v>
      </c>
      <c r="O104" s="1" t="s">
        <v>1063</v>
      </c>
      <c r="P104" s="1" t="s">
        <v>1064</v>
      </c>
      <c r="Q104" s="1" t="s">
        <v>1065</v>
      </c>
      <c r="R104" s="1" t="s">
        <v>1547</v>
      </c>
      <c r="S104" s="1" t="s">
        <v>1067</v>
      </c>
      <c r="T104" s="1" t="s">
        <v>1068</v>
      </c>
      <c r="U104" s="1" t="s">
        <v>1069</v>
      </c>
      <c r="V104" s="1" t="s">
        <v>1070</v>
      </c>
    </row>
    <row r="105" s="1" customFormat="1" spans="1:22">
      <c r="A105" s="3">
        <v>999223853351165</v>
      </c>
      <c r="B105" s="1" t="s">
        <v>1534</v>
      </c>
      <c r="C105" s="1" t="s">
        <v>1548</v>
      </c>
      <c r="D105" s="1" t="s">
        <v>1549</v>
      </c>
      <c r="E105" s="1" t="s">
        <v>1550</v>
      </c>
      <c r="F105" s="1" t="s">
        <v>1121</v>
      </c>
      <c r="G105" s="1" t="s">
        <v>1058</v>
      </c>
      <c r="H105" s="1" t="s">
        <v>1059</v>
      </c>
      <c r="I105" s="1" t="s">
        <v>1551</v>
      </c>
      <c r="J105" s="1" t="s">
        <v>1061</v>
      </c>
      <c r="K105" s="1" t="s">
        <v>1551</v>
      </c>
      <c r="L105" s="1" t="s">
        <v>1551</v>
      </c>
      <c r="M105" s="1" t="s">
        <v>1062</v>
      </c>
      <c r="N105" s="1" t="s">
        <v>1062</v>
      </c>
      <c r="O105" s="1" t="s">
        <v>1063</v>
      </c>
      <c r="P105" s="1" t="s">
        <v>1064</v>
      </c>
      <c r="Q105" s="1" t="s">
        <v>1065</v>
      </c>
      <c r="R105" s="1" t="s">
        <v>1552</v>
      </c>
      <c r="S105" s="1" t="s">
        <v>1067</v>
      </c>
      <c r="T105" s="1" t="s">
        <v>1068</v>
      </c>
      <c r="U105" s="1" t="s">
        <v>1069</v>
      </c>
      <c r="V105" s="1" t="s">
        <v>1212</v>
      </c>
    </row>
    <row r="106" s="1" customFormat="1" spans="1:22">
      <c r="A106" s="3">
        <v>999223850762511</v>
      </c>
      <c r="B106" s="1" t="s">
        <v>1534</v>
      </c>
      <c r="C106" s="1" t="s">
        <v>1553</v>
      </c>
      <c r="D106" s="1" t="s">
        <v>1554</v>
      </c>
      <c r="E106" s="1" t="s">
        <v>1555</v>
      </c>
      <c r="F106" s="1" t="s">
        <v>1054</v>
      </c>
      <c r="G106" s="1" t="s">
        <v>1058</v>
      </c>
      <c r="H106" s="1" t="s">
        <v>1059</v>
      </c>
      <c r="I106" s="1" t="s">
        <v>1556</v>
      </c>
      <c r="J106" s="1" t="s">
        <v>1061</v>
      </c>
      <c r="K106" s="1" t="s">
        <v>1556</v>
      </c>
      <c r="L106" s="1" t="s">
        <v>1556</v>
      </c>
      <c r="M106" s="1" t="s">
        <v>1062</v>
      </c>
      <c r="N106" s="1" t="s">
        <v>1062</v>
      </c>
      <c r="O106" s="1" t="s">
        <v>1063</v>
      </c>
      <c r="P106" s="1" t="s">
        <v>1064</v>
      </c>
      <c r="Q106" s="1" t="s">
        <v>1065</v>
      </c>
      <c r="R106" s="1" t="s">
        <v>1557</v>
      </c>
      <c r="S106" s="1" t="s">
        <v>1067</v>
      </c>
      <c r="T106" s="1" t="s">
        <v>1068</v>
      </c>
      <c r="U106" s="1" t="s">
        <v>1069</v>
      </c>
      <c r="V106" s="1" t="s">
        <v>1070</v>
      </c>
    </row>
    <row r="107" s="1" customFormat="1" spans="1:22">
      <c r="A107" s="3">
        <v>23848318349</v>
      </c>
      <c r="B107" s="1" t="s">
        <v>1534</v>
      </c>
      <c r="C107" s="1" t="s">
        <v>1558</v>
      </c>
      <c r="D107" s="1" t="s">
        <v>1559</v>
      </c>
      <c r="E107" s="1" t="s">
        <v>1560</v>
      </c>
      <c r="F107" s="1" t="s">
        <v>1121</v>
      </c>
      <c r="G107" s="1" t="s">
        <v>1058</v>
      </c>
      <c r="H107" s="1" t="s">
        <v>1059</v>
      </c>
      <c r="I107" s="1" t="s">
        <v>1561</v>
      </c>
      <c r="J107" s="1" t="s">
        <v>1061</v>
      </c>
      <c r="K107" s="1" t="s">
        <v>1561</v>
      </c>
      <c r="L107" s="1" t="s">
        <v>1561</v>
      </c>
      <c r="M107" s="1" t="s">
        <v>1062</v>
      </c>
      <c r="N107" s="1" t="s">
        <v>1062</v>
      </c>
      <c r="O107" s="1" t="s">
        <v>1063</v>
      </c>
      <c r="P107" s="1" t="s">
        <v>1064</v>
      </c>
      <c r="Q107" s="1" t="s">
        <v>1065</v>
      </c>
      <c r="R107" s="1" t="s">
        <v>1562</v>
      </c>
      <c r="S107" s="1" t="s">
        <v>1067</v>
      </c>
      <c r="T107" s="1" t="s">
        <v>1068</v>
      </c>
      <c r="U107" s="1" t="s">
        <v>1069</v>
      </c>
      <c r="V107" s="1" t="s">
        <v>1212</v>
      </c>
    </row>
    <row r="108" s="1" customFormat="1" spans="1:22">
      <c r="A108" s="3">
        <v>999223846536318</v>
      </c>
      <c r="B108" s="1" t="s">
        <v>1563</v>
      </c>
      <c r="C108" s="1" t="s">
        <v>1564</v>
      </c>
      <c r="D108" s="1" t="s">
        <v>1565</v>
      </c>
      <c r="E108" s="1" t="s">
        <v>1566</v>
      </c>
      <c r="F108" s="1" t="s">
        <v>1054</v>
      </c>
      <c r="G108" s="1" t="s">
        <v>1058</v>
      </c>
      <c r="H108" s="1" t="s">
        <v>1059</v>
      </c>
      <c r="I108" s="1" t="s">
        <v>1567</v>
      </c>
      <c r="J108" s="1" t="s">
        <v>1061</v>
      </c>
      <c r="K108" s="1" t="s">
        <v>1567</v>
      </c>
      <c r="L108" s="1" t="s">
        <v>1567</v>
      </c>
      <c r="M108" s="1" t="s">
        <v>1062</v>
      </c>
      <c r="N108" s="1" t="s">
        <v>1062</v>
      </c>
      <c r="O108" s="1" t="s">
        <v>1063</v>
      </c>
      <c r="P108" s="1" t="s">
        <v>1064</v>
      </c>
      <c r="Q108" s="1" t="s">
        <v>1065</v>
      </c>
      <c r="R108" s="1" t="s">
        <v>1568</v>
      </c>
      <c r="S108" s="1" t="s">
        <v>1067</v>
      </c>
      <c r="T108" s="1" t="s">
        <v>1068</v>
      </c>
      <c r="U108" s="1" t="s">
        <v>1069</v>
      </c>
      <c r="V108" s="1" t="s">
        <v>1070</v>
      </c>
    </row>
    <row r="109" s="1" customFormat="1" spans="1:22">
      <c r="A109" s="3">
        <v>999223846077782</v>
      </c>
      <c r="B109" s="1" t="s">
        <v>1563</v>
      </c>
      <c r="C109" s="1" t="s">
        <v>1569</v>
      </c>
      <c r="D109" s="1" t="s">
        <v>1330</v>
      </c>
      <c r="E109" s="1" t="s">
        <v>1570</v>
      </c>
      <c r="F109" s="1" t="s">
        <v>1121</v>
      </c>
      <c r="G109" s="1" t="s">
        <v>1058</v>
      </c>
      <c r="H109" s="1" t="s">
        <v>1059</v>
      </c>
      <c r="I109" s="1" t="s">
        <v>1571</v>
      </c>
      <c r="J109" s="1" t="s">
        <v>1061</v>
      </c>
      <c r="K109" s="1" t="s">
        <v>1571</v>
      </c>
      <c r="L109" s="1" t="s">
        <v>1571</v>
      </c>
      <c r="M109" s="1" t="s">
        <v>1062</v>
      </c>
      <c r="N109" s="1" t="s">
        <v>1062</v>
      </c>
      <c r="O109" s="1" t="s">
        <v>1063</v>
      </c>
      <c r="P109" s="1" t="s">
        <v>1064</v>
      </c>
      <c r="Q109" s="1" t="s">
        <v>1065</v>
      </c>
      <c r="R109" s="1" t="s">
        <v>1572</v>
      </c>
      <c r="S109" s="1" t="s">
        <v>1067</v>
      </c>
      <c r="T109" s="1" t="s">
        <v>1068</v>
      </c>
      <c r="U109" s="1" t="s">
        <v>1069</v>
      </c>
      <c r="V109" s="1" t="s">
        <v>1070</v>
      </c>
    </row>
    <row r="110" s="1" customFormat="1" spans="1:22">
      <c r="A110" s="3">
        <v>999223837228259</v>
      </c>
      <c r="B110" s="1" t="s">
        <v>1563</v>
      </c>
      <c r="C110" s="1" t="s">
        <v>1573</v>
      </c>
      <c r="D110" s="1" t="s">
        <v>1086</v>
      </c>
      <c r="E110" s="1" t="s">
        <v>1574</v>
      </c>
      <c r="F110" s="1" t="s">
        <v>1121</v>
      </c>
      <c r="G110" s="1" t="s">
        <v>1058</v>
      </c>
      <c r="H110" s="1" t="s">
        <v>1059</v>
      </c>
      <c r="I110" s="1" t="s">
        <v>1575</v>
      </c>
      <c r="J110" s="1" t="s">
        <v>1061</v>
      </c>
      <c r="K110" s="1" t="s">
        <v>1575</v>
      </c>
      <c r="L110" s="1" t="s">
        <v>1575</v>
      </c>
      <c r="M110" s="1" t="s">
        <v>1062</v>
      </c>
      <c r="N110" s="1" t="s">
        <v>1062</v>
      </c>
      <c r="O110" s="1" t="s">
        <v>1063</v>
      </c>
      <c r="P110" s="1" t="s">
        <v>1064</v>
      </c>
      <c r="Q110" s="1" t="s">
        <v>1065</v>
      </c>
      <c r="R110" s="1" t="s">
        <v>1576</v>
      </c>
      <c r="S110" s="1" t="s">
        <v>1067</v>
      </c>
      <c r="T110" s="1" t="s">
        <v>1068</v>
      </c>
      <c r="U110" s="1" t="s">
        <v>1069</v>
      </c>
      <c r="V110" s="1" t="s">
        <v>1070</v>
      </c>
    </row>
    <row r="111" s="1" customFormat="1" spans="1:22">
      <c r="A111" s="3">
        <v>999223833307839</v>
      </c>
      <c r="B111" s="1" t="s">
        <v>1563</v>
      </c>
      <c r="C111" s="1" t="s">
        <v>1577</v>
      </c>
      <c r="D111" s="1" t="s">
        <v>1578</v>
      </c>
      <c r="E111" s="1" t="s">
        <v>1579</v>
      </c>
      <c r="F111" s="1" t="s">
        <v>1280</v>
      </c>
      <c r="G111" s="1" t="s">
        <v>1058</v>
      </c>
      <c r="H111" s="1" t="s">
        <v>1059</v>
      </c>
      <c r="I111" s="1" t="s">
        <v>1580</v>
      </c>
      <c r="J111" s="1" t="s">
        <v>1061</v>
      </c>
      <c r="K111" s="1" t="s">
        <v>1580</v>
      </c>
      <c r="L111" s="1" t="s">
        <v>1580</v>
      </c>
      <c r="M111" s="1" t="s">
        <v>1062</v>
      </c>
      <c r="N111" s="1" t="s">
        <v>1062</v>
      </c>
      <c r="O111" s="1" t="s">
        <v>1063</v>
      </c>
      <c r="P111" s="1" t="s">
        <v>1064</v>
      </c>
      <c r="Q111" s="1" t="s">
        <v>1065</v>
      </c>
      <c r="R111" s="1" t="s">
        <v>1581</v>
      </c>
      <c r="S111" s="1" t="s">
        <v>1067</v>
      </c>
      <c r="T111" s="1" t="s">
        <v>1068</v>
      </c>
      <c r="U111" s="1" t="s">
        <v>1069</v>
      </c>
      <c r="V111" s="1" t="s">
        <v>1115</v>
      </c>
    </row>
    <row r="112" s="1" customFormat="1" spans="1:22">
      <c r="A112" s="3">
        <v>999223833039754</v>
      </c>
      <c r="B112" s="1" t="s">
        <v>1563</v>
      </c>
      <c r="C112" s="1" t="s">
        <v>1582</v>
      </c>
      <c r="D112" s="1" t="s">
        <v>1583</v>
      </c>
      <c r="E112" s="1" t="s">
        <v>1584</v>
      </c>
      <c r="F112" s="1" t="s">
        <v>1222</v>
      </c>
      <c r="G112" s="1" t="s">
        <v>1058</v>
      </c>
      <c r="H112" s="1" t="s">
        <v>1059</v>
      </c>
      <c r="I112" s="1" t="s">
        <v>1585</v>
      </c>
      <c r="J112" s="1" t="s">
        <v>1061</v>
      </c>
      <c r="K112" s="1" t="s">
        <v>1585</v>
      </c>
      <c r="L112" s="1" t="s">
        <v>1585</v>
      </c>
      <c r="M112" s="1" t="s">
        <v>1062</v>
      </c>
      <c r="N112" s="1" t="s">
        <v>1062</v>
      </c>
      <c r="O112" s="1" t="s">
        <v>1063</v>
      </c>
      <c r="P112" s="1" t="s">
        <v>1064</v>
      </c>
      <c r="Q112" s="1" t="s">
        <v>1065</v>
      </c>
      <c r="R112" s="1" t="s">
        <v>1586</v>
      </c>
      <c r="S112" s="1" t="s">
        <v>1067</v>
      </c>
      <c r="T112" s="1" t="s">
        <v>1068</v>
      </c>
      <c r="U112" s="1" t="s">
        <v>1069</v>
      </c>
      <c r="V112" s="1" t="s">
        <v>1070</v>
      </c>
    </row>
    <row r="113" s="1" customFormat="1" spans="1:22">
      <c r="A113" s="3">
        <v>999223829209517</v>
      </c>
      <c r="B113" s="1" t="s">
        <v>1587</v>
      </c>
      <c r="C113" s="1" t="s">
        <v>1588</v>
      </c>
      <c r="D113" s="1" t="s">
        <v>1123</v>
      </c>
      <c r="E113" s="1" t="s">
        <v>1589</v>
      </c>
      <c r="F113" s="1" t="s">
        <v>1222</v>
      </c>
      <c r="G113" s="1" t="s">
        <v>1058</v>
      </c>
      <c r="H113" s="1" t="s">
        <v>1059</v>
      </c>
      <c r="I113" s="1" t="s">
        <v>1590</v>
      </c>
      <c r="J113" s="1" t="s">
        <v>1061</v>
      </c>
      <c r="K113" s="1" t="s">
        <v>1590</v>
      </c>
      <c r="L113" s="1" t="s">
        <v>1590</v>
      </c>
      <c r="M113" s="1" t="s">
        <v>1062</v>
      </c>
      <c r="N113" s="1" t="s">
        <v>1062</v>
      </c>
      <c r="O113" s="1" t="s">
        <v>1063</v>
      </c>
      <c r="P113" s="1" t="s">
        <v>1064</v>
      </c>
      <c r="Q113" s="1" t="s">
        <v>1065</v>
      </c>
      <c r="R113" s="1" t="s">
        <v>1591</v>
      </c>
      <c r="S113" s="1" t="s">
        <v>1067</v>
      </c>
      <c r="T113" s="1" t="s">
        <v>1068</v>
      </c>
      <c r="U113" s="1" t="s">
        <v>1069</v>
      </c>
      <c r="V113" s="1" t="s">
        <v>1070</v>
      </c>
    </row>
    <row r="114" s="1" customFormat="1" spans="1:22">
      <c r="A114" s="3">
        <v>999223819965506</v>
      </c>
      <c r="B114" s="1" t="s">
        <v>1587</v>
      </c>
      <c r="C114" s="1" t="s">
        <v>1592</v>
      </c>
      <c r="D114" s="1" t="s">
        <v>1593</v>
      </c>
      <c r="E114" s="1" t="s">
        <v>1594</v>
      </c>
      <c r="F114" s="1" t="s">
        <v>1121</v>
      </c>
      <c r="G114" s="1" t="s">
        <v>1058</v>
      </c>
      <c r="H114" s="1" t="s">
        <v>1059</v>
      </c>
      <c r="I114" s="1" t="s">
        <v>1595</v>
      </c>
      <c r="J114" s="1" t="s">
        <v>1061</v>
      </c>
      <c r="K114" s="1" t="s">
        <v>1595</v>
      </c>
      <c r="L114" s="1" t="s">
        <v>1595</v>
      </c>
      <c r="M114" s="1" t="s">
        <v>1062</v>
      </c>
      <c r="N114" s="1" t="s">
        <v>1062</v>
      </c>
      <c r="O114" s="1" t="s">
        <v>1063</v>
      </c>
      <c r="P114" s="1" t="s">
        <v>1064</v>
      </c>
      <c r="Q114" s="1" t="s">
        <v>1065</v>
      </c>
      <c r="R114" s="1" t="s">
        <v>1596</v>
      </c>
      <c r="S114" s="1" t="s">
        <v>1067</v>
      </c>
      <c r="T114" s="1" t="s">
        <v>1068</v>
      </c>
      <c r="U114" s="1" t="s">
        <v>1069</v>
      </c>
      <c r="V114" s="1" t="s">
        <v>1156</v>
      </c>
    </row>
    <row r="115" s="1" customFormat="1" spans="1:22">
      <c r="A115" s="3">
        <v>999223816778521</v>
      </c>
      <c r="B115" s="1" t="s">
        <v>1587</v>
      </c>
      <c r="C115" s="1" t="s">
        <v>1597</v>
      </c>
      <c r="D115" s="1" t="s">
        <v>1598</v>
      </c>
      <c r="E115" s="1" t="s">
        <v>1599</v>
      </c>
      <c r="F115" s="1" t="s">
        <v>1121</v>
      </c>
      <c r="G115" s="1" t="s">
        <v>1058</v>
      </c>
      <c r="H115" s="1" t="s">
        <v>1059</v>
      </c>
      <c r="I115" s="1" t="s">
        <v>1600</v>
      </c>
      <c r="J115" s="1" t="s">
        <v>1061</v>
      </c>
      <c r="K115" s="1" t="s">
        <v>1600</v>
      </c>
      <c r="L115" s="1" t="s">
        <v>1600</v>
      </c>
      <c r="M115" s="1" t="s">
        <v>1062</v>
      </c>
      <c r="N115" s="1" t="s">
        <v>1062</v>
      </c>
      <c r="O115" s="1" t="s">
        <v>1063</v>
      </c>
      <c r="P115" s="1" t="s">
        <v>1064</v>
      </c>
      <c r="Q115" s="1" t="s">
        <v>1065</v>
      </c>
      <c r="R115" s="1" t="s">
        <v>1601</v>
      </c>
      <c r="S115" s="1" t="s">
        <v>1067</v>
      </c>
      <c r="T115" s="1" t="s">
        <v>1068</v>
      </c>
      <c r="U115" s="1" t="s">
        <v>1069</v>
      </c>
      <c r="V115" s="1" t="s">
        <v>1070</v>
      </c>
    </row>
    <row r="116" s="1" customFormat="1" spans="1:22">
      <c r="A116" s="3">
        <v>999223816774469</v>
      </c>
      <c r="B116" s="1" t="s">
        <v>1587</v>
      </c>
      <c r="C116" s="1" t="s">
        <v>1602</v>
      </c>
      <c r="D116" s="1" t="s">
        <v>1598</v>
      </c>
      <c r="E116" s="1" t="s">
        <v>1603</v>
      </c>
      <c r="F116" s="1" t="s">
        <v>1121</v>
      </c>
      <c r="G116" s="1" t="s">
        <v>1058</v>
      </c>
      <c r="H116" s="1" t="s">
        <v>1059</v>
      </c>
      <c r="I116" s="1" t="s">
        <v>1600</v>
      </c>
      <c r="J116" s="1" t="s">
        <v>1061</v>
      </c>
      <c r="K116" s="1" t="s">
        <v>1600</v>
      </c>
      <c r="L116" s="1" t="s">
        <v>1600</v>
      </c>
      <c r="M116" s="1" t="s">
        <v>1062</v>
      </c>
      <c r="N116" s="1" t="s">
        <v>1062</v>
      </c>
      <c r="O116" s="1" t="s">
        <v>1063</v>
      </c>
      <c r="P116" s="1" t="s">
        <v>1064</v>
      </c>
      <c r="Q116" s="1" t="s">
        <v>1065</v>
      </c>
      <c r="R116" s="1" t="s">
        <v>1604</v>
      </c>
      <c r="S116" s="1" t="s">
        <v>1067</v>
      </c>
      <c r="T116" s="1" t="s">
        <v>1068</v>
      </c>
      <c r="U116" s="1" t="s">
        <v>1069</v>
      </c>
      <c r="V116" s="1" t="s">
        <v>1070</v>
      </c>
    </row>
    <row r="117" s="1" customFormat="1" spans="1:22">
      <c r="A117" s="3">
        <v>999223814886552</v>
      </c>
      <c r="B117" s="1" t="s">
        <v>1605</v>
      </c>
      <c r="C117" s="1" t="s">
        <v>1606</v>
      </c>
      <c r="D117" s="1" t="s">
        <v>1282</v>
      </c>
      <c r="E117" s="1" t="s">
        <v>1607</v>
      </c>
      <c r="F117" s="1" t="s">
        <v>1121</v>
      </c>
      <c r="G117" s="1" t="s">
        <v>1058</v>
      </c>
      <c r="H117" s="1" t="s">
        <v>1059</v>
      </c>
      <c r="I117" s="1" t="s">
        <v>1527</v>
      </c>
      <c r="J117" s="1" t="s">
        <v>1061</v>
      </c>
      <c r="K117" s="1" t="s">
        <v>1527</v>
      </c>
      <c r="L117" s="1" t="s">
        <v>1527</v>
      </c>
      <c r="M117" s="1" t="s">
        <v>1062</v>
      </c>
      <c r="N117" s="1" t="s">
        <v>1062</v>
      </c>
      <c r="O117" s="1" t="s">
        <v>1063</v>
      </c>
      <c r="P117" s="1" t="s">
        <v>1064</v>
      </c>
      <c r="Q117" s="1" t="s">
        <v>1065</v>
      </c>
      <c r="R117" s="1" t="s">
        <v>1608</v>
      </c>
      <c r="S117" s="1" t="s">
        <v>1067</v>
      </c>
      <c r="T117" s="1" t="s">
        <v>1068</v>
      </c>
      <c r="U117" s="1" t="s">
        <v>1069</v>
      </c>
      <c r="V117" s="1" t="s">
        <v>1070</v>
      </c>
    </row>
    <row r="118" s="1" customFormat="1" spans="1:22">
      <c r="A118" s="3">
        <v>999223812405940</v>
      </c>
      <c r="B118" s="1" t="s">
        <v>1605</v>
      </c>
      <c r="C118" s="1" t="s">
        <v>1609</v>
      </c>
      <c r="D118" s="1" t="s">
        <v>1610</v>
      </c>
      <c r="E118" s="1" t="s">
        <v>1611</v>
      </c>
      <c r="F118" s="1" t="s">
        <v>1121</v>
      </c>
      <c r="G118" s="1" t="s">
        <v>1058</v>
      </c>
      <c r="H118" s="1" t="s">
        <v>1059</v>
      </c>
      <c r="I118" s="1" t="s">
        <v>1612</v>
      </c>
      <c r="J118" s="1" t="s">
        <v>1061</v>
      </c>
      <c r="K118" s="1" t="s">
        <v>1612</v>
      </c>
      <c r="L118" s="1" t="s">
        <v>1612</v>
      </c>
      <c r="M118" s="1" t="s">
        <v>1062</v>
      </c>
      <c r="N118" s="1" t="s">
        <v>1062</v>
      </c>
      <c r="O118" s="1" t="s">
        <v>1063</v>
      </c>
      <c r="P118" s="1" t="s">
        <v>1064</v>
      </c>
      <c r="Q118" s="1" t="s">
        <v>1065</v>
      </c>
      <c r="R118" s="1" t="s">
        <v>1613</v>
      </c>
      <c r="S118" s="1" t="s">
        <v>1067</v>
      </c>
      <c r="T118" s="1" t="s">
        <v>1068</v>
      </c>
      <c r="U118" s="1" t="s">
        <v>1069</v>
      </c>
      <c r="V118" s="1" t="s">
        <v>1150</v>
      </c>
    </row>
    <row r="119" s="1" customFormat="1" spans="1:22">
      <c r="A119" s="3">
        <v>999223809123108</v>
      </c>
      <c r="B119" s="1" t="s">
        <v>1605</v>
      </c>
      <c r="C119" s="1" t="s">
        <v>1614</v>
      </c>
      <c r="D119" s="1" t="s">
        <v>1615</v>
      </c>
      <c r="E119" s="1" t="s">
        <v>1616</v>
      </c>
      <c r="F119" s="1" t="s">
        <v>1121</v>
      </c>
      <c r="G119" s="1" t="s">
        <v>1058</v>
      </c>
      <c r="H119" s="1" t="s">
        <v>1059</v>
      </c>
      <c r="I119" s="1" t="s">
        <v>1617</v>
      </c>
      <c r="J119" s="1" t="s">
        <v>1061</v>
      </c>
      <c r="K119" s="1" t="s">
        <v>1617</v>
      </c>
      <c r="L119" s="1" t="s">
        <v>1617</v>
      </c>
      <c r="M119" s="1" t="s">
        <v>1062</v>
      </c>
      <c r="N119" s="1" t="s">
        <v>1062</v>
      </c>
      <c r="O119" s="1" t="s">
        <v>1063</v>
      </c>
      <c r="P119" s="1" t="s">
        <v>1064</v>
      </c>
      <c r="Q119" s="1" t="s">
        <v>1065</v>
      </c>
      <c r="R119" s="1" t="s">
        <v>1618</v>
      </c>
      <c r="S119" s="1" t="s">
        <v>1067</v>
      </c>
      <c r="T119" s="1" t="s">
        <v>1068</v>
      </c>
      <c r="U119" s="1" t="s">
        <v>1069</v>
      </c>
      <c r="V119" s="1" t="s">
        <v>1070</v>
      </c>
    </row>
    <row r="120" s="1" customFormat="1" spans="1:22">
      <c r="A120" s="3">
        <v>999223808595389</v>
      </c>
      <c r="B120" s="1" t="s">
        <v>1605</v>
      </c>
      <c r="C120" s="1" t="s">
        <v>1619</v>
      </c>
      <c r="D120" s="1" t="s">
        <v>1615</v>
      </c>
      <c r="E120" s="1" t="s">
        <v>1620</v>
      </c>
      <c r="F120" s="1" t="s">
        <v>1121</v>
      </c>
      <c r="G120" s="1" t="s">
        <v>1058</v>
      </c>
      <c r="H120" s="1" t="s">
        <v>1059</v>
      </c>
      <c r="I120" s="1" t="s">
        <v>1621</v>
      </c>
      <c r="J120" s="1" t="s">
        <v>1061</v>
      </c>
      <c r="K120" s="1" t="s">
        <v>1621</v>
      </c>
      <c r="L120" s="1" t="s">
        <v>1622</v>
      </c>
      <c r="M120" s="1" t="s">
        <v>1623</v>
      </c>
      <c r="N120" s="1" t="s">
        <v>1623</v>
      </c>
      <c r="O120" s="1" t="s">
        <v>1063</v>
      </c>
      <c r="P120" s="1" t="s">
        <v>1064</v>
      </c>
      <c r="Q120" s="1" t="s">
        <v>1065</v>
      </c>
      <c r="R120" s="1" t="s">
        <v>1624</v>
      </c>
      <c r="S120" s="1" t="s">
        <v>1067</v>
      </c>
      <c r="T120" s="1" t="s">
        <v>1068</v>
      </c>
      <c r="U120" s="1" t="s">
        <v>1069</v>
      </c>
      <c r="V120" s="1" t="s">
        <v>1070</v>
      </c>
    </row>
    <row r="121" s="1" customFormat="1" spans="1:22">
      <c r="A121" s="3">
        <v>999223806198458</v>
      </c>
      <c r="B121" s="1" t="s">
        <v>1605</v>
      </c>
      <c r="C121" s="1" t="s">
        <v>1625</v>
      </c>
      <c r="D121" s="1" t="s">
        <v>1626</v>
      </c>
      <c r="E121" s="1" t="s">
        <v>1627</v>
      </c>
      <c r="F121" s="1" t="s">
        <v>1121</v>
      </c>
      <c r="G121" s="1" t="s">
        <v>1058</v>
      </c>
      <c r="H121" s="1" t="s">
        <v>1059</v>
      </c>
      <c r="I121" s="1" t="s">
        <v>1628</v>
      </c>
      <c r="J121" s="1" t="s">
        <v>1061</v>
      </c>
      <c r="K121" s="1" t="s">
        <v>1628</v>
      </c>
      <c r="L121" s="1" t="s">
        <v>1628</v>
      </c>
      <c r="M121" s="1" t="s">
        <v>1062</v>
      </c>
      <c r="N121" s="1" t="s">
        <v>1062</v>
      </c>
      <c r="O121" s="1" t="s">
        <v>1063</v>
      </c>
      <c r="P121" s="1" t="s">
        <v>1064</v>
      </c>
      <c r="Q121" s="1" t="s">
        <v>1065</v>
      </c>
      <c r="R121" s="1" t="s">
        <v>1629</v>
      </c>
      <c r="S121" s="1" t="s">
        <v>1067</v>
      </c>
      <c r="T121" s="1" t="s">
        <v>1068</v>
      </c>
      <c r="U121" s="1" t="s">
        <v>1069</v>
      </c>
      <c r="V121" s="1" t="s">
        <v>1070</v>
      </c>
    </row>
    <row r="122" s="1" customFormat="1" spans="1:22">
      <c r="A122" s="3">
        <v>999223801028287</v>
      </c>
      <c r="B122" s="1" t="s">
        <v>1605</v>
      </c>
      <c r="C122" s="1" t="s">
        <v>1630</v>
      </c>
      <c r="D122" s="1" t="s">
        <v>1631</v>
      </c>
      <c r="E122" s="1" t="s">
        <v>1632</v>
      </c>
      <c r="F122" s="1" t="s">
        <v>1121</v>
      </c>
      <c r="G122" s="1" t="s">
        <v>1058</v>
      </c>
      <c r="H122" s="1" t="s">
        <v>1059</v>
      </c>
      <c r="I122" s="1" t="s">
        <v>1633</v>
      </c>
      <c r="J122" s="1" t="s">
        <v>1061</v>
      </c>
      <c r="K122" s="1" t="s">
        <v>1633</v>
      </c>
      <c r="L122" s="1" t="s">
        <v>1633</v>
      </c>
      <c r="M122" s="1" t="s">
        <v>1062</v>
      </c>
      <c r="N122" s="1" t="s">
        <v>1062</v>
      </c>
      <c r="O122" s="1" t="s">
        <v>1063</v>
      </c>
      <c r="P122" s="1" t="s">
        <v>1064</v>
      </c>
      <c r="Q122" s="1" t="s">
        <v>1065</v>
      </c>
      <c r="R122" s="1" t="s">
        <v>1634</v>
      </c>
      <c r="S122" s="1" t="s">
        <v>1067</v>
      </c>
      <c r="T122" s="1" t="s">
        <v>1068</v>
      </c>
      <c r="U122" s="1" t="s">
        <v>1069</v>
      </c>
      <c r="V122" s="1" t="s">
        <v>1070</v>
      </c>
    </row>
    <row r="123" s="1" customFormat="1" spans="1:22">
      <c r="A123" s="3">
        <v>999223786933317</v>
      </c>
      <c r="B123" s="1" t="s">
        <v>1635</v>
      </c>
      <c r="C123" s="1" t="s">
        <v>1636</v>
      </c>
      <c r="D123" s="1" t="s">
        <v>1637</v>
      </c>
      <c r="E123" s="1" t="s">
        <v>1638</v>
      </c>
      <c r="F123" s="1" t="s">
        <v>1054</v>
      </c>
      <c r="G123" s="1" t="s">
        <v>1058</v>
      </c>
      <c r="H123" s="1" t="s">
        <v>1059</v>
      </c>
      <c r="I123" s="1" t="s">
        <v>1639</v>
      </c>
      <c r="J123" s="1" t="s">
        <v>1061</v>
      </c>
      <c r="K123" s="1" t="s">
        <v>1639</v>
      </c>
      <c r="L123" s="1" t="s">
        <v>1639</v>
      </c>
      <c r="M123" s="1" t="s">
        <v>1062</v>
      </c>
      <c r="N123" s="1" t="s">
        <v>1062</v>
      </c>
      <c r="O123" s="1" t="s">
        <v>1063</v>
      </c>
      <c r="P123" s="1" t="s">
        <v>1064</v>
      </c>
      <c r="Q123" s="1" t="s">
        <v>1065</v>
      </c>
      <c r="R123" s="1" t="s">
        <v>1640</v>
      </c>
      <c r="S123" s="1" t="s">
        <v>1067</v>
      </c>
      <c r="T123" s="1" t="s">
        <v>1068</v>
      </c>
      <c r="U123" s="1" t="s">
        <v>1069</v>
      </c>
      <c r="V123" s="1" t="s">
        <v>1070</v>
      </c>
    </row>
    <row r="124" s="1" customFormat="1" spans="1:22">
      <c r="A124" s="3">
        <v>999223785670619</v>
      </c>
      <c r="B124" s="1" t="s">
        <v>1635</v>
      </c>
      <c r="C124" s="1" t="s">
        <v>1641</v>
      </c>
      <c r="D124" s="1" t="s">
        <v>1642</v>
      </c>
      <c r="E124" s="1" t="s">
        <v>1643</v>
      </c>
      <c r="F124" s="1" t="s">
        <v>1121</v>
      </c>
      <c r="G124" s="1" t="s">
        <v>1058</v>
      </c>
      <c r="H124" s="1" t="s">
        <v>1059</v>
      </c>
      <c r="I124" s="1" t="s">
        <v>1644</v>
      </c>
      <c r="J124" s="1" t="s">
        <v>1061</v>
      </c>
      <c r="K124" s="1" t="s">
        <v>1644</v>
      </c>
      <c r="L124" s="1" t="s">
        <v>1644</v>
      </c>
      <c r="M124" s="1" t="s">
        <v>1062</v>
      </c>
      <c r="N124" s="1" t="s">
        <v>1062</v>
      </c>
      <c r="O124" s="1" t="s">
        <v>1063</v>
      </c>
      <c r="P124" s="1" t="s">
        <v>1064</v>
      </c>
      <c r="Q124" s="1" t="s">
        <v>1065</v>
      </c>
      <c r="R124" s="1" t="s">
        <v>1645</v>
      </c>
      <c r="S124" s="1" t="s">
        <v>1067</v>
      </c>
      <c r="T124" s="1" t="s">
        <v>1068</v>
      </c>
      <c r="U124" s="1" t="s">
        <v>1069</v>
      </c>
      <c r="V124" s="1" t="s">
        <v>1070</v>
      </c>
    </row>
    <row r="125" s="1" customFormat="1" spans="1:22">
      <c r="A125" s="3">
        <v>999223777500860</v>
      </c>
      <c r="B125" s="1" t="s">
        <v>1646</v>
      </c>
      <c r="C125" s="1" t="s">
        <v>1647</v>
      </c>
      <c r="D125" s="1" t="s">
        <v>1648</v>
      </c>
      <c r="E125" s="1" t="s">
        <v>1649</v>
      </c>
      <c r="F125" s="1" t="s">
        <v>1121</v>
      </c>
      <c r="G125" s="1" t="s">
        <v>1058</v>
      </c>
      <c r="H125" s="1" t="s">
        <v>1059</v>
      </c>
      <c r="I125" s="1" t="s">
        <v>1650</v>
      </c>
      <c r="J125" s="1" t="s">
        <v>1061</v>
      </c>
      <c r="K125" s="1" t="s">
        <v>1650</v>
      </c>
      <c r="L125" s="1" t="s">
        <v>1650</v>
      </c>
      <c r="M125" s="1" t="s">
        <v>1062</v>
      </c>
      <c r="N125" s="1" t="s">
        <v>1062</v>
      </c>
      <c r="O125" s="1" t="s">
        <v>1063</v>
      </c>
      <c r="P125" s="1" t="s">
        <v>1064</v>
      </c>
      <c r="Q125" s="1" t="s">
        <v>1065</v>
      </c>
      <c r="R125" s="1" t="s">
        <v>1651</v>
      </c>
      <c r="S125" s="1" t="s">
        <v>1067</v>
      </c>
      <c r="T125" s="1" t="s">
        <v>1068</v>
      </c>
      <c r="U125" s="1" t="s">
        <v>1069</v>
      </c>
      <c r="V125" s="1" t="s">
        <v>1150</v>
      </c>
    </row>
    <row r="126" s="1" customFormat="1" spans="1:22">
      <c r="A126" s="3">
        <v>999223776533568</v>
      </c>
      <c r="B126" s="1" t="s">
        <v>1646</v>
      </c>
      <c r="C126" s="1" t="s">
        <v>1652</v>
      </c>
      <c r="D126" s="1" t="s">
        <v>1653</v>
      </c>
      <c r="E126" s="1" t="s">
        <v>1654</v>
      </c>
      <c r="F126" s="1" t="s">
        <v>1121</v>
      </c>
      <c r="G126" s="1" t="s">
        <v>1058</v>
      </c>
      <c r="H126" s="1" t="s">
        <v>1059</v>
      </c>
      <c r="I126" s="1" t="s">
        <v>1655</v>
      </c>
      <c r="J126" s="1" t="s">
        <v>1061</v>
      </c>
      <c r="K126" s="1" t="s">
        <v>1655</v>
      </c>
      <c r="L126" s="1" t="s">
        <v>1655</v>
      </c>
      <c r="M126" s="1" t="s">
        <v>1062</v>
      </c>
      <c r="N126" s="1" t="s">
        <v>1062</v>
      </c>
      <c r="O126" s="1" t="s">
        <v>1063</v>
      </c>
      <c r="P126" s="1" t="s">
        <v>1064</v>
      </c>
      <c r="Q126" s="1" t="s">
        <v>1065</v>
      </c>
      <c r="R126" s="1" t="s">
        <v>1656</v>
      </c>
      <c r="S126" s="1" t="s">
        <v>1067</v>
      </c>
      <c r="T126" s="1" t="s">
        <v>1068</v>
      </c>
      <c r="U126" s="1" t="s">
        <v>1069</v>
      </c>
      <c r="V126" s="1" t="s">
        <v>1070</v>
      </c>
    </row>
    <row r="127" s="1" customFormat="1" spans="1:22">
      <c r="A127" s="3">
        <v>999223772430698</v>
      </c>
      <c r="B127" s="1" t="s">
        <v>1646</v>
      </c>
      <c r="C127" s="1" t="s">
        <v>1657</v>
      </c>
      <c r="D127" s="1" t="s">
        <v>1658</v>
      </c>
      <c r="E127" s="1" t="s">
        <v>1659</v>
      </c>
      <c r="F127" s="1" t="s">
        <v>1054</v>
      </c>
      <c r="G127" s="1" t="s">
        <v>1058</v>
      </c>
      <c r="H127" s="1" t="s">
        <v>1059</v>
      </c>
      <c r="I127" s="1" t="s">
        <v>1660</v>
      </c>
      <c r="J127" s="1" t="s">
        <v>1061</v>
      </c>
      <c r="K127" s="1" t="s">
        <v>1660</v>
      </c>
      <c r="L127" s="1" t="s">
        <v>1660</v>
      </c>
      <c r="M127" s="1" t="s">
        <v>1062</v>
      </c>
      <c r="N127" s="1" t="s">
        <v>1062</v>
      </c>
      <c r="O127" s="1" t="s">
        <v>1063</v>
      </c>
      <c r="P127" s="1" t="s">
        <v>1064</v>
      </c>
      <c r="Q127" s="1" t="s">
        <v>1065</v>
      </c>
      <c r="R127" s="1" t="s">
        <v>1661</v>
      </c>
      <c r="S127" s="1" t="s">
        <v>1067</v>
      </c>
      <c r="T127" s="1" t="s">
        <v>1068</v>
      </c>
      <c r="U127" s="1" t="s">
        <v>1069</v>
      </c>
      <c r="V127" s="1" t="s">
        <v>1150</v>
      </c>
    </row>
    <row r="128" s="1" customFormat="1" spans="1:22">
      <c r="A128" s="3">
        <v>999223770181971</v>
      </c>
      <c r="B128" s="1" t="s">
        <v>1646</v>
      </c>
      <c r="C128" s="1" t="s">
        <v>1662</v>
      </c>
      <c r="D128" s="1" t="s">
        <v>1631</v>
      </c>
      <c r="E128" s="1" t="s">
        <v>1663</v>
      </c>
      <c r="F128" s="1" t="s">
        <v>1121</v>
      </c>
      <c r="G128" s="1" t="s">
        <v>1058</v>
      </c>
      <c r="H128" s="1" t="s">
        <v>1059</v>
      </c>
      <c r="I128" s="1" t="s">
        <v>1633</v>
      </c>
      <c r="J128" s="1" t="s">
        <v>1061</v>
      </c>
      <c r="K128" s="1" t="s">
        <v>1633</v>
      </c>
      <c r="L128" s="1" t="s">
        <v>1633</v>
      </c>
      <c r="M128" s="1" t="s">
        <v>1062</v>
      </c>
      <c r="N128" s="1" t="s">
        <v>1062</v>
      </c>
      <c r="O128" s="1" t="s">
        <v>1063</v>
      </c>
      <c r="P128" s="1" t="s">
        <v>1064</v>
      </c>
      <c r="Q128" s="1" t="s">
        <v>1065</v>
      </c>
      <c r="R128" s="1" t="s">
        <v>1664</v>
      </c>
      <c r="S128" s="1" t="s">
        <v>1067</v>
      </c>
      <c r="T128" s="1" t="s">
        <v>1068</v>
      </c>
      <c r="U128" s="1" t="s">
        <v>1069</v>
      </c>
      <c r="V128" s="1" t="s">
        <v>1070</v>
      </c>
    </row>
    <row r="129" s="1" customFormat="1" spans="1:22">
      <c r="A129" s="3">
        <v>999223755800175</v>
      </c>
      <c r="B129" s="1" t="s">
        <v>1665</v>
      </c>
      <c r="C129" s="1" t="s">
        <v>1666</v>
      </c>
      <c r="D129" s="1" t="s">
        <v>1648</v>
      </c>
      <c r="E129" s="1" t="s">
        <v>1667</v>
      </c>
      <c r="F129" s="1" t="s">
        <v>1054</v>
      </c>
      <c r="G129" s="1" t="s">
        <v>1058</v>
      </c>
      <c r="H129" s="1" t="s">
        <v>1059</v>
      </c>
      <c r="I129" s="1" t="s">
        <v>1668</v>
      </c>
      <c r="J129" s="1" t="s">
        <v>1061</v>
      </c>
      <c r="K129" s="1" t="s">
        <v>1668</v>
      </c>
      <c r="L129" s="1" t="s">
        <v>1668</v>
      </c>
      <c r="M129" s="1" t="s">
        <v>1062</v>
      </c>
      <c r="N129" s="1" t="s">
        <v>1062</v>
      </c>
      <c r="O129" s="1" t="s">
        <v>1063</v>
      </c>
      <c r="P129" s="1" t="s">
        <v>1064</v>
      </c>
      <c r="Q129" s="1" t="s">
        <v>1065</v>
      </c>
      <c r="R129" s="1" t="s">
        <v>1669</v>
      </c>
      <c r="S129" s="1" t="s">
        <v>1067</v>
      </c>
      <c r="T129" s="1" t="s">
        <v>1068</v>
      </c>
      <c r="U129" s="1" t="s">
        <v>1069</v>
      </c>
      <c r="V129" s="1" t="s">
        <v>1150</v>
      </c>
    </row>
    <row r="130" s="1" customFormat="1" spans="1:22">
      <c r="A130" s="3">
        <v>999223753917372</v>
      </c>
      <c r="B130" s="1" t="s">
        <v>1665</v>
      </c>
      <c r="C130" s="1" t="s">
        <v>1670</v>
      </c>
      <c r="D130" s="1" t="s">
        <v>1671</v>
      </c>
      <c r="E130" s="1" t="s">
        <v>1672</v>
      </c>
      <c r="F130" s="1" t="s">
        <v>1222</v>
      </c>
      <c r="G130" s="1" t="s">
        <v>1058</v>
      </c>
      <c r="H130" s="1" t="s">
        <v>1059</v>
      </c>
      <c r="I130" s="1" t="s">
        <v>1673</v>
      </c>
      <c r="J130" s="1" t="s">
        <v>1061</v>
      </c>
      <c r="K130" s="1" t="s">
        <v>1673</v>
      </c>
      <c r="L130" s="1" t="s">
        <v>1673</v>
      </c>
      <c r="M130" s="1" t="s">
        <v>1062</v>
      </c>
      <c r="N130" s="1" t="s">
        <v>1062</v>
      </c>
      <c r="O130" s="1" t="s">
        <v>1063</v>
      </c>
      <c r="P130" s="1" t="s">
        <v>1064</v>
      </c>
      <c r="Q130" s="1" t="s">
        <v>1065</v>
      </c>
      <c r="R130" s="1" t="s">
        <v>1674</v>
      </c>
      <c r="S130" s="1" t="s">
        <v>1067</v>
      </c>
      <c r="T130" s="1" t="s">
        <v>1068</v>
      </c>
      <c r="U130" s="1" t="s">
        <v>1069</v>
      </c>
      <c r="V130" s="1" t="s">
        <v>1070</v>
      </c>
    </row>
    <row r="131" s="1" customFormat="1" spans="1:22">
      <c r="A131" s="3">
        <v>999223752055844</v>
      </c>
      <c r="B131" s="1" t="s">
        <v>1665</v>
      </c>
      <c r="C131" s="1" t="s">
        <v>1675</v>
      </c>
      <c r="D131" s="1" t="s">
        <v>1676</v>
      </c>
      <c r="E131" s="1" t="s">
        <v>1677</v>
      </c>
      <c r="F131" s="1" t="s">
        <v>1121</v>
      </c>
      <c r="G131" s="1" t="s">
        <v>1058</v>
      </c>
      <c r="H131" s="1" t="s">
        <v>1059</v>
      </c>
      <c r="I131" s="1" t="s">
        <v>1678</v>
      </c>
      <c r="J131" s="1" t="s">
        <v>1061</v>
      </c>
      <c r="K131" s="1" t="s">
        <v>1678</v>
      </c>
      <c r="L131" s="1" t="s">
        <v>1678</v>
      </c>
      <c r="M131" s="1" t="s">
        <v>1062</v>
      </c>
      <c r="N131" s="1" t="s">
        <v>1062</v>
      </c>
      <c r="O131" s="1" t="s">
        <v>1063</v>
      </c>
      <c r="P131" s="1" t="s">
        <v>1064</v>
      </c>
      <c r="Q131" s="1" t="s">
        <v>1065</v>
      </c>
      <c r="R131" s="1" t="s">
        <v>1679</v>
      </c>
      <c r="S131" s="1" t="s">
        <v>1067</v>
      </c>
      <c r="T131" s="1" t="s">
        <v>1068</v>
      </c>
      <c r="U131" s="1" t="s">
        <v>1069</v>
      </c>
      <c r="V131" s="1" t="s">
        <v>1070</v>
      </c>
    </row>
    <row r="132" s="1" customFormat="1" spans="1:22">
      <c r="A132" s="3">
        <v>999223744851665</v>
      </c>
      <c r="B132" s="1" t="s">
        <v>1680</v>
      </c>
      <c r="C132" s="1" t="s">
        <v>1681</v>
      </c>
      <c r="D132" s="1" t="s">
        <v>1682</v>
      </c>
      <c r="E132" s="1" t="s">
        <v>1683</v>
      </c>
      <c r="F132" s="1" t="s">
        <v>1054</v>
      </c>
      <c r="G132" s="1" t="s">
        <v>1058</v>
      </c>
      <c r="H132" s="1" t="s">
        <v>1059</v>
      </c>
      <c r="I132" s="1" t="s">
        <v>1612</v>
      </c>
      <c r="J132" s="1" t="s">
        <v>1061</v>
      </c>
      <c r="K132" s="1" t="s">
        <v>1612</v>
      </c>
      <c r="L132" s="1" t="s">
        <v>1612</v>
      </c>
      <c r="M132" s="1" t="s">
        <v>1062</v>
      </c>
      <c r="N132" s="1" t="s">
        <v>1062</v>
      </c>
      <c r="O132" s="1" t="s">
        <v>1063</v>
      </c>
      <c r="P132" s="1" t="s">
        <v>1064</v>
      </c>
      <c r="Q132" s="1" t="s">
        <v>1065</v>
      </c>
      <c r="R132" s="1" t="s">
        <v>1684</v>
      </c>
      <c r="S132" s="1" t="s">
        <v>1067</v>
      </c>
      <c r="T132" s="1" t="s">
        <v>1068</v>
      </c>
      <c r="U132" s="1" t="s">
        <v>1069</v>
      </c>
      <c r="V132" s="1" t="s">
        <v>1070</v>
      </c>
    </row>
    <row r="133" s="1" customFormat="1" spans="1:22">
      <c r="A133" s="3">
        <v>999223742747535</v>
      </c>
      <c r="B133" s="1" t="s">
        <v>1680</v>
      </c>
      <c r="C133" s="1" t="s">
        <v>1685</v>
      </c>
      <c r="D133" s="1" t="s">
        <v>1686</v>
      </c>
      <c r="E133" s="1" t="s">
        <v>1687</v>
      </c>
      <c r="F133" s="1" t="s">
        <v>1121</v>
      </c>
      <c r="G133" s="1" t="s">
        <v>1058</v>
      </c>
      <c r="H133" s="1" t="s">
        <v>1059</v>
      </c>
      <c r="I133" s="1" t="s">
        <v>1688</v>
      </c>
      <c r="J133" s="1" t="s">
        <v>1061</v>
      </c>
      <c r="K133" s="1" t="s">
        <v>1688</v>
      </c>
      <c r="L133" s="1" t="s">
        <v>1688</v>
      </c>
      <c r="M133" s="1" t="s">
        <v>1062</v>
      </c>
      <c r="N133" s="1" t="s">
        <v>1062</v>
      </c>
      <c r="O133" s="1" t="s">
        <v>1063</v>
      </c>
      <c r="P133" s="1" t="s">
        <v>1064</v>
      </c>
      <c r="Q133" s="1" t="s">
        <v>1065</v>
      </c>
      <c r="R133" s="1" t="s">
        <v>1689</v>
      </c>
      <c r="S133" s="1" t="s">
        <v>1067</v>
      </c>
      <c r="T133" s="1" t="s">
        <v>1068</v>
      </c>
      <c r="U133" s="1" t="s">
        <v>1069</v>
      </c>
      <c r="V133" s="1" t="s">
        <v>1150</v>
      </c>
    </row>
    <row r="134" s="1" customFormat="1" spans="1:22">
      <c r="A134" s="3">
        <v>999223736051073</v>
      </c>
      <c r="B134" s="1" t="s">
        <v>1680</v>
      </c>
      <c r="C134" s="1" t="s">
        <v>1690</v>
      </c>
      <c r="D134" s="1" t="s">
        <v>1691</v>
      </c>
      <c r="E134" s="1" t="s">
        <v>1692</v>
      </c>
      <c r="F134" s="1" t="s">
        <v>1280</v>
      </c>
      <c r="G134" s="1" t="s">
        <v>1058</v>
      </c>
      <c r="H134" s="1" t="s">
        <v>1059</v>
      </c>
      <c r="I134" s="1" t="s">
        <v>1693</v>
      </c>
      <c r="J134" s="1" t="s">
        <v>1061</v>
      </c>
      <c r="K134" s="1" t="s">
        <v>1693</v>
      </c>
      <c r="L134" s="1" t="s">
        <v>1693</v>
      </c>
      <c r="M134" s="1" t="s">
        <v>1062</v>
      </c>
      <c r="N134" s="1" t="s">
        <v>1062</v>
      </c>
      <c r="O134" s="1" t="s">
        <v>1063</v>
      </c>
      <c r="P134" s="1" t="s">
        <v>1064</v>
      </c>
      <c r="Q134" s="1" t="s">
        <v>1065</v>
      </c>
      <c r="R134" s="1" t="s">
        <v>1694</v>
      </c>
      <c r="S134" s="1" t="s">
        <v>1067</v>
      </c>
      <c r="T134" s="1" t="s">
        <v>1068</v>
      </c>
      <c r="U134" s="1" t="s">
        <v>1069</v>
      </c>
      <c r="V134" s="1" t="s">
        <v>1070</v>
      </c>
    </row>
    <row r="135" s="1" customFormat="1" spans="1:22">
      <c r="A135" s="3">
        <v>999223732835821</v>
      </c>
      <c r="B135" s="1" t="s">
        <v>1680</v>
      </c>
      <c r="C135" s="1" t="s">
        <v>1695</v>
      </c>
      <c r="D135" s="1" t="s">
        <v>1676</v>
      </c>
      <c r="E135" s="1" t="s">
        <v>1696</v>
      </c>
      <c r="F135" s="1" t="s">
        <v>1222</v>
      </c>
      <c r="G135" s="1" t="s">
        <v>1058</v>
      </c>
      <c r="H135" s="1" t="s">
        <v>1059</v>
      </c>
      <c r="I135" s="1" t="s">
        <v>1278</v>
      </c>
      <c r="J135" s="1" t="s">
        <v>1061</v>
      </c>
      <c r="K135" s="1" t="s">
        <v>1278</v>
      </c>
      <c r="L135" s="1" t="s">
        <v>1278</v>
      </c>
      <c r="M135" s="1" t="s">
        <v>1062</v>
      </c>
      <c r="N135" s="1" t="s">
        <v>1062</v>
      </c>
      <c r="O135" s="1" t="s">
        <v>1063</v>
      </c>
      <c r="P135" s="1" t="s">
        <v>1064</v>
      </c>
      <c r="Q135" s="1" t="s">
        <v>1065</v>
      </c>
      <c r="R135" s="1" t="s">
        <v>1697</v>
      </c>
      <c r="S135" s="1" t="s">
        <v>1067</v>
      </c>
      <c r="T135" s="1" t="s">
        <v>1068</v>
      </c>
      <c r="U135" s="1" t="s">
        <v>1069</v>
      </c>
      <c r="V135" s="1" t="s">
        <v>1070</v>
      </c>
    </row>
    <row r="136" s="1" customFormat="1" spans="1:22">
      <c r="A136" s="3">
        <v>999223728696364</v>
      </c>
      <c r="B136" s="1" t="s">
        <v>1698</v>
      </c>
      <c r="C136" s="1" t="s">
        <v>1699</v>
      </c>
      <c r="D136" s="1" t="s">
        <v>1598</v>
      </c>
      <c r="E136" s="1" t="s">
        <v>1700</v>
      </c>
      <c r="F136" s="1" t="s">
        <v>1222</v>
      </c>
      <c r="G136" s="1" t="s">
        <v>1058</v>
      </c>
      <c r="H136" s="1" t="s">
        <v>1059</v>
      </c>
      <c r="I136" s="1" t="s">
        <v>1701</v>
      </c>
      <c r="J136" s="1" t="s">
        <v>1061</v>
      </c>
      <c r="K136" s="1" t="s">
        <v>1701</v>
      </c>
      <c r="L136" s="1" t="s">
        <v>1701</v>
      </c>
      <c r="M136" s="1" t="s">
        <v>1062</v>
      </c>
      <c r="N136" s="1" t="s">
        <v>1062</v>
      </c>
      <c r="O136" s="1" t="s">
        <v>1063</v>
      </c>
      <c r="P136" s="1" t="s">
        <v>1064</v>
      </c>
      <c r="Q136" s="1" t="s">
        <v>1065</v>
      </c>
      <c r="R136" s="1" t="s">
        <v>1702</v>
      </c>
      <c r="S136" s="1" t="s">
        <v>1067</v>
      </c>
      <c r="T136" s="1" t="s">
        <v>1068</v>
      </c>
      <c r="U136" s="1" t="s">
        <v>1069</v>
      </c>
      <c r="V136" s="1" t="s">
        <v>1070</v>
      </c>
    </row>
    <row r="137" s="1" customFormat="1" spans="1:22">
      <c r="A137" s="3">
        <v>999223723735696</v>
      </c>
      <c r="B137" s="1" t="s">
        <v>1698</v>
      </c>
      <c r="C137" s="1" t="s">
        <v>1703</v>
      </c>
      <c r="D137" s="1" t="s">
        <v>1691</v>
      </c>
      <c r="E137" s="1" t="s">
        <v>1704</v>
      </c>
      <c r="F137" s="1" t="s">
        <v>1222</v>
      </c>
      <c r="G137" s="1" t="s">
        <v>1058</v>
      </c>
      <c r="H137" s="1" t="s">
        <v>1059</v>
      </c>
      <c r="I137" s="1" t="s">
        <v>1705</v>
      </c>
      <c r="J137" s="1" t="s">
        <v>1061</v>
      </c>
      <c r="K137" s="1" t="s">
        <v>1705</v>
      </c>
      <c r="L137" s="1" t="s">
        <v>1705</v>
      </c>
      <c r="M137" s="1" t="s">
        <v>1062</v>
      </c>
      <c r="N137" s="1" t="s">
        <v>1062</v>
      </c>
      <c r="O137" s="1" t="s">
        <v>1063</v>
      </c>
      <c r="P137" s="1" t="s">
        <v>1064</v>
      </c>
      <c r="Q137" s="1" t="s">
        <v>1065</v>
      </c>
      <c r="R137" s="1" t="s">
        <v>1706</v>
      </c>
      <c r="S137" s="1" t="s">
        <v>1067</v>
      </c>
      <c r="T137" s="1" t="s">
        <v>1068</v>
      </c>
      <c r="U137" s="1" t="s">
        <v>1069</v>
      </c>
      <c r="V137" s="1" t="s">
        <v>1070</v>
      </c>
    </row>
    <row r="138" s="1" customFormat="1" spans="1:22">
      <c r="A138" s="3">
        <v>999223721501537</v>
      </c>
      <c r="B138" s="1" t="s">
        <v>1698</v>
      </c>
      <c r="C138" s="1" t="s">
        <v>1707</v>
      </c>
      <c r="D138" s="1" t="s">
        <v>1708</v>
      </c>
      <c r="E138" s="1" t="s">
        <v>1709</v>
      </c>
      <c r="F138" s="1" t="s">
        <v>1222</v>
      </c>
      <c r="G138" s="1" t="s">
        <v>1058</v>
      </c>
      <c r="H138" s="1" t="s">
        <v>1059</v>
      </c>
      <c r="I138" s="1" t="s">
        <v>1710</v>
      </c>
      <c r="J138" s="1" t="s">
        <v>1061</v>
      </c>
      <c r="K138" s="1" t="s">
        <v>1710</v>
      </c>
      <c r="L138" s="1" t="s">
        <v>1710</v>
      </c>
      <c r="M138" s="1" t="s">
        <v>1062</v>
      </c>
      <c r="N138" s="1" t="s">
        <v>1062</v>
      </c>
      <c r="O138" s="1" t="s">
        <v>1063</v>
      </c>
      <c r="P138" s="1" t="s">
        <v>1064</v>
      </c>
      <c r="Q138" s="1" t="s">
        <v>1065</v>
      </c>
      <c r="R138" s="1" t="s">
        <v>1711</v>
      </c>
      <c r="S138" s="1" t="s">
        <v>1067</v>
      </c>
      <c r="T138" s="1" t="s">
        <v>1068</v>
      </c>
      <c r="U138" s="1" t="s">
        <v>1069</v>
      </c>
      <c r="V138" s="1" t="s">
        <v>1070</v>
      </c>
    </row>
    <row r="139" s="1" customFormat="1" spans="1:22">
      <c r="A139" s="3">
        <v>999223718155605</v>
      </c>
      <c r="B139" s="1" t="s">
        <v>1698</v>
      </c>
      <c r="C139" s="1" t="s">
        <v>1712</v>
      </c>
      <c r="D139" s="1" t="s">
        <v>1181</v>
      </c>
      <c r="E139" s="1" t="s">
        <v>1713</v>
      </c>
      <c r="F139" s="1" t="s">
        <v>1054</v>
      </c>
      <c r="G139" s="1" t="s">
        <v>1058</v>
      </c>
      <c r="H139" s="1" t="s">
        <v>1059</v>
      </c>
      <c r="I139" s="1" t="s">
        <v>1183</v>
      </c>
      <c r="J139" s="1" t="s">
        <v>1061</v>
      </c>
      <c r="K139" s="1" t="s">
        <v>1183</v>
      </c>
      <c r="L139" s="1" t="s">
        <v>1183</v>
      </c>
      <c r="M139" s="1" t="s">
        <v>1062</v>
      </c>
      <c r="N139" s="1" t="s">
        <v>1062</v>
      </c>
      <c r="O139" s="1" t="s">
        <v>1063</v>
      </c>
      <c r="P139" s="1" t="s">
        <v>1064</v>
      </c>
      <c r="Q139" s="1" t="s">
        <v>1065</v>
      </c>
      <c r="R139" s="1" t="s">
        <v>1714</v>
      </c>
      <c r="S139" s="1" t="s">
        <v>1067</v>
      </c>
      <c r="T139" s="1" t="s">
        <v>1068</v>
      </c>
      <c r="U139" s="1" t="s">
        <v>1069</v>
      </c>
      <c r="V139" s="1" t="s">
        <v>1070</v>
      </c>
    </row>
    <row r="140" s="1" customFormat="1" spans="1:22">
      <c r="A140" s="3">
        <v>999223712391841</v>
      </c>
      <c r="B140" s="1" t="s">
        <v>1698</v>
      </c>
      <c r="C140" s="1" t="s">
        <v>1715</v>
      </c>
      <c r="D140" s="1" t="s">
        <v>1716</v>
      </c>
      <c r="E140" s="1" t="s">
        <v>1717</v>
      </c>
      <c r="F140" s="1" t="s">
        <v>1121</v>
      </c>
      <c r="G140" s="1" t="s">
        <v>1058</v>
      </c>
      <c r="H140" s="1" t="s">
        <v>1059</v>
      </c>
      <c r="I140" s="1" t="s">
        <v>1718</v>
      </c>
      <c r="J140" s="1" t="s">
        <v>1061</v>
      </c>
      <c r="K140" s="1" t="s">
        <v>1718</v>
      </c>
      <c r="L140" s="1" t="s">
        <v>1718</v>
      </c>
      <c r="M140" s="1" t="s">
        <v>1062</v>
      </c>
      <c r="N140" s="1" t="s">
        <v>1062</v>
      </c>
      <c r="O140" s="1" t="s">
        <v>1063</v>
      </c>
      <c r="P140" s="1" t="s">
        <v>1064</v>
      </c>
      <c r="Q140" s="1" t="s">
        <v>1065</v>
      </c>
      <c r="R140" s="1" t="s">
        <v>1719</v>
      </c>
      <c r="S140" s="1" t="s">
        <v>1067</v>
      </c>
      <c r="T140" s="1" t="s">
        <v>1068</v>
      </c>
      <c r="U140" s="1" t="s">
        <v>1069</v>
      </c>
      <c r="V140" s="1" t="s">
        <v>1070</v>
      </c>
    </row>
    <row r="141" s="1" customFormat="1" spans="1:22">
      <c r="A141" s="3">
        <v>999223701794188</v>
      </c>
      <c r="B141" s="1" t="s">
        <v>1720</v>
      </c>
      <c r="C141" s="1" t="s">
        <v>1721</v>
      </c>
      <c r="D141" s="1" t="s">
        <v>1583</v>
      </c>
      <c r="E141" s="1" t="s">
        <v>1722</v>
      </c>
      <c r="F141" s="1" t="s">
        <v>1054</v>
      </c>
      <c r="G141" s="1" t="s">
        <v>1058</v>
      </c>
      <c r="H141" s="1" t="s">
        <v>1059</v>
      </c>
      <c r="I141" s="1" t="s">
        <v>1723</v>
      </c>
      <c r="J141" s="1" t="s">
        <v>1061</v>
      </c>
      <c r="K141" s="1" t="s">
        <v>1723</v>
      </c>
      <c r="L141" s="1" t="s">
        <v>1723</v>
      </c>
      <c r="M141" s="1" t="s">
        <v>1062</v>
      </c>
      <c r="N141" s="1" t="s">
        <v>1062</v>
      </c>
      <c r="O141" s="1" t="s">
        <v>1063</v>
      </c>
      <c r="P141" s="1" t="s">
        <v>1064</v>
      </c>
      <c r="Q141" s="1" t="s">
        <v>1065</v>
      </c>
      <c r="R141" s="1" t="s">
        <v>1724</v>
      </c>
      <c r="S141" s="1" t="s">
        <v>1067</v>
      </c>
      <c r="T141" s="1" t="s">
        <v>1068</v>
      </c>
      <c r="U141" s="1" t="s">
        <v>1069</v>
      </c>
      <c r="V141" s="1" t="s">
        <v>1070</v>
      </c>
    </row>
    <row r="142" s="1" customFormat="1" spans="1:22">
      <c r="A142" s="3">
        <v>999223699904343</v>
      </c>
      <c r="B142" s="1" t="s">
        <v>1720</v>
      </c>
      <c r="C142" s="1" t="s">
        <v>1725</v>
      </c>
      <c r="D142" s="1" t="s">
        <v>1106</v>
      </c>
      <c r="E142" s="1" t="s">
        <v>1726</v>
      </c>
      <c r="F142" s="1" t="s">
        <v>1054</v>
      </c>
      <c r="G142" s="1" t="s">
        <v>1058</v>
      </c>
      <c r="H142" s="1" t="s">
        <v>1059</v>
      </c>
      <c r="I142" s="1" t="s">
        <v>1727</v>
      </c>
      <c r="J142" s="1" t="s">
        <v>1061</v>
      </c>
      <c r="K142" s="1" t="s">
        <v>1727</v>
      </c>
      <c r="L142" s="1" t="s">
        <v>1727</v>
      </c>
      <c r="M142" s="1" t="s">
        <v>1062</v>
      </c>
      <c r="N142" s="1" t="s">
        <v>1062</v>
      </c>
      <c r="O142" s="1" t="s">
        <v>1063</v>
      </c>
      <c r="P142" s="1" t="s">
        <v>1064</v>
      </c>
      <c r="Q142" s="1" t="s">
        <v>1065</v>
      </c>
      <c r="R142" s="1" t="s">
        <v>1728</v>
      </c>
      <c r="S142" s="1" t="s">
        <v>1067</v>
      </c>
      <c r="T142" s="1" t="s">
        <v>1068</v>
      </c>
      <c r="U142" s="1" t="s">
        <v>1069</v>
      </c>
      <c r="V142" s="1" t="s">
        <v>1070</v>
      </c>
    </row>
    <row r="143" s="1" customFormat="1" spans="1:22">
      <c r="A143" s="3">
        <v>999223695107226</v>
      </c>
      <c r="B143" s="1" t="s">
        <v>1720</v>
      </c>
      <c r="C143" s="1" t="s">
        <v>1729</v>
      </c>
      <c r="D143" s="1" t="s">
        <v>1730</v>
      </c>
      <c r="E143" s="1" t="s">
        <v>1731</v>
      </c>
      <c r="F143" s="1" t="s">
        <v>1121</v>
      </c>
      <c r="G143" s="1" t="s">
        <v>1058</v>
      </c>
      <c r="H143" s="1" t="s">
        <v>1059</v>
      </c>
      <c r="I143" s="1" t="s">
        <v>1125</v>
      </c>
      <c r="J143" s="1" t="s">
        <v>1061</v>
      </c>
      <c r="K143" s="1" t="s">
        <v>1125</v>
      </c>
      <c r="L143" s="1" t="s">
        <v>1125</v>
      </c>
      <c r="M143" s="1" t="s">
        <v>1062</v>
      </c>
      <c r="N143" s="1" t="s">
        <v>1062</v>
      </c>
      <c r="O143" s="1" t="s">
        <v>1063</v>
      </c>
      <c r="P143" s="1" t="s">
        <v>1064</v>
      </c>
      <c r="Q143" s="1" t="s">
        <v>1065</v>
      </c>
      <c r="R143" s="1" t="s">
        <v>1732</v>
      </c>
      <c r="S143" s="1" t="s">
        <v>1067</v>
      </c>
      <c r="T143" s="1" t="s">
        <v>1068</v>
      </c>
      <c r="U143" s="1" t="s">
        <v>1069</v>
      </c>
      <c r="V143" s="1" t="s">
        <v>1070</v>
      </c>
    </row>
    <row r="144" s="1" customFormat="1" spans="1:22">
      <c r="A144" s="3">
        <v>999223692636135</v>
      </c>
      <c r="B144" s="1" t="s">
        <v>1733</v>
      </c>
      <c r="C144" s="1" t="s">
        <v>1734</v>
      </c>
      <c r="D144" s="1" t="s">
        <v>1287</v>
      </c>
      <c r="E144" s="1" t="s">
        <v>1735</v>
      </c>
      <c r="F144" s="1" t="s">
        <v>1121</v>
      </c>
      <c r="G144" s="1" t="s">
        <v>1058</v>
      </c>
      <c r="H144" s="1" t="s">
        <v>1059</v>
      </c>
      <c r="I144" s="1" t="s">
        <v>1434</v>
      </c>
      <c r="J144" s="1" t="s">
        <v>1061</v>
      </c>
      <c r="K144" s="1" t="s">
        <v>1434</v>
      </c>
      <c r="L144" s="1" t="s">
        <v>1434</v>
      </c>
      <c r="M144" s="1" t="s">
        <v>1062</v>
      </c>
      <c r="N144" s="1" t="s">
        <v>1062</v>
      </c>
      <c r="O144" s="1" t="s">
        <v>1063</v>
      </c>
      <c r="P144" s="1" t="s">
        <v>1064</v>
      </c>
      <c r="Q144" s="1" t="s">
        <v>1065</v>
      </c>
      <c r="R144" s="1" t="s">
        <v>1736</v>
      </c>
      <c r="S144" s="1" t="s">
        <v>1067</v>
      </c>
      <c r="T144" s="1" t="s">
        <v>1068</v>
      </c>
      <c r="U144" s="1" t="s">
        <v>1069</v>
      </c>
      <c r="V144" s="1" t="s">
        <v>1070</v>
      </c>
    </row>
    <row r="145" s="1" customFormat="1" spans="1:22">
      <c r="A145" s="3">
        <v>999223687144226</v>
      </c>
      <c r="B145" s="1" t="s">
        <v>1733</v>
      </c>
      <c r="C145" s="1" t="s">
        <v>1737</v>
      </c>
      <c r="D145" s="1" t="s">
        <v>1738</v>
      </c>
      <c r="E145" s="1" t="s">
        <v>1739</v>
      </c>
      <c r="F145" s="1" t="s">
        <v>1222</v>
      </c>
      <c r="G145" s="1" t="s">
        <v>1058</v>
      </c>
      <c r="H145" s="1" t="s">
        <v>1059</v>
      </c>
      <c r="I145" s="1" t="s">
        <v>1740</v>
      </c>
      <c r="J145" s="1" t="s">
        <v>1061</v>
      </c>
      <c r="K145" s="1" t="s">
        <v>1740</v>
      </c>
      <c r="L145" s="1" t="s">
        <v>1740</v>
      </c>
      <c r="M145" s="1" t="s">
        <v>1062</v>
      </c>
      <c r="N145" s="1" t="s">
        <v>1062</v>
      </c>
      <c r="O145" s="1" t="s">
        <v>1063</v>
      </c>
      <c r="P145" s="1" t="s">
        <v>1064</v>
      </c>
      <c r="Q145" s="1" t="s">
        <v>1065</v>
      </c>
      <c r="R145" s="1" t="s">
        <v>1741</v>
      </c>
      <c r="S145" s="1" t="s">
        <v>1067</v>
      </c>
      <c r="T145" s="1" t="s">
        <v>1068</v>
      </c>
      <c r="U145" s="1" t="s">
        <v>1069</v>
      </c>
      <c r="V145" s="1" t="s">
        <v>1070</v>
      </c>
    </row>
    <row r="146" s="1" customFormat="1" spans="1:22">
      <c r="A146" s="3">
        <v>999223686285947</v>
      </c>
      <c r="B146" s="1" t="s">
        <v>1733</v>
      </c>
      <c r="C146" s="1" t="s">
        <v>1742</v>
      </c>
      <c r="D146" s="1" t="s">
        <v>1474</v>
      </c>
      <c r="E146" s="1" t="s">
        <v>1743</v>
      </c>
      <c r="F146" s="1" t="s">
        <v>1280</v>
      </c>
      <c r="G146" s="1" t="s">
        <v>1058</v>
      </c>
      <c r="H146" s="1" t="s">
        <v>1059</v>
      </c>
      <c r="I146" s="1" t="s">
        <v>1744</v>
      </c>
      <c r="J146" s="1" t="s">
        <v>1061</v>
      </c>
      <c r="K146" s="1" t="s">
        <v>1744</v>
      </c>
      <c r="L146" s="1" t="s">
        <v>1744</v>
      </c>
      <c r="M146" s="1" t="s">
        <v>1062</v>
      </c>
      <c r="N146" s="1" t="s">
        <v>1062</v>
      </c>
      <c r="O146" s="1" t="s">
        <v>1063</v>
      </c>
      <c r="P146" s="1" t="s">
        <v>1064</v>
      </c>
      <c r="Q146" s="1" t="s">
        <v>1065</v>
      </c>
      <c r="R146" s="1" t="s">
        <v>1745</v>
      </c>
      <c r="S146" s="1" t="s">
        <v>1067</v>
      </c>
      <c r="T146" s="1" t="s">
        <v>1068</v>
      </c>
      <c r="U146" s="1" t="s">
        <v>1069</v>
      </c>
      <c r="V146" s="1" t="s">
        <v>1212</v>
      </c>
    </row>
    <row r="147" s="1" customFormat="1" spans="1:22">
      <c r="A147" s="3">
        <v>999223682851422</v>
      </c>
      <c r="B147" s="1" t="s">
        <v>1733</v>
      </c>
      <c r="C147" s="1" t="s">
        <v>1746</v>
      </c>
      <c r="D147" s="1" t="s">
        <v>1747</v>
      </c>
      <c r="E147" s="1" t="s">
        <v>1748</v>
      </c>
      <c r="F147" s="1" t="s">
        <v>1222</v>
      </c>
      <c r="G147" s="1" t="s">
        <v>1058</v>
      </c>
      <c r="H147" s="1" t="s">
        <v>1059</v>
      </c>
      <c r="I147" s="1" t="s">
        <v>1749</v>
      </c>
      <c r="J147" s="1" t="s">
        <v>1061</v>
      </c>
      <c r="K147" s="1" t="s">
        <v>1749</v>
      </c>
      <c r="L147" s="1" t="s">
        <v>1749</v>
      </c>
      <c r="M147" s="1" t="s">
        <v>1062</v>
      </c>
      <c r="N147" s="1" t="s">
        <v>1062</v>
      </c>
      <c r="O147" s="1" t="s">
        <v>1063</v>
      </c>
      <c r="P147" s="1" t="s">
        <v>1064</v>
      </c>
      <c r="Q147" s="1" t="s">
        <v>1065</v>
      </c>
      <c r="R147" s="1" t="s">
        <v>1750</v>
      </c>
      <c r="S147" s="1" t="s">
        <v>1067</v>
      </c>
      <c r="T147" s="1" t="s">
        <v>1068</v>
      </c>
      <c r="U147" s="1" t="s">
        <v>1069</v>
      </c>
      <c r="V147" s="1" t="s">
        <v>1070</v>
      </c>
    </row>
    <row r="148" s="1" customFormat="1" spans="1:22">
      <c r="A148" s="3">
        <v>999223669424514</v>
      </c>
      <c r="B148" s="1" t="s">
        <v>1751</v>
      </c>
      <c r="C148" s="1" t="s">
        <v>1752</v>
      </c>
      <c r="D148" s="1" t="s">
        <v>1648</v>
      </c>
      <c r="E148" s="1" t="s">
        <v>1753</v>
      </c>
      <c r="F148" s="1" t="s">
        <v>1222</v>
      </c>
      <c r="G148" s="1" t="s">
        <v>1058</v>
      </c>
      <c r="H148" s="1" t="s">
        <v>1059</v>
      </c>
      <c r="I148" s="1" t="s">
        <v>1754</v>
      </c>
      <c r="J148" s="1" t="s">
        <v>1061</v>
      </c>
      <c r="K148" s="1" t="s">
        <v>1754</v>
      </c>
      <c r="L148" s="1" t="s">
        <v>1754</v>
      </c>
      <c r="M148" s="1" t="s">
        <v>1062</v>
      </c>
      <c r="N148" s="1" t="s">
        <v>1062</v>
      </c>
      <c r="O148" s="1" t="s">
        <v>1063</v>
      </c>
      <c r="P148" s="1" t="s">
        <v>1064</v>
      </c>
      <c r="Q148" s="1" t="s">
        <v>1065</v>
      </c>
      <c r="R148" s="1" t="s">
        <v>1755</v>
      </c>
      <c r="S148" s="1" t="s">
        <v>1067</v>
      </c>
      <c r="T148" s="1" t="s">
        <v>1068</v>
      </c>
      <c r="U148" s="1" t="s">
        <v>1069</v>
      </c>
      <c r="V148" s="1" t="s">
        <v>1150</v>
      </c>
    </row>
    <row r="149" s="1" customFormat="1" spans="1:22">
      <c r="A149" s="3">
        <v>999223644268849</v>
      </c>
      <c r="B149" s="1" t="s">
        <v>1756</v>
      </c>
      <c r="C149" s="1" t="s">
        <v>1757</v>
      </c>
      <c r="D149" s="1" t="s">
        <v>1758</v>
      </c>
      <c r="E149" s="1" t="s">
        <v>1759</v>
      </c>
      <c r="F149" s="1" t="s">
        <v>1121</v>
      </c>
      <c r="G149" s="1" t="s">
        <v>1058</v>
      </c>
      <c r="H149" s="1" t="s">
        <v>1059</v>
      </c>
      <c r="I149" s="1" t="s">
        <v>1760</v>
      </c>
      <c r="J149" s="1" t="s">
        <v>1061</v>
      </c>
      <c r="K149" s="1" t="s">
        <v>1760</v>
      </c>
      <c r="L149" s="1" t="s">
        <v>1760</v>
      </c>
      <c r="M149" s="1" t="s">
        <v>1062</v>
      </c>
      <c r="N149" s="1" t="s">
        <v>1062</v>
      </c>
      <c r="O149" s="1" t="s">
        <v>1063</v>
      </c>
      <c r="P149" s="1" t="s">
        <v>1064</v>
      </c>
      <c r="Q149" s="1" t="s">
        <v>1065</v>
      </c>
      <c r="R149" s="1" t="s">
        <v>1761</v>
      </c>
      <c r="S149" s="1" t="s">
        <v>1067</v>
      </c>
      <c r="T149" s="1" t="s">
        <v>1068</v>
      </c>
      <c r="U149" s="1" t="s">
        <v>1069</v>
      </c>
      <c r="V149" s="1" t="s">
        <v>1070</v>
      </c>
    </row>
    <row r="150" s="1" customFormat="1" spans="1:22">
      <c r="A150" s="3">
        <v>999223643755362</v>
      </c>
      <c r="B150" s="1" t="s">
        <v>1756</v>
      </c>
      <c r="C150" s="1" t="s">
        <v>1762</v>
      </c>
      <c r="D150" s="1" t="s">
        <v>1123</v>
      </c>
      <c r="E150" s="1" t="s">
        <v>1763</v>
      </c>
      <c r="F150" s="1" t="s">
        <v>1121</v>
      </c>
      <c r="G150" s="1" t="s">
        <v>1058</v>
      </c>
      <c r="H150" s="1" t="s">
        <v>1059</v>
      </c>
      <c r="I150" s="1" t="s">
        <v>1764</v>
      </c>
      <c r="J150" s="1" t="s">
        <v>1061</v>
      </c>
      <c r="K150" s="1" t="s">
        <v>1764</v>
      </c>
      <c r="L150" s="1" t="s">
        <v>1764</v>
      </c>
      <c r="M150" s="1" t="s">
        <v>1062</v>
      </c>
      <c r="N150" s="1" t="s">
        <v>1062</v>
      </c>
      <c r="O150" s="1" t="s">
        <v>1063</v>
      </c>
      <c r="P150" s="1" t="s">
        <v>1064</v>
      </c>
      <c r="Q150" s="1" t="s">
        <v>1065</v>
      </c>
      <c r="R150" s="1" t="s">
        <v>1765</v>
      </c>
      <c r="S150" s="1" t="s">
        <v>1067</v>
      </c>
      <c r="T150" s="1" t="s">
        <v>1068</v>
      </c>
      <c r="U150" s="1" t="s">
        <v>1069</v>
      </c>
      <c r="V150" s="1" t="s">
        <v>1070</v>
      </c>
    </row>
    <row r="151" s="1" customFormat="1" spans="1:22">
      <c r="A151" s="3">
        <v>999223639456320</v>
      </c>
      <c r="B151" s="1" t="s">
        <v>1756</v>
      </c>
      <c r="C151" s="1" t="s">
        <v>1766</v>
      </c>
      <c r="D151" s="1" t="s">
        <v>1767</v>
      </c>
      <c r="E151" s="1" t="s">
        <v>1768</v>
      </c>
      <c r="F151" s="1" t="s">
        <v>1222</v>
      </c>
      <c r="G151" s="1" t="s">
        <v>1058</v>
      </c>
      <c r="H151" s="1" t="s">
        <v>1059</v>
      </c>
      <c r="I151" s="1" t="s">
        <v>1769</v>
      </c>
      <c r="J151" s="1" t="s">
        <v>1061</v>
      </c>
      <c r="K151" s="1" t="s">
        <v>1769</v>
      </c>
      <c r="L151" s="1" t="s">
        <v>1769</v>
      </c>
      <c r="M151" s="1" t="s">
        <v>1062</v>
      </c>
      <c r="N151" s="1" t="s">
        <v>1062</v>
      </c>
      <c r="O151" s="1" t="s">
        <v>1063</v>
      </c>
      <c r="P151" s="1" t="s">
        <v>1064</v>
      </c>
      <c r="Q151" s="1" t="s">
        <v>1065</v>
      </c>
      <c r="R151" s="1" t="s">
        <v>1770</v>
      </c>
      <c r="S151" s="1" t="s">
        <v>1067</v>
      </c>
      <c r="T151" s="1" t="s">
        <v>1068</v>
      </c>
      <c r="U151" s="1" t="s">
        <v>1069</v>
      </c>
      <c r="V151" s="1" t="s">
        <v>1070</v>
      </c>
    </row>
    <row r="152" s="1" customFormat="1" spans="1:22">
      <c r="A152" s="3">
        <v>999223602992234</v>
      </c>
      <c r="B152" s="1" t="s">
        <v>1771</v>
      </c>
      <c r="C152" s="1" t="s">
        <v>1772</v>
      </c>
      <c r="D152" s="1" t="s">
        <v>1773</v>
      </c>
      <c r="E152" s="1" t="s">
        <v>1774</v>
      </c>
      <c r="F152" s="1" t="s">
        <v>1121</v>
      </c>
      <c r="G152" s="1" t="s">
        <v>1058</v>
      </c>
      <c r="H152" s="1" t="s">
        <v>1059</v>
      </c>
      <c r="I152" s="1" t="s">
        <v>1775</v>
      </c>
      <c r="J152" s="1" t="s">
        <v>1061</v>
      </c>
      <c r="K152" s="1" t="s">
        <v>1775</v>
      </c>
      <c r="L152" s="1" t="s">
        <v>1775</v>
      </c>
      <c r="M152" s="1" t="s">
        <v>1062</v>
      </c>
      <c r="N152" s="1" t="s">
        <v>1062</v>
      </c>
      <c r="O152" s="1" t="s">
        <v>1063</v>
      </c>
      <c r="P152" s="1" t="s">
        <v>1064</v>
      </c>
      <c r="Q152" s="1" t="s">
        <v>1065</v>
      </c>
      <c r="R152" s="1" t="s">
        <v>1776</v>
      </c>
      <c r="S152" s="1" t="s">
        <v>1067</v>
      </c>
      <c r="T152" s="1" t="s">
        <v>1068</v>
      </c>
      <c r="U152" s="1" t="s">
        <v>1069</v>
      </c>
      <c r="V152" s="1" t="s">
        <v>1150</v>
      </c>
    </row>
    <row r="153" s="1" customFormat="1" spans="1:22">
      <c r="A153" s="1" t="s">
        <v>1777</v>
      </c>
      <c r="B153" s="1" t="s">
        <v>1778</v>
      </c>
      <c r="C153" s="1" t="s">
        <v>1779</v>
      </c>
      <c r="D153" s="1" t="s">
        <v>1325</v>
      </c>
      <c r="E153" s="1" t="s">
        <v>1456</v>
      </c>
      <c r="F153" s="1" t="s">
        <v>1222</v>
      </c>
      <c r="G153" s="1" t="s">
        <v>1058</v>
      </c>
      <c r="H153" s="1" t="s">
        <v>1059</v>
      </c>
      <c r="I153" s="1" t="s">
        <v>1063</v>
      </c>
      <c r="J153" s="1" t="s">
        <v>1061</v>
      </c>
      <c r="K153" s="1" t="s">
        <v>1063</v>
      </c>
      <c r="L153" s="1" t="s">
        <v>1063</v>
      </c>
      <c r="M153" s="1" t="s">
        <v>1062</v>
      </c>
      <c r="N153" s="1" t="s">
        <v>1062</v>
      </c>
      <c r="O153" s="1" t="s">
        <v>1063</v>
      </c>
      <c r="P153" s="1" t="s">
        <v>1064</v>
      </c>
      <c r="Q153" s="1" t="s">
        <v>1065</v>
      </c>
      <c r="R153" s="1" t="s">
        <v>1780</v>
      </c>
      <c r="S153" s="1" t="s">
        <v>1067</v>
      </c>
      <c r="T153" s="1" t="s">
        <v>1068</v>
      </c>
      <c r="U153" s="1" t="s">
        <v>1069</v>
      </c>
      <c r="V153" s="1" t="s">
        <v>1150</v>
      </c>
    </row>
    <row r="154" s="1" customFormat="1" spans="1:22">
      <c r="A154" s="3">
        <v>999223561146509</v>
      </c>
      <c r="B154" s="1" t="s">
        <v>1781</v>
      </c>
      <c r="C154" s="1" t="s">
        <v>1782</v>
      </c>
      <c r="D154" s="1" t="s">
        <v>1598</v>
      </c>
      <c r="E154" s="1" t="s">
        <v>1783</v>
      </c>
      <c r="F154" s="1" t="s">
        <v>1222</v>
      </c>
      <c r="G154" s="1" t="s">
        <v>1058</v>
      </c>
      <c r="H154" s="1" t="s">
        <v>1059</v>
      </c>
      <c r="I154" s="1" t="s">
        <v>1784</v>
      </c>
      <c r="J154" s="1" t="s">
        <v>1061</v>
      </c>
      <c r="K154" s="1" t="s">
        <v>1784</v>
      </c>
      <c r="L154" s="1" t="s">
        <v>1784</v>
      </c>
      <c r="M154" s="1" t="s">
        <v>1062</v>
      </c>
      <c r="N154" s="1" t="s">
        <v>1062</v>
      </c>
      <c r="O154" s="1" t="s">
        <v>1063</v>
      </c>
      <c r="P154" s="1" t="s">
        <v>1064</v>
      </c>
      <c r="Q154" s="1" t="s">
        <v>1065</v>
      </c>
      <c r="R154" s="1" t="s">
        <v>1785</v>
      </c>
      <c r="S154" s="1" t="s">
        <v>1067</v>
      </c>
      <c r="T154" s="1" t="s">
        <v>1068</v>
      </c>
      <c r="U154" s="1" t="s">
        <v>1069</v>
      </c>
      <c r="V154" s="1" t="s">
        <v>1070</v>
      </c>
    </row>
    <row r="155" s="1" customFormat="1" spans="1:22">
      <c r="A155" s="3">
        <v>999223532893390</v>
      </c>
      <c r="B155" s="1" t="s">
        <v>1786</v>
      </c>
      <c r="C155" s="1" t="s">
        <v>1787</v>
      </c>
      <c r="D155" s="1" t="s">
        <v>1432</v>
      </c>
      <c r="E155" s="1" t="s">
        <v>1788</v>
      </c>
      <c r="F155" s="1" t="s">
        <v>1121</v>
      </c>
      <c r="G155" s="1" t="s">
        <v>1058</v>
      </c>
      <c r="H155" s="1" t="s">
        <v>1059</v>
      </c>
      <c r="I155" s="1" t="s">
        <v>1789</v>
      </c>
      <c r="J155" s="1" t="s">
        <v>1061</v>
      </c>
      <c r="K155" s="1" t="s">
        <v>1789</v>
      </c>
      <c r="L155" s="1" t="s">
        <v>1789</v>
      </c>
      <c r="M155" s="1" t="s">
        <v>1062</v>
      </c>
      <c r="N155" s="1" t="s">
        <v>1062</v>
      </c>
      <c r="O155" s="1" t="s">
        <v>1063</v>
      </c>
      <c r="P155" s="1" t="s">
        <v>1064</v>
      </c>
      <c r="Q155" s="1" t="s">
        <v>1065</v>
      </c>
      <c r="R155" s="1" t="s">
        <v>1790</v>
      </c>
      <c r="S155" s="1" t="s">
        <v>1067</v>
      </c>
      <c r="T155" s="1" t="s">
        <v>1068</v>
      </c>
      <c r="U155" s="1" t="s">
        <v>1069</v>
      </c>
      <c r="V155" s="1" t="s">
        <v>1070</v>
      </c>
    </row>
    <row r="156" s="1" customFormat="1" spans="1:22">
      <c r="A156" s="3">
        <v>999223532106846</v>
      </c>
      <c r="B156" s="1" t="s">
        <v>1786</v>
      </c>
      <c r="C156" s="1" t="s">
        <v>1791</v>
      </c>
      <c r="D156" s="1" t="s">
        <v>1792</v>
      </c>
      <c r="E156" s="1" t="s">
        <v>1793</v>
      </c>
      <c r="F156" s="1" t="s">
        <v>1054</v>
      </c>
      <c r="G156" s="1" t="s">
        <v>1058</v>
      </c>
      <c r="H156" s="1" t="s">
        <v>1059</v>
      </c>
      <c r="I156" s="1" t="s">
        <v>1794</v>
      </c>
      <c r="J156" s="1" t="s">
        <v>1061</v>
      </c>
      <c r="K156" s="1" t="s">
        <v>1794</v>
      </c>
      <c r="L156" s="1" t="s">
        <v>1794</v>
      </c>
      <c r="M156" s="1" t="s">
        <v>1062</v>
      </c>
      <c r="N156" s="1" t="s">
        <v>1062</v>
      </c>
      <c r="O156" s="1" t="s">
        <v>1063</v>
      </c>
      <c r="P156" s="1" t="s">
        <v>1064</v>
      </c>
      <c r="Q156" s="1" t="s">
        <v>1065</v>
      </c>
      <c r="R156" s="1" t="s">
        <v>1795</v>
      </c>
      <c r="S156" s="1" t="s">
        <v>1067</v>
      </c>
      <c r="T156" s="1" t="s">
        <v>1068</v>
      </c>
      <c r="U156" s="1" t="s">
        <v>1069</v>
      </c>
      <c r="V156" s="1" t="s">
        <v>1150</v>
      </c>
    </row>
    <row r="157" s="1" customFormat="1" spans="1:22">
      <c r="A157" s="3">
        <v>999223812405940</v>
      </c>
      <c r="B157" s="1" t="s">
        <v>1786</v>
      </c>
      <c r="C157" s="1" t="s">
        <v>1796</v>
      </c>
      <c r="D157" s="1" t="s">
        <v>1610</v>
      </c>
      <c r="E157" s="1" t="s">
        <v>1797</v>
      </c>
      <c r="F157" s="1" t="s">
        <v>1121</v>
      </c>
      <c r="G157" s="1" t="s">
        <v>1058</v>
      </c>
      <c r="H157" s="1" t="s">
        <v>1059</v>
      </c>
      <c r="I157" s="1" t="s">
        <v>1063</v>
      </c>
      <c r="J157" s="1" t="s">
        <v>1061</v>
      </c>
      <c r="K157" s="1" t="s">
        <v>1063</v>
      </c>
      <c r="L157" s="1" t="s">
        <v>1063</v>
      </c>
      <c r="M157" s="1" t="s">
        <v>1062</v>
      </c>
      <c r="N157" s="1" t="s">
        <v>1062</v>
      </c>
      <c r="O157" s="1" t="s">
        <v>1063</v>
      </c>
      <c r="P157" s="1" t="s">
        <v>1064</v>
      </c>
      <c r="Q157" s="1" t="s">
        <v>1065</v>
      </c>
      <c r="R157" s="1" t="s">
        <v>1798</v>
      </c>
      <c r="S157" s="1" t="s">
        <v>1067</v>
      </c>
      <c r="T157" s="1" t="s">
        <v>1068</v>
      </c>
      <c r="U157" s="1" t="s">
        <v>1069</v>
      </c>
      <c r="V157" s="1" t="s">
        <v>1150</v>
      </c>
    </row>
    <row r="158" s="1" customFormat="1" spans="1:22">
      <c r="A158" s="3">
        <v>999223491312801</v>
      </c>
      <c r="B158" s="1" t="s">
        <v>1799</v>
      </c>
      <c r="C158" s="1" t="s">
        <v>1800</v>
      </c>
      <c r="D158" s="1" t="s">
        <v>1801</v>
      </c>
      <c r="E158" s="1" t="s">
        <v>1802</v>
      </c>
      <c r="F158" s="1" t="s">
        <v>1121</v>
      </c>
      <c r="G158" s="1" t="s">
        <v>1058</v>
      </c>
      <c r="H158" s="1" t="s">
        <v>1059</v>
      </c>
      <c r="I158" s="1" t="s">
        <v>1803</v>
      </c>
      <c r="J158" s="1" t="s">
        <v>1061</v>
      </c>
      <c r="K158" s="1" t="s">
        <v>1803</v>
      </c>
      <c r="L158" s="1" t="s">
        <v>1803</v>
      </c>
      <c r="M158" s="1" t="s">
        <v>1062</v>
      </c>
      <c r="N158" s="1" t="s">
        <v>1062</v>
      </c>
      <c r="O158" s="1" t="s">
        <v>1063</v>
      </c>
      <c r="P158" s="1" t="s">
        <v>1064</v>
      </c>
      <c r="Q158" s="1" t="s">
        <v>1065</v>
      </c>
      <c r="R158" s="1" t="s">
        <v>1804</v>
      </c>
      <c r="S158" s="1" t="s">
        <v>1067</v>
      </c>
      <c r="T158" s="1" t="s">
        <v>1068</v>
      </c>
      <c r="U158" s="1" t="s">
        <v>1069</v>
      </c>
      <c r="V158" s="1" t="s">
        <v>1070</v>
      </c>
    </row>
    <row r="159" s="1" customFormat="1" spans="1:22">
      <c r="A159" s="3">
        <v>999223491275025</v>
      </c>
      <c r="B159" s="1" t="s">
        <v>1799</v>
      </c>
      <c r="C159" s="1" t="s">
        <v>1805</v>
      </c>
      <c r="D159" s="1" t="s">
        <v>1747</v>
      </c>
      <c r="E159" s="1" t="s">
        <v>1806</v>
      </c>
      <c r="F159" s="1" t="s">
        <v>1436</v>
      </c>
      <c r="G159" s="1" t="s">
        <v>1058</v>
      </c>
      <c r="H159" s="1" t="s">
        <v>1059</v>
      </c>
      <c r="I159" s="1" t="s">
        <v>1807</v>
      </c>
      <c r="J159" s="1" t="s">
        <v>1061</v>
      </c>
      <c r="K159" s="1" t="s">
        <v>1807</v>
      </c>
      <c r="L159" s="1" t="s">
        <v>1807</v>
      </c>
      <c r="M159" s="1" t="s">
        <v>1062</v>
      </c>
      <c r="N159" s="1" t="s">
        <v>1062</v>
      </c>
      <c r="O159" s="1" t="s">
        <v>1063</v>
      </c>
      <c r="P159" s="1" t="s">
        <v>1064</v>
      </c>
      <c r="Q159" s="1" t="s">
        <v>1065</v>
      </c>
      <c r="R159" s="1" t="s">
        <v>1808</v>
      </c>
      <c r="S159" s="1" t="s">
        <v>1067</v>
      </c>
      <c r="T159" s="1" t="s">
        <v>1068</v>
      </c>
      <c r="U159" s="1" t="s">
        <v>1069</v>
      </c>
      <c r="V159" s="1" t="s">
        <v>1070</v>
      </c>
    </row>
    <row r="160" s="1" customFormat="1" spans="1:22">
      <c r="A160" s="3">
        <v>999223473759970</v>
      </c>
      <c r="B160" s="1" t="s">
        <v>1809</v>
      </c>
      <c r="C160" s="1" t="s">
        <v>1810</v>
      </c>
      <c r="D160" s="1" t="s">
        <v>1811</v>
      </c>
      <c r="E160" s="1" t="s">
        <v>1812</v>
      </c>
      <c r="F160" s="1" t="s">
        <v>1121</v>
      </c>
      <c r="G160" s="1" t="s">
        <v>1058</v>
      </c>
      <c r="H160" s="1" t="s">
        <v>1059</v>
      </c>
      <c r="I160" s="1" t="s">
        <v>1813</v>
      </c>
      <c r="J160" s="1" t="s">
        <v>1061</v>
      </c>
      <c r="K160" s="1" t="s">
        <v>1813</v>
      </c>
      <c r="L160" s="1" t="s">
        <v>1813</v>
      </c>
      <c r="M160" s="1" t="s">
        <v>1062</v>
      </c>
      <c r="N160" s="1" t="s">
        <v>1062</v>
      </c>
      <c r="O160" s="1" t="s">
        <v>1063</v>
      </c>
      <c r="P160" s="1" t="s">
        <v>1064</v>
      </c>
      <c r="Q160" s="1" t="s">
        <v>1065</v>
      </c>
      <c r="R160" s="1" t="s">
        <v>1814</v>
      </c>
      <c r="S160" s="1" t="s">
        <v>1067</v>
      </c>
      <c r="T160" s="1" t="s">
        <v>1068</v>
      </c>
      <c r="U160" s="1" t="s">
        <v>1069</v>
      </c>
      <c r="V160" s="1" t="s">
        <v>1156</v>
      </c>
    </row>
    <row r="161" s="1" customFormat="1" spans="1:22">
      <c r="A161" s="3">
        <v>999223472118480</v>
      </c>
      <c r="B161" s="1" t="s">
        <v>1809</v>
      </c>
      <c r="C161" s="1" t="s">
        <v>1815</v>
      </c>
      <c r="D161" s="1" t="s">
        <v>1811</v>
      </c>
      <c r="E161" s="1" t="s">
        <v>1816</v>
      </c>
      <c r="F161" s="1" t="s">
        <v>1121</v>
      </c>
      <c r="G161" s="1" t="s">
        <v>1058</v>
      </c>
      <c r="H161" s="1" t="s">
        <v>1059</v>
      </c>
      <c r="I161" s="1" t="s">
        <v>1813</v>
      </c>
      <c r="J161" s="1" t="s">
        <v>1061</v>
      </c>
      <c r="K161" s="1" t="s">
        <v>1813</v>
      </c>
      <c r="L161" s="1" t="s">
        <v>1813</v>
      </c>
      <c r="M161" s="1" t="s">
        <v>1062</v>
      </c>
      <c r="N161" s="1" t="s">
        <v>1062</v>
      </c>
      <c r="O161" s="1" t="s">
        <v>1063</v>
      </c>
      <c r="P161" s="1" t="s">
        <v>1064</v>
      </c>
      <c r="Q161" s="1" t="s">
        <v>1065</v>
      </c>
      <c r="R161" s="1" t="s">
        <v>1817</v>
      </c>
      <c r="S161" s="1" t="s">
        <v>1067</v>
      </c>
      <c r="T161" s="1" t="s">
        <v>1068</v>
      </c>
      <c r="U161" s="1" t="s">
        <v>1069</v>
      </c>
      <c r="V161" s="1" t="s">
        <v>1156</v>
      </c>
    </row>
    <row r="162" s="1" customFormat="1" spans="1:22">
      <c r="A162" s="3">
        <v>999223392853676</v>
      </c>
      <c r="B162" s="1" t="s">
        <v>1818</v>
      </c>
      <c r="C162" s="1" t="s">
        <v>1819</v>
      </c>
      <c r="D162" s="1" t="s">
        <v>1820</v>
      </c>
      <c r="E162" s="1" t="s">
        <v>1821</v>
      </c>
      <c r="F162" s="1" t="s">
        <v>1222</v>
      </c>
      <c r="G162" s="1" t="s">
        <v>1058</v>
      </c>
      <c r="H162" s="1" t="s">
        <v>1059</v>
      </c>
      <c r="I162" s="1" t="s">
        <v>1822</v>
      </c>
      <c r="J162" s="1" t="s">
        <v>1061</v>
      </c>
      <c r="K162" s="1" t="s">
        <v>1822</v>
      </c>
      <c r="L162" s="1" t="s">
        <v>1063</v>
      </c>
      <c r="M162" s="1" t="s">
        <v>1823</v>
      </c>
      <c r="N162" s="1" t="s">
        <v>1823</v>
      </c>
      <c r="O162" s="1" t="s">
        <v>1063</v>
      </c>
      <c r="P162" s="1" t="s">
        <v>1064</v>
      </c>
      <c r="Q162" s="1" t="s">
        <v>1065</v>
      </c>
      <c r="R162" s="1" t="s">
        <v>1798</v>
      </c>
      <c r="S162" s="1" t="s">
        <v>1067</v>
      </c>
      <c r="T162" s="1" t="s">
        <v>1068</v>
      </c>
      <c r="U162" s="1" t="s">
        <v>1069</v>
      </c>
      <c r="V162" s="1" t="s">
        <v>1070</v>
      </c>
    </row>
    <row r="163" s="1" customFormat="1" spans="1:22">
      <c r="A163" s="3">
        <v>23391605736</v>
      </c>
      <c r="B163" s="1" t="s">
        <v>1824</v>
      </c>
      <c r="C163" s="1" t="s">
        <v>1825</v>
      </c>
      <c r="D163" s="1" t="s">
        <v>1826</v>
      </c>
      <c r="E163" s="1" t="s">
        <v>1827</v>
      </c>
      <c r="F163" s="1" t="s">
        <v>1121</v>
      </c>
      <c r="G163" s="1" t="s">
        <v>1058</v>
      </c>
      <c r="H163" s="1" t="s">
        <v>1059</v>
      </c>
      <c r="I163" s="1" t="s">
        <v>1828</v>
      </c>
      <c r="J163" s="1" t="s">
        <v>1061</v>
      </c>
      <c r="K163" s="1" t="s">
        <v>1828</v>
      </c>
      <c r="L163" s="1" t="s">
        <v>1828</v>
      </c>
      <c r="M163" s="1" t="s">
        <v>1062</v>
      </c>
      <c r="N163" s="1" t="s">
        <v>1062</v>
      </c>
      <c r="O163" s="1" t="s">
        <v>1063</v>
      </c>
      <c r="P163" s="1" t="s">
        <v>1064</v>
      </c>
      <c r="Q163" s="1" t="s">
        <v>1065</v>
      </c>
      <c r="R163" s="1" t="s">
        <v>1829</v>
      </c>
      <c r="S163" s="1" t="s">
        <v>1067</v>
      </c>
      <c r="T163" s="1" t="s">
        <v>1068</v>
      </c>
      <c r="U163" s="1" t="s">
        <v>1069</v>
      </c>
      <c r="V163" s="1" t="s">
        <v>1070</v>
      </c>
    </row>
    <row r="164" s="1" customFormat="1" spans="1:22">
      <c r="A164" s="3">
        <v>999223389756826</v>
      </c>
      <c r="B164" s="1" t="s">
        <v>1824</v>
      </c>
      <c r="C164" s="1" t="s">
        <v>1830</v>
      </c>
      <c r="D164" s="1" t="s">
        <v>1716</v>
      </c>
      <c r="E164" s="1" t="s">
        <v>1831</v>
      </c>
      <c r="F164" s="1" t="s">
        <v>1121</v>
      </c>
      <c r="G164" s="1" t="s">
        <v>1058</v>
      </c>
      <c r="H164" s="1" t="s">
        <v>1059</v>
      </c>
      <c r="I164" s="1" t="s">
        <v>1832</v>
      </c>
      <c r="J164" s="1" t="s">
        <v>1061</v>
      </c>
      <c r="K164" s="1" t="s">
        <v>1832</v>
      </c>
      <c r="L164" s="1" t="s">
        <v>1832</v>
      </c>
      <c r="M164" s="1" t="s">
        <v>1062</v>
      </c>
      <c r="N164" s="1" t="s">
        <v>1062</v>
      </c>
      <c r="O164" s="1" t="s">
        <v>1063</v>
      </c>
      <c r="P164" s="1" t="s">
        <v>1064</v>
      </c>
      <c r="Q164" s="1" t="s">
        <v>1065</v>
      </c>
      <c r="R164" s="1" t="s">
        <v>1833</v>
      </c>
      <c r="S164" s="1" t="s">
        <v>1067</v>
      </c>
      <c r="T164" s="1" t="s">
        <v>1068</v>
      </c>
      <c r="U164" s="1" t="s">
        <v>1069</v>
      </c>
      <c r="V164" s="1" t="s">
        <v>1070</v>
      </c>
    </row>
    <row r="165" s="1" customFormat="1" spans="1:22">
      <c r="A165" s="3">
        <v>999223389391559</v>
      </c>
      <c r="B165" s="1" t="s">
        <v>1824</v>
      </c>
      <c r="C165" s="1" t="s">
        <v>1834</v>
      </c>
      <c r="D165" s="1" t="s">
        <v>1835</v>
      </c>
      <c r="E165" s="1" t="s">
        <v>1836</v>
      </c>
      <c r="F165" s="1" t="s">
        <v>1222</v>
      </c>
      <c r="G165" s="1" t="s">
        <v>1058</v>
      </c>
      <c r="H165" s="1" t="s">
        <v>1059</v>
      </c>
      <c r="I165" s="1" t="s">
        <v>1837</v>
      </c>
      <c r="J165" s="1" t="s">
        <v>1061</v>
      </c>
      <c r="K165" s="1" t="s">
        <v>1837</v>
      </c>
      <c r="L165" s="1" t="s">
        <v>1837</v>
      </c>
      <c r="M165" s="1" t="s">
        <v>1062</v>
      </c>
      <c r="N165" s="1" t="s">
        <v>1062</v>
      </c>
      <c r="O165" s="1" t="s">
        <v>1063</v>
      </c>
      <c r="P165" s="1" t="s">
        <v>1064</v>
      </c>
      <c r="Q165" s="1" t="s">
        <v>1065</v>
      </c>
      <c r="R165" s="1" t="s">
        <v>1838</v>
      </c>
      <c r="S165" s="1" t="s">
        <v>1067</v>
      </c>
      <c r="T165" s="1" t="s">
        <v>1068</v>
      </c>
      <c r="U165" s="1" t="s">
        <v>1069</v>
      </c>
      <c r="V165" s="1" t="s">
        <v>1070</v>
      </c>
    </row>
    <row r="166" s="1" customFormat="1" spans="1:22">
      <c r="A166" s="3">
        <v>23386176758</v>
      </c>
      <c r="B166" s="1" t="s">
        <v>1824</v>
      </c>
      <c r="C166" s="1" t="s">
        <v>1839</v>
      </c>
      <c r="D166" s="1" t="s">
        <v>1840</v>
      </c>
      <c r="E166" s="1" t="s">
        <v>1841</v>
      </c>
      <c r="F166" s="1" t="s">
        <v>1121</v>
      </c>
      <c r="G166" s="1" t="s">
        <v>1058</v>
      </c>
      <c r="H166" s="1" t="s">
        <v>1059</v>
      </c>
      <c r="I166" s="1" t="s">
        <v>1842</v>
      </c>
      <c r="J166" s="1" t="s">
        <v>1061</v>
      </c>
      <c r="K166" s="1" t="s">
        <v>1842</v>
      </c>
      <c r="L166" s="1" t="s">
        <v>1842</v>
      </c>
      <c r="M166" s="1" t="s">
        <v>1062</v>
      </c>
      <c r="N166" s="1" t="s">
        <v>1062</v>
      </c>
      <c r="O166" s="1" t="s">
        <v>1063</v>
      </c>
      <c r="P166" s="1" t="s">
        <v>1064</v>
      </c>
      <c r="Q166" s="1" t="s">
        <v>1065</v>
      </c>
      <c r="R166" s="1" t="s">
        <v>1843</v>
      </c>
      <c r="S166" s="1" t="s">
        <v>1067</v>
      </c>
      <c r="T166" s="1" t="s">
        <v>1068</v>
      </c>
      <c r="U166" s="1" t="s">
        <v>1069</v>
      </c>
      <c r="V166" s="1" t="s">
        <v>1150</v>
      </c>
    </row>
    <row r="167" s="1" customFormat="1" spans="1:22">
      <c r="A167" s="3">
        <v>999223369169221</v>
      </c>
      <c r="B167" s="1" t="s">
        <v>1844</v>
      </c>
      <c r="C167" s="1" t="s">
        <v>1845</v>
      </c>
      <c r="D167" s="1" t="s">
        <v>1081</v>
      </c>
      <c r="E167" s="1" t="s">
        <v>1846</v>
      </c>
      <c r="F167" s="1" t="s">
        <v>1121</v>
      </c>
      <c r="G167" s="1" t="s">
        <v>1058</v>
      </c>
      <c r="H167" s="1" t="s">
        <v>1059</v>
      </c>
      <c r="I167" s="1" t="s">
        <v>1847</v>
      </c>
      <c r="J167" s="1" t="s">
        <v>1061</v>
      </c>
      <c r="K167" s="1" t="s">
        <v>1847</v>
      </c>
      <c r="L167" s="1" t="s">
        <v>1847</v>
      </c>
      <c r="M167" s="1" t="s">
        <v>1062</v>
      </c>
      <c r="N167" s="1" t="s">
        <v>1062</v>
      </c>
      <c r="O167" s="1" t="s">
        <v>1063</v>
      </c>
      <c r="P167" s="1" t="s">
        <v>1064</v>
      </c>
      <c r="Q167" s="1" t="s">
        <v>1065</v>
      </c>
      <c r="R167" s="1" t="s">
        <v>1848</v>
      </c>
      <c r="S167" s="1" t="s">
        <v>1067</v>
      </c>
      <c r="T167" s="1" t="s">
        <v>1068</v>
      </c>
      <c r="U167" s="1" t="s">
        <v>1069</v>
      </c>
      <c r="V167" s="1" t="s">
        <v>1070</v>
      </c>
    </row>
    <row r="168" s="1" customFormat="1" spans="1:22">
      <c r="A168" s="3">
        <v>999223300068127</v>
      </c>
      <c r="B168" s="1" t="s">
        <v>1849</v>
      </c>
      <c r="C168" s="1" t="s">
        <v>1850</v>
      </c>
      <c r="D168" s="1" t="s">
        <v>1851</v>
      </c>
      <c r="E168" s="1" t="s">
        <v>1852</v>
      </c>
      <c r="F168" s="1" t="s">
        <v>1054</v>
      </c>
      <c r="G168" s="1" t="s">
        <v>1058</v>
      </c>
      <c r="H168" s="1" t="s">
        <v>1059</v>
      </c>
      <c r="I168" s="1" t="s">
        <v>1853</v>
      </c>
      <c r="J168" s="1" t="s">
        <v>1061</v>
      </c>
      <c r="K168" s="1" t="s">
        <v>1853</v>
      </c>
      <c r="L168" s="1" t="s">
        <v>1853</v>
      </c>
      <c r="M168" s="1" t="s">
        <v>1062</v>
      </c>
      <c r="N168" s="1" t="s">
        <v>1062</v>
      </c>
      <c r="O168" s="1" t="s">
        <v>1063</v>
      </c>
      <c r="P168" s="1" t="s">
        <v>1064</v>
      </c>
      <c r="Q168" s="1" t="s">
        <v>1065</v>
      </c>
      <c r="R168" s="1" t="s">
        <v>1854</v>
      </c>
      <c r="S168" s="1" t="s">
        <v>1067</v>
      </c>
      <c r="T168" s="1" t="s">
        <v>1068</v>
      </c>
      <c r="U168" s="1" t="s">
        <v>1069</v>
      </c>
      <c r="V168" s="1" t="s">
        <v>1212</v>
      </c>
    </row>
    <row r="169" s="1" customFormat="1" spans="1:22">
      <c r="A169" s="3">
        <v>999223269030819</v>
      </c>
      <c r="B169" s="1" t="s">
        <v>1855</v>
      </c>
      <c r="C169" s="1" t="s">
        <v>1856</v>
      </c>
      <c r="D169" s="1" t="s">
        <v>1857</v>
      </c>
      <c r="E169" s="1" t="s">
        <v>1858</v>
      </c>
      <c r="F169" s="1" t="s">
        <v>1121</v>
      </c>
      <c r="G169" s="1" t="s">
        <v>1058</v>
      </c>
      <c r="H169" s="1" t="s">
        <v>1059</v>
      </c>
      <c r="I169" s="1" t="s">
        <v>1859</v>
      </c>
      <c r="J169" s="1" t="s">
        <v>1061</v>
      </c>
      <c r="K169" s="1" t="s">
        <v>1859</v>
      </c>
      <c r="L169" s="1" t="s">
        <v>1859</v>
      </c>
      <c r="M169" s="1" t="s">
        <v>1062</v>
      </c>
      <c r="N169" s="1" t="s">
        <v>1062</v>
      </c>
      <c r="O169" s="1" t="s">
        <v>1063</v>
      </c>
      <c r="P169" s="1" t="s">
        <v>1064</v>
      </c>
      <c r="Q169" s="1" t="s">
        <v>1065</v>
      </c>
      <c r="R169" s="1" t="s">
        <v>1860</v>
      </c>
      <c r="S169" s="1" t="s">
        <v>1067</v>
      </c>
      <c r="T169" s="1" t="s">
        <v>1068</v>
      </c>
      <c r="U169" s="1" t="s">
        <v>1069</v>
      </c>
      <c r="V169" s="1" t="s">
        <v>1070</v>
      </c>
    </row>
    <row r="170" s="1" customFormat="1" spans="1:22">
      <c r="A170" s="3">
        <v>999223128513909</v>
      </c>
      <c r="B170" s="1" t="s">
        <v>1861</v>
      </c>
      <c r="C170" s="1" t="s">
        <v>1862</v>
      </c>
      <c r="D170" s="1" t="s">
        <v>1101</v>
      </c>
      <c r="E170" s="1" t="s">
        <v>1863</v>
      </c>
      <c r="F170" s="1" t="s">
        <v>1339</v>
      </c>
      <c r="G170" s="1" t="s">
        <v>1058</v>
      </c>
      <c r="H170" s="1" t="s">
        <v>1059</v>
      </c>
      <c r="I170" s="1" t="s">
        <v>1864</v>
      </c>
      <c r="J170" s="1" t="s">
        <v>1061</v>
      </c>
      <c r="K170" s="1" t="s">
        <v>1864</v>
      </c>
      <c r="L170" s="1" t="s">
        <v>1864</v>
      </c>
      <c r="M170" s="1" t="s">
        <v>1062</v>
      </c>
      <c r="N170" s="1" t="s">
        <v>1062</v>
      </c>
      <c r="O170" s="1" t="s">
        <v>1063</v>
      </c>
      <c r="P170" s="1" t="s">
        <v>1064</v>
      </c>
      <c r="Q170" s="1" t="s">
        <v>1065</v>
      </c>
      <c r="R170" s="1" t="s">
        <v>1865</v>
      </c>
      <c r="S170" s="1" t="s">
        <v>1067</v>
      </c>
      <c r="T170" s="1" t="s">
        <v>1068</v>
      </c>
      <c r="U170" s="1" t="s">
        <v>1069</v>
      </c>
      <c r="V170" s="1" t="s">
        <v>1070</v>
      </c>
    </row>
    <row r="171" s="1" customFormat="1" spans="1:22">
      <c r="A171" s="3">
        <v>999223127772436</v>
      </c>
      <c r="B171" s="1" t="s">
        <v>1866</v>
      </c>
      <c r="C171" s="1" t="s">
        <v>1867</v>
      </c>
      <c r="D171" s="1" t="s">
        <v>1868</v>
      </c>
      <c r="E171" s="1" t="s">
        <v>1869</v>
      </c>
      <c r="F171" s="1" t="s">
        <v>1395</v>
      </c>
      <c r="G171" s="1" t="s">
        <v>1058</v>
      </c>
      <c r="H171" s="1" t="s">
        <v>1059</v>
      </c>
      <c r="I171" s="1" t="s">
        <v>1870</v>
      </c>
      <c r="J171" s="1" t="s">
        <v>1061</v>
      </c>
      <c r="K171" s="1" t="s">
        <v>1870</v>
      </c>
      <c r="L171" s="1" t="s">
        <v>1063</v>
      </c>
      <c r="M171" s="1" t="s">
        <v>1871</v>
      </c>
      <c r="N171" s="1" t="s">
        <v>1871</v>
      </c>
      <c r="O171" s="1" t="s">
        <v>1063</v>
      </c>
      <c r="P171" s="1" t="s">
        <v>1064</v>
      </c>
      <c r="Q171" s="1" t="s">
        <v>1065</v>
      </c>
      <c r="R171" s="1" t="s">
        <v>1872</v>
      </c>
      <c r="S171" s="1" t="s">
        <v>1067</v>
      </c>
      <c r="T171" s="1" t="s">
        <v>1068</v>
      </c>
      <c r="U171" s="1" t="s">
        <v>1069</v>
      </c>
      <c r="V171" s="1" t="s">
        <v>1873</v>
      </c>
    </row>
    <row r="172" s="1" customFormat="1" spans="1:22">
      <c r="A172" s="3">
        <v>999223103423876</v>
      </c>
      <c r="B172" s="1" t="s">
        <v>1874</v>
      </c>
      <c r="C172" s="1" t="s">
        <v>1875</v>
      </c>
      <c r="D172" s="1" t="s">
        <v>1876</v>
      </c>
      <c r="E172" s="1" t="s">
        <v>1877</v>
      </c>
      <c r="F172" s="1" t="s">
        <v>1222</v>
      </c>
      <c r="G172" s="1" t="s">
        <v>1058</v>
      </c>
      <c r="H172" s="1" t="s">
        <v>1059</v>
      </c>
      <c r="I172" s="1" t="s">
        <v>1878</v>
      </c>
      <c r="J172" s="1" t="s">
        <v>1061</v>
      </c>
      <c r="K172" s="1" t="s">
        <v>1878</v>
      </c>
      <c r="L172" s="1" t="s">
        <v>1878</v>
      </c>
      <c r="M172" s="1" t="s">
        <v>1062</v>
      </c>
      <c r="N172" s="1" t="s">
        <v>1062</v>
      </c>
      <c r="O172" s="1" t="s">
        <v>1063</v>
      </c>
      <c r="P172" s="1" t="s">
        <v>1064</v>
      </c>
      <c r="Q172" s="1" t="s">
        <v>1065</v>
      </c>
      <c r="R172" s="1" t="s">
        <v>1879</v>
      </c>
      <c r="S172" s="1" t="s">
        <v>1067</v>
      </c>
      <c r="T172" s="1" t="s">
        <v>1068</v>
      </c>
      <c r="U172" s="1" t="s">
        <v>1069</v>
      </c>
      <c r="V172" s="1" t="s">
        <v>1070</v>
      </c>
    </row>
    <row r="173" s="1" customFormat="1" spans="1:22">
      <c r="A173" s="3">
        <v>999223012497767</v>
      </c>
      <c r="B173" s="1" t="s">
        <v>1880</v>
      </c>
      <c r="C173" s="1" t="s">
        <v>1881</v>
      </c>
      <c r="D173" s="1" t="s">
        <v>1882</v>
      </c>
      <c r="E173" s="1" t="s">
        <v>1883</v>
      </c>
      <c r="F173" s="1" t="s">
        <v>1121</v>
      </c>
      <c r="G173" s="1" t="s">
        <v>1058</v>
      </c>
      <c r="H173" s="1" t="s">
        <v>1059</v>
      </c>
      <c r="I173" s="1" t="s">
        <v>1884</v>
      </c>
      <c r="J173" s="1" t="s">
        <v>1061</v>
      </c>
      <c r="K173" s="1" t="s">
        <v>1884</v>
      </c>
      <c r="L173" s="1" t="s">
        <v>1884</v>
      </c>
      <c r="M173" s="1" t="s">
        <v>1062</v>
      </c>
      <c r="N173" s="1" t="s">
        <v>1062</v>
      </c>
      <c r="O173" s="1" t="s">
        <v>1063</v>
      </c>
      <c r="P173" s="1" t="s">
        <v>1064</v>
      </c>
      <c r="Q173" s="1" t="s">
        <v>1065</v>
      </c>
      <c r="R173" s="1" t="s">
        <v>1885</v>
      </c>
      <c r="S173" s="1" t="s">
        <v>1067</v>
      </c>
      <c r="T173" s="1" t="s">
        <v>1068</v>
      </c>
      <c r="U173" s="1" t="s">
        <v>1069</v>
      </c>
      <c r="V173" s="1" t="s">
        <v>1212</v>
      </c>
    </row>
    <row r="174" s="1" customFormat="1" spans="1:22">
      <c r="A174" s="3">
        <v>999222990453415</v>
      </c>
      <c r="B174" s="1" t="s">
        <v>1886</v>
      </c>
      <c r="C174" s="1" t="s">
        <v>1887</v>
      </c>
      <c r="D174" s="1" t="s">
        <v>1888</v>
      </c>
      <c r="E174" s="1" t="s">
        <v>1889</v>
      </c>
      <c r="F174" s="1" t="s">
        <v>1222</v>
      </c>
      <c r="G174" s="1" t="s">
        <v>1058</v>
      </c>
      <c r="H174" s="1" t="s">
        <v>1059</v>
      </c>
      <c r="I174" s="1" t="s">
        <v>1890</v>
      </c>
      <c r="J174" s="1" t="s">
        <v>1061</v>
      </c>
      <c r="K174" s="1" t="s">
        <v>1890</v>
      </c>
      <c r="L174" s="1" t="s">
        <v>1890</v>
      </c>
      <c r="M174" s="1" t="s">
        <v>1062</v>
      </c>
      <c r="N174" s="1" t="s">
        <v>1062</v>
      </c>
      <c r="O174" s="1" t="s">
        <v>1063</v>
      </c>
      <c r="P174" s="1" t="s">
        <v>1064</v>
      </c>
      <c r="Q174" s="1" t="s">
        <v>1065</v>
      </c>
      <c r="R174" s="1" t="s">
        <v>1891</v>
      </c>
      <c r="S174" s="1" t="s">
        <v>1067</v>
      </c>
      <c r="T174" s="1" t="s">
        <v>1068</v>
      </c>
      <c r="U174" s="1" t="s">
        <v>1069</v>
      </c>
      <c r="V174" s="1" t="s">
        <v>1070</v>
      </c>
    </row>
    <row r="175" s="1" customFormat="1" spans="1:22">
      <c r="A175" s="3">
        <v>999222694224338</v>
      </c>
      <c r="B175" s="1" t="s">
        <v>1892</v>
      </c>
      <c r="C175" s="1" t="s">
        <v>1893</v>
      </c>
      <c r="D175" s="1" t="s">
        <v>1894</v>
      </c>
      <c r="E175" s="1" t="s">
        <v>1895</v>
      </c>
      <c r="F175" s="1" t="s">
        <v>1222</v>
      </c>
      <c r="G175" s="1" t="s">
        <v>1058</v>
      </c>
      <c r="H175" s="1" t="s">
        <v>1059</v>
      </c>
      <c r="I175" s="1" t="s">
        <v>1896</v>
      </c>
      <c r="J175" s="1" t="s">
        <v>1061</v>
      </c>
      <c r="K175" s="1" t="s">
        <v>1896</v>
      </c>
      <c r="L175" s="1" t="s">
        <v>1896</v>
      </c>
      <c r="M175" s="1" t="s">
        <v>1062</v>
      </c>
      <c r="N175" s="1" t="s">
        <v>1062</v>
      </c>
      <c r="O175" s="1" t="s">
        <v>1063</v>
      </c>
      <c r="P175" s="1" t="s">
        <v>1064</v>
      </c>
      <c r="Q175" s="1" t="s">
        <v>1065</v>
      </c>
      <c r="R175" s="1" t="s">
        <v>1897</v>
      </c>
      <c r="S175" s="1" t="s">
        <v>1067</v>
      </c>
      <c r="T175" s="1" t="s">
        <v>1068</v>
      </c>
      <c r="U175" s="1" t="s">
        <v>1069</v>
      </c>
      <c r="V175" s="1" t="s">
        <v>1150</v>
      </c>
    </row>
    <row r="176" s="1" customFormat="1" spans="1:22">
      <c r="A176" s="3">
        <v>999222659061835</v>
      </c>
      <c r="B176" s="1" t="s">
        <v>1898</v>
      </c>
      <c r="C176" s="1" t="s">
        <v>1899</v>
      </c>
      <c r="D176" s="1" t="s">
        <v>1894</v>
      </c>
      <c r="E176" s="1" t="s">
        <v>1900</v>
      </c>
      <c r="F176" s="1" t="s">
        <v>1222</v>
      </c>
      <c r="G176" s="1" t="s">
        <v>1058</v>
      </c>
      <c r="H176" s="1" t="s">
        <v>1059</v>
      </c>
      <c r="I176" s="1" t="s">
        <v>1896</v>
      </c>
      <c r="J176" s="1" t="s">
        <v>1061</v>
      </c>
      <c r="K176" s="1" t="s">
        <v>1896</v>
      </c>
      <c r="L176" s="1" t="s">
        <v>1896</v>
      </c>
      <c r="M176" s="1" t="s">
        <v>1062</v>
      </c>
      <c r="N176" s="1" t="s">
        <v>1062</v>
      </c>
      <c r="O176" s="1" t="s">
        <v>1063</v>
      </c>
      <c r="P176" s="1" t="s">
        <v>1064</v>
      </c>
      <c r="Q176" s="1" t="s">
        <v>1065</v>
      </c>
      <c r="R176" s="1" t="s">
        <v>1901</v>
      </c>
      <c r="S176" s="1" t="s">
        <v>1067</v>
      </c>
      <c r="T176" s="1" t="s">
        <v>1068</v>
      </c>
      <c r="U176" s="1" t="s">
        <v>1069</v>
      </c>
      <c r="V176" s="1" t="s">
        <v>1150</v>
      </c>
    </row>
    <row r="177" s="1" customFormat="1" spans="1:22">
      <c r="A177" s="3">
        <v>999222659011381</v>
      </c>
      <c r="B177" s="1" t="s">
        <v>1898</v>
      </c>
      <c r="C177" s="1" t="s">
        <v>1902</v>
      </c>
      <c r="D177" s="1" t="s">
        <v>1894</v>
      </c>
      <c r="E177" s="1" t="s">
        <v>1903</v>
      </c>
      <c r="F177" s="1" t="s">
        <v>1222</v>
      </c>
      <c r="G177" s="1" t="s">
        <v>1058</v>
      </c>
      <c r="H177" s="1" t="s">
        <v>1059</v>
      </c>
      <c r="I177" s="1" t="s">
        <v>1896</v>
      </c>
      <c r="J177" s="1" t="s">
        <v>1061</v>
      </c>
      <c r="K177" s="1" t="s">
        <v>1896</v>
      </c>
      <c r="L177" s="1" t="s">
        <v>1896</v>
      </c>
      <c r="M177" s="1" t="s">
        <v>1062</v>
      </c>
      <c r="N177" s="1" t="s">
        <v>1062</v>
      </c>
      <c r="O177" s="1" t="s">
        <v>1063</v>
      </c>
      <c r="P177" s="1" t="s">
        <v>1064</v>
      </c>
      <c r="Q177" s="1" t="s">
        <v>1065</v>
      </c>
      <c r="R177" s="1" t="s">
        <v>1904</v>
      </c>
      <c r="S177" s="1" t="s">
        <v>1067</v>
      </c>
      <c r="T177" s="1" t="s">
        <v>1068</v>
      </c>
      <c r="U177" s="1" t="s">
        <v>1069</v>
      </c>
      <c r="V177" s="1" t="s">
        <v>1150</v>
      </c>
    </row>
    <row r="178" s="1" customFormat="1" spans="1:22">
      <c r="A178" s="3">
        <v>999222658929566</v>
      </c>
      <c r="B178" s="1" t="s">
        <v>1898</v>
      </c>
      <c r="C178" s="1" t="s">
        <v>1905</v>
      </c>
      <c r="D178" s="1" t="s">
        <v>1894</v>
      </c>
      <c r="E178" s="1" t="s">
        <v>1906</v>
      </c>
      <c r="F178" s="1" t="s">
        <v>1222</v>
      </c>
      <c r="G178" s="1" t="s">
        <v>1058</v>
      </c>
      <c r="H178" s="1" t="s">
        <v>1059</v>
      </c>
      <c r="I178" s="1" t="s">
        <v>1896</v>
      </c>
      <c r="J178" s="1" t="s">
        <v>1061</v>
      </c>
      <c r="K178" s="1" t="s">
        <v>1896</v>
      </c>
      <c r="L178" s="1" t="s">
        <v>1896</v>
      </c>
      <c r="M178" s="1" t="s">
        <v>1062</v>
      </c>
      <c r="N178" s="1" t="s">
        <v>1062</v>
      </c>
      <c r="O178" s="1" t="s">
        <v>1063</v>
      </c>
      <c r="P178" s="1" t="s">
        <v>1064</v>
      </c>
      <c r="Q178" s="1" t="s">
        <v>1065</v>
      </c>
      <c r="R178" s="1" t="s">
        <v>1907</v>
      </c>
      <c r="S178" s="1" t="s">
        <v>1067</v>
      </c>
      <c r="T178" s="1" t="s">
        <v>1068</v>
      </c>
      <c r="U178" s="1" t="s">
        <v>1069</v>
      </c>
      <c r="V178" s="1" t="s">
        <v>1150</v>
      </c>
    </row>
    <row r="179" s="1" customFormat="1" spans="1:22">
      <c r="A179" s="3">
        <v>999222658841406</v>
      </c>
      <c r="B179" s="1" t="s">
        <v>1898</v>
      </c>
      <c r="C179" s="1" t="s">
        <v>1908</v>
      </c>
      <c r="D179" s="1" t="s">
        <v>1894</v>
      </c>
      <c r="E179" s="1" t="s">
        <v>1909</v>
      </c>
      <c r="F179" s="1" t="s">
        <v>1222</v>
      </c>
      <c r="G179" s="1" t="s">
        <v>1058</v>
      </c>
      <c r="H179" s="1" t="s">
        <v>1059</v>
      </c>
      <c r="I179" s="1" t="s">
        <v>1896</v>
      </c>
      <c r="J179" s="1" t="s">
        <v>1061</v>
      </c>
      <c r="K179" s="1" t="s">
        <v>1896</v>
      </c>
      <c r="L179" s="1" t="s">
        <v>1896</v>
      </c>
      <c r="M179" s="1" t="s">
        <v>1062</v>
      </c>
      <c r="N179" s="1" t="s">
        <v>1062</v>
      </c>
      <c r="O179" s="1" t="s">
        <v>1063</v>
      </c>
      <c r="P179" s="1" t="s">
        <v>1064</v>
      </c>
      <c r="Q179" s="1" t="s">
        <v>1065</v>
      </c>
      <c r="R179" s="1" t="s">
        <v>1910</v>
      </c>
      <c r="S179" s="1" t="s">
        <v>1067</v>
      </c>
      <c r="T179" s="1" t="s">
        <v>1068</v>
      </c>
      <c r="U179" s="1" t="s">
        <v>1069</v>
      </c>
      <c r="V179" s="1" t="s">
        <v>1150</v>
      </c>
    </row>
    <row r="180" s="1" customFormat="1" spans="1:22">
      <c r="A180" s="3">
        <v>999222591297015</v>
      </c>
      <c r="B180" s="1" t="s">
        <v>1911</v>
      </c>
      <c r="C180" s="1" t="s">
        <v>1912</v>
      </c>
      <c r="D180" s="1" t="s">
        <v>1913</v>
      </c>
      <c r="E180" s="1" t="s">
        <v>1914</v>
      </c>
      <c r="F180" s="1" t="s">
        <v>1121</v>
      </c>
      <c r="G180" s="1" t="s">
        <v>1058</v>
      </c>
      <c r="H180" s="1" t="s">
        <v>1059</v>
      </c>
      <c r="I180" s="1" t="s">
        <v>1915</v>
      </c>
      <c r="J180" s="1" t="s">
        <v>1061</v>
      </c>
      <c r="K180" s="1" t="s">
        <v>1915</v>
      </c>
      <c r="L180" s="1" t="s">
        <v>1915</v>
      </c>
      <c r="M180" s="1" t="s">
        <v>1062</v>
      </c>
      <c r="N180" s="1" t="s">
        <v>1062</v>
      </c>
      <c r="O180" s="1" t="s">
        <v>1063</v>
      </c>
      <c r="P180" s="1" t="s">
        <v>1064</v>
      </c>
      <c r="Q180" s="1" t="s">
        <v>1065</v>
      </c>
      <c r="R180" s="1" t="s">
        <v>1916</v>
      </c>
      <c r="S180" s="1" t="s">
        <v>1067</v>
      </c>
      <c r="T180" s="1" t="s">
        <v>1068</v>
      </c>
      <c r="U180" s="1" t="s">
        <v>1069</v>
      </c>
      <c r="V180" s="1" t="s">
        <v>1212</v>
      </c>
    </row>
    <row r="181" s="1" customFormat="1" spans="1:22">
      <c r="A181" s="3">
        <v>999222413072069</v>
      </c>
      <c r="B181" s="1" t="s">
        <v>1917</v>
      </c>
      <c r="C181" s="1" t="s">
        <v>1918</v>
      </c>
      <c r="D181" s="1" t="s">
        <v>1653</v>
      </c>
      <c r="E181" s="1" t="s">
        <v>1919</v>
      </c>
      <c r="F181" s="1" t="s">
        <v>1121</v>
      </c>
      <c r="G181" s="1" t="s">
        <v>1058</v>
      </c>
      <c r="H181" s="1" t="s">
        <v>1059</v>
      </c>
      <c r="I181" s="1" t="s">
        <v>1920</v>
      </c>
      <c r="J181" s="1" t="s">
        <v>1061</v>
      </c>
      <c r="K181" s="1" t="s">
        <v>1920</v>
      </c>
      <c r="L181" s="1" t="s">
        <v>1920</v>
      </c>
      <c r="M181" s="1" t="s">
        <v>1062</v>
      </c>
      <c r="N181" s="1" t="s">
        <v>1062</v>
      </c>
      <c r="O181" s="1" t="s">
        <v>1063</v>
      </c>
      <c r="P181" s="1" t="s">
        <v>1064</v>
      </c>
      <c r="Q181" s="1" t="s">
        <v>1065</v>
      </c>
      <c r="R181" s="1" t="s">
        <v>1921</v>
      </c>
      <c r="S181" s="1" t="s">
        <v>1067</v>
      </c>
      <c r="T181" s="1" t="s">
        <v>1068</v>
      </c>
      <c r="U181" s="1" t="s">
        <v>1069</v>
      </c>
      <c r="V181" s="1" t="s">
        <v>1070</v>
      </c>
    </row>
    <row r="182" s="1" customFormat="1" spans="1:22">
      <c r="A182" s="3">
        <v>999222378436868</v>
      </c>
      <c r="B182" s="1" t="s">
        <v>1922</v>
      </c>
      <c r="C182" s="1" t="s">
        <v>1923</v>
      </c>
      <c r="D182" s="1" t="s">
        <v>1924</v>
      </c>
      <c r="E182" s="1" t="s">
        <v>1925</v>
      </c>
      <c r="F182" s="1" t="s">
        <v>1121</v>
      </c>
      <c r="G182" s="1" t="s">
        <v>1058</v>
      </c>
      <c r="H182" s="1" t="s">
        <v>1059</v>
      </c>
      <c r="I182" s="1" t="s">
        <v>1926</v>
      </c>
      <c r="J182" s="1" t="s">
        <v>1061</v>
      </c>
      <c r="K182" s="1" t="s">
        <v>1926</v>
      </c>
      <c r="L182" s="1" t="s">
        <v>1926</v>
      </c>
      <c r="M182" s="1" t="s">
        <v>1062</v>
      </c>
      <c r="N182" s="1" t="s">
        <v>1062</v>
      </c>
      <c r="O182" s="1" t="s">
        <v>1063</v>
      </c>
      <c r="P182" s="1" t="s">
        <v>1064</v>
      </c>
      <c r="Q182" s="1" t="s">
        <v>1065</v>
      </c>
      <c r="R182" s="1" t="s">
        <v>1927</v>
      </c>
      <c r="S182" s="1" t="s">
        <v>1067</v>
      </c>
      <c r="T182" s="1" t="s">
        <v>1068</v>
      </c>
      <c r="U182" s="1" t="s">
        <v>1069</v>
      </c>
      <c r="V182" s="1" t="s">
        <v>1070</v>
      </c>
    </row>
    <row r="183" s="1" customFormat="1" spans="1:22">
      <c r="A183" s="3">
        <v>999222194394902</v>
      </c>
      <c r="B183" s="1" t="s">
        <v>1928</v>
      </c>
      <c r="C183" s="1" t="s">
        <v>1929</v>
      </c>
      <c r="D183" s="1" t="s">
        <v>1930</v>
      </c>
      <c r="E183" s="1" t="s">
        <v>1931</v>
      </c>
      <c r="F183" s="1" t="s">
        <v>1222</v>
      </c>
      <c r="G183" s="1" t="s">
        <v>1058</v>
      </c>
      <c r="H183" s="1" t="s">
        <v>1059</v>
      </c>
      <c r="I183" s="1" t="s">
        <v>1932</v>
      </c>
      <c r="J183" s="1" t="s">
        <v>1061</v>
      </c>
      <c r="K183" s="1" t="s">
        <v>1932</v>
      </c>
      <c r="L183" s="1" t="s">
        <v>1933</v>
      </c>
      <c r="M183" s="1" t="s">
        <v>1934</v>
      </c>
      <c r="N183" s="1" t="s">
        <v>1934</v>
      </c>
      <c r="O183" s="1" t="s">
        <v>1063</v>
      </c>
      <c r="P183" s="1" t="s">
        <v>1064</v>
      </c>
      <c r="Q183" s="1" t="s">
        <v>1065</v>
      </c>
      <c r="R183" s="1" t="s">
        <v>1935</v>
      </c>
      <c r="S183" s="1" t="s">
        <v>1067</v>
      </c>
      <c r="T183" s="1" t="s">
        <v>1068</v>
      </c>
      <c r="U183" s="1" t="s">
        <v>1069</v>
      </c>
      <c r="V183" s="1" t="s">
        <v>1070</v>
      </c>
    </row>
    <row r="184" s="1" customFormat="1" spans="1:22">
      <c r="A184" s="3">
        <v>999221967652006</v>
      </c>
      <c r="B184" s="1" t="s">
        <v>1936</v>
      </c>
      <c r="C184" s="1" t="s">
        <v>1937</v>
      </c>
      <c r="D184" s="1" t="s">
        <v>1888</v>
      </c>
      <c r="E184" s="1" t="s">
        <v>1938</v>
      </c>
      <c r="F184" s="1" t="s">
        <v>1499</v>
      </c>
      <c r="G184" s="1" t="s">
        <v>1058</v>
      </c>
      <c r="H184" s="1" t="s">
        <v>1059</v>
      </c>
      <c r="I184" s="1" t="s">
        <v>1939</v>
      </c>
      <c r="J184" s="1" t="s">
        <v>1061</v>
      </c>
      <c r="K184" s="1" t="s">
        <v>1939</v>
      </c>
      <c r="L184" s="1" t="s">
        <v>1939</v>
      </c>
      <c r="M184" s="1" t="s">
        <v>1062</v>
      </c>
      <c r="N184" s="1" t="s">
        <v>1062</v>
      </c>
      <c r="O184" s="1" t="s">
        <v>1063</v>
      </c>
      <c r="P184" s="1" t="s">
        <v>1064</v>
      </c>
      <c r="Q184" s="1" t="s">
        <v>1065</v>
      </c>
      <c r="R184" s="1" t="s">
        <v>1940</v>
      </c>
      <c r="S184" s="1" t="s">
        <v>1067</v>
      </c>
      <c r="T184" s="1" t="s">
        <v>1068</v>
      </c>
      <c r="U184" s="1" t="s">
        <v>1069</v>
      </c>
      <c r="V184" s="1" t="s">
        <v>1070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2023-05-10T01:26:00Z</dcterms:created>
  <dcterms:modified xsi:type="dcterms:W3CDTF">2023-05-19T02:05:16Z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D1D6D84CE54C46049087F1736797F6E2_12</vt:lpwstr>
  </property>
  <property fmtid="{D5CDD505-2E9C-101B-9397-08002B2CF9AE}" pid="3" name="KSOProductBuildVer">
    <vt:lpwstr>2052-11.1.0.14036</vt:lpwstr>
  </property>
</Properties>
</file>